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quisiciones3\Desktop\LP16-2016\"/>
    </mc:Choice>
  </mc:AlternateContent>
  <bookViews>
    <workbookView xWindow="0" yWindow="0" windowWidth="24000" windowHeight="9345"/>
  </bookViews>
  <sheets>
    <sheet name="PROVEEDORES"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9" i="2" l="1"/>
  <c r="M129" i="2" s="1"/>
  <c r="N129" i="2" s="1"/>
  <c r="L130" i="2"/>
  <c r="M130" i="2"/>
  <c r="N130" i="2" s="1"/>
  <c r="L131" i="2"/>
  <c r="M131" i="2" s="1"/>
  <c r="N131" i="2" s="1"/>
  <c r="L132" i="2"/>
  <c r="M132" i="2" s="1"/>
  <c r="N132" i="2" s="1"/>
  <c r="L133" i="2"/>
  <c r="M133" i="2"/>
  <c r="N133" i="2" s="1"/>
  <c r="L134" i="2"/>
  <c r="M134" i="2" s="1"/>
  <c r="N134" i="2" s="1"/>
  <c r="L135" i="2"/>
  <c r="M135" i="2"/>
  <c r="N135" i="2" s="1"/>
  <c r="L136" i="2"/>
  <c r="M136" i="2" s="1"/>
  <c r="N136" i="2" s="1"/>
  <c r="L137" i="2"/>
  <c r="M137" i="2" s="1"/>
  <c r="N137" i="2" s="1"/>
  <c r="L138" i="2"/>
  <c r="M138" i="2" s="1"/>
  <c r="N138" i="2" s="1"/>
  <c r="L139" i="2"/>
  <c r="M139" i="2" s="1"/>
  <c r="N139" i="2" s="1"/>
  <c r="L140" i="2"/>
  <c r="M140" i="2" s="1"/>
  <c r="N140" i="2" s="1"/>
  <c r="L141" i="2"/>
  <c r="M141" i="2"/>
  <c r="N141" i="2" s="1"/>
  <c r="L142" i="2"/>
  <c r="M142" i="2"/>
  <c r="N142" i="2" s="1"/>
  <c r="L143" i="2"/>
  <c r="M143" i="2" s="1"/>
  <c r="N143" i="2" s="1"/>
  <c r="L144" i="2"/>
  <c r="M144" i="2" s="1"/>
  <c r="N144" i="2" s="1"/>
  <c r="L2" i="2" l="1"/>
  <c r="M2" i="2" s="1"/>
  <c r="N2" i="2" s="1"/>
  <c r="L3" i="2"/>
  <c r="M3" i="2" s="1"/>
  <c r="N3" i="2" s="1"/>
  <c r="L4" i="2"/>
  <c r="M4" i="2"/>
  <c r="N4" i="2" s="1"/>
  <c r="L5" i="2"/>
  <c r="M5" i="2"/>
  <c r="N5" i="2" s="1"/>
  <c r="L6" i="2"/>
  <c r="M6" i="2" s="1"/>
  <c r="N6" i="2" s="1"/>
  <c r="L7" i="2"/>
  <c r="M7" i="2" s="1"/>
  <c r="N7" i="2" s="1"/>
  <c r="L8" i="2"/>
  <c r="M8" i="2" s="1"/>
  <c r="N8" i="2" s="1"/>
  <c r="L9" i="2"/>
  <c r="M9" i="2" s="1"/>
  <c r="N9" i="2" s="1"/>
  <c r="L10" i="2"/>
  <c r="M10" i="2" s="1"/>
  <c r="N10" i="2" s="1"/>
  <c r="L11" i="2"/>
  <c r="M11" i="2" s="1"/>
  <c r="N11" i="2" s="1"/>
  <c r="L12" i="2"/>
  <c r="M12" i="2"/>
  <c r="N12" i="2" s="1"/>
  <c r="L13" i="2"/>
  <c r="M13" i="2"/>
  <c r="N13" i="2" s="1"/>
  <c r="L14" i="2"/>
  <c r="M14" i="2" s="1"/>
  <c r="N14" i="2" s="1"/>
  <c r="L15" i="2"/>
  <c r="M15" i="2" s="1"/>
  <c r="N15" i="2" s="1"/>
  <c r="L16" i="2"/>
  <c r="M16" i="2" s="1"/>
  <c r="N16" i="2" s="1"/>
  <c r="L17" i="2"/>
  <c r="M17" i="2" s="1"/>
  <c r="N17" i="2" s="1"/>
  <c r="L18" i="2"/>
  <c r="M18" i="2"/>
  <c r="N18" i="2" s="1"/>
  <c r="L19" i="2"/>
  <c r="M19" i="2" s="1"/>
  <c r="N19" i="2" s="1"/>
  <c r="L20" i="2"/>
  <c r="M20" i="2"/>
  <c r="N20" i="2" s="1"/>
  <c r="L21" i="2"/>
  <c r="M21" i="2"/>
  <c r="N21" i="2" s="1"/>
  <c r="L22" i="2"/>
  <c r="M22" i="2" s="1"/>
  <c r="N22" i="2" s="1"/>
  <c r="L23" i="2"/>
  <c r="M23" i="2" s="1"/>
  <c r="N23" i="2" s="1"/>
  <c r="L24" i="2"/>
  <c r="M24" i="2" s="1"/>
  <c r="N24" i="2" s="1"/>
  <c r="L25" i="2"/>
  <c r="M25" i="2" s="1"/>
  <c r="N25" i="2" s="1"/>
  <c r="L26" i="2"/>
  <c r="M26" i="2"/>
  <c r="N26" i="2" s="1"/>
  <c r="L27" i="2"/>
  <c r="M27" i="2" s="1"/>
  <c r="N27" i="2" s="1"/>
  <c r="L28" i="2"/>
  <c r="M28" i="2"/>
  <c r="N28" i="2" s="1"/>
  <c r="L29" i="2"/>
  <c r="M29" i="2"/>
  <c r="N29" i="2" s="1"/>
  <c r="L30" i="2"/>
  <c r="M30" i="2" s="1"/>
  <c r="N30" i="2" s="1"/>
  <c r="L31" i="2"/>
  <c r="M31" i="2" s="1"/>
  <c r="N31" i="2" s="1"/>
  <c r="L32" i="2"/>
  <c r="M32" i="2" s="1"/>
  <c r="N32" i="2" s="1"/>
  <c r="L33" i="2"/>
  <c r="M33" i="2" s="1"/>
  <c r="N33" i="2" s="1"/>
  <c r="L34" i="2"/>
  <c r="M34" i="2"/>
  <c r="N34" i="2" s="1"/>
  <c r="L35" i="2"/>
  <c r="M35" i="2" s="1"/>
  <c r="N35" i="2" s="1"/>
  <c r="L36" i="2"/>
  <c r="M36" i="2"/>
  <c r="N36" i="2" s="1"/>
  <c r="L37" i="2"/>
  <c r="M37" i="2"/>
  <c r="N37" i="2" s="1"/>
  <c r="L38" i="2"/>
  <c r="M38" i="2" s="1"/>
  <c r="N38" i="2" s="1"/>
  <c r="L39" i="2"/>
  <c r="M39" i="2" s="1"/>
  <c r="N39" i="2" s="1"/>
  <c r="L40" i="2"/>
  <c r="M40" i="2" s="1"/>
  <c r="N40" i="2" s="1"/>
  <c r="L41" i="2"/>
  <c r="M41" i="2" s="1"/>
  <c r="N41" i="2" s="1"/>
  <c r="L42" i="2"/>
  <c r="M42" i="2"/>
  <c r="N42" i="2" s="1"/>
  <c r="L43" i="2"/>
  <c r="M43" i="2" s="1"/>
  <c r="N43" i="2" s="1"/>
  <c r="L44" i="2"/>
  <c r="M44" i="2"/>
  <c r="N44" i="2" s="1"/>
  <c r="L45" i="2"/>
  <c r="M45" i="2"/>
  <c r="N45" i="2" s="1"/>
  <c r="L46" i="2"/>
  <c r="M46" i="2" s="1"/>
  <c r="N46" i="2" s="1"/>
  <c r="L47" i="2"/>
  <c r="M47" i="2" s="1"/>
  <c r="N47" i="2" s="1"/>
  <c r="L48" i="2"/>
  <c r="M48" i="2" s="1"/>
  <c r="N48" i="2" s="1"/>
  <c r="L49" i="2"/>
  <c r="M49" i="2" s="1"/>
  <c r="N49" i="2" s="1"/>
  <c r="L50" i="2"/>
  <c r="M50" i="2"/>
  <c r="N50" i="2" s="1"/>
  <c r="L51" i="2"/>
  <c r="M51" i="2" s="1"/>
  <c r="N51" i="2" s="1"/>
  <c r="L52" i="2"/>
  <c r="M52" i="2"/>
  <c r="N52" i="2" s="1"/>
  <c r="L53" i="2"/>
  <c r="M53" i="2"/>
  <c r="N53" i="2" s="1"/>
  <c r="L54" i="2"/>
  <c r="M54" i="2" s="1"/>
  <c r="N54" i="2" s="1"/>
  <c r="L55" i="2"/>
  <c r="M55" i="2" s="1"/>
  <c r="N55" i="2" s="1"/>
  <c r="L56" i="2"/>
  <c r="M56" i="2" s="1"/>
  <c r="N56" i="2" s="1"/>
  <c r="L57" i="2"/>
  <c r="M57" i="2" s="1"/>
  <c r="N57" i="2" s="1"/>
  <c r="L58" i="2"/>
  <c r="M58" i="2"/>
  <c r="N58" i="2" s="1"/>
  <c r="L59" i="2"/>
  <c r="M59" i="2" s="1"/>
  <c r="N59" i="2" s="1"/>
  <c r="L60" i="2"/>
  <c r="M60" i="2"/>
  <c r="N60" i="2" s="1"/>
  <c r="L61" i="2"/>
  <c r="M61" i="2"/>
  <c r="N61" i="2" s="1"/>
  <c r="L62" i="2"/>
  <c r="M62" i="2" s="1"/>
  <c r="N62" i="2" s="1"/>
  <c r="L63" i="2"/>
  <c r="M63" i="2" s="1"/>
  <c r="N63" i="2" s="1"/>
  <c r="L64" i="2"/>
  <c r="M64" i="2" s="1"/>
  <c r="N64" i="2" s="1"/>
  <c r="L65" i="2"/>
  <c r="M65" i="2" s="1"/>
  <c r="N65" i="2" s="1"/>
  <c r="L66" i="2"/>
  <c r="M66" i="2"/>
  <c r="N66" i="2" s="1"/>
  <c r="L67" i="2"/>
  <c r="M67" i="2" s="1"/>
  <c r="N67" i="2" s="1"/>
  <c r="L68" i="2"/>
  <c r="M68" i="2"/>
  <c r="N68" i="2" s="1"/>
  <c r="L69" i="2"/>
  <c r="M69" i="2"/>
  <c r="N69" i="2" s="1"/>
  <c r="L70" i="2"/>
  <c r="M70" i="2" s="1"/>
  <c r="N70" i="2" s="1"/>
  <c r="L71" i="2"/>
  <c r="M71" i="2" s="1"/>
  <c r="N71" i="2" s="1"/>
  <c r="L72" i="2"/>
  <c r="M72" i="2" s="1"/>
  <c r="N72" i="2" s="1"/>
  <c r="L73" i="2"/>
  <c r="M73" i="2" s="1"/>
  <c r="N73" i="2" s="1"/>
  <c r="L74" i="2"/>
  <c r="M74" i="2"/>
  <c r="N74" i="2" s="1"/>
  <c r="L75" i="2"/>
  <c r="M75" i="2" s="1"/>
  <c r="N75" i="2" s="1"/>
  <c r="L76" i="2"/>
  <c r="M76" i="2"/>
  <c r="N76" i="2" s="1"/>
  <c r="L77" i="2"/>
  <c r="M77" i="2"/>
  <c r="N77" i="2" s="1"/>
  <c r="L78" i="2"/>
  <c r="M78" i="2" s="1"/>
  <c r="N78" i="2" s="1"/>
  <c r="L79" i="2"/>
  <c r="M79" i="2" s="1"/>
  <c r="N79" i="2" s="1"/>
  <c r="L80" i="2"/>
  <c r="M80" i="2" s="1"/>
  <c r="N80" i="2" s="1"/>
  <c r="L81" i="2"/>
  <c r="M81" i="2" s="1"/>
  <c r="N81" i="2" s="1"/>
  <c r="L82" i="2"/>
  <c r="M82" i="2"/>
  <c r="N82" i="2" s="1"/>
  <c r="L83" i="2"/>
  <c r="M83" i="2" s="1"/>
  <c r="N83" i="2" s="1"/>
  <c r="L84" i="2"/>
  <c r="M84" i="2"/>
  <c r="N84" i="2" s="1"/>
  <c r="L85" i="2"/>
  <c r="M85" i="2"/>
  <c r="N85" i="2" s="1"/>
  <c r="L86" i="2"/>
  <c r="M86" i="2" s="1"/>
  <c r="N86" i="2" s="1"/>
  <c r="L87" i="2"/>
  <c r="M87" i="2" s="1"/>
  <c r="N87" i="2" s="1"/>
  <c r="L88" i="2"/>
  <c r="M88" i="2" s="1"/>
  <c r="N88" i="2" s="1"/>
  <c r="L89" i="2"/>
  <c r="M89" i="2" s="1"/>
  <c r="N89" i="2" s="1"/>
  <c r="L90" i="2"/>
  <c r="M90" i="2"/>
  <c r="N90" i="2" s="1"/>
  <c r="L91" i="2"/>
  <c r="M91" i="2" s="1"/>
  <c r="N91" i="2" s="1"/>
  <c r="L92" i="2"/>
  <c r="M92" i="2"/>
  <c r="N92" i="2" s="1"/>
  <c r="L93" i="2"/>
  <c r="M93" i="2"/>
  <c r="N93" i="2" s="1"/>
  <c r="L94" i="2"/>
  <c r="M94" i="2" s="1"/>
  <c r="N94" i="2" s="1"/>
  <c r="L95" i="2"/>
  <c r="M95" i="2" s="1"/>
  <c r="N95" i="2" s="1"/>
  <c r="L96" i="2"/>
  <c r="M96" i="2" s="1"/>
  <c r="N96" i="2" s="1"/>
  <c r="L97" i="2"/>
  <c r="M97" i="2" s="1"/>
  <c r="N97" i="2" s="1"/>
  <c r="L98" i="2"/>
  <c r="M98" i="2"/>
  <c r="N98" i="2" s="1"/>
  <c r="L99" i="2"/>
  <c r="M99" i="2" s="1"/>
  <c r="N99" i="2" s="1"/>
  <c r="L100" i="2"/>
  <c r="M100" i="2"/>
  <c r="N100" i="2" s="1"/>
  <c r="L101" i="2"/>
  <c r="M101" i="2"/>
  <c r="N101" i="2" s="1"/>
  <c r="L102" i="2"/>
  <c r="M102" i="2" s="1"/>
  <c r="N102" i="2" s="1"/>
  <c r="L103" i="2"/>
  <c r="M103" i="2" s="1"/>
  <c r="N103" i="2" s="1"/>
  <c r="L104" i="2"/>
  <c r="M104" i="2" s="1"/>
  <c r="N104" i="2" s="1"/>
  <c r="L105" i="2"/>
  <c r="M105" i="2" s="1"/>
  <c r="N105" i="2" s="1"/>
  <c r="L106" i="2"/>
  <c r="M106" i="2" s="1"/>
  <c r="N106" i="2" s="1"/>
  <c r="L107" i="2"/>
  <c r="M107" i="2" s="1"/>
  <c r="N107" i="2" s="1"/>
  <c r="L108" i="2"/>
  <c r="M108" i="2" s="1"/>
  <c r="N108" i="2" s="1"/>
  <c r="L109" i="2"/>
  <c r="M109" i="2"/>
  <c r="N109" i="2" s="1"/>
  <c r="L110" i="2"/>
  <c r="M110" i="2" s="1"/>
  <c r="N110" i="2" s="1"/>
  <c r="L111" i="2"/>
  <c r="M111" i="2" s="1"/>
  <c r="N111" i="2" s="1"/>
  <c r="L112" i="2"/>
  <c r="M112" i="2" s="1"/>
  <c r="N112" i="2" s="1"/>
  <c r="L113" i="2"/>
  <c r="M113" i="2" s="1"/>
  <c r="N113" i="2" s="1"/>
  <c r="L114" i="2"/>
  <c r="M114" i="2" s="1"/>
  <c r="N114" i="2" s="1"/>
  <c r="L115" i="2"/>
  <c r="M115" i="2" s="1"/>
  <c r="N115" i="2" s="1"/>
  <c r="L116" i="2"/>
  <c r="M116" i="2"/>
  <c r="N116" i="2" s="1"/>
  <c r="L117" i="2"/>
  <c r="M117" i="2"/>
  <c r="N117" i="2" s="1"/>
  <c r="L118" i="2"/>
  <c r="M118" i="2" s="1"/>
  <c r="N118" i="2" s="1"/>
  <c r="L119" i="2"/>
  <c r="M119" i="2" s="1"/>
  <c r="N119" i="2" s="1"/>
  <c r="L120" i="2"/>
  <c r="M120" i="2" s="1"/>
  <c r="N120" i="2" s="1"/>
  <c r="L121" i="2"/>
  <c r="M121" i="2" s="1"/>
  <c r="N121" i="2" s="1"/>
  <c r="L122" i="2"/>
  <c r="M122" i="2" s="1"/>
  <c r="N122" i="2" s="1"/>
  <c r="L123" i="2"/>
  <c r="M123" i="2" s="1"/>
  <c r="N123" i="2" s="1"/>
  <c r="L124" i="2"/>
  <c r="M124" i="2"/>
  <c r="N124" i="2" s="1"/>
  <c r="L125" i="2"/>
  <c r="M125" i="2"/>
  <c r="N125" i="2" s="1"/>
  <c r="L126" i="2"/>
  <c r="M126" i="2" s="1"/>
  <c r="N126" i="2" s="1"/>
  <c r="L127" i="2"/>
  <c r="M127" i="2" s="1"/>
  <c r="N127" i="2" s="1"/>
  <c r="L128" i="2"/>
  <c r="M128" i="2" s="1"/>
  <c r="N128" i="2" s="1"/>
  <c r="L145" i="2"/>
  <c r="M145" i="2" s="1"/>
  <c r="N145" i="2" s="1"/>
  <c r="L146" i="2"/>
  <c r="M146" i="2" s="1"/>
  <c r="N146" i="2" s="1"/>
  <c r="L147" i="2"/>
  <c r="M147" i="2" s="1"/>
  <c r="N147" i="2" s="1"/>
  <c r="L148" i="2"/>
  <c r="M148" i="2"/>
  <c r="N148" i="2" s="1"/>
  <c r="L149" i="2"/>
  <c r="M149" i="2"/>
  <c r="N149" i="2" s="1"/>
  <c r="L150" i="2"/>
  <c r="M150" i="2" s="1"/>
  <c r="N150" i="2" s="1"/>
  <c r="L151" i="2"/>
  <c r="M151" i="2" s="1"/>
  <c r="N151" i="2" s="1"/>
  <c r="L152" i="2"/>
  <c r="M152" i="2" s="1"/>
  <c r="N152" i="2" s="1"/>
  <c r="L153" i="2"/>
  <c r="M153" i="2" s="1"/>
  <c r="N153" i="2" s="1"/>
  <c r="L154" i="2"/>
  <c r="M154" i="2" s="1"/>
  <c r="N154" i="2" s="1"/>
  <c r="L155" i="2"/>
  <c r="M155" i="2" s="1"/>
  <c r="N155" i="2" s="1"/>
  <c r="L156" i="2"/>
  <c r="M156" i="2"/>
  <c r="N156" i="2" s="1"/>
  <c r="L157" i="2"/>
  <c r="M157" i="2"/>
  <c r="N157" i="2" s="1"/>
  <c r="L158" i="2"/>
  <c r="M158" i="2" s="1"/>
  <c r="N158" i="2" s="1"/>
  <c r="L159" i="2"/>
  <c r="M159" i="2" s="1"/>
  <c r="N159" i="2" s="1"/>
  <c r="L160" i="2"/>
  <c r="M160" i="2" s="1"/>
  <c r="N160" i="2" s="1"/>
  <c r="L161" i="2"/>
  <c r="M161" i="2" s="1"/>
  <c r="N161" i="2" s="1"/>
  <c r="L162" i="2"/>
  <c r="M162" i="2" s="1"/>
  <c r="N162" i="2" s="1"/>
  <c r="L163" i="2"/>
  <c r="M163" i="2" s="1"/>
  <c r="N163" i="2" s="1"/>
  <c r="L164" i="2"/>
  <c r="M164" i="2"/>
  <c r="N164" i="2" s="1"/>
  <c r="L165" i="2"/>
  <c r="M165" i="2"/>
  <c r="N165" i="2" s="1"/>
  <c r="L166" i="2"/>
  <c r="M166" i="2" s="1"/>
  <c r="N166" i="2" s="1"/>
  <c r="L167" i="2"/>
  <c r="M167" i="2" s="1"/>
  <c r="N167" i="2" s="1"/>
  <c r="L168" i="2"/>
  <c r="M168" i="2" s="1"/>
  <c r="N168" i="2" s="1"/>
</calcChain>
</file>

<file path=xl/sharedStrings.xml><?xml version="1.0" encoding="utf-8"?>
<sst xmlns="http://schemas.openxmlformats.org/spreadsheetml/2006/main" count="963" uniqueCount="367">
  <si>
    <t xml:space="preserve">ESCUELA DE TÉCNICOS LABORATORISTAS </t>
  </si>
  <si>
    <t xml:space="preserve">SERVICIO DE MANTENIMIENTO PREVENTIVO A MICROSCOPIO CON CAMARA, CAMBIO DE OCULARES 10 X CAMBIOS DE CONTROL, CAMBIO DE LAMPARA , AJUSTE DE MACRO Y MICRO, LIMPIEZA Y REVISIÓN EN GENERAL A MICROSCOPIO BINOCULAR. </t>
  </si>
  <si>
    <t>13-B-2DA VTA</t>
  </si>
  <si>
    <t>MANTTO</t>
  </si>
  <si>
    <t>MANTENIMIENTO CORRECTIVO, CAMBIO DE OBJETIVO 100 X CAMBIO AJUSTE DE MACRO Y MICRO, CAMBIO DE TRANSFORMADOR, CMABIO DE CONTROL, LIMPIEZA DE OCULARES, REVISIÓN Y LIMPIEZA EN GENERAL A MICROSCOPIO BINOCULAR</t>
  </si>
  <si>
    <t>12-B-2DA VTA</t>
  </si>
  <si>
    <t xml:space="preserve">SERVICIO DE MANTENIMIENTO PREVENTIVO, LIMPIEZA DE OCULARES, LIMPIEZA DE OBJETIVOS, AJUSTE DE ENFOQUE, REVISIÓN O CAMBIO DE LAMPARA, LIMPIEZA Y REVISIÓN EN GENERAL A MICROSCOPIOS BONOCULARES. </t>
  </si>
  <si>
    <t>11-B-2DA VTA</t>
  </si>
  <si>
    <t>SERVICIO DE MANTENIMIENTO CORRECTIVO, CAMBIO DE FLECHA, CAMBIO DE FLECHA, CAMBIO DE ENSAMBLE, CAMBIO DE PUNTO DE PIVOTE, LIMPIEZA DE MOTOR, REVISIÓN DE DISCO DE LECTURAS, AJUSTE, CALIBRACIÓN, LIMPIEZA Y REVISIÓN EN GENERAL A VISCOSIMETRO BROOKFIELD.</t>
  </si>
  <si>
    <t>10-B-2DA VTA</t>
  </si>
  <si>
    <t xml:space="preserve">MANTENIMIENTO CORRECTIVO, CAMBIO DE OBJETIVO 100 X CAMBIO DE CONTROL DE INTENCIDAD Y APAGADOR, LIMPIEZA DE OCULARES, AJUSTE DE MACRO Y MICRO, COLOCACIÓN DE FILTRO DE LUZ, REVISIÓN Y LIMPIEZA EN GENERAL A MICROSCOPIO BINOCULAR. </t>
  </si>
  <si>
    <t>9-B-2DA VTA</t>
  </si>
  <si>
    <t xml:space="preserve">SERVICIO DE MANTENIMIENTO PREVENTIVO, ALINEACIÓN DE PRISMA DE REFRACCIÓN, COLOCACIÓN DE LAMPARA, AJUSTE DE DIAL DE LECTURAS, ALINEACIÓN DE TUNEL DE LUZ, LIMPIEZA DE ESPEJOS, LIMPIEZA Y REVISIÓN EN GENERAL A POLARIMETRO </t>
  </si>
  <si>
    <t>8-B-2DA VTA</t>
  </si>
  <si>
    <t xml:space="preserve">SERVICIO DE MANTENIMIENTO PREVENTIVO, CAMBIO DE ELECTRODO CON ENTRADA BNC, AJUSTE, CALIBRACIÓN, LIMPIEZA Y REVISIÓN EN GENERAL A MEDIDOR DE PH. CONDUCTRONIC. </t>
  </si>
  <si>
    <t>7-B-2DA VTA</t>
  </si>
  <si>
    <t>SERVICIO DE MANTENIMIENTO PREVENTIVO, LIMPIEZA DE MOTOR, LIMPIEZA DE ENSAMBLE Y PUNTO DE PIVOTE, REVISIÓN DE FLECHA, REVISIÓN DE DISCO DE LECTURAS, AJUSTE, CALIBRACIÓN, LIMPIEZA Y REVISIÓN EN GENERAL A VISCOSIMETRO BROOKFIELD</t>
  </si>
  <si>
    <t>6-B-2DA VTA</t>
  </si>
  <si>
    <t xml:space="preserve">SERVICIO DE MANTENIMIENTO PREVENTIVO, LIMPIEZA DE ESPEJOS, LIMPIEZA DE RUEDA DE FILTROS, LIMPIEZA DE MONOCROMADOR, AJUSTE, REVISIÓN Y LIMPIEZA EN GENERAL A ESPECTROFOMETRO GENESYS 20. </t>
  </si>
  <si>
    <t>5-B-2DA VTA</t>
  </si>
  <si>
    <t>SERVICIO DE MANTENIMIENTO PREVENTIVO, LIMPIEZA DE OCULAR, LIMPIEZA DE PRISMAS, AJUSTE, CALIBRACIÓN, LIMPIEZA Y REVISIÓN EN GENERAL A REFRACTOMETRO TIPO ABBE</t>
  </si>
  <si>
    <t>4-B-2DA VTA</t>
  </si>
  <si>
    <t xml:space="preserve">SERVICIO DE MANTENIMIENTO CORRECTIVO, AJUSTE DE FIEL, LIMPIEZA DE CONTRA PESAS, AJUSTE DE ENFOQUE, CALIBRACIÓN, LIMPIEZA Y REVISIÓN EN GENERAL A BALANZA ANALITICA BOSCH S 2000 </t>
  </si>
  <si>
    <t>3-B-2DA VTA</t>
  </si>
  <si>
    <t xml:space="preserve">SERVICIO DE MANTENIMIENTO CORRECTIVO, CAMBIO DE CONTROL AJUSTE DE VALVULA DE SEGURIDAD, AJUSTE DE MANOMETRO, CAMBIO DE CABLEADO, CAMBIO DE RESISTENCIAS, CAMBIO DE EMPAQUES, LIMPIEZA Y REVISIÓN EN GENERAL A AUTOCLAVE VERTICAL </t>
  </si>
  <si>
    <t>2-B-2DA VTA</t>
  </si>
  <si>
    <t xml:space="preserve">SERVICIO DE MANTENIMIENTO CORRECTIVO, CAMBIO DE RESISTENCIAS, CAMBIO  DE CONTROL, REVISIÓN DE CABLEADO, AJUSTE DE VALVULA DE SEGURIDAD, AJUSTE DE MANOMETRO, LIMPIEZA Y REVISIÓN EN GENERAL A AUTOCLAVE VERTICAL. </t>
  </si>
  <si>
    <t>1-B-2DA VTA</t>
  </si>
  <si>
    <t xml:space="preserve">CENTRO DE INVESTIGACIÓN EN BIOTECNOLOGÍA </t>
  </si>
  <si>
    <t>022 9780</t>
  </si>
  <si>
    <t xml:space="preserve">SIST. HPTLC-KIT. MOD. 0229780.- SISTEMA DE HPTLC INSTRUMENTAL. INCLUYE VISUALIZER CAT. 022.9780, LINOMAT 5 022.78 08, ADC 2 022.8380, PLATO CALIENTE 022.3307, INTERFASE TLC-MS 022.8440 Y EQUIPO DE COMPUTO. MARCA: CAMAG. INCLUYE INSTALACIÓN Y CURSO DE CAPACITACIÓN. GARANTÍA DE 1 AÑO.  </t>
  </si>
  <si>
    <t>180-2DA VTA</t>
  </si>
  <si>
    <t xml:space="preserve">LABORATORIO </t>
  </si>
  <si>
    <t xml:space="preserve">DIRECCIÓN DE TECNOLOGÍAS DE INFORMACIÓN Y COMUNICACIÓN </t>
  </si>
  <si>
    <t>NESSUS</t>
  </si>
  <si>
    <t xml:space="preserve">NESSUS PROFESIONAL- ANNUAL SUBSCRIPCIÓN (NEW) 1 FULL YEAR OF DAILY VULNERABILITY -UPDATES FOR 1 NESSUS SCANNER - DOWLOAND COMPLIANCE AND AUDIT FILES - RECEIVE PRODUCT SOFTWARE UPDATES -DOWNLOAD TENABLES´S VIRTUAL APPLIANCE- DEPLOY NESSUS ON PREMISE OR THE NESSUS AMI IN THE AMAZON WEB SERVICES (AWS) CLOUD - EMAIL/LIVE CHAT SUPPORT AND ACCESS TO THE TENABLE SUPPORT PORTAL AND NESSUS KNOWLEDGE BASE. </t>
  </si>
  <si>
    <t>PZA</t>
  </si>
  <si>
    <t>81-2DA VTA</t>
  </si>
  <si>
    <t xml:space="preserve">COMPUTO </t>
  </si>
  <si>
    <t>ESCUELA DE ESTUDIOS SUPERIORES DE ATLATLAHUACAN</t>
  </si>
  <si>
    <t>N/A</t>
  </si>
  <si>
    <t>CONJUNTO EN "L" DE 160X145X75CMS, MODULO EN "L" COMPUESTO POR PENINSULA DE 160X60X75CMS, PUENTE CONECTOR DE 82X52CMS, CREDENZA DE 160X55X75CMS CON CAJONERA DE 3 CAJONES PAPELEROS Y GAVETA DE ARCHIVO, FABRICADO EN LAMINADO PLASTICO DE 28MM EN COSTADOS Y CUBIERTAS, EN FALDONES Y COSTADOS DE ARCHIVO EN 16MM, PARA CILINDRICA DE 8" DE DIAMETRO EN CAL, 22 ACABADO EN PINTURA HORNEADA, CANTOS EN 1MM DE PVC TERMOFUCIONADO, CAJONES DE 12MM, FONDO 6MM CON CORREDERAS DE EXTENCION Y JALADERAS DE IMPORTACION, CHAPA FRONTAL CON VARILLA DE ALUMINIO, REGATONES CON PLACA TIPO "U" PARA MAYOR SOPORTE COLOR PERAL CON NEGRO.</t>
  </si>
  <si>
    <t>60-2DA VTA</t>
  </si>
  <si>
    <t>MOBILIARIO</t>
  </si>
  <si>
    <t>CENTRO DE INVESTIGACION EN CIENCIAS</t>
  </si>
  <si>
    <t>4 PROCESSORS 16-CORE AMD OPTERON6376 16X 2.3 GHz (64 CORES), 64 GB MEMORIA RAM, 1600MHz DDR3 ECC REG w/PAR CL9 DIMM (16GB X 4) 3TB, HD SATA III, 720 RPM, 6Gb/s for OS COMPUTE NODE QUAD 4X WAY 64 CORES, SERIES AMD 16-CORE AMD OPTERON 6376 SM QUAD</t>
  </si>
  <si>
    <t>49-2DA VTA</t>
  </si>
  <si>
    <t>COMPUTO</t>
  </si>
  <si>
    <t>DIRECCION GENERAL DE SERVICIOS ESCOLARES</t>
  </si>
  <si>
    <t>AMP-015</t>
  </si>
  <si>
    <t>AMP AUTOMOTRIZ 15W RMS 2 TONOS DE SIRENA</t>
  </si>
  <si>
    <t>29-2DA VTA</t>
  </si>
  <si>
    <t xml:space="preserve">FACULTAD DE CONTADURIA, ADMINISTRACIÓN E INFORMATICA </t>
  </si>
  <si>
    <t>EPCOM DE HIK VISION</t>
  </si>
  <si>
    <t>SISTEMA  DE MONITOREO COMPUESTO POR 16 CAMARAS PARA EXTERIOR DE RESOLUCION FULL  HD CON UN LENTE DE 3.6 MM, CON UN GRABADOR DE 16 CANALES CON UN DISCO DURO DE 4TB, INCLUYE INSTALACION, CABLE, FUENTES DE PODER, CONECTORES, CONFIGURACION Y PUESTA A PUNTO, NO INCLUYE MONITOR. TODO EN MARCA EPCOM DE HIKVISION SISTEMA COMPLETAMENTE MONITOREABLE POR INTERNET HASTA 10 USUARIOS SIMULTANEOS</t>
  </si>
  <si>
    <t>15-2DA VTA</t>
  </si>
  <si>
    <t>FACULTAD DE DISEÑO</t>
  </si>
  <si>
    <t>EQUIPO AIRE ACONDICIONADO MARCA MIRAGE CONTROL REMOTO SOLO FRIO 2T.R.220/1F/60HZ INCLUYE: 1 EQUIPO DE INSTALACION BASICA DEL EQIPO TUBERIA DE COBRE DE 1/2" Y 3/8" CON AISLANTE TERMICO, CABLE  USO RUDO 2 POR 12 DE EVAPORADORA CONDENSADOR, ESPARRAGOS, ABRAZADERAS Y PIJAS     MANO DE OBRA. MATERIALES PARA INSTALACION ELECTRICADEL EQUIPO, INCLUYE SUMIISTRO DE 2 PASTILLAS THERMOMAGNETICAS, 20 MTS CABLE DEL CALIBRE 12, CENTRO DE CARGA DE 2 VENTANAS, ESPARRAGOS, ABRAZADERAS, MANO DE OBRA.</t>
  </si>
  <si>
    <t>14-2DA VTA</t>
  </si>
  <si>
    <t xml:space="preserve">AIRE </t>
  </si>
  <si>
    <t>EQUIPO AIRE ACONDICIONADO MARCA MIRAGE CONTROL REMOTO SOLO FRIO 2T.R.220/1F/60HZ INCLUYE: 1 EQUIPO DE INSTALACION BASICA DEL EQIPO TUBERIA DE COBRE DE 1/2" Y 3/8" CON AISLANTE TERMICO, CABLE  USO RUDO 2 POR 12 DE EVAPORADORA CONDENSADOR, ESPARRAGOS, ABRAZADERAS Y PIJAS MANO DE OBRA. MATERIALES PARA INSTALACION ELECTRICA DEL EQUIPO, INCLUYE: SUMINSTRO DE DOS PASTILLAS THERMOMAGNETICAS, 44 MTS  CABLE DEL CALIBRE 12, CENTRO DE CARGAS DE 2 VENTANAS, TUBERIA DE 1/2 ELECTRICA 22 MTS, ESPARRAGOS ABRAZADERAS</t>
  </si>
  <si>
    <t>13-2DA VTA</t>
  </si>
  <si>
    <t xml:space="preserve">EQUIPO AIRE ACONDICIONADO MARCA MIRAGE CONTROL REMOTO SOLO FRIO 2T.R.220/1F/60HZ INCLUYE: 1 EQUIPO DE INSTALACION BASICA DEL EQIPO TUBERIA DE COBRE DE 1/2" Y 3/8" CON AISLANTE TERMICO, CABLE  USO RUDO 2 POR 12 DE EVAPORADORA CONDENSADOR, ESPARRAGOS, ABRAZADERAS Y PIJAS, MANO DE OBRA INCLUYE: MATERIALES PARA INSTALACION ELECTRICA DEL EQUIPO, INCLUYE SUMINISTRO E 2 PASTILLAS THERMOMAGNETICAS,  46 METROS CABLE DE CALIBRE 12, CENTRO DE CARGAS DE  2 VENTANAS, TUBERIA DE 1/2, ESPARRAGOS Y ABRAZADERAS. </t>
  </si>
  <si>
    <t>12-2DA VTA</t>
  </si>
  <si>
    <t>TRANE</t>
  </si>
  <si>
    <t>SUMINISTRO DE CONDENSADOR DE 2TR MARCA TRANE Ó SIMILAR PARA TRABAJAR A 220 VOLTS, R-22 CAMBIO DE CONDENSADOR DE 2TR. INCLUYENDO SOLDADURAS, REFRIGERANTE, MANIOBRAS, MATERIALES NECESARIOS, MANO DE OBRA ESPECIALIZADA, ARRANQUE Y PRUEBAS.</t>
  </si>
  <si>
    <t>5-2DA VTA</t>
  </si>
  <si>
    <t>CENTRO DE INVESTIGACIÓN EN INGENIERÍA Y CIENCIAS APLICADAS</t>
  </si>
  <si>
    <t>RENOVACION ANUAL DE CREATIVE CLOUD FOR TEAMS MILTILENGUAJE LICENSIG SUBSCRIPTION RENEWAL, MCA. ADOBE.</t>
  </si>
  <si>
    <t>2-2DA VTA</t>
  </si>
  <si>
    <t>DIRECCION DE NORMATIVIDAD</t>
  </si>
  <si>
    <t>UNIDAD ACONDICIONADORA DE AIRE MARCA TRANE, TIPO MINISPLIT CON CAPACIDAD NOMINAL DE 1.0 T.R. (12,00 BTU/HR), PARA TRABAJAR CON MODELO: 2MCW0512/2TTK0512, TUBERIA DE COBRE TIPO L, CODOS Y CONEXIONES PARA LA INTERCONEXION DE EVAPORADOR Y CONDENSADOR:  INCLUYE AISLAMIENTO TERMICO TIPO ARMAFLEX, DE 1/2 " DE ESPESOR, PARA LA LINEA DE SUCCION. SISTEMA DE DRENAJE DE CONDENSADOS A BASE DE PVC HIDRAULICO INTERCONEXION ELECTRICA ENTRE EVAPORADOR Y CONDENSADOR CON CABLE DE USO 4X14. RANURAS PARA OCULTAR TUBERIAS DE REFRIGERACION. MANO DE OBRA DE MECANICOS ESPECIALIZADOS PARA LA INSTALACION PRUEBAS ARRANQUES Y AJUSTES DE LOS SISTEMAS.</t>
  </si>
  <si>
    <t>IICBA</t>
  </si>
  <si>
    <t>A ELEGIR</t>
  </si>
  <si>
    <t>120X100X75 CM</t>
  </si>
  <si>
    <t>ESCRITORIO EN ESCUADRA MEDIDA DE 1.20 * 1.00 * 0.75 MTS CAJON PAPELERO Y ARCHIVO, CORREDERA TELESCOPICA DE EXTENSION TOTAL CERRADURA DE SEGURIDAD Y JALADERAS, FABRICADO EN MADERA INDUSTRIALIZADA DE ALTA RESISTENCIA RECUBIERTA EN MELANINA A 28 Y 19 MM CANTO PVC NEGRO CUBIERTA CON NIVELADOR DE PISO (A ELEGIR COLOR Y ESCUEDRA IZQ. O DERECHA DE ACUERDO A LAS NECESIDADES DE ESPACIO)</t>
  </si>
  <si>
    <t>NEGRO</t>
  </si>
  <si>
    <t>SILLA SECRETARIAL RESPALDO MEDIO TAPIZADO EN TELA COLOR NEGRA, POLIPROPILENO, CON CODERAS Y PISTON PARA AJUSTE DE ALTURA, PALANCA PARA BLOQUEO/DESBLOQUEO DE RECLINACION, PERILLA DE TENSION DE RESPALDO Y RUEDAS</t>
  </si>
  <si>
    <t>ESCUELA DE TECNICOS LABORATORISTAS</t>
  </si>
  <si>
    <t>GRIS ARENA</t>
  </si>
  <si>
    <t>46 ANCHO X 70 DE PROF X 104 DE ALTO</t>
  </si>
  <si>
    <t>ARCH3GMET ARCHIVERO METALICO DE 3 GAVETAS VERTICAL, FABRICADO EN LAMINA ROLADA EN FRIO CALIBRE 22/24, CORREDERA DE BALEROS, CON CHAPA GENERAL Y JUEGO 2 LLAVES, CON PORTA ETIQUETAS, SOPORTA HASTA 25 KG POR GAVETA, TAMAÑO CARTA Y/O OFICIO, COLOR GRIS ARENA O NEGRO, MEDIDAS GRALES: 46CM DE ANCHO X 70CM DE PROFUNDIDAD X 104CM DE ALTO.</t>
  </si>
  <si>
    <t>ENGLISH OAK</t>
  </si>
  <si>
    <t>120DE ANCHO X 75 DE PROF X 75 DE ALTO CM</t>
  </si>
  <si>
    <t>METE120OFIK ESCRITORIO SECRETARIAL METÁLICO CON 1 PEDESTAL DE ARCHIVO DE 1 CAJÓN PAPELERO Y 1 GAVETA ARCHIVO CON CHAPA Y JUEGO DE 2 LLAVES, CAPACIDAD DE CARGA 30KG, CUBIERTA DE LAMINADO PLASTICO DE 28MM COLOR ENGLISH OAK ESTRUCTURA METALICA A BASE LAMINA ROLADA CALIBRE 22, PINTURA ESMALTADA HORNEADA, MEDIDAS: 120CM ANCHO, 75CM PROFUNDIDAD Y 75CM ALTO.</t>
  </si>
  <si>
    <t>122 X 45 X 183 CM</t>
  </si>
  <si>
    <t xml:space="preserve"> ELEPHANT RACK CON AGLOMERADO DE 122X45X183CM, CONSTA DE 4 POSTES DE 183CM DE ALTO, 5 AGLOMERADOS DE 45X122CM, 10 VIGAS DE 45CM Y 10 VIGAS DE 122CM. CAPACIDAD DE CARGA 450KG POR ENTREPAÑO (DISTRIBUIDOS EN TODA LA SUPERFICIE), SE AJUSTA EL ENTREPAÑO CADA 1 1/2", ACERO CALIBRE 14, AGLOMERADO DE 16MM.</t>
  </si>
  <si>
    <t>101 DE ALTO X 46 DE ANCHO X 61 DE PROF CM</t>
  </si>
  <si>
    <t>S1001 SILLA SECRETARIAL MODELO 1001 LINEA REGIA SIN DESCANSA BRAZOS, BASE GIRATORIA DE 5 PUNTAS CON RODAJAS TIPO YO-YO, PISTON NEUMATICO, ACOJINADA, TAPIZADA EN TELA 100% ACRILICA CON RETARDANTE AL FUEGO, COLOR A ELEGIR, MEDIDAS: 101CM DE ALTO (PISTON ARRIBA Y RESPALDO ALTO) X 46CM DE ANCHO X 61CM DE PROFUNDIDAD</t>
  </si>
  <si>
    <t>COORDINACION DE FORMACION MULTIMODAL</t>
  </si>
  <si>
    <t>CANON</t>
  </si>
  <si>
    <t>CAMARA CANON DIGITAL EOS 80-D L18-55 MM</t>
  </si>
  <si>
    <t>CENTRO DE INVESTIGACIONES BIOLOGICAS</t>
  </si>
  <si>
    <t>DJI PHANTOM 3 PROFESIONAL INCLUYE: CAMARA DE FOTOS DE 12 MEGAPIXELES Y VIDEO 4 K, GIMBAL CON ESTABILIZACION DE 3 EJES INTEGRADO, SISTEMA DE VUELO INTELIGENTE FACIL DE PILOTEAR, VISTA HD EN DIRECTO, CONTROL REMOTO ESPECIFICO, POTENTE APLICACIÓN MOVIL CON EDITOR DE VIDEO AUTOMATICO, POSICIONAMIENTO VISUAL PARA VUELO EN INTERIORES</t>
  </si>
  <si>
    <t>FACULTAD DE CONTADURIA, ADMINISTRACION E INFORMATICA</t>
  </si>
  <si>
    <t>NVIDIA TESLA K80 24 GB GDDR5 CUDA CORES GRAPHIC CARDS</t>
  </si>
  <si>
    <t>NVIDIA TESLA K80 GPU 2XKEPLER GK210. MEMORY SIZE GDDR5 24 GB. (12GB PER GPU) CUDA CORES 4992 (2496 PER GPU) MEMORY BANDWIDTH 480 GB/SEC (240 GB/SEC PER GPU) 2.91 TFLOPS DOUBLE PRESICION PERFORMANCE WITH NVIDIA GPU BOOST</t>
  </si>
  <si>
    <t>FACULTAD DE NUTRICION</t>
  </si>
  <si>
    <t>ASPIRE E5-523-98ES</t>
  </si>
  <si>
    <t>LAPTOP ACER ASPIRE ES-523-98ES PROCESADOR AMD A9 9410 A 2.9 GHZ MEMORIA DE 8 GB DISCO DURO DE 1 TB UNIDAD DVD-RW, PANTALLA DE 15.6" WINDOWS 10 HOME 1 AÑO DE GARANTIA</t>
  </si>
  <si>
    <t>SECRETARIA ACADEMICA</t>
  </si>
  <si>
    <t>29.7 X 23.4 X 8.2 CM</t>
  </si>
  <si>
    <t>POWELITE S31</t>
  </si>
  <si>
    <t>PROYECTOR EPSON POWELITE S31 3LCD, 3200, SVGA, CON CONECTIVIDAD HDMI</t>
  </si>
  <si>
    <t>pza</t>
  </si>
  <si>
    <t>14"</t>
  </si>
  <si>
    <t>HP 240 G4</t>
  </si>
  <si>
    <t>COMPUTADORA PORTATIL HP 240 G4 INTEL CELERON N3050, MEMORIA RAM 8 GB, DIDCO DURO DE 1 TB, PANTALLA 14 " LED HD, 3 PUERTOS USB, WEBCAM Y WINDOWS 10 HOME.</t>
  </si>
  <si>
    <t>DIRECCIÓN DE DESARROLLO INSTITUCIONAL</t>
  </si>
  <si>
    <t>15.6"</t>
  </si>
  <si>
    <t>HP PROBOOK 440</t>
  </si>
  <si>
    <t>LAPTOP MARCA HP PROBOOK 440 G3, INTEL CORE i7-6500U, W10H6 HIGH-END, NO, RT RTL8723BE BGN 1X1 +BT 4.0 LE WW, MEMORIA8 GB (1X8GB) 2133 DDR4, HDD DISCO DURO 1 TB 5400RPM, LED HD SVA AG F/CAM 1 ANT, NO ODD, 1 AÑO DE GARANTIA</t>
  </si>
  <si>
    <t>CENTRO DE INVESTIGACION EN DINAMICA CELULAR</t>
  </si>
  <si>
    <t>PRO1001319</t>
  </si>
  <si>
    <t>INCUBADORA CON AGITACION DE PANTALLA LCD, PUERTA CON MICROPROCESADOR,  RELOJ DE 1-9999 MIN, SWITCH EN LA PUERTA PARA SEGURIDAD EN LA OPERACIÓN, VELOCIDAD DE AGITACIÓN: 40-300 RPM, ORBITA DE 20 MM, RANGO DE TEMPERATURA AMBIENTE 5 A 50 °C INCLUYE PLATAFORMA CON RESORTES DE 350 X 350 MM, MEDIDAS INTERIORES 42 X 42 X 35 CM (WXDWH) CONSUMO 580 W. OPERA CON 110 V. LUZEREN</t>
  </si>
  <si>
    <t>LABORATORIO</t>
  </si>
  <si>
    <t>110 X 57 X 74.5 CM</t>
  </si>
  <si>
    <t>PRO1001194</t>
  </si>
  <si>
    <t>CAMPANA PARA EXTRACCION DE HUMOS Y GASES, TIENE PUERTA TIPO GUILLOTINA CONTRABALANCEADA DE CRISTAL TEMPLADO DE 5 MM  SUPERFICIE DE TRABAJO DE PLASTICO DE ALTA RESISTENCIA QUIMICA, EXTERIOR DE LAMINA ROLADA CON RECUBRIMIENTO EPOXICO, CONTROL DE MICROPROCESADOR EXTRACTOR INTEGRADO CON MOTOR DE VELOCIDAD VARIABLE DE 800 A 1400 WATTS, INCLUYE LAMPARA FLOURESCENTE, 2 CONTACTOS POLARIZADOS, LLAVES PARA GAS, AGUA VACIO Y DESAGÜE, GABINETE INFERIOR CON 2 PUERTASOPERA CON 110 V IMPORTACIÓN</t>
  </si>
  <si>
    <t>342 X 212 X 341 MM</t>
  </si>
  <si>
    <t>CX220</t>
  </si>
  <si>
    <t>BALANZA ANALITICA CAPACIDAD 220 G, RESOLUCIÓN 0.1 MG, REPETIBILIDAD 0.1 MG, LINEALIDAD +- 0.02 MG, TIENE CALIBRACIÓN INTERNA AUTOMATICA, INTERFASE RS232 PARA ENVIAR DIRECTO LOS DATOS A UN FORMATO EXCEL SIN SOFTWARE ADICIONAL. PANTALLA ILUMINADA, LCD, PLATO DE ACERO INOXIDABLE DE 90 MM, OPERA CON 115 V. PESO 10.6 K</t>
  </si>
  <si>
    <t>O DE INVESTIGACIONES EN INGENIERIA Y CIENCIAS APLICADAS</t>
  </si>
  <si>
    <t>PLATA</t>
  </si>
  <si>
    <t>65.4 X 20.2 X 49.1 CM</t>
  </si>
  <si>
    <t>27-a003Ia</t>
  </si>
  <si>
    <t>HP PAVILON 27" TOUCH ALL IN ONE INTEL CORE i7-6700T, TIPO TOUCH, COLOR PLATA, PROCESADOR: INTEL CORE i7-6700T. SISTEMA OPERATIVO: WINDOWS 10 HOME, DISCO DURO: 3TB, MEMORIA: 16 GB, TAMAÑO DE LA PANTALLA 27 PULGADAS. CONECTIVIDAD:  2 USB 2.0, USB 3.0, 1 HDMI, BLUETOOTH, WIFI, DIMENSIONES: 65.4 CM FRENTE X 20.2 CM PROFUNDO X 49.1 CM ALTO, PESO : 10.2 KG, MARCA HP. DOS AÑOS DE GARANTIA.</t>
  </si>
  <si>
    <t>AC3200</t>
  </si>
  <si>
    <t>ROUTER INALAMBRICO D-LINK AC3200 MBPS</t>
  </si>
  <si>
    <t>1608-I</t>
  </si>
  <si>
    <t>TELEFONO IP AVAYA 1608-i CON FUENTE DE PODER</t>
  </si>
  <si>
    <t>MF5950DW</t>
  </si>
  <si>
    <t>MULTIFUNCIONAL CANON IMAGECLASS MF5950DW, Blanco y Negro, Láser, Print/Scan/Copy/Fax</t>
  </si>
  <si>
    <t>OptiPlex 3020 Micro Tower</t>
  </si>
  <si>
    <t>Dell OptiPlex 3020 Micro Tower, Intel Core i3-4150T, 4GB, 4GB, 500GB, Windows 7/8.1 Professional 64-Bit, teclado y mouse Dell KM636 negro, Dell Monitor 24" P2414H, USB Dell AX210 estereo.</t>
  </si>
  <si>
    <t>M115HD</t>
  </si>
  <si>
    <t>PROYECTOR DELL ULTRAPORTATIL  M115HD WXGA (1200X800), UN CONECTOR UNIVERSAL DE 24 CLAVIJAS( NEGRO) PARA ENTRADAS DE  RGB ANALAGO Y PARA ADMISTRAR SALIDAS DE AUDIO, CON USB-A PARA VISUALIZADOR DE USB, UNA RANURA PAR TARJETA MICRO SD, 1 HDMI 1,3 (UMPLE CON HDCP9 + CONEXION DE RED INALAMBRICA USB DONGLE + CONTROL REMOTO INFRAROJO CON APUNTADOR PARA PROYECTOR DELL.</t>
  </si>
  <si>
    <t>OPTIPLEX 7040 MFF</t>
  </si>
  <si>
    <t>DELL OPTIPLEX 7040 INTEL CORE I5-6500T (6MG CACHE) WINDOWS 10 PRO 64 BITS,8 GB DE RAM DDR4 2133 MHZ DD DE 1 TB 7200 RPM 2.5" + BASE  VERTICAL, BOCINAS, TECLADO , MOUSE DELL KM636 Y MONITOR DELL ULTRASHARP 27-U2715H</t>
  </si>
  <si>
    <t xml:space="preserve">PROBOOK 440 G3 </t>
  </si>
  <si>
    <t>COMPUTADORA LAPTOP HP PROBOOK 440 G3 PROCESADOR INTEL CORE I7-6500U 2. 5 GHz, MEMORIA DE 8GB, DISCO DURO DE 1TB, GRAFICOS INTEL HD 520M WINDOWS 10 HOME 64 BITS, SIN UNIDAD OPTICA, PANTALLA DE 14" ANTIREFLEJO (1366 x 768). 1 AÑO DE GARANTIA</t>
  </si>
  <si>
    <t xml:space="preserve">INSPIRON 24 7000 AIO </t>
  </si>
  <si>
    <t xml:space="preserve">COMPUTADORA DELL INSPIRON 24 7000 AIO PROCESADOR INTEL CORE I7-6700HQ (6M CACHE, HASTA 3.5 GHZ), MEMORIA DE 12GB, DISCO DURO DE 1TB + 32GB MSATA, WINDOWS 10 HOME 64 BITS, SIN UNIDAD OPTICA, GRAFICOS NVIDIA GEFORCE 940M 4GB DDR3, LECTOR DE TARJETAS 9 EN 1; TECLADO Y MOUSE INALAMBRICOS, PANTALLA DE 23.8" FULL HD TOUCH. 1 AÑO DE GARANTIA, </t>
  </si>
  <si>
    <t>CIICAP</t>
  </si>
  <si>
    <t>TARJETA ELECTRON OPTICS.
ELECTRON OPTICS BOARD, 347524-9010-710 Exc.</t>
  </si>
  <si>
    <t>LENTE OPTICA DE ALTA RESOLUCIÓN DE 12 mm PARA SENSORES DE 1", TIPO MANUAL, MONTURA C, ESPECTRO VISIBLE, DISTANCIA FOCAL 12,5 mm, MARCA KOWA.</t>
  </si>
  <si>
    <t>CAMARAS UI-3180CP Rev. 2 USB 3.0, CMOS, 72 fps, 2592 x 2048, 5.31 Mpx, 1", ON Semiconductor, Global Shutter</t>
  </si>
  <si>
    <t>AAXA P5</t>
  </si>
  <si>
    <t>PROYECTO PICO AAXA P5 Compact Higher Power Projector 300 Lumen DLP Optical Engine 1280x720 Native Resolution 20,000 Hour LED Light Source 135 Minute Lithium Ion Battery</t>
  </si>
  <si>
    <t>K132</t>
  </si>
  <si>
    <t>PROYECTOR ACER, K132.*Resolución nativa 1280 x 800*Resolución máx.1920 x 1080*Modo de luminosidad estándar600 lm*Relación de aspecto nativo16:10</t>
  </si>
  <si>
    <t>DIRECCION DE DESARROLLO INSTITUCIONAL</t>
  </si>
  <si>
    <t>LAPTOP VERSATIL DE 15.6", QUE CUENTA CON PROCESADOR INTEL CORE, UNIDAD DE DVD, CAMARA INTEL REALSENSE CON WINDOWS HELLO EN DETERMINADOS SISTEMAS, SEXTA GENERACION DEL PROCESADOR INTEL CORE I5-6200U (3MB CACHE, HASTA 2.80 GHZ) WINDOWS 10 HOME SINGLE LANGUAGE, 64-BTS, ESPALOL. 8 GB DE MEMORIA DOBLE CANAL DD3L A 1600 MHZ, 2 DIMMS, PANTALLA LED ILUMINADA CON TRUELIFE DE 15.6 DE ALTA DEFINICION (HD) (1366X768) DISCO DURO SATA DE 1 TB 5400 RPM</t>
  </si>
  <si>
    <t>ESCUELA DE TEATRO, DANZA Y MÚSICA</t>
  </si>
  <si>
    <t>75.5*54*50</t>
  </si>
  <si>
    <t>SILLA GENOVA PLASTICA DE PLIANA NEGRA, SIN BRAZOS, ASIENTO Y RESPLADO, ESTRUCTURA ELIPTICA ESMALTADA, CUERPO CALIBRE 18 RESPLADO CALIBRE 16, SOPORTA HASTA 130 KG (USANDOSE DEBIDAMENTE) BASE FIJA DE 4 PUNTAS</t>
  </si>
  <si>
    <t>90*40*75</t>
  </si>
  <si>
    <t>MESA TRAPEZOIDAL INDIVIDUAL CUBIERTA DE TRIPLAY DE PINO RECUBIERTA CON LAMINADO DE PLASTICO DE 16MM COLOR NEGRO CON CUBRE CANTOS EN MOLDURA "T" EN COLOR NEGRO, PATAS FABRICADAS EN PERFIL DE ACERO TUBULAR CUADRADO DE 1 1/4" CALIBRE 18" Y MARCO PERIMETRAL EN TUBULAR RECTANGULAR 2" X 1 COLOR NEGRO</t>
  </si>
  <si>
    <t>FACULTAD DE ARQUITECTURA</t>
  </si>
  <si>
    <t>S27 EPSON</t>
  </si>
  <si>
    <t>VIDEOPROYECTOR S27 EPSON BRILLO:2700 LUMENES, RESOLUCION: SVGA(800X600 PIXELES) CONTRASTE: 10,000:1/ PESO:2.5 KG BOCINA INTEGRADA: 5WATTS, PUERTOS:2 PC/1 HDMI/1 USA A/1 USB BAUDIO RCA X 1 (2)/ VIDEO RCA(1) 1 AÑO DE GARANTIA CON PROVEEDOR</t>
  </si>
  <si>
    <t>HP-15AY008LA</t>
  </si>
  <si>
    <t>LAPTOP HP 15-AY008LA, PROCESADOR INTEL PENTIUM N3710 QC PANTALL DE 15.6" HD, MEMORIA RAM: 8 GB/DISCO DURO 500GB, GRABADOR DVD SUPER MULTI/BLUTOOTH, BATERIA HASTA 7 HRS, GRAFICAS INTEL, LECTOR DE TARJETAS/ WINDOWS 10 PUERTOS: (1)USB 3.0/ (2) USB 2.0/HDMI 1 AÑO DE GARANTIA DEL PROVEEDOR</t>
  </si>
  <si>
    <t>WENGUE CHOCOLATE</t>
  </si>
  <si>
    <t>150*60*120</t>
  </si>
  <si>
    <t>RECEPCION DE 150 CM DE FRENTE POR 60CM DE FONDO POR 120CM DE ALTO APROX. FABRICADA EN LAMINADO PLASTICO DE 25MM EN COSTADOS Y CUBIERTA DE TRABAJO, PEDESTAL DE ARCHIVO CON 2 GAVETAS DE ARCHIVO, CHAPA DE SEGURIDAD, JUEGO DE 2 LLAVES, PORTA CPU EN MELAMINA DE 16 MM Y PORTA TECLADO CON CORREDERA TELESCOPICA COLOR WENGUE CHOCOLATE</t>
  </si>
  <si>
    <t>FACULTAD DE CONTADURÍA, ADMINISTRACIÓN E INFORMATICA</t>
  </si>
  <si>
    <t>X540SA-XX069T</t>
  </si>
  <si>
    <t>NOTEBOOK MARCA ASUS MODELO X540SA-XX069T PROCESADOR INTEL CELERON N30510 A 1.6 GHZ WINDOWS 10 HOME, PANTALLA LED 15.6" SLIM, MEMORIA RAM DE 2 GB, DISCO DURO DE 500 GB, LECTOR DE TARJETAS SDXC, UNIDAD DVD, CAMARA WEB/VIDEO VGA/ AUDIO SONIC, TARJETA WIFI/BLUETOOTH/1 PUERTO HDMI, 1 USB 2.0/1 USB 3.0/ 1 USB TIPO C, 1 AÑO DE GARANTIA INCLUYE CONEXION HDMI Y SALIDA VGA.</t>
  </si>
  <si>
    <t xml:space="preserve">DIRECCION DE TECNOLOGIAS DE INFORMACION Y COMUNICACIÓN </t>
  </si>
  <si>
    <t>DELL EQUALLOGIC PS-M4110XV, 10 GB, HIGH PERFORMANCE STORAGE BLADE, 15K SAS DRIVES PS-M4110XV, 4.2 TB CAPACITY, SELF ENCRIPTING 15 K SAS, 14X 300 GB CONTROLLER CONFIGURATION DUAL CONTROLLERS, 10 GB, HA WITH FAILOVER. SHIPPING MATERIAL, INDIVIDUAL ARRAY, PS-M4110, SYSTEMS DOCS SNAPS/CLONES WITH INTEGRATION FOR MS SQL, EXCHANGE, HYPER V AND VMWARE SAN HQ MILTI GROUP MONITORING SOFTWARE ASYNCHRONOUS REPLICATION EQUALOGIC ARRAY MAY NOT BE RETURNED PROSUPPORT PLUS: 5 YEAR MISSION CRITICAL 4 HR ONSITE SERVICE</t>
  </si>
  <si>
    <t>CENTRO DE INVESTIGACIÓN EN BIOTECNOLOGÍA</t>
  </si>
  <si>
    <t>Vivaspin 6 , MWCO 30.000 , Membrana PES., Rango de volumen 2 - 6 ml, PAQ./ 25, Mca. Sartorius, CAT. VS0621.</t>
  </si>
  <si>
    <t>CAJA</t>
  </si>
  <si>
    <t>Vivaspin 6 , MWCO 5.000 , Membrana PES., Rango de volumen 2 - 6 ml, PAQ./ 25, Mca. Sartorius, CAT. VS0611.</t>
  </si>
  <si>
    <t>Vivaspin 20 , MWCO 30.000 , Membrana PES., Rango de volumen 5 - 20 ml, PAQ./ 12, Mca. Sartorius, CAT. VS2021.</t>
  </si>
  <si>
    <t>Vivaspin 20 , MWCO 5.000 , Membrana PES., Rango de volumen 5 - 20 ml, PAQ./ 12, Mca. Sartorius, CAT. VS2011.</t>
  </si>
  <si>
    <t>FILTROS DE NYLON DE 26 mm 0.22 um, CJA/100, MCA. VWR, CAT. MI MC-NYL-02N.</t>
  </si>
  <si>
    <t>FRASCO DE BOCA ANCHA PARA USO EN AUTOCLAVE DE 10000ML</t>
  </si>
  <si>
    <t>FRASCO DE BOCA ANCHA PARA USO EN AUTOCLAVE DE 500ML</t>
  </si>
  <si>
    <t>BARRA PARA RETIRAR BARRAS MAGNETICAS CAT KX3285A DE 12" DE LONGITUD</t>
  </si>
  <si>
    <t>CHAROLA PARA PIPETA MULTICANAL PARA 55 ML CAT KX205808AX MARCA DAIGGER C/50 PZAS</t>
  </si>
  <si>
    <t xml:space="preserve">PLACA PETRI DOBLE COMPARTIMENTO DESECHABLE ESTERIL DE 100 X 15 </t>
  </si>
  <si>
    <t>BARRAS MAGNETICAS DE 1" (25 X 8)</t>
  </si>
  <si>
    <t>BARRAS MAGNETICAS DE 1 1/2" (38 X 8)</t>
  </si>
  <si>
    <t>BARRAS MAGNETICAS DE 2 1/2" (64 X 8)</t>
  </si>
  <si>
    <t xml:space="preserve">PARAFILM DE 4" X 250 FT </t>
  </si>
  <si>
    <t>GUANTES DE NITRILO TAMAÑO CHICO C/100 PZS</t>
  </si>
  <si>
    <t>GUANTES DE NITRILO TAMAÑO MEDIANO C/100 PZS</t>
  </si>
  <si>
    <t>GUANTES DE NITRILO TAMAÑO GRANDE C/100 PZS</t>
  </si>
  <si>
    <t>MATRAZ FERBANCH DE VIDRIO DE 2.8 LTS PYREX 4420</t>
  </si>
  <si>
    <t>FRACO TIPO SCHOTT DE 100ML</t>
  </si>
  <si>
    <t>FRASCO TIPO SCHOTT DE 500ML</t>
  </si>
  <si>
    <t xml:space="preserve">FRASCO TIPO SCHOTT DE 2LT </t>
  </si>
  <si>
    <t xml:space="preserve">FRASCO TIPO SCHOTT DE 1LT </t>
  </si>
  <si>
    <t xml:space="preserve">PLACAS DE 96 POZOS FONDO PLANO C/50 PZAS </t>
  </si>
  <si>
    <t xml:space="preserve">PAPEL ALUMINIO C/ 400 MTS. BAGO BAG </t>
  </si>
  <si>
    <t>CAJA PETRI 90X15 EST. DESECH. C/ 540 PZS. INTERLUX</t>
  </si>
  <si>
    <t>TUBO FALCON  EST DE 50ML C/50 PIEZAS</t>
  </si>
  <si>
    <t>TUBO FALCON  EST. DE 15 ML C/50 PIEZAS</t>
  </si>
  <si>
    <t>MICROTUBOS DE 0.6 ML. C/ 1000 PZS. MCT060-C</t>
  </si>
  <si>
    <t>MICROTUBO DE 1.5 ML. C/ 500 PZS. MCT150-C</t>
  </si>
  <si>
    <t>MICROTUBOS DE 2.0 ML. C/ 500 PZS. MCT200-C</t>
  </si>
  <si>
    <t>PUNTAS P/ MICROPIPETA DE 0.5-10ul C/ 1000 PZS. T300</t>
  </si>
  <si>
    <t>PUNTAS P/MICROPIPETA  DE 1-200 ul AMARILLAS C/1000 PZS.T200-Y</t>
  </si>
  <si>
    <t>PUNTAS P/ MICROPIPETA DE 100-1000ul AZUL C/1000 PZS.T1000-B</t>
  </si>
  <si>
    <t>CENTRO DE INVESTIGACION EN INGENIERIA Y CIENCIAS APLICADAS</t>
  </si>
  <si>
    <t>ALIENWARE AURORA</t>
  </si>
  <si>
    <t xml:space="preserve">UN CPU CON LAS SIGJUIENTES CARACTERISTICAS: PROCESADOR INTEL ®CORE ™ i7-6700 (8MB CACHE, HASTA 4.00 GHz SISTEMA OPERATIVO: WINDOWS 10 HOME SINGLE LANGUAGE, 64 BIT, ESPAÑOL TARJETA DE VIDEO: NVIDIA ®GTX 960 CON 2 GB GDDR5 64 GB DE MEMORIA DDR4 A 2133 MHz DISCO DURO SATA DE 1 TB 7200 RPM (64 MB CACHE) 6 Gb/s UNIDAD ÓPTICA: UNIDAD DOBLE CAPA CON BANDEJA DE CARGA AUTOMATICA (DVD+-RW) TARJETA INALAMBRICA DELL 1820 DE DOBLE BANDA 802.11ac, Wi-Fi + BLUETOOTH 4.1 TECLADO MULTIMEDIA ALIENWARE, ESPAÑOL MOUSE ÓPTICO ALIENWARE ESTANDAR SOFTWARE DE PRODUCTIVIDAD: MICROSOFT® OFFICE TRIAL SOFWARE DE SEGURIDAD: McAfee® LiveSafe ™, 12 MESES GARANTIA: 1 AÑO DE SERVICIO DE VISITA A CENTROS AUTORIZADOS PARA REPARACIONES (CARRY-IN SERVICE PUERTOS: FRENTE 1 PUERTO PARA AURICULARES DE 1/8", 1 PUERTO PARA MICRÓFONO DE 1/8", 4 USB 3.0 SuperSpeed (DOS ESTAN HABILITADOS EN LA CARGA). POSTERIOR  1 SALIDA DIGITAL SPDIF (TOSLINK), 1 SALIDA DIGITAL SPDIF (COAXIAL), 6 USB 2.0 DE ALTA VELOCIDAD, 1 USB 3.1 SuperSpeed DE 10 GB Tipo A, 1 USB 3.1 SuperSpeed DE 10 GB TIPO C, 3 USB 3.0 SuperSpeed, 1 PUERTO GIGABIT ETHERNET RJ-45 E2400 KILLER NETWORKS, 1 DISPLAYPORT DE TAMAÑO COMPLETO, 1 ENTRADA DE AUDIO/MICROFONO, 1 CONECTOR DE LÍNEA DE SALIDA FRONTAL PARA SONIDO ENVOLVENTE D/I, 1 CONECTOR LATERAL PARA SONIDO ENVOLVENTE (D/I), 1 CONECTOR POSTERIOR PARA SONIDO ENVOLVENTE (D/I), 1 CONECTOR PARA SONIDO ENVOLVENTE LFE CENTRAL/ SUBWOOFER, 1 CONECTOR DE LÍNEA DE ENTRADA                              </t>
  </si>
  <si>
    <t>SILLA SECRETARIAL LIBRA</t>
  </si>
  <si>
    <t>NO BREAK CYBERPOWER 750 VA 450 W</t>
  </si>
  <si>
    <t>BLANCO</t>
  </si>
  <si>
    <t>110X240 CN</t>
  </si>
  <si>
    <t>PIZARRON BLANCO WHITERSTAR 110X240 CM</t>
  </si>
  <si>
    <t>NEGRA</t>
  </si>
  <si>
    <t>SILLA APILABLE MILANO NEGRA</t>
  </si>
  <si>
    <t>CHOCOLATE</t>
  </si>
  <si>
    <t>150X90X72 CM</t>
  </si>
  <si>
    <t>ESCRITORIO MESA DE TRABAJO</t>
  </si>
  <si>
    <t>AZUL</t>
  </si>
  <si>
    <t>PUPITRE POLY:ESTRUCTURA DE TUBULAR REDONDO DE 1” CAL.18 REFORZADO, CON PARRILLA DE 1/4. ASIENTO Y RESPALDO INTEGRADOS EN UNA CONCHA DE POLIPROPILENO CON TRANSFERENCIA TERMICA EN COLOR , AZUL, NARANJA, VERDE, AMARILLO Y ROJO. CON PALETA EN POLIPROPILENO NE</t>
  </si>
  <si>
    <t>SITAUAEM (PREP. PUENTA DE IXTLA)</t>
  </si>
  <si>
    <t>MEMORIAS USB ADATA 16 GB Uv 140</t>
  </si>
  <si>
    <t>3000MJ</t>
  </si>
  <si>
    <t>PJD5155</t>
  </si>
  <si>
    <t>PROYECTORES PROY VIEWSONIC PJD5155 3300 LUMENES VGA HDMI 20,00:1</t>
  </si>
  <si>
    <t>ESCUELA PREPARATORIA NUMERO 5</t>
  </si>
  <si>
    <t>PALETA:NEGRA, CASCO: AZUL</t>
  </si>
  <si>
    <t>41*41*44-76</t>
  </si>
  <si>
    <t>SILLA SECUNDARIA/UNIVERSIDAD CON CASCO DE POLIPROPILENO. ESTRUCTURA METALICA, RECUBIERTA CON PINTURA EPOXICA TERMOPLASTICA HORNEADA. CAL 18, CASCO Y PALETA DE POLIPROPILENO, PARRILLA REFORZADA Y REGATONES DE PVC</t>
  </si>
  <si>
    <t>CAOBA</t>
  </si>
  <si>
    <t>80*30*1.80</t>
  </si>
  <si>
    <t>LIBRERO DE MELAMINA DE 16 MM, INCLUYE ENTREPAÑOS (5 ESPACIOS)</t>
  </si>
  <si>
    <t>FACULTAD DE FARMACIA</t>
  </si>
  <si>
    <t>LICENCIA IBM SPSS STATISTICS BASE, 1 USUARIO INDIVIDUAL ACADEMICO. ADICIONALMENTE INCLUYE: MODELO DE ASOCIACION, REGRESION PARA MULTIPLES DEPENDIENTES, NET PROMOTER  SCORE, KEYDRIVER ANALYSIS, CONJUNTOS MAS SOLICITADOS, INVENTARIO, CREACION DE INDICES, REESTRUCTURACION A DICOTOMICASY LIMPIAR CUADROS DE SALIDA. S.O. WIN O MAC O LZ. ENTREGA EN DVD. PERPETUA</t>
  </si>
  <si>
    <t>FACULTAD DE MEDICINA</t>
  </si>
  <si>
    <t>MICROPIPETA 10-100 ML</t>
  </si>
  <si>
    <t>PQT</t>
  </si>
  <si>
    <t>PIPETA GRADUADA DE 0.1 ML (CLASE A). PQT DE 12 PIEZAS</t>
  </si>
  <si>
    <t>PIPETA GRADUADA DE 1 ML (PQT DE 12 PIEZAS)</t>
  </si>
  <si>
    <t>FACULTAD DE ENFERMERÍA</t>
  </si>
  <si>
    <t>PASS APOYO ESTADISTIVO EN LA ACADEMIA (IBM SPSS STATISTICS BASE Y ADVANCE STATISTICS)</t>
  </si>
  <si>
    <t>CENTRO DE INVESTIGACIÓN EN DINAMICA CELULAR</t>
  </si>
  <si>
    <t>IMAC CON PANTALLA DE RETINA 4K DE 21.5 PULGADAS. HARDWARE: -PROCESADOR INTEL CORE i5 QUAD CORE DE 3.1 GHZ, TURBO BOOST DE HASTA 3.6 GHZ -16GB DE MEMORIA LPDDR3 DE 1867 MHZ -FUSION DRIVE DE 2 TB -INTEL IRIS PRO GRAFICS 6200 -MAGIC MOUSE 2 -TECLADO APPLE CON TECLADO NUMERICO (ESPAÑOL OCCIDENTAL) Y GUIA DE USUARIO -KIT DE ACCESORIOS. SOFTWARE: -PAGES, NUMBERS, KEYNOTE -FOTOS, IMOVIE, GARAGEBAND -OSX.</t>
  </si>
  <si>
    <t>CENTRO DE INVESTIGACIONES EN INGENIERIA Y CIENCIAS APLICADAS</t>
  </si>
  <si>
    <t>CPI00003-46</t>
  </si>
  <si>
    <t>PAQUETE DE 4 SENSORES DE FLUJO CON PANTALLA REMOTA DE BAJA ENERGÍA. SENSOR CON CUERPO DE ACERO INOXIDABLE 316 CON ROTOR 416 Y RODAMIENTOS Y EJES DE CARBURO DE TUNSTENO. TAMAÑO MAXIMO DEL MATERIAL PARTICULADO: 250 UM. EXACTITUD, +/- 1% LECTURA. REPETIBILIDAD: +/- 0.1%, TEMPERATURA DE FUNCIONAMIENTO -30 A 70 OC, TIPO DE PANTALLA : LCD DE 8 DIGITOS. CAUDAL DE 0.3 A 3 GPM. CONEXION 1/2" NPT (M).</t>
  </si>
  <si>
    <t>CENTRO DE INVESTIGACIONES QUIMICAS</t>
  </si>
  <si>
    <t xml:space="preserve">SERVIDOR DE 20 NÚCLEOS,
COMPUTE SRVR Series Intel ®Xeon™ E5-2600 v4
Mboard Dual skt R3 (LGA 2011) supp Intel® Xeon ® processor E5-2600 v4
Intel® C612 chipset QPI up to 9.6 GT/s Up to 512 GB ECC DDR4 2400MHz
Registered DIMM; 8x DIMM skts, 3PCI-E 3.0 x8, 1 PCI-E 3.0 x4 (in x8),
1PCI-E 3.0 x16, 1PCI-E 2.0 x4 (in x8), intel® i210GbE LAN, 2 Ports
10x SATA3 (6Gbps), IPMI 2.0 with virtual medio over LAN
440W/480 W High-efficiency PSU Platinum Certified 4X 3.5" Hot-swap SATA3 HDD Bays
*Deseablemente: (2) Intel® Xeon® Processor E5-2630 v4 2.2 Ghz (3.1 GHz MTF) 25MB Cache 85 watts, 8.0 GT/s (Intel® QPI), No. Cores 20, No. of threads 40
*Deseablemente: 64GB Total Memory, (16GB x 4, 2400MHz DDR4 RDIMM ECC Modules)
*Deseablemente: 3TB 7200 rpm, 64MB Cache 3.5" SATA 6.0 Gb/s for DATA
Ready for load with 64bit Linux OS Tested
</t>
  </si>
  <si>
    <t>ESCUELA DE ESTUDIOS SUPERIORES DE MAZATEPEC</t>
  </si>
  <si>
    <t>CI3-5005U</t>
  </si>
  <si>
    <t xml:space="preserve">INSPIRON </t>
  </si>
  <si>
    <t>LAPTOP MARCA DELL MODELO INSPIRON PANTALLA DE 14 PULGADAS 3458 INTEL CI-5005U MEMORIA 4GB DISCO DURO DE 500GB WINDOWS 10 TV2GB NVIDIA 14" 1 AÑO DE GARANTÍA I3458_I3450GBW10S_3</t>
  </si>
  <si>
    <t xml:space="preserve">CENTRO DE INVESTIGACION EN BIOTECNOLOGIA </t>
  </si>
  <si>
    <t>ND-ONEC</t>
  </si>
  <si>
    <t>NANODROP ONEC SPECTROPHOTOMETER. ESPECTROFOTOMETRO NANODROP ONE (PEDESTAL Y CELDA). MARCA: THERMO SCIENTIFIC. ESPECIFICACIONES TECNICAS: CONTROL DEL INSTRUMENTO: CONTRUIDO EN PANTALLA TACTIL. VOLUMEN MINIMO DE MUESTRA: 1 el, LIMITE DE DETECCION dsDNA: PEDESTAL 2.0ng/1. BSA (IGg)PEDESTAL: 0.06 (0.03 mg/ml. CELDA: 0.0006 (0.003mg/ml) CONCENTRACION MEXIMA DNA. BSA (IgG): PEDESTAL: 27.500 ng/1. PEDESTAL: 820 (400) mg/ml. MEDICION Y TIEMPO DE PROCESAMIENTO: 8seg. REPETIBILIDAD DE MEDICION. TIPICO: 0.002A (ruta de 1.0 mm) Ó 1% CV. LONGITUD DE ONDA: RANGO DE 190 A 850 nm. EXACTITUD +-1. FOTOMETRICA: RANGE (10mm EQUIVALENTE) PEDESTAL: 0-550 A. EXACTITUD: 2,3% A 0.97 A, 302 nm. RESOLUCION (ANCHO DE BANDA EXPECTRAL): 1.8 nm. LONGITUD DE TRAYECTORIA: 0.030 A 1.0 mm DE DISTANCIA AUTOMATICA. FUENTE DE LUZ: LAMPARA DE FLASH XEON. DETECTOR: SENSOR DE IMAGEN DE 2048 ELEMENTOS. DIMENSIONES: 20 X 25.4 X 32.3 CM. PESO: 3.6KG. TENSION DE FUNCIONAMIENTO: 12V. CONSUMO DE ENERGIA: 12 A 18W. AGITACION (CELDA SOLAMENTE): 9 VELOCIDADES. CONTROL DE TEMPERATURA: A 37°C. SISTEMA OPERATIVO: ANDROIDE. CPU: QUAD CORE ARM CORTEX. DISPLAY A COLOR ALTA DEFINICION 1280 X 800. PANTALLA TACTIL CAPACIDAD MULTIPUNTOS. GESTOS RECONOCIMIENTOS: PUNTO UNICO, PUNTO DE ESPERA. ALMACEN DE MEMORIA: 32GB. CONECTIVIDAD TRES PUERTOS USB, INTERNET, BLUETOOTH Y WIFI. REQUERIMIENTOS: SOFTWARE WINDOWS 7 Y 10, 64 BITS. APLICACIONES: ACIDOS NUCLEICOS A2602, A260/280, A260/230. PROTEINA A280 Y A205. PROTEINA PIERCE 660, PROTEINA BRADFORD, BCA, LOWRY DIFERENTES PROTEINAS, OD600, CINETICAS, UV-VIS Y METODOS PERSONALIZADOS. LENGUAJES: CHINO, FRANCES, ALEMAN, JAPONES, COREANO, POLACO, ESPAÑOL E INGLES. ACCESORIOS Y CONSUMIBLES: KIT REPRODUCTIVIDAD NANODROP ONE: ND-PP1. KIT PRODUCTIVIDAD NANODROP ONEC: ND-PP1C. IMPRESORA DE ETIQUETAS: PNTR-LW400. PR-1 SOLUCION REACONDICION PEDESTAL: CHEM-PR1-KIT. PV-1 SOLUCION ESTANDAR DE VERIFICACION: CHEM-PV-1</t>
  </si>
  <si>
    <t>LAC 9015120</t>
  </si>
  <si>
    <t>SISTEMA DE AGUA ULTRAPURA WATER PRO BT CON CARCASA DE TERMOPLASTICO CON CUBIERTA TERMOPLASTICA EXTRAIBLE. VALVULA DE DISPENSACION QUE DISPENSA &gt;0,5 LITROS POR MINUTO AGUA DE TIPO I CON TOC &gt;5PPB. CUENTA CON UNA LAMPARA DE LUZ UV DE 185 Y 254 NM. PULSANDO EL BOTON PARA DISPENSAR AGUA. TANQUE DE ALMACENAMIENTO DE AGUA PURIFICADA DE 6 LITROS DE CAPACIDAD. TUBERIAS DE ENTRADA DE AGUA, 7M DE LARGO, CON 1/2 DE DIAMETRO EXTERNO MACHO NPTM.RO RECHAZO TUBO, 80 DE LARGO. 50 DB NIVEL DE RUIDO MAXIMO A UNA DISTANCIA DE 3 1/4 PIES (1 M). BOMBA DE DISTRIBUCION. CONTINUO/INTERMITENTE DE RECICLAJE. PANTALLA LCD A COLAR PARA LA VISUALIZACION DE LOS MODOS DE FUNCIONEMIENTO , MANTENIMIENTO O MENSAJES DE ALARMA Y DE NIVEL DE TANQUES. LAS ALARMAS INCLUYEN CAMBIAR EL CARTUCHO DEL FILTRO DESPUES DE TRANSCURRIDO EL TIEMPO O LA CANTIDAD DE AGUA SE HA LLEGADO, RESISTIVIDAD MENOR QUE EL VALOR TEORICO, FILTRO INCORRECTO EN INSTALACION, Y SE HA DETECTADO AGUA EN EL TANQUE EN EL MODO DE LIMPIEZA. TECLADO PARA ACCEDER A AJUSTES DE LA PANTALLA, LOS AJUSTES DE LA FUNCION. GARANTIA DE UN AÑO. CABLE DE ALIMENTACION Y EL ENCHEFE. OTROS ACCESORIOS: 10 (3M) TUBO TRANSPARENTE Y 3/8 DE DIAMETRO MANGUERA PARA LA VALVULA DOSIFICADORA TIPO I; 8 X 8 MM CONECTOR ACODADO Y 3 (1M) DE 8MM TUBO CON VALVULA DE BOLA PARA SALIDA DE DEPOSITO; Y DOS DE CADA 1 MICRAS FILTROS DE VENTILACION DE AIRE. LISTADO UL. MARCADO CE DE CONFORMIDAD. DIMENSIONES TOTALES: 11.4 X 16.6 X 21.2 H (29.0 X 42.2 X 53.8 CM) MARCA: LABCONCO</t>
  </si>
  <si>
    <t>SILLE KRIER RESPALDO MESH,TELA,MECANISMO RECLINABLE CON BLOQUE, BASE DE ALUMINIO</t>
  </si>
  <si>
    <t>SILLA CEIBA PLUS BR, MECANISMO TIPO RODILLA, BASE DE ALUMINIO</t>
  </si>
  <si>
    <t>SILLA CEIBA PLUS AR, MECANISMO TIPO RODILLA, BASE DE ALUMINIO</t>
  </si>
  <si>
    <t>FACULTAD DE ESTUDIOS SOCIALES DE TEMIXCO</t>
  </si>
  <si>
    <t>CAFÉ</t>
  </si>
  <si>
    <t>91X91 CM</t>
  </si>
  <si>
    <t>T-00503A</t>
  </si>
  <si>
    <t>MESA DE ACERO CUADRADA DE 91X91 CM ESTRUCTURA DE ALUMINIO CON RECUBRIMIENTO ANTICORROSIVO</t>
  </si>
  <si>
    <t>89X39 CM</t>
  </si>
  <si>
    <t>VENECIA</t>
  </si>
  <si>
    <t>SILLA PARA EXTERIORES PLASTICA REFORZADA CON GOMA ANTI DERRAPANTE EN PATAS</t>
  </si>
  <si>
    <t>DIRECCION DE MANTENIMIENTO Y CONSERVACION</t>
  </si>
  <si>
    <t>PODADORA MTD 21" DE CORTE MOTOR 625 SERIE BRIGGS &amp; STRATTON CON BOLSA RECOLECTORA 70 LTS LLANTA 11" TRASERA 7" DELANTERA CON ELEVADORES</t>
  </si>
  <si>
    <t xml:space="preserve">CENTRO DE INVESTIGACION BIOLOGICAS </t>
  </si>
  <si>
    <t>REGIA 1001</t>
  </si>
  <si>
    <t>SILLA SECRETARIAL SIN BRAZOS, RODAJAS Y ESTRELLA INYECTADAS EN POLIPROPILENO COLOR NEGRO</t>
  </si>
  <si>
    <t>ACCESS POINT UBIQUITI NETWORKS MODELO: UAP-AC-LITE-5, INALAMBRICO, 2.4GHz, 2 ANTENAS DE 3dBi, PAQUETE DE 5 PIEZAS, BODEGA 27. No. UAP-AC-LITE-5.</t>
  </si>
  <si>
    <t>INSPIRON 23</t>
  </si>
  <si>
    <t>COMPUTADORA DESKTOP AIO (ALL IN ONE) 20-R155LA 19.5, PROCESADOR AMD QUAD-CORE A4-6210, MEMORIA RAM 6GB/ DISCO DURO 1 TB / PANTALLA DE 19.4" HD TOUCH / GRÁFICAS AMD RADEON R3 / GRABADOR DVD / PUERTOS: 2 USB 3.0,  3 USB 2.0 / HDMI / LECTOR DE TARJETAS / CÁMARA WEB / WIN 10 / 1 AÑO DE GARANTÍA CON PROVEEDOR</t>
  </si>
  <si>
    <t>ESCUELA DE ESTUDIOS SUPERIORES DE XALOSTOC</t>
  </si>
  <si>
    <t>TE12</t>
  </si>
  <si>
    <t>CAMARA DE VACIO INTERCOVAMEX, INCLUYE CILINDRO DE ACERO DE DIAMETRO DE 12" ALTURA 18" CON VIEW PORT ISO 160/RACK COMPACT/PLATINA PARA TE 12" ESTANDAR INOX 304 3 PUERTOS DE EVAPORACION CON 12 TAPONES BASE PLATE 1"/TOP LID CIEGA 13"O.D. EN ALUMINIO</t>
  </si>
  <si>
    <t xml:space="preserve">FACULTAD DE DISEÑO </t>
  </si>
  <si>
    <t>VARIOS COLORES</t>
  </si>
  <si>
    <t>EN TUBULAR OVALADO DE 5/8"X1 1/8" CAL. 18</t>
  </si>
  <si>
    <t>SILLA DE VISITA ESTRUCTURA FABRICADA EN TUBULAR OVALADO DE 5/8¨"X11/8" CAL. 18, ACABADO EN CROMO O PINTURA HORNEADA MICROPULVERIZADA COLOR NEGRO SEMIMATE TEXTURIZADA. ASIENTO Y RESPALDO ACOJINADO DE ALTA DENSIDAD, TAPIZADO EN TELA PLIANA EN COLOR A ELEGIR</t>
  </si>
  <si>
    <t>GRIS INDUSTRIAL</t>
  </si>
  <si>
    <t>ANAQUEL METALICO, CONSTA DE 4, POSTE 2.20 CALIBRE 14, GRIS INDUSTRIAL</t>
  </si>
  <si>
    <t>GRIS</t>
  </si>
  <si>
    <t xml:space="preserve"> 42* 47 * 83.5 CM</t>
  </si>
  <si>
    <t>SILLA PLEGABLE 4161 SILLA METALICA PLEGABLE DE OFIK, FACIL DE TRANSPORTAR CALIBRE 20 TUBO REDONDO DE 7/8 DE DIAMETRO. LIGERA ACABADO METALICO. FACIL DE LIMPIAr</t>
  </si>
  <si>
    <t xml:space="preserve">CENTRO DE INVESTIGACION EN BIOTECNOLIGIA </t>
  </si>
  <si>
    <t>PA224</t>
  </si>
  <si>
    <t>BALANZA ANALITICA OHAUS. MODOS DE OPERACIÓN, PASAJE, CONTEO DE PARTES Y PORCENTUAL. TIENE 3 MODOS AMBIENTALES DE SELECCIÓN PARA AJUSTAR LA SENSIBILIDAD. INDICADOR DE NIVELACION EN LA PARTE FRONTAL, INDICADOR DE ESTABILIDAD, AUTO TARA, TARA EN 1 SEG, RESTAURACION DEL SOFTWARE., MODELO PIONEER MARCA OHAUS. CAP 220. RESOLUCION, ESTABILIDAD 0.1 mg, REPETIBILIDAD 0.1 mg. LINEALIDAD 0.3 mg. UNIDADES DE PASAJE mg, g, ct, oz, dwt, tical, tola, mommes, baht, grain, mesghal, Newton, ozt, teals, unidad del usuario. CALIBRACION/AJUSTE, calibracion externa. DIMENSIONES DEL PLATILLO 9 cm Diam. TIEMPO DE ESTABILIZACION 3 seg. TIEMPO DE OPERACION -10°C A 40°C, HUMEDAD RELATIVA ENTRE 10% -80%, no condensación, hasta 4000m arriba del nivel del mar. TEMP DE ALMACENAJE -40°C A 70°C, humedad relativa de 10% -80%, no condensación. DIMENSIONES DE BALANZA 19.6* 28.7* 32cm. DIMENSIONES CON EMPAQUE 49.5 * 39.5 * 52.2 cm. PESO NETO 4.5kg. PESO NETO c/ Empaque 6.9 Kg.</t>
  </si>
  <si>
    <t>1.50X90X75</t>
  </si>
  <si>
    <t>MESA DE LECTURA MEDIDAS DE 1.50X90X75 CUBIERTA DE MELAMINICO DE 19MM COLOR A ELEGIR DE LINE. ESTRUCTURA TUBULAR, PATAS CUADRADAS DE 11/4 CON MARCO DE 1X1 EN PINTURA HORNEADA DE COLOR NEGRO</t>
  </si>
  <si>
    <t>EPSON 730HD</t>
  </si>
  <si>
    <t>VIDEOPROYECTOR 730HD EPSON RESOLUCION WXGA 1280 X 800*3000 LUMENS, BOCINA INTEGRADA 2 WATTS, PUERTO VGA, HDMI, USB, AUDIO Y VIDEO, CONTROL REMOTO, UN AÑO DE GARANTIA CON FABRICANTE</t>
  </si>
  <si>
    <t>FACULTAD DE DERECHO Y CIENCIAS SOCIALES</t>
  </si>
  <si>
    <t>ALT 110X64 CM ANCHO</t>
  </si>
  <si>
    <t>CASPER</t>
  </si>
  <si>
    <t>SILLA SECRETARIAL ERGONOMICA MALLA METALICA</t>
  </si>
  <si>
    <t>PUPITRE POLY:ESTRUCTURA DE TUBULAR REDONDO DE 1” CAL.18 REFORZADO, CON PARRILLA DE 1/4. ASIENTO Y RESPALDO INTEGRADOS EN UNA CONCHA DE POLIPROPILENO CON TRANSFERENCIA TERMICA EN COLOR , AZUL, NARANJA, VERDE, AMARILLO Y ROJO. CON PALETA EN POLIPROPILENO NEGRO (LINEA)</t>
  </si>
  <si>
    <t>ASUS X555-DG</t>
  </si>
  <si>
    <t>LAPTOP ASUS X555-DG, DISCO DURO 1 TB PROCESADOR AMD-A10 1.8 GHZ 8BG RAM DDR3, PANTALLA 15.6 HD, WIFI, USB3,0, USB TIPO C6,1 BLUETOOTH WINDOWS 10 64 BITS, TARJETA DE VIDEO RADEON R6 2GB MEMORIA DE VIDEO INTERNA 3GB</t>
  </si>
  <si>
    <t>ESCUELA DE ESTUDIOS SUPERIORES DEL JICARERO</t>
  </si>
  <si>
    <t>495009-0010-000</t>
  </si>
  <si>
    <t>STEREOMICROSCOPE STEMI 508 DOC(ZOOM 6.5X…50X) CON CAMERA PORT WITH INTERFACE 60N (SWICHTOVER 100 VIS/ 100 DOC), STAND K, FRONT OPTICS 2.0X AND RING ILLUMINATOR VISILED FOR ALL-SIDE OR SEGMENTABLE AS WELL AS INTENSE EPI-ILLUMINATION AT HIGH MAGNIFICATION</t>
  </si>
  <si>
    <t>CAFÉ CLARO</t>
  </si>
  <si>
    <t>90*35*1.80</t>
  </si>
  <si>
    <t>GABINETE UNIVERSAL MEDIDA DE 90*35*1.80 CON PUERTAS ENMARCADAS CON CRISTAL CLARO DE 6 MM CON 4 ENTREPAÑOS FABRICADO EN MELAMINA COLOR CAFÉ CLARO A 19 MM CHAPACINTA DEL MISMO COLOR</t>
  </si>
  <si>
    <t>EQUIPO DE EXTRACCION SUPERCRITICA SPE-ED  SFE-2. TEMPERATURA DE OPERACIÓN HASTA 240°C. PRESION DE OPERACIÓN HASTA 10,000psi (680 BAR). VELOCIDAD DE FLUJO (GAS ECPANDIDO) 0 A 400 ml/min. PUEDE TRABAJAR SIMULTANEAMENTE CON 2 VASIJAS DE EXTRACCION DE DIFERENTE TAMAÑO DESDE 0.5 ml HASTA 1.0L. CON CONTROL DE VELOCIDAD DE FLUJO INDEPENDIENTE PARA CADA VASIJA O PARELELO. VALVULA MICROMETRICA COMPLETAMENTEAJUSTABLE, SIN ATASCAMIENTOS, CON ACONDICIONAMIENTOS DE TEMPERATURA. PERMITE HACER EXTRACCIONES DINÁMICAS Y ESTATICAS. SISTEMA BASADO EN HORNO DE CALENTAMIENTO UNIFORME. TODAS LAS VALVULAS, TUBERIAS Y VASIJAS QUE CONFORMAN EL HORNO DE CALENTAMIENTO, MINIMIZAN LAS FLUCTUACIONES DE TEMPERATURA. NIVELES MULTIPLES DE SEGURIDAD PARA PREVENIR CONDICIONES DE SOBRE-PRESION Y SOBRE TEMPERATURA. -INDICADORES VISUALES  -SWITCH DE PARO AUTOMÁTICO DE LA BOMBA DE CO2  -MECANISMO DE LIBERACION DE PRESION (DESPRESURIZACION). SISTEMA DE COLECTA FLEXIBLE PARA SÓLIDOS, LIQUIDOS Y VOLATILES, POSIBILIDAD DE COLECCION DIRECTA EN CARTUCHOS DE SPE, O CRISTALERIA ESTANDAR, POSIBILIDAD DE HACER EXTRACCION EN FASE SOLIDA DENTRO DEL RECIPIENTE DE EXTRACCION (IN-LINE TRAPPING) MODULO DE BOMBA MODIFICADORA INCLUIDA. POSIBILIDAD DE INCORPORAR UN VIAL CON ENFRIAMIENTO PARA COMPONENTES VOLATILES. MEDIDOR DE FLUJO DEL CO2 INCLUIDO. MONITOR INDEPENDIENTE DE TEMPERATURA. VASIJAS DE EXTRACCION CON CIERRE SEGURO. REQUERIMIENTOS ELECTRICOS: 240 VAC, 60HZ, 10 A. LANA DE POLIPROPILENO. 1lb. FRITAS POLIPROPILENO 1"/14mm, SPE-ED RCB 240 VAC. BAÑO DE ENFRIAMIENTO RECIRCULANTE. 680 BTU/HR, 8LPM, -10°C TO +40°C. KIT DE INSTALACION SPE-ED SFE-2. INCLUYE: KIT DE TUBERIAS Y ACCESORIOS PARA LA PUESTA A PUNTO DEL SISTEMA. VASIJA 24ML, VASIJA 50ML, SPE-ED SFE BOMBA MODIFICADORE 240 VAC. LOS MODIFICANTES POLARES, TALES COMO METANOL O ETANOL SE PUEDEN AGREGAR AL CO2 SUPERCRITICO NO POLAR PARA MEJORAR LA RECUPERACION DE ALGUNOS ANALITOS POLARES. CARACTERISTICAS: ENTREGA DEL SOLVENTE MODIFICADOR A 10,000 PSI, VELOCIDAD DE FLUJO DE 0.01 ml/min A 10 ml/min. KIT DE MANTENIMIENTO.</t>
  </si>
  <si>
    <t>INTERNAS 60X40X60 EXTERNAS 70X50X85</t>
  </si>
  <si>
    <t>PRO 13</t>
  </si>
  <si>
    <t>MacBook Pro 13 pulgadas, pantalla retina, procesador de 2.9 GHz, almacenamiento de 512 GB, Intel Core i5 dual core de 2.9 GHz, Turbo Boost de hasta 3.3 GHz, 8 GB de memoria LPDDR3 de 1866 MHz, almacenamiento flash basado en PCIe de 512 GB, Intel Iris Graphics 6100, batería integrada (10 horas), trackpad force touch.</t>
  </si>
  <si>
    <t>MICROSCOPIO ESTEREOSCOPICO, CON CABEZA BINOCULAR INCLINADA A 45 GRADOS, MARCA IROSCOPE, MODELO FP24. GIRATORIA 360 GRADOS, TUBOS OCULARES GIRATORIOS, DISTANCIA INTERPUPILAR DE 55 A 75 mm, AJUSTE DE DIOPTRÍAS DE +- 5 mm, OBJETIVOS 2X Y 4X, SELECCIÓN, OCULARES HWF-10X, DISTANCIA DE TRABAJO DE 70 mm. A 135 mm, SOPORTE AJUSTABLE DE ALTA RESISTENCIA, LUZ TRANSMITIDA DE TUGSTENO INTEGRADA EN LA BASE C.A. 127V 20W, LUZ INCIDENTE FLUORESCENTE C.A. 127V 10W, INTERRUPTORES INDEPENDIENTES ON/OFF, PLATINA DE PLATO MOVIBLE TRASPARENTE, CABLE DE USO RUDO CON ESPIGA TRIPOLAR, FUNDA DE PLÁSTICO, INSTRUCTIVO DE OPERACIÓN EN ESPAÑOL, POLIESTIRENO ESPUMA.</t>
  </si>
  <si>
    <t xml:space="preserve">Microtomopara cortes de tedjidos en parafina 
MOD. RM2125 RTS 
Marca Leica / T. Entrega Inmediata 
Caracteristicas 
- Desbaste en 10 u y 50 um 
- Selección de espesor de corte: 0.5-60 um 
- Avance horizontal de la muestra: 25 mm 
- Desplazamiento vertical de la muestra: 59 mm 
- Fácil intercambio de la pinza portamuestras 
- El innovador portacuchillas y la pinza portamuestras permiten alinear el filo al bloque de forma segura 
- PowerBase asegura un funcionamiento estable para un corte sin vibraciones 
- Un mecanismo de avance preciso equivale a cortes rigurosos 
 </t>
  </si>
  <si>
    <t>DIRECCION DE PERSONAL</t>
  </si>
  <si>
    <t>TONNER 53X ALTO RENDIMIENTO</t>
  </si>
  <si>
    <t>TONNER 90X ALTO RENDIMIENTO</t>
  </si>
  <si>
    <t>TELEFONO AVAYA IP 1608-I, ADAPTADOR Y SU REEMPLAZO</t>
  </si>
  <si>
    <t>PREPARATORIA DIURNA 1</t>
  </si>
  <si>
    <t>SILLA GIRATORIA CON BRAZOS, ASIENTO ACOJINADO EN ESPUMA CON DENSIDAD DE 28 KG/M, RESPALDO EN MESH CON MARCO DE NYLON, BASE GIRATORIA DE 360, CUENTA CON 5 RODAJAS ESFERICAS</t>
  </si>
  <si>
    <t>ARCHIVERO</t>
  </si>
  <si>
    <t>ARCHIVERO 4 GAVETAS USO RUDO LINEA INSTITUCIONAL</t>
  </si>
  <si>
    <t xml:space="preserve">NETWORK ASSESSMENT DE RED DE DATOS </t>
  </si>
  <si>
    <t>SITE SURVEY PARA RED DE DATOS WIRELESS</t>
  </si>
  <si>
    <t>TOTAL</t>
  </si>
  <si>
    <t>IVA</t>
  </si>
  <si>
    <t>SUBTOTAL</t>
  </si>
  <si>
    <t>PRECIO UNITARIO SIN IVA</t>
  </si>
  <si>
    <t>USUARIO FINAL</t>
  </si>
  <si>
    <t>COLOR</t>
  </si>
  <si>
    <t>MEDIDAS</t>
  </si>
  <si>
    <t>CÓDIGO</t>
  </si>
  <si>
    <t>MODELO</t>
  </si>
  <si>
    <t>DESCRIPCION</t>
  </si>
  <si>
    <t>ESPECIE</t>
  </si>
  <si>
    <t>CANTIDAD</t>
  </si>
  <si>
    <t>PARTIDA</t>
  </si>
  <si>
    <t xml:space="preserve">RUBRO </t>
  </si>
  <si>
    <t>KIT</t>
  </si>
  <si>
    <t>GENECHIP HUMAN GENE 2.0 ST ARRAY AND GENECHIP WT PLUS REAGENT KIT, SUFFICIENT FOR 10 SAMPLES, AFFYMETRIX</t>
  </si>
  <si>
    <t>GNECHIP HYBRIDIZATION, WASH, AND STAIN KIT, SUFFICIENT FOR 30 REACTIONS, AFFYMETRIX</t>
  </si>
  <si>
    <t>LAPTOP LENOVO IDEAPAD 500 PROCESADOR AMD A10-8700P MEMORIA RAM: 8 GB/DISCO DURO:1 TB PANTALLA 14" FHD PUERTOS: USB 3.0/ USB 2.0 (2)/HDMI DVD/ WEBCAM HD/ WIFI/BLUETOOTH GRAFICAS AMD RADEON/ WINDOWS 10/ 1 AÑO DE GARANTIA CON PROVEEDOR</t>
  </si>
  <si>
    <t>COMPUTADORA MARCA HP,MODELO HO 260 G1 DESKTOP NIN INTEL CELERON 2957U INTEL HD GRAPHICS 1.4 GHZ, 2 MB CACHE, DISCO DURO: 500 GB 7200 RPM SATA, MEMORIA RAM 4 GB DDR3-1600 DIMM (1X4GB) MAX 16 GB DDR3-1600 NO UNIDAD IPTICA SISTEMA OPERATIVO: WINDOWS 10 HOME 64 BITS, TECLADO/MOUSE USB, MONITOR LED 18.5 " HP Y 1 AÑO EN CENTRO DE SERVICIO (REFACCIONES, MANO DE OBRA, SITIO) VETA 100 EPEAT SILVER</t>
  </si>
  <si>
    <t>CAMARA TERMOGRAFICA AVANZADA DE ALTO RENDIMIENTO CON MSX, CAMARA DE IMÁGENES TERMICAS CON RESOLUCION IR DE 160X120 PIXELES, SENSIBILIDAD TERMICA MENOS A 0.07 °C Y RANGO DE MEDICION DE -20 A 650°C; CON COMUNICACIÓN MOVIL A TRAVES DE WI-FI Y FLIR TOOLS, LAMPARA LED Y PUNTERO LASER PARA ILUMINAR ENTORNOS OSCUROS Y MARCAR UBICACIONES EN FOTOGRAFIAS VISUALES; LA ILUMINACION OFRECE DETALLES VISIBLES ADICIONALES PARA LA MEJORA DE MSX.</t>
  </si>
  <si>
    <t>ROTA VAPPOR RE-100-PRO INCLUYE: EQUIPO ROTA VAPOR, CRISTALERIA Y BAÑO DE CALENTAMIENTO, PANTALLA LCD, RANGO DE VELOCIDAD DE ROTACION 20-280 RPM, BAÑO DE 5 L. CON RANGO DE TEMPERATURA DE CALENTAMIENTO HASTA 180°C CON CONTROL DE TEMPERATURA AJUSTABLE CONDENSADOR EN LA CRISTALERIA PATENTADO CON 1,500 CM2 DE ENFRIAMIENTO, ELEVADOR MOTORIZADO CON ACCION RAPIDA. EN PC SE PUEDEN CONTROLAR Y DOCUMENTAR DATOS. MARCA AVANTE.</t>
  </si>
  <si>
    <t>FUENTE DC Una salida. Marca BK PRECISION. Fuente de poder DC sencilla. Salida de 0-35V, 0-10A; 350 watts; ± 0.7%. Pantalla LED de cuatro dígitos permite ver en resolución de 10mV y 1mA Pueden ser contectadas dos fuentes en paralelo para duplicar la salida de corriente Pueden ser conectadas dos fuentes en serie para duplicar la salida de voltaje Confiable y durable Operación continua y a toda marcha sin sobrecalentarse Protección total contra sobrecarga Controles de voltaje generales y específicos Excelente regulación Muy poco ruido Operación en voltaje constante o corriente constante Cable de Alimentacion Manual de Usuario y 2 años de garantia contra defectos de fabricacion. (Tiempo de entrega de 4 a 6 semanas)</t>
  </si>
  <si>
    <t>FUENTE DE PODER. MARCA BK PRECISION. Fuente de Alimentación de 300W-360W de conmutación de banco DC.1-18V a 0-20A.Automatic CV / CC cruce operación. 3 presets definidos por el usuario de tensión y corriente. Interfaz USB con el software de PC para control remoto y programación externa programada.  (Tiempo de entrega de 4 a 6 semanas)</t>
  </si>
  <si>
    <t>FUENTE. Rango de voltaje de 0 a 60 V, rango de corriente de 0 a 15 A, potencia máxima de 360 W, resolución de 1 mV/0.1 mA, almacenamiento d 72 configuraciones, función de temporizador de salida, voltímetro digital incorporado y conectividad USB, RS232 y GPIB. (Tiempo de entrega de 4 a 6 semanas).</t>
  </si>
  <si>
    <t>MAQUINA SMITH PROFESIONAL *POSICIONES DE ENGANCHE PARA LA BARRA SMITH *TOPES DE SEGURIDAD PARA LA SMITH AJUSTABLES *CUENTA CON UN SISTEMA DE POLEAS PARA REALIZAR CONTRAPESO A LA BARRA DE LA SMITH PARA UN MOVIMIENTO FLUIDO Y PODER AJUSTARSE A USUARIOS DESDE PRINCIPIANTES HASTA AAVANZADOS. * BARRAS DE SEGURIDAD AJUSTABLES. *6 POSTES PARA GUARDAR DISCOS OLIMPICOS. *ACERO DE GRUESO CALIBRE.</t>
  </si>
  <si>
    <t>IMPRESORA MULTIFUNCIONAL HP LASERJET PRO M521DN (A8P79A), IMPRESORA, COPIADORA, SCANNER Y FAX. HASTA 40PPM NEGRO, PRIMER PAGINA 8SEG;TMA. IMPRESIÓN: CARTA, LEGAL, OFICIO;ESCANEADO: CARTA, ADF, OFICIO; RESOLUCION: 1200X1200PPP; ESCANEAR A CORREO ELECTRONICO, CARPETA DE RED, USB; CICLO DE TRABAJO: 75,000 PP MES; CONECTIVIDAD : HP EPRINT; APPLE AIRPRINT, APLICACIONES MOVILES, 1 PUERTO USB 2.0 DE ALTA VELOCIDAD; 1 USB HOST; 1 PUERTO GIGABIT ETHERNET. 10/100/1000BASE-TX, 1 TELECOM, 1 TELEFONICO; MEMORIA: 256 MB; CABLE USB; PARA MICROSOFT WINDOWS 7, WINDOWS VISTA, WINDOWS XP MAC OSX. TONER COMPATIBLE: CE255A, CE255X, CE255XD. ENERGY STAR UN AÑO DE GARANTIA</t>
  </si>
  <si>
    <t>KIT ANTROPOMETRICO PROFESIONAL ASMPM: ANTROPOMETRO CORTO DE ALUMINIO ANODIZADO: ESCALA MILIMETRICA DE GRADUACION DIGITAL. DISEÑO ERGONOMICO/PUNTAS DE MEDICION CURVAS. PUNTEROS CILINDRICOS DISEÑADOS PARA CHOCAR CON LAS PROTUBERANCIAS OSEAS. APERTURA DE 170 MILIMETROS.ANTROPOMETRO LARGO DE ALUMINIO ANODIZADO: ESCALA MILIMETRICA DE GRADUACION DIGITAL. PUNTEROS LARGOS DE 10 CM PARA MEDICIONES AP.PUNTEROS CON PLUNGER FACILIDAD DE AJUSTE. APERTURA DE 550 MILIMETROS. SEGMOMETRO DE ALUMINIO ANODIZADO: PUNTAS DE MEDICION DE 10.5 CM. CARCAZA PROTECTORA DE ACERO INOXIDABLE. SOPORTE PARA CINTURON Y SEGURO DE MEDICION. CINTA METALICA FLEXIBLE EN MM Y CM. TALLIMETRO PORTATIL  DE ALUMINIO ANODIZADO: MECANISMO DESARMABLE. ESCUADRA CON CINTA METALICA RETRACTIL. SUPERFICIE DE ALUMINIO ANODIZADO 35X35 CM. BASE ANTIDERRAPANTE. CINTA METALICA LUFKIN: CINTA RETRACTIL GRADUADA EN MILIMETROS Y CENTIMETROS. LONGUITUD DE 2 METROS. MATERIAL METALICO DE MAYOR DURABILIDAD</t>
  </si>
  <si>
    <t>CENTURION KIT: CAMPBELL 20 (54CM) WIDE SLIDING CALIPER WITH AP BRANCHES, 1 CAMPBELL 10 (18 CM) SMALL BONE CALIPER, 1 SEGMOMETER 4, 1 HEADSQUARE W/RETRACTABLE CENTIMETRE EASURING TAPE, 2 SLIM GUIDE SKINFOLD CALIPERS, (HARPENDEN CALIPER ALSO AVAILABLE), 2 STEEL ANTHROPOMETRIC TAPES ADAPTED WITH PATCH ZERO INDICATOR AND FILED NOTCH, 1 ANTHROPOMETRY ILLUSTRATED CD INTERACTIVE DIGITAL LEARNING SYSTEM, CORDURA CARRYING CASE W/ANTHROPOMETRY FUNDAMENTALS CD-POWER POINT PRESENTATION</t>
  </si>
  <si>
    <t>IDEAPAD NOTEBOOK 300-14ISK 14" C13-6100U 4G 1T W10SL PLATA, 6TH GEN, I3-6100U, 2.30 GHZ, DUAL-CORE (2 CORE) GRABADORA DVD, 35.6 CM (14")</t>
  </si>
  <si>
    <t>PC DE ESCRITORIO LENOVO THINKCENTRE M900 TORRE, INTEL CORE I7, 8GB, 1000 GB, WINDOWS 7/10 PRO. MONITOR LENOVO 19.5 PULGADAS, 250 CD/M2, 1440X900 PIXELES, 7MS, NEGRO</t>
  </si>
  <si>
    <t>FABRICACIÓN DE UN TRANSFORMADOR DE CALOR POR ABSORCIÓN COMPUESTO DE 5 INTERCAMBIADORES DE CALOR (I TUBOS CONCENTRICOS DE 9.2 VUELTAS; 4 SERPENTINS HELICOIDALES ANIDADOS DE 8 VUELTAS), 3 DISTRIBUIDORES DE ACERO INOXIDABLE DE 23.7 CM DE DIAMETRO CON UNA ALTURA DE 2CM Y PLACA MACHUELEADA, CORAZA DE DIAMETRO DE 10¨ CED 10 CON 4 MIRILLAS TAPAS Y BRIDAS EN PLACAS DE 1/8¨ CONECTORES DE 1/2¨, 1/8¨ Y 1/4¨. SE INCLUYE DIPOSITIVO DE SUJECIÓN PARA EQUIPO COMPLETO QUE SE ANCLA AL TECHO Y SE FIJA AL PISO. (INCLUYE MATERIALES Y MANO DE OBRA)</t>
  </si>
  <si>
    <t>IDEAPAD 500</t>
  </si>
  <si>
    <t>HP 260 G1 DESKTOP MINI</t>
  </si>
  <si>
    <t>1745A</t>
  </si>
  <si>
    <t>1688B</t>
  </si>
  <si>
    <t>168*163*211 CM</t>
  </si>
  <si>
    <t>M521DN</t>
  </si>
  <si>
    <t>300-14ISK</t>
  </si>
  <si>
    <t>THINKCEN TRE M900</t>
  </si>
  <si>
    <t>19.5"</t>
  </si>
  <si>
    <t>ESCUELA DE CIENCIAS DEL DEPORTE</t>
  </si>
  <si>
    <t>DIVISION DE ESTUDIOS SUPERIORES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</si>
</sst>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theme="1"/>
      <name val="Calibri"/>
      <family val="2"/>
      <scheme val="minor"/>
    </font>
    <font>
      <sz val="9"/>
      <color theme="1"/>
      <name val="Calibri"/>
      <family val="2"/>
      <scheme val="minor"/>
    </font>
    <font>
      <sz val="9"/>
      <name val="Calibri"/>
      <family val="2"/>
      <scheme val="minor"/>
    </font>
    <font>
      <sz val="9"/>
      <color rgb="FF000000"/>
      <name val="Calibri"/>
      <family val="2"/>
      <scheme val="minor"/>
    </font>
    <font>
      <sz val="8"/>
      <color theme="1"/>
      <name val="Calibri"/>
      <family val="2"/>
      <scheme val="minor"/>
    </font>
    <font>
      <sz val="8"/>
      <name val="Calibri"/>
      <family val="2"/>
      <scheme val="minor"/>
    </font>
    <font>
      <b/>
      <sz val="9"/>
      <name val="Calibri"/>
      <family val="2"/>
      <scheme val="minor"/>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8DB4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24">
    <xf numFmtId="0" fontId="0" fillId="0" borderId="0" xfId="0"/>
    <xf numFmtId="0" fontId="1" fillId="0" borderId="0" xfId="1" applyAlignment="1">
      <alignment wrapText="1"/>
    </xf>
    <xf numFmtId="0" fontId="1" fillId="0" borderId="1" xfId="1" applyBorder="1" applyAlignment="1">
      <alignment wrapText="1"/>
    </xf>
    <xf numFmtId="0" fontId="1" fillId="2" borderId="0" xfId="1" applyFont="1" applyFill="1" applyAlignment="1">
      <alignment horizontal="center" vertical="center" wrapText="1"/>
    </xf>
    <xf numFmtId="0" fontId="1" fillId="0" borderId="0" xfId="1" applyAlignment="1">
      <alignment vertical="center" wrapText="1"/>
    </xf>
    <xf numFmtId="0" fontId="1" fillId="2" borderId="0"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4" fillId="0" borderId="1" xfId="1" applyFont="1" applyBorder="1" applyAlignment="1">
      <alignment horizontal="center" vertical="center" wrapText="1"/>
    </xf>
    <xf numFmtId="0" fontId="5" fillId="0" borderId="1" xfId="1" applyFont="1" applyFill="1" applyBorder="1" applyAlignment="1">
      <alignment horizontal="center" vertical="center" wrapText="1"/>
    </xf>
    <xf numFmtId="43" fontId="6" fillId="3" borderId="1" xfId="2" applyFont="1" applyFill="1" applyBorder="1" applyAlignment="1">
      <alignment horizontal="center" vertical="center" wrapText="1"/>
    </xf>
    <xf numFmtId="0" fontId="6" fillId="3" borderId="5"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1" fillId="0" borderId="1" xfId="1" applyBorder="1" applyAlignment="1">
      <alignment horizontal="center" vertical="center" wrapText="1"/>
    </xf>
    <xf numFmtId="0" fontId="1" fillId="0" borderId="0" xfId="1" applyAlignment="1">
      <alignment horizontal="center" vertical="center" wrapText="1"/>
    </xf>
    <xf numFmtId="0" fontId="1" fillId="0" borderId="8" xfId="1" applyBorder="1" applyAlignment="1">
      <alignment wrapText="1"/>
    </xf>
    <xf numFmtId="0" fontId="3" fillId="0" borderId="0" xfId="1" applyFont="1" applyFill="1" applyBorder="1" applyAlignment="1">
      <alignment horizontal="center" vertical="center" wrapText="1"/>
    </xf>
    <xf numFmtId="0" fontId="1" fillId="0" borderId="0" xfId="1" applyBorder="1" applyAlignment="1">
      <alignment wrapText="1"/>
    </xf>
    <xf numFmtId="0" fontId="1" fillId="0" borderId="0" xfId="1" applyFont="1" applyFill="1" applyBorder="1" applyAlignment="1">
      <alignment horizontal="center" vertical="center" wrapText="1"/>
    </xf>
    <xf numFmtId="0" fontId="2" fillId="0" borderId="0" xfId="1" applyFont="1" applyFill="1" applyBorder="1" applyAlignment="1">
      <alignment horizontal="center" vertical="center" wrapText="1"/>
    </xf>
  </cellXfs>
  <cellStyles count="3">
    <cellStyle name="Millares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5"/>
  <sheetViews>
    <sheetView tabSelected="1" topLeftCell="A157" workbookViewId="0">
      <selection activeCell="B140" sqref="B1:B1048576"/>
    </sheetView>
  </sheetViews>
  <sheetFormatPr baseColWidth="10" defaultRowHeight="12" x14ac:dyDescent="0.2"/>
  <cols>
    <col min="1" max="1" width="12.85546875" style="1" customWidth="1"/>
    <col min="2" max="2" width="11.140625" style="18" customWidth="1"/>
    <col min="3" max="3" width="5.28515625" style="1" customWidth="1"/>
    <col min="4" max="4" width="4.5703125" style="1" customWidth="1"/>
    <col min="5" max="5" width="47.5703125" style="4" customWidth="1"/>
    <col min="6" max="6" width="7.28515625" style="1" customWidth="1"/>
    <col min="7" max="7" width="8.28515625" style="1" customWidth="1"/>
    <col min="8" max="8" width="11.42578125" style="1"/>
    <col min="9" max="9" width="7.5703125" style="1" customWidth="1"/>
    <col min="10" max="10" width="17.85546875" style="3" customWidth="1"/>
    <col min="11" max="14" width="11.42578125" style="2"/>
    <col min="15" max="16384" width="11.42578125" style="1"/>
  </cols>
  <sheetData>
    <row r="1" spans="1:14" ht="36" x14ac:dyDescent="0.2">
      <c r="A1" s="16" t="s">
        <v>338</v>
      </c>
      <c r="B1" s="15" t="s">
        <v>337</v>
      </c>
      <c r="C1" s="15" t="s">
        <v>336</v>
      </c>
      <c r="D1" s="15" t="s">
        <v>335</v>
      </c>
      <c r="E1" s="15" t="s">
        <v>334</v>
      </c>
      <c r="F1" s="15" t="s">
        <v>333</v>
      </c>
      <c r="G1" s="15" t="s">
        <v>332</v>
      </c>
      <c r="H1" s="15" t="s">
        <v>331</v>
      </c>
      <c r="I1" s="15" t="s">
        <v>330</v>
      </c>
      <c r="J1" s="14" t="s">
        <v>329</v>
      </c>
      <c r="K1" s="13" t="s">
        <v>328</v>
      </c>
      <c r="L1" s="13" t="s">
        <v>327</v>
      </c>
      <c r="M1" s="13" t="s">
        <v>326</v>
      </c>
      <c r="N1" s="13" t="s">
        <v>325</v>
      </c>
    </row>
    <row r="2" spans="1:14" ht="48" x14ac:dyDescent="0.2">
      <c r="A2" s="11" t="s">
        <v>47</v>
      </c>
      <c r="B2" s="11">
        <v>1</v>
      </c>
      <c r="C2" s="11">
        <v>1</v>
      </c>
      <c r="D2" s="12" t="s">
        <v>36</v>
      </c>
      <c r="E2" s="11" t="s">
        <v>324</v>
      </c>
      <c r="F2" s="11" t="s">
        <v>40</v>
      </c>
      <c r="G2" s="11" t="s">
        <v>40</v>
      </c>
      <c r="H2" s="11" t="s">
        <v>40</v>
      </c>
      <c r="I2" s="11" t="s">
        <v>40</v>
      </c>
      <c r="J2" s="9" t="s">
        <v>169</v>
      </c>
      <c r="L2" s="2">
        <f t="shared" ref="L2:L33" si="0">K2*C2</f>
        <v>0</v>
      </c>
      <c r="M2" s="2">
        <f t="shared" ref="M2:M33" si="1">L2*0.16</f>
        <v>0</v>
      </c>
      <c r="N2" s="2">
        <f t="shared" ref="N2:N33" si="2">M2+L2</f>
        <v>0</v>
      </c>
    </row>
    <row r="3" spans="1:14" ht="48" x14ac:dyDescent="0.2">
      <c r="A3" s="11" t="s">
        <v>47</v>
      </c>
      <c r="B3" s="11">
        <v>2</v>
      </c>
      <c r="C3" s="11">
        <v>1</v>
      </c>
      <c r="D3" s="12" t="s">
        <v>36</v>
      </c>
      <c r="E3" s="11" t="s">
        <v>323</v>
      </c>
      <c r="F3" s="11" t="s">
        <v>40</v>
      </c>
      <c r="G3" s="11" t="s">
        <v>40</v>
      </c>
      <c r="H3" s="11" t="s">
        <v>40</v>
      </c>
      <c r="I3" s="11" t="s">
        <v>40</v>
      </c>
      <c r="J3" s="9" t="s">
        <v>169</v>
      </c>
      <c r="L3" s="2">
        <f t="shared" si="0"/>
        <v>0</v>
      </c>
      <c r="M3" s="2">
        <f t="shared" si="1"/>
        <v>0</v>
      </c>
      <c r="N3" s="2">
        <f t="shared" si="2"/>
        <v>0</v>
      </c>
    </row>
    <row r="4" spans="1:14" ht="24" x14ac:dyDescent="0.2">
      <c r="A4" s="11" t="s">
        <v>43</v>
      </c>
      <c r="B4" s="11">
        <v>3</v>
      </c>
      <c r="C4" s="11">
        <v>2</v>
      </c>
      <c r="D4" s="12" t="s">
        <v>36</v>
      </c>
      <c r="E4" s="11" t="s">
        <v>322</v>
      </c>
      <c r="F4" s="11" t="s">
        <v>321</v>
      </c>
      <c r="G4" s="11" t="s">
        <v>40</v>
      </c>
      <c r="H4" s="11" t="s">
        <v>40</v>
      </c>
      <c r="I4" s="11" t="s">
        <v>40</v>
      </c>
      <c r="J4" s="9" t="s">
        <v>319</v>
      </c>
      <c r="L4" s="2">
        <f t="shared" si="0"/>
        <v>0</v>
      </c>
      <c r="M4" s="2">
        <f t="shared" si="1"/>
        <v>0</v>
      </c>
      <c r="N4" s="2">
        <f t="shared" si="2"/>
        <v>0</v>
      </c>
    </row>
    <row r="5" spans="1:14" ht="33.75" x14ac:dyDescent="0.2">
      <c r="A5" s="11" t="s">
        <v>43</v>
      </c>
      <c r="B5" s="11">
        <v>4</v>
      </c>
      <c r="C5" s="11">
        <v>4</v>
      </c>
      <c r="D5" s="12" t="s">
        <v>36</v>
      </c>
      <c r="E5" s="11" t="s">
        <v>320</v>
      </c>
      <c r="F5" s="11"/>
      <c r="G5" s="11" t="s">
        <v>40</v>
      </c>
      <c r="H5" s="11" t="s">
        <v>40</v>
      </c>
      <c r="I5" s="11" t="s">
        <v>40</v>
      </c>
      <c r="J5" s="9" t="s">
        <v>319</v>
      </c>
      <c r="L5" s="2">
        <f t="shared" si="0"/>
        <v>0</v>
      </c>
      <c r="M5" s="2">
        <f t="shared" si="1"/>
        <v>0</v>
      </c>
      <c r="N5" s="2">
        <f t="shared" si="2"/>
        <v>0</v>
      </c>
    </row>
    <row r="6" spans="1:14" ht="24" x14ac:dyDescent="0.2">
      <c r="A6" s="11" t="s">
        <v>43</v>
      </c>
      <c r="B6" s="11">
        <v>5</v>
      </c>
      <c r="C6" s="11">
        <v>1</v>
      </c>
      <c r="D6" s="12" t="s">
        <v>36</v>
      </c>
      <c r="E6" s="11" t="s">
        <v>318</v>
      </c>
      <c r="F6" s="11" t="s">
        <v>40</v>
      </c>
      <c r="G6" s="11" t="s">
        <v>40</v>
      </c>
      <c r="H6" s="11" t="s">
        <v>40</v>
      </c>
      <c r="I6" s="11" t="s">
        <v>76</v>
      </c>
      <c r="J6" s="7" t="s">
        <v>315</v>
      </c>
      <c r="L6" s="2">
        <f t="shared" si="0"/>
        <v>0</v>
      </c>
      <c r="M6" s="2">
        <f t="shared" si="1"/>
        <v>0</v>
      </c>
      <c r="N6" s="2">
        <f t="shared" si="2"/>
        <v>0</v>
      </c>
    </row>
    <row r="7" spans="1:14" ht="24" x14ac:dyDescent="0.2">
      <c r="A7" s="11" t="s">
        <v>47</v>
      </c>
      <c r="B7" s="11">
        <v>6</v>
      </c>
      <c r="C7" s="11">
        <v>3</v>
      </c>
      <c r="D7" s="12" t="s">
        <v>36</v>
      </c>
      <c r="E7" s="11" t="s">
        <v>317</v>
      </c>
      <c r="F7" s="11" t="s">
        <v>40</v>
      </c>
      <c r="G7" s="11" t="s">
        <v>40</v>
      </c>
      <c r="H7" s="11" t="s">
        <v>40</v>
      </c>
      <c r="I7" s="11" t="s">
        <v>76</v>
      </c>
      <c r="J7" s="7" t="s">
        <v>315</v>
      </c>
      <c r="L7" s="2">
        <f t="shared" si="0"/>
        <v>0</v>
      </c>
      <c r="M7" s="2">
        <f t="shared" si="1"/>
        <v>0</v>
      </c>
      <c r="N7" s="2">
        <f t="shared" si="2"/>
        <v>0</v>
      </c>
    </row>
    <row r="8" spans="1:14" ht="24" x14ac:dyDescent="0.2">
      <c r="A8" s="11" t="s">
        <v>47</v>
      </c>
      <c r="B8" s="11">
        <v>7</v>
      </c>
      <c r="C8" s="11">
        <v>4</v>
      </c>
      <c r="D8" s="12" t="s">
        <v>36</v>
      </c>
      <c r="E8" s="11" t="s">
        <v>316</v>
      </c>
      <c r="F8" s="11" t="s">
        <v>40</v>
      </c>
      <c r="G8" s="11" t="s">
        <v>40</v>
      </c>
      <c r="H8" s="11" t="s">
        <v>40</v>
      </c>
      <c r="I8" s="11" t="s">
        <v>76</v>
      </c>
      <c r="J8" s="7" t="s">
        <v>315</v>
      </c>
      <c r="L8" s="2">
        <f t="shared" si="0"/>
        <v>0</v>
      </c>
      <c r="M8" s="2">
        <f t="shared" si="1"/>
        <v>0</v>
      </c>
      <c r="N8" s="2">
        <f t="shared" si="2"/>
        <v>0</v>
      </c>
    </row>
    <row r="9" spans="1:14" ht="168.75" x14ac:dyDescent="0.2">
      <c r="A9" s="11" t="s">
        <v>43</v>
      </c>
      <c r="B9" s="11">
        <v>8</v>
      </c>
      <c r="C9" s="11">
        <v>1</v>
      </c>
      <c r="D9" s="12" t="s">
        <v>36</v>
      </c>
      <c r="E9" s="11" t="s">
        <v>314</v>
      </c>
      <c r="F9" s="11" t="s">
        <v>40</v>
      </c>
      <c r="G9" s="11" t="s">
        <v>40</v>
      </c>
      <c r="H9" s="11" t="s">
        <v>40</v>
      </c>
      <c r="I9" s="11" t="s">
        <v>40</v>
      </c>
      <c r="J9" s="10" t="s">
        <v>78</v>
      </c>
      <c r="L9" s="2">
        <f t="shared" si="0"/>
        <v>0</v>
      </c>
      <c r="M9" s="2">
        <f t="shared" si="1"/>
        <v>0</v>
      </c>
      <c r="N9" s="2">
        <f t="shared" si="2"/>
        <v>0</v>
      </c>
    </row>
    <row r="10" spans="1:14" ht="123.75" x14ac:dyDescent="0.2">
      <c r="A10" s="11" t="s">
        <v>43</v>
      </c>
      <c r="B10" s="11">
        <v>9</v>
      </c>
      <c r="C10" s="11">
        <v>21</v>
      </c>
      <c r="D10" s="12" t="s">
        <v>36</v>
      </c>
      <c r="E10" s="11" t="s">
        <v>313</v>
      </c>
      <c r="F10" s="11" t="s">
        <v>40</v>
      </c>
      <c r="G10" s="11" t="s">
        <v>40</v>
      </c>
      <c r="H10" s="11" t="s">
        <v>40</v>
      </c>
      <c r="I10" s="11" t="s">
        <v>40</v>
      </c>
      <c r="J10" s="10" t="s">
        <v>78</v>
      </c>
      <c r="L10" s="2">
        <f t="shared" si="0"/>
        <v>0</v>
      </c>
      <c r="M10" s="2">
        <f t="shared" si="1"/>
        <v>0</v>
      </c>
      <c r="N10" s="2">
        <f t="shared" si="2"/>
        <v>0</v>
      </c>
    </row>
    <row r="11" spans="1:14" ht="56.25" x14ac:dyDescent="0.2">
      <c r="A11" s="11" t="s">
        <v>47</v>
      </c>
      <c r="B11" s="11">
        <v>10</v>
      </c>
      <c r="C11" s="11">
        <v>1</v>
      </c>
      <c r="D11" s="12" t="s">
        <v>36</v>
      </c>
      <c r="E11" s="11" t="s">
        <v>312</v>
      </c>
      <c r="F11" s="11" t="s">
        <v>311</v>
      </c>
      <c r="G11" s="11" t="s">
        <v>40</v>
      </c>
      <c r="H11" s="11" t="s">
        <v>310</v>
      </c>
      <c r="I11" s="11" t="s">
        <v>40</v>
      </c>
      <c r="J11" s="7" t="s">
        <v>289</v>
      </c>
      <c r="L11" s="2">
        <f t="shared" si="0"/>
        <v>0</v>
      </c>
      <c r="M11" s="2">
        <f t="shared" si="1"/>
        <v>0</v>
      </c>
      <c r="N11" s="2">
        <f t="shared" si="2"/>
        <v>0</v>
      </c>
    </row>
    <row r="12" spans="1:14" ht="393.75" x14ac:dyDescent="0.2">
      <c r="A12" s="11" t="s">
        <v>43</v>
      </c>
      <c r="B12" s="11">
        <v>11</v>
      </c>
      <c r="C12" s="11">
        <v>1</v>
      </c>
      <c r="D12" s="12" t="s">
        <v>36</v>
      </c>
      <c r="E12" s="11" t="s">
        <v>309</v>
      </c>
      <c r="F12" s="11"/>
      <c r="G12" s="11"/>
      <c r="H12" s="11"/>
      <c r="I12" s="11"/>
      <c r="J12" s="7" t="s">
        <v>289</v>
      </c>
      <c r="L12" s="2">
        <f t="shared" si="0"/>
        <v>0</v>
      </c>
      <c r="M12" s="2">
        <f t="shared" si="1"/>
        <v>0</v>
      </c>
      <c r="N12" s="2">
        <f t="shared" si="2"/>
        <v>0</v>
      </c>
    </row>
    <row r="13" spans="1:14" ht="45" x14ac:dyDescent="0.2">
      <c r="A13" s="11" t="s">
        <v>43</v>
      </c>
      <c r="B13" s="11">
        <v>12</v>
      </c>
      <c r="C13" s="11">
        <v>1</v>
      </c>
      <c r="D13" s="12" t="s">
        <v>36</v>
      </c>
      <c r="E13" s="11" t="s">
        <v>308</v>
      </c>
      <c r="F13" s="11" t="s">
        <v>40</v>
      </c>
      <c r="G13" s="11" t="s">
        <v>40</v>
      </c>
      <c r="H13" s="11" t="s">
        <v>307</v>
      </c>
      <c r="I13" s="11" t="s">
        <v>306</v>
      </c>
      <c r="J13" s="7" t="s">
        <v>112</v>
      </c>
      <c r="L13" s="2">
        <f t="shared" si="0"/>
        <v>0</v>
      </c>
      <c r="M13" s="2">
        <f t="shared" si="1"/>
        <v>0</v>
      </c>
      <c r="N13" s="2">
        <f t="shared" si="2"/>
        <v>0</v>
      </c>
    </row>
    <row r="14" spans="1:14" ht="56.25" x14ac:dyDescent="0.2">
      <c r="A14" s="11" t="s">
        <v>43</v>
      </c>
      <c r="B14" s="11">
        <v>13</v>
      </c>
      <c r="C14" s="11">
        <v>1</v>
      </c>
      <c r="D14" s="12" t="s">
        <v>36</v>
      </c>
      <c r="E14" s="11" t="s">
        <v>305</v>
      </c>
      <c r="F14" s="11">
        <v>508</v>
      </c>
      <c r="G14" s="11" t="s">
        <v>304</v>
      </c>
      <c r="H14" s="11" t="s">
        <v>40</v>
      </c>
      <c r="I14" s="11" t="s">
        <v>40</v>
      </c>
      <c r="J14" s="7" t="s">
        <v>303</v>
      </c>
      <c r="L14" s="2">
        <f t="shared" si="0"/>
        <v>0</v>
      </c>
      <c r="M14" s="2">
        <f t="shared" si="1"/>
        <v>0</v>
      </c>
      <c r="N14" s="2">
        <f t="shared" si="2"/>
        <v>0</v>
      </c>
    </row>
    <row r="15" spans="1:14" ht="45" x14ac:dyDescent="0.2">
      <c r="A15" s="11" t="s">
        <v>47</v>
      </c>
      <c r="B15" s="11">
        <v>14</v>
      </c>
      <c r="C15" s="11">
        <v>1</v>
      </c>
      <c r="D15" s="12" t="s">
        <v>36</v>
      </c>
      <c r="E15" s="11" t="s">
        <v>302</v>
      </c>
      <c r="F15" s="11" t="s">
        <v>301</v>
      </c>
      <c r="G15" s="11" t="s">
        <v>40</v>
      </c>
      <c r="H15" s="11" t="s">
        <v>40</v>
      </c>
      <c r="I15" s="11" t="s">
        <v>286</v>
      </c>
      <c r="J15" s="9" t="s">
        <v>158</v>
      </c>
      <c r="L15" s="2">
        <f t="shared" si="0"/>
        <v>0</v>
      </c>
      <c r="M15" s="2">
        <f t="shared" si="1"/>
        <v>0</v>
      </c>
      <c r="N15" s="2">
        <f t="shared" si="2"/>
        <v>0</v>
      </c>
    </row>
    <row r="16" spans="1:14" ht="56.25" x14ac:dyDescent="0.2">
      <c r="A16" s="11" t="s">
        <v>43</v>
      </c>
      <c r="B16" s="11">
        <v>15</v>
      </c>
      <c r="C16" s="11">
        <v>100</v>
      </c>
      <c r="D16" s="12" t="s">
        <v>36</v>
      </c>
      <c r="E16" s="11" t="s">
        <v>300</v>
      </c>
      <c r="F16" s="11" t="s">
        <v>40</v>
      </c>
      <c r="G16" s="11" t="s">
        <v>40</v>
      </c>
      <c r="H16" s="11" t="s">
        <v>40</v>
      </c>
      <c r="I16" s="11" t="s">
        <v>219</v>
      </c>
      <c r="J16" s="7" t="s">
        <v>78</v>
      </c>
      <c r="L16" s="2">
        <f t="shared" si="0"/>
        <v>0</v>
      </c>
      <c r="M16" s="2">
        <f t="shared" si="1"/>
        <v>0</v>
      </c>
      <c r="N16" s="2">
        <f t="shared" si="2"/>
        <v>0</v>
      </c>
    </row>
    <row r="17" spans="1:14" ht="36" x14ac:dyDescent="0.2">
      <c r="A17" s="11" t="s">
        <v>43</v>
      </c>
      <c r="B17" s="11">
        <v>16</v>
      </c>
      <c r="C17" s="11">
        <v>6</v>
      </c>
      <c r="D17" s="12" t="s">
        <v>36</v>
      </c>
      <c r="E17" s="11" t="s">
        <v>299</v>
      </c>
      <c r="F17" s="11" t="s">
        <v>298</v>
      </c>
      <c r="G17" s="11">
        <v>62292</v>
      </c>
      <c r="H17" s="11" t="s">
        <v>297</v>
      </c>
      <c r="I17" s="11" t="s">
        <v>76</v>
      </c>
      <c r="J17" s="7" t="s">
        <v>296</v>
      </c>
      <c r="L17" s="2">
        <f t="shared" si="0"/>
        <v>0</v>
      </c>
      <c r="M17" s="2">
        <f t="shared" si="1"/>
        <v>0</v>
      </c>
      <c r="N17" s="2">
        <f t="shared" si="2"/>
        <v>0</v>
      </c>
    </row>
    <row r="18" spans="1:14" ht="45" x14ac:dyDescent="0.2">
      <c r="A18" s="11" t="s">
        <v>47</v>
      </c>
      <c r="B18" s="11">
        <v>17</v>
      </c>
      <c r="C18" s="11">
        <v>5</v>
      </c>
      <c r="D18" s="12" t="s">
        <v>36</v>
      </c>
      <c r="E18" s="11" t="s">
        <v>295</v>
      </c>
      <c r="F18" s="11" t="s">
        <v>294</v>
      </c>
      <c r="G18" s="11" t="s">
        <v>40</v>
      </c>
      <c r="H18" s="11" t="s">
        <v>40</v>
      </c>
      <c r="I18" s="11" t="s">
        <v>211</v>
      </c>
      <c r="J18" s="7" t="s">
        <v>158</v>
      </c>
      <c r="L18" s="2">
        <f t="shared" si="0"/>
        <v>0</v>
      </c>
      <c r="M18" s="2">
        <f t="shared" si="1"/>
        <v>0</v>
      </c>
      <c r="N18" s="2">
        <f t="shared" si="2"/>
        <v>0</v>
      </c>
    </row>
    <row r="19" spans="1:14" ht="45" x14ac:dyDescent="0.2">
      <c r="A19" s="11" t="s">
        <v>43</v>
      </c>
      <c r="B19" s="11">
        <v>18</v>
      </c>
      <c r="C19" s="11">
        <v>4</v>
      </c>
      <c r="D19" s="12" t="s">
        <v>173</v>
      </c>
      <c r="E19" s="11" t="s">
        <v>293</v>
      </c>
      <c r="F19" s="11" t="s">
        <v>40</v>
      </c>
      <c r="G19" s="11" t="s">
        <v>40</v>
      </c>
      <c r="H19" s="11" t="s">
        <v>292</v>
      </c>
      <c r="I19" s="11" t="s">
        <v>40</v>
      </c>
      <c r="J19" s="7" t="s">
        <v>271</v>
      </c>
      <c r="L19" s="2">
        <f t="shared" si="0"/>
        <v>0</v>
      </c>
      <c r="M19" s="2">
        <f t="shared" si="1"/>
        <v>0</v>
      </c>
      <c r="N19" s="2">
        <f t="shared" si="2"/>
        <v>0</v>
      </c>
    </row>
    <row r="20" spans="1:14" ht="180" x14ac:dyDescent="0.2">
      <c r="A20" s="11" t="s">
        <v>43</v>
      </c>
      <c r="B20" s="11">
        <v>19</v>
      </c>
      <c r="C20" s="11">
        <v>1</v>
      </c>
      <c r="D20" s="12" t="s">
        <v>36</v>
      </c>
      <c r="E20" s="11" t="s">
        <v>291</v>
      </c>
      <c r="F20" s="11" t="s">
        <v>290</v>
      </c>
      <c r="G20" s="11" t="s">
        <v>40</v>
      </c>
      <c r="H20" s="11" t="s">
        <v>40</v>
      </c>
      <c r="I20" s="11" t="s">
        <v>40</v>
      </c>
      <c r="J20" s="7" t="s">
        <v>289</v>
      </c>
      <c r="L20" s="2">
        <f t="shared" si="0"/>
        <v>0</v>
      </c>
      <c r="M20" s="2">
        <f t="shared" si="1"/>
        <v>0</v>
      </c>
      <c r="N20" s="2">
        <f t="shared" si="2"/>
        <v>0</v>
      </c>
    </row>
    <row r="21" spans="1:14" ht="36" x14ac:dyDescent="0.2">
      <c r="A21" s="11" t="s">
        <v>43</v>
      </c>
      <c r="B21" s="11">
        <v>20</v>
      </c>
      <c r="C21" s="11">
        <v>200</v>
      </c>
      <c r="D21" s="12" t="s">
        <v>36</v>
      </c>
      <c r="E21" s="11" t="s">
        <v>288</v>
      </c>
      <c r="F21" s="11">
        <v>4161</v>
      </c>
      <c r="G21" s="11" t="s">
        <v>40</v>
      </c>
      <c r="H21" s="11" t="s">
        <v>287</v>
      </c>
      <c r="I21" s="11" t="s">
        <v>286</v>
      </c>
      <c r="J21" s="10" t="s">
        <v>249</v>
      </c>
      <c r="L21" s="2">
        <f t="shared" si="0"/>
        <v>0</v>
      </c>
      <c r="M21" s="2">
        <f t="shared" si="1"/>
        <v>0</v>
      </c>
      <c r="N21" s="2">
        <f t="shared" si="2"/>
        <v>0</v>
      </c>
    </row>
    <row r="22" spans="1:14" ht="36" x14ac:dyDescent="0.2">
      <c r="A22" s="11" t="s">
        <v>43</v>
      </c>
      <c r="B22" s="11">
        <v>21</v>
      </c>
      <c r="C22" s="11">
        <v>12</v>
      </c>
      <c r="D22" s="12" t="s">
        <v>36</v>
      </c>
      <c r="E22" s="11" t="s">
        <v>285</v>
      </c>
      <c r="F22" s="11" t="s">
        <v>40</v>
      </c>
      <c r="G22" s="11">
        <v>6148</v>
      </c>
      <c r="H22" s="11" t="s">
        <v>40</v>
      </c>
      <c r="I22" s="11" t="s">
        <v>284</v>
      </c>
      <c r="J22" s="10" t="s">
        <v>92</v>
      </c>
      <c r="L22" s="2">
        <f t="shared" si="0"/>
        <v>0</v>
      </c>
      <c r="M22" s="2">
        <f t="shared" si="1"/>
        <v>0</v>
      </c>
      <c r="N22" s="2">
        <f t="shared" si="2"/>
        <v>0</v>
      </c>
    </row>
    <row r="23" spans="1:14" ht="56.25" x14ac:dyDescent="0.2">
      <c r="A23" s="11" t="s">
        <v>43</v>
      </c>
      <c r="B23" s="11">
        <v>22</v>
      </c>
      <c r="C23" s="11">
        <v>50</v>
      </c>
      <c r="D23" s="12" t="s">
        <v>36</v>
      </c>
      <c r="E23" s="11" t="s">
        <v>283</v>
      </c>
      <c r="F23" s="11" t="s">
        <v>40</v>
      </c>
      <c r="G23" s="11" t="s">
        <v>40</v>
      </c>
      <c r="H23" s="11" t="s">
        <v>282</v>
      </c>
      <c r="I23" s="11" t="s">
        <v>281</v>
      </c>
      <c r="J23" s="10" t="s">
        <v>280</v>
      </c>
      <c r="L23" s="2">
        <f t="shared" si="0"/>
        <v>0</v>
      </c>
      <c r="M23" s="2">
        <f t="shared" si="1"/>
        <v>0</v>
      </c>
      <c r="N23" s="2">
        <f t="shared" si="2"/>
        <v>0</v>
      </c>
    </row>
    <row r="24" spans="1:14" ht="36" x14ac:dyDescent="0.2">
      <c r="A24" s="11" t="s">
        <v>43</v>
      </c>
      <c r="B24" s="11">
        <v>23</v>
      </c>
      <c r="C24" s="11">
        <v>10</v>
      </c>
      <c r="D24" s="12" t="s">
        <v>36</v>
      </c>
      <c r="E24" s="11" t="s">
        <v>273</v>
      </c>
      <c r="F24" s="11" t="s">
        <v>272</v>
      </c>
      <c r="G24" s="11">
        <v>4062</v>
      </c>
      <c r="H24" s="11" t="s">
        <v>40</v>
      </c>
      <c r="I24" s="11" t="s">
        <v>76</v>
      </c>
      <c r="J24" s="10" t="s">
        <v>92</v>
      </c>
      <c r="L24" s="2">
        <f t="shared" si="0"/>
        <v>0</v>
      </c>
      <c r="M24" s="2">
        <f t="shared" si="1"/>
        <v>0</v>
      </c>
      <c r="N24" s="2">
        <f t="shared" si="2"/>
        <v>0</v>
      </c>
    </row>
    <row r="25" spans="1:14" ht="56.25" x14ac:dyDescent="0.2">
      <c r="A25" s="11" t="s">
        <v>43</v>
      </c>
      <c r="B25" s="11">
        <v>24</v>
      </c>
      <c r="C25" s="11">
        <v>1</v>
      </c>
      <c r="D25" s="12" t="s">
        <v>36</v>
      </c>
      <c r="E25" s="11" t="s">
        <v>279</v>
      </c>
      <c r="F25" s="11" t="s">
        <v>278</v>
      </c>
      <c r="G25" s="11" t="s">
        <v>40</v>
      </c>
      <c r="H25" s="11" t="s">
        <v>40</v>
      </c>
      <c r="I25" s="11" t="s">
        <v>40</v>
      </c>
      <c r="J25" s="10" t="s">
        <v>277</v>
      </c>
      <c r="L25" s="2">
        <f t="shared" si="0"/>
        <v>0</v>
      </c>
      <c r="M25" s="2">
        <f t="shared" si="1"/>
        <v>0</v>
      </c>
      <c r="N25" s="2">
        <f t="shared" si="2"/>
        <v>0</v>
      </c>
    </row>
    <row r="26" spans="1:14" ht="67.5" x14ac:dyDescent="0.2">
      <c r="A26" s="11" t="s">
        <v>47</v>
      </c>
      <c r="B26" s="11">
        <v>25</v>
      </c>
      <c r="C26" s="11">
        <v>2</v>
      </c>
      <c r="D26" s="12" t="s">
        <v>36</v>
      </c>
      <c r="E26" s="11" t="s">
        <v>276</v>
      </c>
      <c r="F26" s="11" t="s">
        <v>275</v>
      </c>
      <c r="G26" s="11" t="s">
        <v>40</v>
      </c>
      <c r="H26" s="11" t="s">
        <v>40</v>
      </c>
      <c r="I26" s="11" t="s">
        <v>40</v>
      </c>
      <c r="J26" s="10" t="s">
        <v>253</v>
      </c>
      <c r="L26" s="2">
        <f t="shared" si="0"/>
        <v>0</v>
      </c>
      <c r="M26" s="2">
        <f t="shared" si="1"/>
        <v>0</v>
      </c>
      <c r="N26" s="2">
        <f t="shared" si="2"/>
        <v>0</v>
      </c>
    </row>
    <row r="27" spans="1:14" ht="36" x14ac:dyDescent="0.2">
      <c r="A27" s="11" t="s">
        <v>47</v>
      </c>
      <c r="B27" s="11">
        <v>26</v>
      </c>
      <c r="C27" s="11">
        <v>1</v>
      </c>
      <c r="D27" s="12" t="s">
        <v>36</v>
      </c>
      <c r="E27" s="11" t="s">
        <v>274</v>
      </c>
      <c r="F27" s="11" t="s">
        <v>40</v>
      </c>
      <c r="G27" s="11" t="s">
        <v>40</v>
      </c>
      <c r="H27" s="11" t="s">
        <v>40</v>
      </c>
      <c r="I27" s="11" t="s">
        <v>40</v>
      </c>
      <c r="J27" s="10" t="s">
        <v>112</v>
      </c>
      <c r="L27" s="2">
        <f t="shared" si="0"/>
        <v>0</v>
      </c>
      <c r="M27" s="2">
        <f t="shared" si="1"/>
        <v>0</v>
      </c>
      <c r="N27" s="2">
        <f t="shared" si="2"/>
        <v>0</v>
      </c>
    </row>
    <row r="28" spans="1:14" ht="36" x14ac:dyDescent="0.2">
      <c r="A28" s="11" t="s">
        <v>47</v>
      </c>
      <c r="B28" s="11">
        <v>27</v>
      </c>
      <c r="C28" s="11">
        <v>3</v>
      </c>
      <c r="D28" s="12" t="s">
        <v>36</v>
      </c>
      <c r="E28" s="11" t="s">
        <v>273</v>
      </c>
      <c r="F28" s="11" t="s">
        <v>272</v>
      </c>
      <c r="G28" s="11">
        <v>4062</v>
      </c>
      <c r="H28" s="11" t="s">
        <v>40</v>
      </c>
      <c r="I28" s="11" t="s">
        <v>76</v>
      </c>
      <c r="J28" s="10" t="s">
        <v>271</v>
      </c>
      <c r="L28" s="2">
        <f t="shared" si="0"/>
        <v>0</v>
      </c>
      <c r="M28" s="2">
        <f t="shared" si="1"/>
        <v>0</v>
      </c>
      <c r="N28" s="2">
        <f t="shared" si="2"/>
        <v>0</v>
      </c>
    </row>
    <row r="29" spans="1:14" ht="36" x14ac:dyDescent="0.2">
      <c r="A29" s="11" t="s">
        <v>43</v>
      </c>
      <c r="B29" s="11">
        <v>28</v>
      </c>
      <c r="C29" s="11">
        <v>2</v>
      </c>
      <c r="D29" s="12" t="s">
        <v>36</v>
      </c>
      <c r="E29" s="11" t="s">
        <v>270</v>
      </c>
      <c r="F29" s="11" t="s">
        <v>40</v>
      </c>
      <c r="G29" s="11" t="s">
        <v>40</v>
      </c>
      <c r="H29" s="11" t="s">
        <v>40</v>
      </c>
      <c r="I29" s="11" t="s">
        <v>40</v>
      </c>
      <c r="J29" s="10" t="s">
        <v>269</v>
      </c>
      <c r="L29" s="2">
        <f t="shared" si="0"/>
        <v>0</v>
      </c>
      <c r="M29" s="2">
        <f t="shared" si="1"/>
        <v>0</v>
      </c>
      <c r="N29" s="2">
        <f t="shared" si="2"/>
        <v>0</v>
      </c>
    </row>
    <row r="30" spans="1:14" ht="36" x14ac:dyDescent="0.2">
      <c r="A30" s="11" t="s">
        <v>43</v>
      </c>
      <c r="B30" s="11">
        <v>29</v>
      </c>
      <c r="C30" s="11">
        <v>100</v>
      </c>
      <c r="D30" s="12" t="s">
        <v>36</v>
      </c>
      <c r="E30" s="11" t="s">
        <v>268</v>
      </c>
      <c r="F30" s="11" t="s">
        <v>267</v>
      </c>
      <c r="G30" s="11" t="s">
        <v>40</v>
      </c>
      <c r="H30" s="11" t="s">
        <v>266</v>
      </c>
      <c r="I30" s="11" t="s">
        <v>211</v>
      </c>
      <c r="J30" s="10" t="s">
        <v>261</v>
      </c>
      <c r="L30" s="2">
        <f t="shared" si="0"/>
        <v>0</v>
      </c>
      <c r="M30" s="2">
        <f t="shared" si="1"/>
        <v>0</v>
      </c>
      <c r="N30" s="2">
        <f t="shared" si="2"/>
        <v>0</v>
      </c>
    </row>
    <row r="31" spans="1:14" ht="36" x14ac:dyDescent="0.2">
      <c r="A31" s="11" t="s">
        <v>43</v>
      </c>
      <c r="B31" s="11">
        <v>30</v>
      </c>
      <c r="C31" s="11">
        <v>5</v>
      </c>
      <c r="D31" s="12" t="s">
        <v>36</v>
      </c>
      <c r="E31" s="11" t="s">
        <v>265</v>
      </c>
      <c r="F31" s="11" t="s">
        <v>264</v>
      </c>
      <c r="G31" s="11" t="s">
        <v>40</v>
      </c>
      <c r="H31" s="11" t="s">
        <v>263</v>
      </c>
      <c r="I31" s="11" t="s">
        <v>262</v>
      </c>
      <c r="J31" s="10" t="s">
        <v>261</v>
      </c>
      <c r="L31" s="2">
        <f t="shared" si="0"/>
        <v>0</v>
      </c>
      <c r="M31" s="2">
        <f t="shared" si="1"/>
        <v>0</v>
      </c>
      <c r="N31" s="2">
        <f t="shared" si="2"/>
        <v>0</v>
      </c>
    </row>
    <row r="32" spans="1:14" ht="36" x14ac:dyDescent="0.2">
      <c r="A32" s="11" t="s">
        <v>43</v>
      </c>
      <c r="B32" s="11">
        <v>31</v>
      </c>
      <c r="C32" s="11">
        <v>1</v>
      </c>
      <c r="D32" s="12" t="s">
        <v>36</v>
      </c>
      <c r="E32" s="11" t="s">
        <v>260</v>
      </c>
      <c r="F32" s="11" t="s">
        <v>40</v>
      </c>
      <c r="G32" s="11" t="s">
        <v>40</v>
      </c>
      <c r="H32" s="11" t="s">
        <v>40</v>
      </c>
      <c r="I32" s="11" t="s">
        <v>76</v>
      </c>
      <c r="J32" s="10" t="s">
        <v>48</v>
      </c>
      <c r="L32" s="2">
        <f t="shared" si="0"/>
        <v>0</v>
      </c>
      <c r="M32" s="2">
        <f t="shared" si="1"/>
        <v>0</v>
      </c>
      <c r="N32" s="2">
        <f t="shared" si="2"/>
        <v>0</v>
      </c>
    </row>
    <row r="33" spans="1:14" ht="36" x14ac:dyDescent="0.2">
      <c r="A33" s="11" t="s">
        <v>43</v>
      </c>
      <c r="B33" s="11">
        <v>32</v>
      </c>
      <c r="C33" s="11">
        <v>1</v>
      </c>
      <c r="D33" s="12" t="s">
        <v>36</v>
      </c>
      <c r="E33" s="11" t="s">
        <v>259</v>
      </c>
      <c r="F33" s="11" t="s">
        <v>40</v>
      </c>
      <c r="G33" s="11" t="s">
        <v>40</v>
      </c>
      <c r="H33" s="11" t="s">
        <v>40</v>
      </c>
      <c r="I33" s="11" t="s">
        <v>76</v>
      </c>
      <c r="J33" s="10" t="s">
        <v>48</v>
      </c>
      <c r="L33" s="2">
        <f t="shared" si="0"/>
        <v>0</v>
      </c>
      <c r="M33" s="2">
        <f t="shared" si="1"/>
        <v>0</v>
      </c>
      <c r="N33" s="2">
        <f t="shared" si="2"/>
        <v>0</v>
      </c>
    </row>
    <row r="34" spans="1:14" ht="36" x14ac:dyDescent="0.2">
      <c r="A34" s="11" t="s">
        <v>43</v>
      </c>
      <c r="B34" s="11">
        <v>33</v>
      </c>
      <c r="C34" s="11">
        <v>5</v>
      </c>
      <c r="D34" s="12" t="s">
        <v>36</v>
      </c>
      <c r="E34" s="11" t="s">
        <v>258</v>
      </c>
      <c r="F34" s="11" t="s">
        <v>40</v>
      </c>
      <c r="G34" s="11" t="s">
        <v>40</v>
      </c>
      <c r="H34" s="11" t="s">
        <v>40</v>
      </c>
      <c r="I34" s="11" t="s">
        <v>76</v>
      </c>
      <c r="J34" s="10" t="s">
        <v>48</v>
      </c>
      <c r="L34" s="2">
        <f t="shared" ref="L34:L65" si="3">K34*C34</f>
        <v>0</v>
      </c>
      <c r="M34" s="2">
        <f t="shared" ref="M34:M65" si="4">L34*0.16</f>
        <v>0</v>
      </c>
      <c r="N34" s="2">
        <f t="shared" ref="N34:N65" si="5">M34+L34</f>
        <v>0</v>
      </c>
    </row>
    <row r="35" spans="1:14" ht="281.25" x14ac:dyDescent="0.2">
      <c r="A35" s="11" t="s">
        <v>43</v>
      </c>
      <c r="B35" s="11">
        <v>34</v>
      </c>
      <c r="C35" s="11">
        <v>1</v>
      </c>
      <c r="D35" s="12" t="s">
        <v>36</v>
      </c>
      <c r="E35" s="11" t="s">
        <v>257</v>
      </c>
      <c r="F35" s="11" t="s">
        <v>40</v>
      </c>
      <c r="G35" s="11" t="s">
        <v>256</v>
      </c>
      <c r="H35" s="11" t="s">
        <v>40</v>
      </c>
      <c r="I35" s="11" t="s">
        <v>40</v>
      </c>
      <c r="J35" s="10" t="s">
        <v>253</v>
      </c>
      <c r="L35" s="2">
        <f t="shared" si="3"/>
        <v>0</v>
      </c>
      <c r="M35" s="2">
        <f t="shared" si="4"/>
        <v>0</v>
      </c>
      <c r="N35" s="2">
        <f t="shared" si="5"/>
        <v>0</v>
      </c>
    </row>
    <row r="36" spans="1:14" ht="371.25" x14ac:dyDescent="0.2">
      <c r="A36" s="11" t="s">
        <v>43</v>
      </c>
      <c r="B36" s="11">
        <v>35</v>
      </c>
      <c r="C36" s="11">
        <v>1</v>
      </c>
      <c r="D36" s="12" t="s">
        <v>36</v>
      </c>
      <c r="E36" s="11" t="s">
        <v>255</v>
      </c>
      <c r="F36" s="11" t="s">
        <v>40</v>
      </c>
      <c r="G36" s="11" t="s">
        <v>254</v>
      </c>
      <c r="H36" s="11" t="s">
        <v>40</v>
      </c>
      <c r="I36" s="11" t="s">
        <v>40</v>
      </c>
      <c r="J36" s="10" t="s">
        <v>253</v>
      </c>
      <c r="L36" s="2">
        <f t="shared" si="3"/>
        <v>0</v>
      </c>
      <c r="M36" s="2">
        <f t="shared" si="4"/>
        <v>0</v>
      </c>
      <c r="N36" s="2">
        <f t="shared" si="5"/>
        <v>0</v>
      </c>
    </row>
    <row r="37" spans="1:14" ht="45" x14ac:dyDescent="0.2">
      <c r="A37" s="11" t="s">
        <v>47</v>
      </c>
      <c r="B37" s="11">
        <v>36</v>
      </c>
      <c r="C37" s="11">
        <v>1</v>
      </c>
      <c r="D37" s="12" t="s">
        <v>36</v>
      </c>
      <c r="E37" s="11" t="s">
        <v>252</v>
      </c>
      <c r="F37" s="11" t="s">
        <v>251</v>
      </c>
      <c r="G37" s="11" t="s">
        <v>250</v>
      </c>
      <c r="H37" s="11" t="s">
        <v>40</v>
      </c>
      <c r="I37" s="11" t="s">
        <v>40</v>
      </c>
      <c r="J37" s="10" t="s">
        <v>249</v>
      </c>
      <c r="L37" s="2">
        <f t="shared" si="3"/>
        <v>0</v>
      </c>
      <c r="M37" s="2">
        <f t="shared" si="4"/>
        <v>0</v>
      </c>
      <c r="N37" s="2">
        <f t="shared" si="5"/>
        <v>0</v>
      </c>
    </row>
    <row r="38" spans="1:14" ht="247.5" x14ac:dyDescent="0.2">
      <c r="A38" s="11" t="s">
        <v>47</v>
      </c>
      <c r="B38" s="11">
        <v>37</v>
      </c>
      <c r="C38" s="11">
        <v>1</v>
      </c>
      <c r="D38" s="12" t="s">
        <v>36</v>
      </c>
      <c r="E38" s="11" t="s">
        <v>248</v>
      </c>
      <c r="F38" s="11" t="s">
        <v>40</v>
      </c>
      <c r="G38" s="11" t="s">
        <v>40</v>
      </c>
      <c r="H38" s="11" t="s">
        <v>40</v>
      </c>
      <c r="I38" s="11" t="s">
        <v>40</v>
      </c>
      <c r="J38" s="10" t="s">
        <v>247</v>
      </c>
      <c r="L38" s="2">
        <f t="shared" si="3"/>
        <v>0</v>
      </c>
      <c r="M38" s="2">
        <f t="shared" si="4"/>
        <v>0</v>
      </c>
      <c r="N38" s="2">
        <f t="shared" si="5"/>
        <v>0</v>
      </c>
    </row>
    <row r="39" spans="1:14" ht="78.75" x14ac:dyDescent="0.2">
      <c r="A39" s="11" t="s">
        <v>43</v>
      </c>
      <c r="B39" s="11">
        <v>38</v>
      </c>
      <c r="C39" s="11">
        <v>1</v>
      </c>
      <c r="D39" s="12" t="s">
        <v>36</v>
      </c>
      <c r="E39" s="11" t="s">
        <v>246</v>
      </c>
      <c r="F39" s="11" t="s">
        <v>40</v>
      </c>
      <c r="G39" s="11" t="s">
        <v>245</v>
      </c>
      <c r="H39" s="11" t="s">
        <v>40</v>
      </c>
      <c r="I39" s="11" t="s">
        <v>40</v>
      </c>
      <c r="J39" s="10" t="s">
        <v>244</v>
      </c>
      <c r="L39" s="2">
        <f t="shared" si="3"/>
        <v>0</v>
      </c>
      <c r="M39" s="2">
        <f t="shared" si="4"/>
        <v>0</v>
      </c>
      <c r="N39" s="2">
        <f t="shared" si="5"/>
        <v>0</v>
      </c>
    </row>
    <row r="40" spans="1:14" ht="78.75" x14ac:dyDescent="0.2">
      <c r="A40" s="11" t="s">
        <v>47</v>
      </c>
      <c r="B40" s="11">
        <v>39</v>
      </c>
      <c r="C40" s="11">
        <v>1</v>
      </c>
      <c r="D40" s="12" t="s">
        <v>36</v>
      </c>
      <c r="E40" s="11" t="s">
        <v>243</v>
      </c>
      <c r="F40" s="11"/>
      <c r="G40" s="11"/>
      <c r="H40" s="11"/>
      <c r="I40" s="11"/>
      <c r="J40" s="10" t="s">
        <v>242</v>
      </c>
      <c r="L40" s="2">
        <f t="shared" si="3"/>
        <v>0</v>
      </c>
      <c r="M40" s="2">
        <f t="shared" si="4"/>
        <v>0</v>
      </c>
      <c r="N40" s="2">
        <f t="shared" si="5"/>
        <v>0</v>
      </c>
    </row>
    <row r="41" spans="1:14" ht="24" x14ac:dyDescent="0.2">
      <c r="A41" s="11" t="s">
        <v>47</v>
      </c>
      <c r="B41" s="11">
        <v>40</v>
      </c>
      <c r="C41" s="11">
        <v>1</v>
      </c>
      <c r="D41" s="12" t="s">
        <v>36</v>
      </c>
      <c r="E41" s="11" t="s">
        <v>241</v>
      </c>
      <c r="F41" s="11"/>
      <c r="G41" s="11"/>
      <c r="H41" s="11"/>
      <c r="I41" s="11"/>
      <c r="J41" s="10" t="s">
        <v>240</v>
      </c>
      <c r="L41" s="2">
        <f t="shared" si="3"/>
        <v>0</v>
      </c>
      <c r="M41" s="2">
        <f t="shared" si="4"/>
        <v>0</v>
      </c>
      <c r="N41" s="2">
        <f t="shared" si="5"/>
        <v>0</v>
      </c>
    </row>
    <row r="42" spans="1:14" ht="24" x14ac:dyDescent="0.2">
      <c r="A42" s="11" t="s">
        <v>115</v>
      </c>
      <c r="B42" s="11">
        <v>41</v>
      </c>
      <c r="C42" s="11">
        <v>2</v>
      </c>
      <c r="D42" s="12" t="s">
        <v>237</v>
      </c>
      <c r="E42" s="11" t="s">
        <v>239</v>
      </c>
      <c r="F42" s="11"/>
      <c r="G42" s="11">
        <v>27818</v>
      </c>
      <c r="H42" s="11"/>
      <c r="I42" s="11"/>
      <c r="J42" s="10" t="s">
        <v>235</v>
      </c>
      <c r="L42" s="2">
        <f t="shared" si="3"/>
        <v>0</v>
      </c>
      <c r="M42" s="2">
        <f t="shared" si="4"/>
        <v>0</v>
      </c>
      <c r="N42" s="2">
        <f t="shared" si="5"/>
        <v>0</v>
      </c>
    </row>
    <row r="43" spans="1:14" ht="24" x14ac:dyDescent="0.2">
      <c r="A43" s="11" t="s">
        <v>115</v>
      </c>
      <c r="B43" s="11">
        <v>42</v>
      </c>
      <c r="C43" s="11">
        <v>1</v>
      </c>
      <c r="D43" s="12" t="s">
        <v>237</v>
      </c>
      <c r="E43" s="11" t="s">
        <v>238</v>
      </c>
      <c r="F43" s="11"/>
      <c r="G43" s="11">
        <v>27702</v>
      </c>
      <c r="H43" s="11"/>
      <c r="I43" s="11"/>
      <c r="J43" s="10" t="s">
        <v>235</v>
      </c>
      <c r="L43" s="2">
        <f t="shared" si="3"/>
        <v>0</v>
      </c>
      <c r="M43" s="2">
        <f t="shared" si="4"/>
        <v>0</v>
      </c>
      <c r="N43" s="2">
        <f t="shared" si="5"/>
        <v>0</v>
      </c>
    </row>
    <row r="44" spans="1:14" ht="24" x14ac:dyDescent="0.2">
      <c r="A44" s="11" t="s">
        <v>115</v>
      </c>
      <c r="B44" s="11">
        <v>43</v>
      </c>
      <c r="C44" s="11">
        <v>1</v>
      </c>
      <c r="D44" s="12" t="s">
        <v>237</v>
      </c>
      <c r="E44" s="11" t="s">
        <v>236</v>
      </c>
      <c r="F44" s="11"/>
      <c r="G44" s="11">
        <v>704774</v>
      </c>
      <c r="H44" s="11"/>
      <c r="I44" s="11"/>
      <c r="J44" s="10" t="s">
        <v>235</v>
      </c>
      <c r="L44" s="2">
        <f t="shared" si="3"/>
        <v>0</v>
      </c>
      <c r="M44" s="2">
        <f t="shared" si="4"/>
        <v>0</v>
      </c>
      <c r="N44" s="2">
        <f t="shared" si="5"/>
        <v>0</v>
      </c>
    </row>
    <row r="45" spans="1:14" ht="78.75" x14ac:dyDescent="0.2">
      <c r="A45" s="11" t="s">
        <v>47</v>
      </c>
      <c r="B45" s="11">
        <v>44</v>
      </c>
      <c r="C45" s="11">
        <v>1</v>
      </c>
      <c r="D45" s="12" t="s">
        <v>36</v>
      </c>
      <c r="E45" s="11" t="s">
        <v>234</v>
      </c>
      <c r="F45" s="11"/>
      <c r="G45" s="11"/>
      <c r="H45" s="11"/>
      <c r="I45" s="11"/>
      <c r="J45" s="10" t="s">
        <v>233</v>
      </c>
      <c r="L45" s="2">
        <f t="shared" si="3"/>
        <v>0</v>
      </c>
      <c r="M45" s="2">
        <f t="shared" si="4"/>
        <v>0</v>
      </c>
      <c r="N45" s="2">
        <f t="shared" si="5"/>
        <v>0</v>
      </c>
    </row>
    <row r="46" spans="1:14" ht="24" x14ac:dyDescent="0.2">
      <c r="A46" s="11" t="s">
        <v>43</v>
      </c>
      <c r="B46" s="11">
        <v>45</v>
      </c>
      <c r="C46" s="11">
        <v>1</v>
      </c>
      <c r="D46" s="12" t="s">
        <v>36</v>
      </c>
      <c r="E46" s="11" t="s">
        <v>232</v>
      </c>
      <c r="F46" s="11"/>
      <c r="G46" s="11"/>
      <c r="H46" s="11" t="s">
        <v>231</v>
      </c>
      <c r="I46" s="11" t="s">
        <v>230</v>
      </c>
      <c r="J46" s="7" t="s">
        <v>153</v>
      </c>
      <c r="L46" s="2">
        <f t="shared" si="3"/>
        <v>0</v>
      </c>
      <c r="M46" s="2">
        <f t="shared" si="4"/>
        <v>0</v>
      </c>
      <c r="N46" s="2">
        <f t="shared" si="5"/>
        <v>0</v>
      </c>
    </row>
    <row r="47" spans="1:14" ht="45" x14ac:dyDescent="0.2">
      <c r="A47" s="11" t="s">
        <v>43</v>
      </c>
      <c r="B47" s="11">
        <v>46</v>
      </c>
      <c r="C47" s="11">
        <v>100</v>
      </c>
      <c r="D47" s="12" t="s">
        <v>36</v>
      </c>
      <c r="E47" s="11" t="s">
        <v>229</v>
      </c>
      <c r="F47" s="11"/>
      <c r="G47" s="11"/>
      <c r="H47" s="11" t="s">
        <v>228</v>
      </c>
      <c r="I47" s="11" t="s">
        <v>227</v>
      </c>
      <c r="J47" s="9" t="s">
        <v>226</v>
      </c>
      <c r="L47" s="2">
        <f t="shared" si="3"/>
        <v>0</v>
      </c>
      <c r="M47" s="2">
        <f t="shared" si="4"/>
        <v>0</v>
      </c>
      <c r="N47" s="2">
        <f t="shared" si="5"/>
        <v>0</v>
      </c>
    </row>
    <row r="48" spans="1:14" ht="48" x14ac:dyDescent="0.2">
      <c r="A48" s="11" t="s">
        <v>47</v>
      </c>
      <c r="B48" s="11">
        <v>47</v>
      </c>
      <c r="C48" s="11">
        <v>15</v>
      </c>
      <c r="D48" s="12" t="s">
        <v>36</v>
      </c>
      <c r="E48" s="11" t="s">
        <v>225</v>
      </c>
      <c r="F48" s="11" t="s">
        <v>224</v>
      </c>
      <c r="G48" s="11" t="s">
        <v>223</v>
      </c>
      <c r="H48" s="11"/>
      <c r="I48" s="11"/>
      <c r="J48" s="7" t="s">
        <v>166</v>
      </c>
      <c r="L48" s="2">
        <f t="shared" si="3"/>
        <v>0</v>
      </c>
      <c r="M48" s="2">
        <f t="shared" si="4"/>
        <v>0</v>
      </c>
      <c r="N48" s="2">
        <f t="shared" si="5"/>
        <v>0</v>
      </c>
    </row>
    <row r="49" spans="1:14" ht="24" x14ac:dyDescent="0.2">
      <c r="A49" s="11" t="s">
        <v>47</v>
      </c>
      <c r="B49" s="11">
        <v>48</v>
      </c>
      <c r="C49" s="11">
        <v>74</v>
      </c>
      <c r="D49" s="12" t="s">
        <v>36</v>
      </c>
      <c r="E49" s="11" t="s">
        <v>222</v>
      </c>
      <c r="F49" s="11"/>
      <c r="G49" s="11"/>
      <c r="H49" s="11"/>
      <c r="I49" s="11"/>
      <c r="J49" s="9" t="s">
        <v>221</v>
      </c>
      <c r="L49" s="2">
        <f t="shared" si="3"/>
        <v>0</v>
      </c>
      <c r="M49" s="2">
        <f t="shared" si="4"/>
        <v>0</v>
      </c>
      <c r="N49" s="2">
        <f t="shared" si="5"/>
        <v>0</v>
      </c>
    </row>
    <row r="50" spans="1:14" ht="56.25" x14ac:dyDescent="0.2">
      <c r="A50" s="11" t="s">
        <v>43</v>
      </c>
      <c r="B50" s="11">
        <v>49</v>
      </c>
      <c r="C50" s="11">
        <v>60</v>
      </c>
      <c r="D50" s="12" t="s">
        <v>36</v>
      </c>
      <c r="E50" s="11" t="s">
        <v>220</v>
      </c>
      <c r="F50" s="11"/>
      <c r="G50" s="11"/>
      <c r="H50" s="11"/>
      <c r="I50" s="11" t="s">
        <v>219</v>
      </c>
      <c r="J50" s="7" t="s">
        <v>151</v>
      </c>
      <c r="L50" s="2">
        <f t="shared" si="3"/>
        <v>0</v>
      </c>
      <c r="M50" s="2">
        <f t="shared" si="4"/>
        <v>0</v>
      </c>
      <c r="N50" s="2">
        <f t="shared" si="5"/>
        <v>0</v>
      </c>
    </row>
    <row r="51" spans="1:14" ht="36" x14ac:dyDescent="0.2">
      <c r="A51" s="11" t="s">
        <v>43</v>
      </c>
      <c r="B51" s="11">
        <v>50</v>
      </c>
      <c r="C51" s="11">
        <v>2</v>
      </c>
      <c r="D51" s="12" t="s">
        <v>36</v>
      </c>
      <c r="E51" s="11" t="s">
        <v>218</v>
      </c>
      <c r="F51" s="11"/>
      <c r="G51" s="11"/>
      <c r="H51" s="11" t="s">
        <v>217</v>
      </c>
      <c r="I51" s="11" t="s">
        <v>216</v>
      </c>
      <c r="J51" s="7" t="s">
        <v>151</v>
      </c>
      <c r="L51" s="2">
        <f t="shared" si="3"/>
        <v>0</v>
      </c>
      <c r="M51" s="2">
        <f t="shared" si="4"/>
        <v>0</v>
      </c>
      <c r="N51" s="2">
        <f t="shared" si="5"/>
        <v>0</v>
      </c>
    </row>
    <row r="52" spans="1:14" ht="36" x14ac:dyDescent="0.2">
      <c r="A52" s="11" t="s">
        <v>43</v>
      </c>
      <c r="B52" s="11">
        <v>51</v>
      </c>
      <c r="C52" s="11">
        <v>2</v>
      </c>
      <c r="D52" s="12" t="s">
        <v>36</v>
      </c>
      <c r="E52" s="11" t="s">
        <v>215</v>
      </c>
      <c r="F52" s="11"/>
      <c r="G52" s="11"/>
      <c r="H52" s="11"/>
      <c r="I52" s="11" t="s">
        <v>214</v>
      </c>
      <c r="J52" s="7" t="s">
        <v>151</v>
      </c>
      <c r="L52" s="2">
        <f t="shared" si="3"/>
        <v>0</v>
      </c>
      <c r="M52" s="2">
        <f t="shared" si="4"/>
        <v>0</v>
      </c>
      <c r="N52" s="2">
        <f t="shared" si="5"/>
        <v>0</v>
      </c>
    </row>
    <row r="53" spans="1:14" ht="36" x14ac:dyDescent="0.2">
      <c r="A53" s="11" t="s">
        <v>43</v>
      </c>
      <c r="B53" s="11">
        <v>52</v>
      </c>
      <c r="C53" s="11">
        <v>2</v>
      </c>
      <c r="D53" s="12" t="s">
        <v>36</v>
      </c>
      <c r="E53" s="11" t="s">
        <v>213</v>
      </c>
      <c r="F53" s="11"/>
      <c r="G53" s="11"/>
      <c r="H53" s="11" t="s">
        <v>212</v>
      </c>
      <c r="I53" s="11" t="s">
        <v>211</v>
      </c>
      <c r="J53" s="7" t="s">
        <v>151</v>
      </c>
      <c r="L53" s="2">
        <f t="shared" si="3"/>
        <v>0</v>
      </c>
      <c r="M53" s="2">
        <f t="shared" si="4"/>
        <v>0</v>
      </c>
      <c r="N53" s="2">
        <f t="shared" si="5"/>
        <v>0</v>
      </c>
    </row>
    <row r="54" spans="1:14" ht="36" x14ac:dyDescent="0.2">
      <c r="A54" s="11" t="s">
        <v>47</v>
      </c>
      <c r="B54" s="11">
        <v>53</v>
      </c>
      <c r="C54" s="11">
        <v>5</v>
      </c>
      <c r="D54" s="12" t="s">
        <v>36</v>
      </c>
      <c r="E54" s="11" t="s">
        <v>210</v>
      </c>
      <c r="F54" s="11"/>
      <c r="G54" s="11"/>
      <c r="H54" s="11"/>
      <c r="I54" s="11"/>
      <c r="J54" s="10" t="s">
        <v>92</v>
      </c>
      <c r="L54" s="2">
        <f t="shared" si="3"/>
        <v>0</v>
      </c>
      <c r="M54" s="2">
        <f t="shared" si="4"/>
        <v>0</v>
      </c>
      <c r="N54" s="2">
        <f t="shared" si="5"/>
        <v>0</v>
      </c>
    </row>
    <row r="55" spans="1:14" ht="36" x14ac:dyDescent="0.2">
      <c r="A55" s="11" t="s">
        <v>43</v>
      </c>
      <c r="B55" s="11">
        <v>54</v>
      </c>
      <c r="C55" s="11">
        <v>9</v>
      </c>
      <c r="D55" s="12" t="s">
        <v>36</v>
      </c>
      <c r="E55" s="11" t="s">
        <v>209</v>
      </c>
      <c r="F55" s="11"/>
      <c r="G55" s="11"/>
      <c r="H55" s="11"/>
      <c r="I55" s="11" t="s">
        <v>76</v>
      </c>
      <c r="J55" s="10" t="s">
        <v>48</v>
      </c>
      <c r="L55" s="2">
        <f t="shared" si="3"/>
        <v>0</v>
      </c>
      <c r="M55" s="2">
        <f t="shared" si="4"/>
        <v>0</v>
      </c>
      <c r="N55" s="2">
        <f t="shared" si="5"/>
        <v>0</v>
      </c>
    </row>
    <row r="56" spans="1:14" ht="281.25" x14ac:dyDescent="0.2">
      <c r="A56" s="11" t="s">
        <v>47</v>
      </c>
      <c r="B56" s="11">
        <v>55</v>
      </c>
      <c r="C56" s="11">
        <v>1</v>
      </c>
      <c r="D56" s="12" t="s">
        <v>36</v>
      </c>
      <c r="E56" s="11" t="s">
        <v>208</v>
      </c>
      <c r="F56" s="11" t="s">
        <v>207</v>
      </c>
      <c r="G56" s="11"/>
      <c r="H56" s="11"/>
      <c r="I56" s="11"/>
      <c r="J56" s="10" t="s">
        <v>206</v>
      </c>
      <c r="L56" s="2">
        <f t="shared" si="3"/>
        <v>0</v>
      </c>
      <c r="M56" s="2">
        <f t="shared" si="4"/>
        <v>0</v>
      </c>
      <c r="N56" s="2">
        <f t="shared" si="5"/>
        <v>0</v>
      </c>
    </row>
    <row r="57" spans="1:14" ht="36" x14ac:dyDescent="0.2">
      <c r="A57" s="11" t="s">
        <v>115</v>
      </c>
      <c r="B57" s="11">
        <v>56</v>
      </c>
      <c r="C57" s="11">
        <v>4</v>
      </c>
      <c r="D57" s="12" t="s">
        <v>173</v>
      </c>
      <c r="E57" s="11" t="s">
        <v>205</v>
      </c>
      <c r="F57" s="11"/>
      <c r="G57" s="11"/>
      <c r="H57" s="11"/>
      <c r="I57" s="11"/>
      <c r="J57" s="10" t="s">
        <v>171</v>
      </c>
      <c r="L57" s="2">
        <f t="shared" si="3"/>
        <v>0</v>
      </c>
      <c r="M57" s="2">
        <f t="shared" si="4"/>
        <v>0</v>
      </c>
      <c r="N57" s="2">
        <f t="shared" si="5"/>
        <v>0</v>
      </c>
    </row>
    <row r="58" spans="1:14" ht="36" x14ac:dyDescent="0.2">
      <c r="A58" s="11" t="s">
        <v>115</v>
      </c>
      <c r="B58" s="11">
        <v>57</v>
      </c>
      <c r="C58" s="11">
        <v>30</v>
      </c>
      <c r="D58" s="12" t="s">
        <v>173</v>
      </c>
      <c r="E58" s="11" t="s">
        <v>204</v>
      </c>
      <c r="F58" s="11"/>
      <c r="G58" s="11"/>
      <c r="H58" s="11"/>
      <c r="I58" s="11"/>
      <c r="J58" s="10" t="s">
        <v>171</v>
      </c>
      <c r="L58" s="2">
        <f t="shared" si="3"/>
        <v>0</v>
      </c>
      <c r="M58" s="2">
        <f t="shared" si="4"/>
        <v>0</v>
      </c>
      <c r="N58" s="2">
        <f t="shared" si="5"/>
        <v>0</v>
      </c>
    </row>
    <row r="59" spans="1:14" ht="36" x14ac:dyDescent="0.2">
      <c r="A59" s="11" t="s">
        <v>115</v>
      </c>
      <c r="B59" s="11">
        <v>58</v>
      </c>
      <c r="C59" s="11">
        <v>2</v>
      </c>
      <c r="D59" s="12" t="s">
        <v>173</v>
      </c>
      <c r="E59" s="11" t="s">
        <v>203</v>
      </c>
      <c r="F59" s="11"/>
      <c r="G59" s="11"/>
      <c r="H59" s="11"/>
      <c r="I59" s="11"/>
      <c r="J59" s="10" t="s">
        <v>171</v>
      </c>
      <c r="L59" s="2">
        <f t="shared" si="3"/>
        <v>0</v>
      </c>
      <c r="M59" s="2">
        <f t="shared" si="4"/>
        <v>0</v>
      </c>
      <c r="N59" s="2">
        <f t="shared" si="5"/>
        <v>0</v>
      </c>
    </row>
    <row r="60" spans="1:14" ht="36" x14ac:dyDescent="0.2">
      <c r="A60" s="11" t="s">
        <v>115</v>
      </c>
      <c r="B60" s="11">
        <v>59</v>
      </c>
      <c r="C60" s="11">
        <v>4</v>
      </c>
      <c r="D60" s="12" t="s">
        <v>173</v>
      </c>
      <c r="E60" s="11" t="s">
        <v>202</v>
      </c>
      <c r="F60" s="11"/>
      <c r="G60" s="11"/>
      <c r="H60" s="11"/>
      <c r="I60" s="11"/>
      <c r="J60" s="10" t="s">
        <v>171</v>
      </c>
      <c r="L60" s="2">
        <f t="shared" si="3"/>
        <v>0</v>
      </c>
      <c r="M60" s="2">
        <f t="shared" si="4"/>
        <v>0</v>
      </c>
      <c r="N60" s="2">
        <f t="shared" si="5"/>
        <v>0</v>
      </c>
    </row>
    <row r="61" spans="1:14" ht="36" x14ac:dyDescent="0.2">
      <c r="A61" s="11" t="s">
        <v>115</v>
      </c>
      <c r="B61" s="11">
        <v>60</v>
      </c>
      <c r="C61" s="11">
        <v>17</v>
      </c>
      <c r="D61" s="12" t="s">
        <v>173</v>
      </c>
      <c r="E61" s="11" t="s">
        <v>201</v>
      </c>
      <c r="F61" s="11"/>
      <c r="G61" s="11"/>
      <c r="H61" s="11"/>
      <c r="I61" s="11"/>
      <c r="J61" s="10" t="s">
        <v>171</v>
      </c>
      <c r="L61" s="2">
        <f t="shared" si="3"/>
        <v>0</v>
      </c>
      <c r="M61" s="2">
        <f t="shared" si="4"/>
        <v>0</v>
      </c>
      <c r="N61" s="2">
        <f t="shared" si="5"/>
        <v>0</v>
      </c>
    </row>
    <row r="62" spans="1:14" ht="36" x14ac:dyDescent="0.2">
      <c r="A62" s="11" t="s">
        <v>115</v>
      </c>
      <c r="B62" s="11">
        <v>61</v>
      </c>
      <c r="C62" s="11">
        <v>2</v>
      </c>
      <c r="D62" s="12" t="s">
        <v>173</v>
      </c>
      <c r="E62" s="11" t="s">
        <v>200</v>
      </c>
      <c r="F62" s="11"/>
      <c r="G62" s="11"/>
      <c r="H62" s="11"/>
      <c r="I62" s="11"/>
      <c r="J62" s="10" t="s">
        <v>171</v>
      </c>
      <c r="L62" s="2">
        <f t="shared" si="3"/>
        <v>0</v>
      </c>
      <c r="M62" s="2">
        <f t="shared" si="4"/>
        <v>0</v>
      </c>
      <c r="N62" s="2">
        <f t="shared" si="5"/>
        <v>0</v>
      </c>
    </row>
    <row r="63" spans="1:14" ht="36" x14ac:dyDescent="0.2">
      <c r="A63" s="11" t="s">
        <v>115</v>
      </c>
      <c r="B63" s="11">
        <v>62</v>
      </c>
      <c r="C63" s="11">
        <v>7</v>
      </c>
      <c r="D63" s="12" t="s">
        <v>173</v>
      </c>
      <c r="E63" s="11" t="s">
        <v>199</v>
      </c>
      <c r="F63" s="11"/>
      <c r="G63" s="11"/>
      <c r="H63" s="11"/>
      <c r="I63" s="11"/>
      <c r="J63" s="10" t="s">
        <v>171</v>
      </c>
      <c r="L63" s="2">
        <f t="shared" si="3"/>
        <v>0</v>
      </c>
      <c r="M63" s="2">
        <f t="shared" si="4"/>
        <v>0</v>
      </c>
      <c r="N63" s="2">
        <f t="shared" si="5"/>
        <v>0</v>
      </c>
    </row>
    <row r="64" spans="1:14" ht="36" x14ac:dyDescent="0.2">
      <c r="A64" s="11" t="s">
        <v>115</v>
      </c>
      <c r="B64" s="11">
        <v>63</v>
      </c>
      <c r="C64" s="11">
        <v>7</v>
      </c>
      <c r="D64" s="12" t="s">
        <v>173</v>
      </c>
      <c r="E64" s="11" t="s">
        <v>198</v>
      </c>
      <c r="F64" s="11"/>
      <c r="G64" s="11"/>
      <c r="H64" s="11"/>
      <c r="I64" s="11"/>
      <c r="J64" s="10" t="s">
        <v>171</v>
      </c>
      <c r="L64" s="2">
        <f t="shared" si="3"/>
        <v>0</v>
      </c>
      <c r="M64" s="2">
        <f t="shared" si="4"/>
        <v>0</v>
      </c>
      <c r="N64" s="2">
        <f t="shared" si="5"/>
        <v>0</v>
      </c>
    </row>
    <row r="65" spans="1:14" ht="36" x14ac:dyDescent="0.2">
      <c r="A65" s="11" t="s">
        <v>115</v>
      </c>
      <c r="B65" s="11">
        <v>64</v>
      </c>
      <c r="C65" s="11">
        <v>5</v>
      </c>
      <c r="D65" s="12" t="s">
        <v>173</v>
      </c>
      <c r="E65" s="11" t="s">
        <v>197</v>
      </c>
      <c r="F65" s="11"/>
      <c r="G65" s="11"/>
      <c r="H65" s="11"/>
      <c r="I65" s="11"/>
      <c r="J65" s="10" t="s">
        <v>171</v>
      </c>
      <c r="L65" s="2">
        <f t="shared" si="3"/>
        <v>0</v>
      </c>
      <c r="M65" s="2">
        <f t="shared" si="4"/>
        <v>0</v>
      </c>
      <c r="N65" s="2">
        <f t="shared" si="5"/>
        <v>0</v>
      </c>
    </row>
    <row r="66" spans="1:14" ht="36" x14ac:dyDescent="0.2">
      <c r="A66" s="11" t="s">
        <v>115</v>
      </c>
      <c r="B66" s="11">
        <v>65</v>
      </c>
      <c r="C66" s="11">
        <v>2</v>
      </c>
      <c r="D66" s="12" t="s">
        <v>173</v>
      </c>
      <c r="E66" s="11" t="s">
        <v>196</v>
      </c>
      <c r="F66" s="11"/>
      <c r="G66" s="11"/>
      <c r="H66" s="11"/>
      <c r="I66" s="11"/>
      <c r="J66" s="10" t="s">
        <v>171</v>
      </c>
      <c r="L66" s="2">
        <f t="shared" ref="L66:L97" si="6">K66*C66</f>
        <v>0</v>
      </c>
      <c r="M66" s="2">
        <f t="shared" ref="M66:M97" si="7">L66*0.16</f>
        <v>0</v>
      </c>
      <c r="N66" s="2">
        <f t="shared" ref="N66:N97" si="8">M66+L66</f>
        <v>0</v>
      </c>
    </row>
    <row r="67" spans="1:14" ht="36" x14ac:dyDescent="0.2">
      <c r="A67" s="11" t="s">
        <v>115</v>
      </c>
      <c r="B67" s="11">
        <v>66</v>
      </c>
      <c r="C67" s="11">
        <v>2</v>
      </c>
      <c r="D67" s="12" t="s">
        <v>173</v>
      </c>
      <c r="E67" s="11" t="s">
        <v>195</v>
      </c>
      <c r="F67" s="11"/>
      <c r="G67" s="11"/>
      <c r="H67" s="11"/>
      <c r="I67" s="11"/>
      <c r="J67" s="10" t="s">
        <v>171</v>
      </c>
      <c r="L67" s="2">
        <f t="shared" si="6"/>
        <v>0</v>
      </c>
      <c r="M67" s="2">
        <f t="shared" si="7"/>
        <v>0</v>
      </c>
      <c r="N67" s="2">
        <f t="shared" si="8"/>
        <v>0</v>
      </c>
    </row>
    <row r="68" spans="1:14" ht="36" x14ac:dyDescent="0.2">
      <c r="A68" s="11" t="s">
        <v>115</v>
      </c>
      <c r="B68" s="11">
        <v>67</v>
      </c>
      <c r="C68" s="11">
        <v>4</v>
      </c>
      <c r="D68" s="12" t="s">
        <v>36</v>
      </c>
      <c r="E68" s="11" t="s">
        <v>194</v>
      </c>
      <c r="F68" s="11"/>
      <c r="G68" s="11"/>
      <c r="H68" s="11"/>
      <c r="I68" s="11"/>
      <c r="J68" s="10" t="s">
        <v>171</v>
      </c>
      <c r="L68" s="2">
        <f t="shared" si="6"/>
        <v>0</v>
      </c>
      <c r="M68" s="2">
        <f t="shared" si="7"/>
        <v>0</v>
      </c>
      <c r="N68" s="2">
        <f t="shared" si="8"/>
        <v>0</v>
      </c>
    </row>
    <row r="69" spans="1:14" ht="36" x14ac:dyDescent="0.2">
      <c r="A69" s="11" t="s">
        <v>115</v>
      </c>
      <c r="B69" s="11">
        <v>68</v>
      </c>
      <c r="C69" s="11">
        <v>4</v>
      </c>
      <c r="D69" s="12" t="s">
        <v>36</v>
      </c>
      <c r="E69" s="11" t="s">
        <v>193</v>
      </c>
      <c r="F69" s="11"/>
      <c r="G69" s="11"/>
      <c r="H69" s="11"/>
      <c r="I69" s="11"/>
      <c r="J69" s="10" t="s">
        <v>171</v>
      </c>
      <c r="L69" s="2">
        <f t="shared" si="6"/>
        <v>0</v>
      </c>
      <c r="M69" s="2">
        <f t="shared" si="7"/>
        <v>0</v>
      </c>
      <c r="N69" s="2">
        <f t="shared" si="8"/>
        <v>0</v>
      </c>
    </row>
    <row r="70" spans="1:14" ht="36" x14ac:dyDescent="0.2">
      <c r="A70" s="11" t="s">
        <v>115</v>
      </c>
      <c r="B70" s="11">
        <v>69</v>
      </c>
      <c r="C70" s="11">
        <v>8</v>
      </c>
      <c r="D70" s="12" t="s">
        <v>36</v>
      </c>
      <c r="E70" s="11" t="s">
        <v>192</v>
      </c>
      <c r="F70" s="11"/>
      <c r="G70" s="11"/>
      <c r="H70" s="11"/>
      <c r="I70" s="11"/>
      <c r="J70" s="10" t="s">
        <v>171</v>
      </c>
      <c r="L70" s="2">
        <f t="shared" si="6"/>
        <v>0</v>
      </c>
      <c r="M70" s="2">
        <f t="shared" si="7"/>
        <v>0</v>
      </c>
      <c r="N70" s="2">
        <f t="shared" si="8"/>
        <v>0</v>
      </c>
    </row>
    <row r="71" spans="1:14" ht="36" x14ac:dyDescent="0.2">
      <c r="A71" s="11" t="s">
        <v>115</v>
      </c>
      <c r="B71" s="11">
        <v>70</v>
      </c>
      <c r="C71" s="11">
        <v>8</v>
      </c>
      <c r="D71" s="12" t="s">
        <v>36</v>
      </c>
      <c r="E71" s="11" t="s">
        <v>191</v>
      </c>
      <c r="F71" s="11"/>
      <c r="G71" s="11"/>
      <c r="H71" s="11"/>
      <c r="I71" s="11"/>
      <c r="J71" s="10" t="s">
        <v>171</v>
      </c>
      <c r="L71" s="2">
        <f t="shared" si="6"/>
        <v>0</v>
      </c>
      <c r="M71" s="2">
        <f t="shared" si="7"/>
        <v>0</v>
      </c>
      <c r="N71" s="2">
        <f t="shared" si="8"/>
        <v>0</v>
      </c>
    </row>
    <row r="72" spans="1:14" ht="36" x14ac:dyDescent="0.2">
      <c r="A72" s="11" t="s">
        <v>115</v>
      </c>
      <c r="B72" s="11">
        <v>71</v>
      </c>
      <c r="C72" s="11">
        <v>3</v>
      </c>
      <c r="D72" s="12" t="s">
        <v>36</v>
      </c>
      <c r="E72" s="11" t="s">
        <v>190</v>
      </c>
      <c r="F72" s="11"/>
      <c r="G72" s="11"/>
      <c r="H72" s="11"/>
      <c r="I72" s="11"/>
      <c r="J72" s="10" t="s">
        <v>171</v>
      </c>
      <c r="L72" s="2">
        <f t="shared" si="6"/>
        <v>0</v>
      </c>
      <c r="M72" s="2">
        <f t="shared" si="7"/>
        <v>0</v>
      </c>
      <c r="N72" s="2">
        <f t="shared" si="8"/>
        <v>0</v>
      </c>
    </row>
    <row r="73" spans="1:14" ht="36" x14ac:dyDescent="0.2">
      <c r="A73" s="11" t="s">
        <v>115</v>
      </c>
      <c r="B73" s="11">
        <v>72</v>
      </c>
      <c r="C73" s="11">
        <v>4</v>
      </c>
      <c r="D73" s="12" t="s">
        <v>173</v>
      </c>
      <c r="E73" s="11" t="s">
        <v>189</v>
      </c>
      <c r="F73" s="11"/>
      <c r="G73" s="11"/>
      <c r="H73" s="11"/>
      <c r="I73" s="11"/>
      <c r="J73" s="10" t="s">
        <v>171</v>
      </c>
      <c r="L73" s="2">
        <f t="shared" si="6"/>
        <v>0</v>
      </c>
      <c r="M73" s="2">
        <f t="shared" si="7"/>
        <v>0</v>
      </c>
      <c r="N73" s="2">
        <f t="shared" si="8"/>
        <v>0</v>
      </c>
    </row>
    <row r="74" spans="1:14" ht="36" x14ac:dyDescent="0.2">
      <c r="A74" s="11" t="s">
        <v>115</v>
      </c>
      <c r="B74" s="11">
        <v>73</v>
      </c>
      <c r="C74" s="11">
        <v>8</v>
      </c>
      <c r="D74" s="12" t="s">
        <v>173</v>
      </c>
      <c r="E74" s="11" t="s">
        <v>188</v>
      </c>
      <c r="F74" s="11"/>
      <c r="G74" s="11"/>
      <c r="H74" s="11"/>
      <c r="I74" s="11"/>
      <c r="J74" s="10" t="s">
        <v>171</v>
      </c>
      <c r="L74" s="2">
        <f t="shared" si="6"/>
        <v>0</v>
      </c>
      <c r="M74" s="2">
        <f t="shared" si="7"/>
        <v>0</v>
      </c>
      <c r="N74" s="2">
        <f t="shared" si="8"/>
        <v>0</v>
      </c>
    </row>
    <row r="75" spans="1:14" ht="36" x14ac:dyDescent="0.2">
      <c r="A75" s="11" t="s">
        <v>115</v>
      </c>
      <c r="B75" s="11">
        <v>74</v>
      </c>
      <c r="C75" s="11">
        <v>8</v>
      </c>
      <c r="D75" s="12" t="s">
        <v>173</v>
      </c>
      <c r="E75" s="11" t="s">
        <v>187</v>
      </c>
      <c r="F75" s="11"/>
      <c r="G75" s="11"/>
      <c r="H75" s="11"/>
      <c r="I75" s="11"/>
      <c r="J75" s="10" t="s">
        <v>171</v>
      </c>
      <c r="L75" s="2">
        <f t="shared" si="6"/>
        <v>0</v>
      </c>
      <c r="M75" s="2">
        <f t="shared" si="7"/>
        <v>0</v>
      </c>
      <c r="N75" s="2">
        <f t="shared" si="8"/>
        <v>0</v>
      </c>
    </row>
    <row r="76" spans="1:14" ht="36" x14ac:dyDescent="0.2">
      <c r="A76" s="11" t="s">
        <v>115</v>
      </c>
      <c r="B76" s="11">
        <v>75</v>
      </c>
      <c r="C76" s="11">
        <v>2</v>
      </c>
      <c r="D76" s="12" t="s">
        <v>36</v>
      </c>
      <c r="E76" s="11" t="s">
        <v>186</v>
      </c>
      <c r="F76" s="11"/>
      <c r="G76" s="11"/>
      <c r="H76" s="11"/>
      <c r="I76" s="11"/>
      <c r="J76" s="10" t="s">
        <v>171</v>
      </c>
      <c r="L76" s="2">
        <f t="shared" si="6"/>
        <v>0</v>
      </c>
      <c r="M76" s="2">
        <f t="shared" si="7"/>
        <v>0</v>
      </c>
      <c r="N76" s="2">
        <f t="shared" si="8"/>
        <v>0</v>
      </c>
    </row>
    <row r="77" spans="1:14" ht="36" x14ac:dyDescent="0.2">
      <c r="A77" s="11" t="s">
        <v>115</v>
      </c>
      <c r="B77" s="11">
        <v>76</v>
      </c>
      <c r="C77" s="11">
        <v>2</v>
      </c>
      <c r="D77" s="12" t="s">
        <v>36</v>
      </c>
      <c r="E77" s="11" t="s">
        <v>185</v>
      </c>
      <c r="F77" s="11"/>
      <c r="G77" s="11"/>
      <c r="H77" s="11"/>
      <c r="I77" s="11"/>
      <c r="J77" s="10" t="s">
        <v>171</v>
      </c>
      <c r="L77" s="2">
        <f t="shared" si="6"/>
        <v>0</v>
      </c>
      <c r="M77" s="2">
        <f t="shared" si="7"/>
        <v>0</v>
      </c>
      <c r="N77" s="2">
        <f t="shared" si="8"/>
        <v>0</v>
      </c>
    </row>
    <row r="78" spans="1:14" ht="36" x14ac:dyDescent="0.2">
      <c r="A78" s="11" t="s">
        <v>115</v>
      </c>
      <c r="B78" s="11">
        <v>77</v>
      </c>
      <c r="C78" s="11">
        <v>4</v>
      </c>
      <c r="D78" s="12" t="s">
        <v>36</v>
      </c>
      <c r="E78" s="11" t="s">
        <v>184</v>
      </c>
      <c r="F78" s="11"/>
      <c r="G78" s="11"/>
      <c r="H78" s="11"/>
      <c r="I78" s="11"/>
      <c r="J78" s="10" t="s">
        <v>171</v>
      </c>
      <c r="L78" s="2">
        <f t="shared" si="6"/>
        <v>0</v>
      </c>
      <c r="M78" s="2">
        <f t="shared" si="7"/>
        <v>0</v>
      </c>
      <c r="N78" s="2">
        <f t="shared" si="8"/>
        <v>0</v>
      </c>
    </row>
    <row r="79" spans="1:14" ht="36" x14ac:dyDescent="0.2">
      <c r="A79" s="11" t="s">
        <v>115</v>
      </c>
      <c r="B79" s="11">
        <v>78</v>
      </c>
      <c r="C79" s="11">
        <v>4</v>
      </c>
      <c r="D79" s="12" t="s">
        <v>36</v>
      </c>
      <c r="E79" s="11" t="s">
        <v>183</v>
      </c>
      <c r="F79" s="11"/>
      <c r="G79" s="11"/>
      <c r="H79" s="11"/>
      <c r="I79" s="11"/>
      <c r="J79" s="10" t="s">
        <v>171</v>
      </c>
      <c r="L79" s="2">
        <f t="shared" si="6"/>
        <v>0</v>
      </c>
      <c r="M79" s="2">
        <f t="shared" si="7"/>
        <v>0</v>
      </c>
      <c r="N79" s="2">
        <f t="shared" si="8"/>
        <v>0</v>
      </c>
    </row>
    <row r="80" spans="1:14" ht="36" x14ac:dyDescent="0.2">
      <c r="A80" s="11" t="s">
        <v>115</v>
      </c>
      <c r="B80" s="11">
        <v>79</v>
      </c>
      <c r="C80" s="11">
        <v>1</v>
      </c>
      <c r="D80" s="12" t="s">
        <v>173</v>
      </c>
      <c r="E80" s="11" t="s">
        <v>182</v>
      </c>
      <c r="F80" s="11"/>
      <c r="G80" s="11"/>
      <c r="H80" s="11"/>
      <c r="I80" s="11"/>
      <c r="J80" s="10" t="s">
        <v>171</v>
      </c>
      <c r="L80" s="2">
        <f t="shared" si="6"/>
        <v>0</v>
      </c>
      <c r="M80" s="2">
        <f t="shared" si="7"/>
        <v>0</v>
      </c>
      <c r="N80" s="2">
        <f t="shared" si="8"/>
        <v>0</v>
      </c>
    </row>
    <row r="81" spans="1:14" ht="36" x14ac:dyDescent="0.2">
      <c r="A81" s="11" t="s">
        <v>115</v>
      </c>
      <c r="B81" s="11">
        <v>80</v>
      </c>
      <c r="C81" s="11">
        <v>1</v>
      </c>
      <c r="D81" s="12" t="s">
        <v>173</v>
      </c>
      <c r="E81" s="11" t="s">
        <v>181</v>
      </c>
      <c r="F81" s="11"/>
      <c r="G81" s="11"/>
      <c r="H81" s="11"/>
      <c r="I81" s="11"/>
      <c r="J81" s="10" t="s">
        <v>171</v>
      </c>
      <c r="L81" s="2">
        <f t="shared" si="6"/>
        <v>0</v>
      </c>
      <c r="M81" s="2">
        <f t="shared" si="7"/>
        <v>0</v>
      </c>
      <c r="N81" s="2">
        <f t="shared" si="8"/>
        <v>0</v>
      </c>
    </row>
    <row r="82" spans="1:14" ht="36" x14ac:dyDescent="0.2">
      <c r="A82" s="11" t="s">
        <v>115</v>
      </c>
      <c r="B82" s="11">
        <v>81</v>
      </c>
      <c r="C82" s="11">
        <v>1</v>
      </c>
      <c r="D82" s="12" t="s">
        <v>173</v>
      </c>
      <c r="E82" s="11" t="s">
        <v>180</v>
      </c>
      <c r="F82" s="11"/>
      <c r="G82" s="11"/>
      <c r="H82" s="11"/>
      <c r="I82" s="11"/>
      <c r="J82" s="10" t="s">
        <v>171</v>
      </c>
      <c r="L82" s="2">
        <f t="shared" si="6"/>
        <v>0</v>
      </c>
      <c r="M82" s="2">
        <f t="shared" si="7"/>
        <v>0</v>
      </c>
      <c r="N82" s="2">
        <f t="shared" si="8"/>
        <v>0</v>
      </c>
    </row>
    <row r="83" spans="1:14" ht="36" x14ac:dyDescent="0.2">
      <c r="A83" s="11" t="s">
        <v>115</v>
      </c>
      <c r="B83" s="11">
        <v>82</v>
      </c>
      <c r="C83" s="11">
        <v>2</v>
      </c>
      <c r="D83" s="12" t="s">
        <v>36</v>
      </c>
      <c r="E83" s="11" t="s">
        <v>179</v>
      </c>
      <c r="F83" s="11"/>
      <c r="G83" s="11"/>
      <c r="H83" s="11"/>
      <c r="I83" s="11"/>
      <c r="J83" s="10" t="s">
        <v>171</v>
      </c>
      <c r="L83" s="2">
        <f t="shared" si="6"/>
        <v>0</v>
      </c>
      <c r="M83" s="2">
        <f t="shared" si="7"/>
        <v>0</v>
      </c>
      <c r="N83" s="2">
        <f t="shared" si="8"/>
        <v>0</v>
      </c>
    </row>
    <row r="84" spans="1:14" ht="36" x14ac:dyDescent="0.2">
      <c r="A84" s="11" t="s">
        <v>115</v>
      </c>
      <c r="B84" s="11">
        <v>83</v>
      </c>
      <c r="C84" s="11">
        <v>2</v>
      </c>
      <c r="D84" s="12" t="s">
        <v>36</v>
      </c>
      <c r="E84" s="11" t="s">
        <v>178</v>
      </c>
      <c r="F84" s="11"/>
      <c r="G84" s="11"/>
      <c r="H84" s="11"/>
      <c r="I84" s="11"/>
      <c r="J84" s="10" t="s">
        <v>171</v>
      </c>
      <c r="L84" s="2">
        <f t="shared" si="6"/>
        <v>0</v>
      </c>
      <c r="M84" s="2">
        <f t="shared" si="7"/>
        <v>0</v>
      </c>
      <c r="N84" s="2">
        <f t="shared" si="8"/>
        <v>0</v>
      </c>
    </row>
    <row r="85" spans="1:14" ht="36" x14ac:dyDescent="0.2">
      <c r="A85" s="11" t="s">
        <v>115</v>
      </c>
      <c r="B85" s="11">
        <v>84</v>
      </c>
      <c r="C85" s="11">
        <v>1</v>
      </c>
      <c r="D85" s="12" t="s">
        <v>173</v>
      </c>
      <c r="E85" s="11" t="s">
        <v>177</v>
      </c>
      <c r="F85" s="11"/>
      <c r="G85" s="11"/>
      <c r="H85" s="11"/>
      <c r="I85" s="11"/>
      <c r="J85" s="10" t="s">
        <v>171</v>
      </c>
      <c r="L85" s="2">
        <f t="shared" si="6"/>
        <v>0</v>
      </c>
      <c r="M85" s="2">
        <f t="shared" si="7"/>
        <v>0</v>
      </c>
      <c r="N85" s="2">
        <f t="shared" si="8"/>
        <v>0</v>
      </c>
    </row>
    <row r="86" spans="1:14" ht="36" x14ac:dyDescent="0.2">
      <c r="A86" s="11" t="s">
        <v>115</v>
      </c>
      <c r="B86" s="11">
        <v>85</v>
      </c>
      <c r="C86" s="11">
        <v>1</v>
      </c>
      <c r="D86" s="12" t="s">
        <v>173</v>
      </c>
      <c r="E86" s="11" t="s">
        <v>176</v>
      </c>
      <c r="F86" s="11"/>
      <c r="G86" s="11"/>
      <c r="H86" s="11"/>
      <c r="I86" s="11"/>
      <c r="J86" s="10" t="s">
        <v>171</v>
      </c>
      <c r="L86" s="2">
        <f t="shared" si="6"/>
        <v>0</v>
      </c>
      <c r="M86" s="2">
        <f t="shared" si="7"/>
        <v>0</v>
      </c>
      <c r="N86" s="2">
        <f t="shared" si="8"/>
        <v>0</v>
      </c>
    </row>
    <row r="87" spans="1:14" ht="36" x14ac:dyDescent="0.2">
      <c r="A87" s="11" t="s">
        <v>115</v>
      </c>
      <c r="B87" s="11">
        <v>86</v>
      </c>
      <c r="C87" s="11">
        <v>1</v>
      </c>
      <c r="D87" s="12" t="s">
        <v>173</v>
      </c>
      <c r="E87" s="11" t="s">
        <v>175</v>
      </c>
      <c r="F87" s="11"/>
      <c r="G87" s="11"/>
      <c r="H87" s="11"/>
      <c r="I87" s="11"/>
      <c r="J87" s="10" t="s">
        <v>171</v>
      </c>
      <c r="L87" s="2">
        <f t="shared" si="6"/>
        <v>0</v>
      </c>
      <c r="M87" s="2">
        <f t="shared" si="7"/>
        <v>0</v>
      </c>
      <c r="N87" s="2">
        <f t="shared" si="8"/>
        <v>0</v>
      </c>
    </row>
    <row r="88" spans="1:14" ht="36" x14ac:dyDescent="0.2">
      <c r="A88" s="11" t="s">
        <v>115</v>
      </c>
      <c r="B88" s="11">
        <v>87</v>
      </c>
      <c r="C88" s="11">
        <v>1</v>
      </c>
      <c r="D88" s="12" t="s">
        <v>173</v>
      </c>
      <c r="E88" s="11" t="s">
        <v>174</v>
      </c>
      <c r="F88" s="11"/>
      <c r="G88" s="11"/>
      <c r="H88" s="11"/>
      <c r="I88" s="11"/>
      <c r="J88" s="10" t="s">
        <v>171</v>
      </c>
      <c r="L88" s="2">
        <f t="shared" si="6"/>
        <v>0</v>
      </c>
      <c r="M88" s="2">
        <f t="shared" si="7"/>
        <v>0</v>
      </c>
      <c r="N88" s="2">
        <f t="shared" si="8"/>
        <v>0</v>
      </c>
    </row>
    <row r="89" spans="1:14" ht="36" x14ac:dyDescent="0.2">
      <c r="A89" s="11" t="s">
        <v>115</v>
      </c>
      <c r="B89" s="11">
        <v>88</v>
      </c>
      <c r="C89" s="11">
        <v>1</v>
      </c>
      <c r="D89" s="12" t="s">
        <v>173</v>
      </c>
      <c r="E89" s="11" t="s">
        <v>172</v>
      </c>
      <c r="F89" s="11"/>
      <c r="G89" s="11"/>
      <c r="H89" s="11"/>
      <c r="I89" s="11"/>
      <c r="J89" s="10" t="s">
        <v>171</v>
      </c>
      <c r="L89" s="2">
        <f t="shared" si="6"/>
        <v>0</v>
      </c>
      <c r="M89" s="2">
        <f t="shared" si="7"/>
        <v>0</v>
      </c>
      <c r="N89" s="2">
        <f t="shared" si="8"/>
        <v>0</v>
      </c>
    </row>
    <row r="90" spans="1:14" ht="101.25" x14ac:dyDescent="0.2">
      <c r="A90" s="11" t="s">
        <v>47</v>
      </c>
      <c r="B90" s="11">
        <v>89</v>
      </c>
      <c r="C90" s="11">
        <v>1</v>
      </c>
      <c r="D90" s="12" t="s">
        <v>36</v>
      </c>
      <c r="E90" s="11" t="s">
        <v>170</v>
      </c>
      <c r="F90" s="11"/>
      <c r="G90" s="11"/>
      <c r="H90" s="11"/>
      <c r="I90" s="11"/>
      <c r="J90" s="10" t="s">
        <v>169</v>
      </c>
      <c r="L90" s="2">
        <f t="shared" si="6"/>
        <v>0</v>
      </c>
      <c r="M90" s="2">
        <f t="shared" si="7"/>
        <v>0</v>
      </c>
      <c r="N90" s="2">
        <f t="shared" si="8"/>
        <v>0</v>
      </c>
    </row>
    <row r="91" spans="1:14" ht="78.75" x14ac:dyDescent="0.2">
      <c r="A91" s="11" t="s">
        <v>47</v>
      </c>
      <c r="B91" s="11">
        <v>90</v>
      </c>
      <c r="C91" s="11">
        <v>12</v>
      </c>
      <c r="D91" s="12" t="s">
        <v>36</v>
      </c>
      <c r="E91" s="11" t="s">
        <v>168</v>
      </c>
      <c r="F91" s="11" t="s">
        <v>167</v>
      </c>
      <c r="G91" s="11"/>
      <c r="H91" s="11"/>
      <c r="I91" s="11"/>
      <c r="J91" s="7" t="s">
        <v>166</v>
      </c>
      <c r="L91" s="2">
        <f t="shared" si="6"/>
        <v>0</v>
      </c>
      <c r="M91" s="2">
        <f t="shared" si="7"/>
        <v>0</v>
      </c>
      <c r="N91" s="2">
        <f t="shared" si="8"/>
        <v>0</v>
      </c>
    </row>
    <row r="92" spans="1:14" ht="67.5" x14ac:dyDescent="0.2">
      <c r="A92" s="11" t="s">
        <v>43</v>
      </c>
      <c r="B92" s="11">
        <v>91</v>
      </c>
      <c r="C92" s="11">
        <v>2</v>
      </c>
      <c r="D92" s="12" t="s">
        <v>36</v>
      </c>
      <c r="E92" s="11" t="s">
        <v>165</v>
      </c>
      <c r="F92" s="11" t="s">
        <v>164</v>
      </c>
      <c r="G92" s="11"/>
      <c r="H92" s="11"/>
      <c r="I92" s="11" t="s">
        <v>163</v>
      </c>
      <c r="J92" s="7" t="s">
        <v>97</v>
      </c>
      <c r="L92" s="2">
        <f t="shared" si="6"/>
        <v>0</v>
      </c>
      <c r="M92" s="2">
        <f t="shared" si="7"/>
        <v>0</v>
      </c>
      <c r="N92" s="2">
        <f t="shared" si="8"/>
        <v>0</v>
      </c>
    </row>
    <row r="93" spans="1:14" ht="56.25" x14ac:dyDescent="0.2">
      <c r="A93" s="11" t="s">
        <v>47</v>
      </c>
      <c r="B93" s="11">
        <v>92</v>
      </c>
      <c r="C93" s="11">
        <v>5</v>
      </c>
      <c r="D93" s="12" t="s">
        <v>36</v>
      </c>
      <c r="E93" s="11" t="s">
        <v>162</v>
      </c>
      <c r="F93" s="11" t="s">
        <v>161</v>
      </c>
      <c r="G93" s="11"/>
      <c r="H93" s="11"/>
      <c r="I93" s="11"/>
      <c r="J93" s="7" t="s">
        <v>158</v>
      </c>
      <c r="L93" s="2">
        <f t="shared" si="6"/>
        <v>0</v>
      </c>
      <c r="M93" s="2">
        <f t="shared" si="7"/>
        <v>0</v>
      </c>
      <c r="N93" s="2">
        <f t="shared" si="8"/>
        <v>0</v>
      </c>
    </row>
    <row r="94" spans="1:14" ht="45" x14ac:dyDescent="0.2">
      <c r="A94" s="11" t="s">
        <v>47</v>
      </c>
      <c r="B94" s="11">
        <v>93</v>
      </c>
      <c r="C94" s="11">
        <v>5</v>
      </c>
      <c r="D94" s="12" t="s">
        <v>36</v>
      </c>
      <c r="E94" s="11" t="s">
        <v>160</v>
      </c>
      <c r="F94" s="11" t="s">
        <v>159</v>
      </c>
      <c r="G94" s="11"/>
      <c r="H94" s="11"/>
      <c r="I94" s="11"/>
      <c r="J94" s="7" t="s">
        <v>158</v>
      </c>
      <c r="L94" s="2">
        <f t="shared" si="6"/>
        <v>0</v>
      </c>
      <c r="M94" s="2">
        <f t="shared" si="7"/>
        <v>0</v>
      </c>
      <c r="N94" s="2">
        <f t="shared" si="8"/>
        <v>0</v>
      </c>
    </row>
    <row r="95" spans="1:14" ht="67.5" x14ac:dyDescent="0.2">
      <c r="A95" s="11" t="s">
        <v>43</v>
      </c>
      <c r="B95" s="11">
        <v>94</v>
      </c>
      <c r="C95" s="11">
        <v>20</v>
      </c>
      <c r="D95" s="12" t="s">
        <v>36</v>
      </c>
      <c r="E95" s="11" t="s">
        <v>157</v>
      </c>
      <c r="F95" s="11"/>
      <c r="G95" s="11"/>
      <c r="H95" s="11" t="s">
        <v>156</v>
      </c>
      <c r="I95" s="11" t="s">
        <v>76</v>
      </c>
      <c r="J95" s="7" t="s">
        <v>153</v>
      </c>
      <c r="L95" s="2">
        <f t="shared" si="6"/>
        <v>0</v>
      </c>
      <c r="M95" s="2">
        <f t="shared" si="7"/>
        <v>0</v>
      </c>
      <c r="N95" s="2">
        <f t="shared" si="8"/>
        <v>0</v>
      </c>
    </row>
    <row r="96" spans="1:14" ht="45" x14ac:dyDescent="0.2">
      <c r="A96" s="11" t="s">
        <v>43</v>
      </c>
      <c r="B96" s="11">
        <v>95</v>
      </c>
      <c r="C96" s="11">
        <v>20</v>
      </c>
      <c r="D96" s="12" t="s">
        <v>36</v>
      </c>
      <c r="E96" s="11" t="s">
        <v>155</v>
      </c>
      <c r="F96" s="11"/>
      <c r="G96" s="11"/>
      <c r="H96" s="11" t="s">
        <v>154</v>
      </c>
      <c r="I96" s="11" t="s">
        <v>76</v>
      </c>
      <c r="J96" s="7" t="s">
        <v>153</v>
      </c>
      <c r="L96" s="2">
        <f t="shared" si="6"/>
        <v>0</v>
      </c>
      <c r="M96" s="2">
        <f t="shared" si="7"/>
        <v>0</v>
      </c>
      <c r="N96" s="2">
        <f t="shared" si="8"/>
        <v>0</v>
      </c>
    </row>
    <row r="97" spans="1:14" ht="90" x14ac:dyDescent="0.2">
      <c r="A97" s="11" t="s">
        <v>47</v>
      </c>
      <c r="B97" s="11">
        <v>96</v>
      </c>
      <c r="C97" s="11">
        <v>1</v>
      </c>
      <c r="D97" s="12" t="s">
        <v>36</v>
      </c>
      <c r="E97" s="11" t="s">
        <v>152</v>
      </c>
      <c r="F97" s="11"/>
      <c r="G97" s="11"/>
      <c r="H97" s="11"/>
      <c r="I97" s="11"/>
      <c r="J97" s="7" t="s">
        <v>151</v>
      </c>
      <c r="L97" s="2">
        <f t="shared" si="6"/>
        <v>0</v>
      </c>
      <c r="M97" s="2">
        <f t="shared" si="7"/>
        <v>0</v>
      </c>
      <c r="N97" s="2">
        <f t="shared" si="8"/>
        <v>0</v>
      </c>
    </row>
    <row r="98" spans="1:14" ht="33.75" x14ac:dyDescent="0.2">
      <c r="A98" s="11" t="s">
        <v>47</v>
      </c>
      <c r="B98" s="11">
        <v>97</v>
      </c>
      <c r="C98" s="11">
        <v>1</v>
      </c>
      <c r="D98" s="12" t="s">
        <v>36</v>
      </c>
      <c r="E98" s="11" t="s">
        <v>150</v>
      </c>
      <c r="F98" s="11" t="s">
        <v>149</v>
      </c>
      <c r="G98" s="11"/>
      <c r="H98" s="11"/>
      <c r="I98" s="11"/>
      <c r="J98" s="7" t="s">
        <v>143</v>
      </c>
      <c r="L98" s="2">
        <f t="shared" ref="L98:L128" si="9">K98*C98</f>
        <v>0</v>
      </c>
      <c r="M98" s="2">
        <f t="shared" ref="M98:M128" si="10">L98*0.16</f>
        <v>0</v>
      </c>
      <c r="N98" s="2">
        <f t="shared" ref="N98:N128" si="11">M98+L98</f>
        <v>0</v>
      </c>
    </row>
    <row r="99" spans="1:14" ht="33.75" x14ac:dyDescent="0.2">
      <c r="A99" s="11" t="s">
        <v>47</v>
      </c>
      <c r="B99" s="11">
        <v>98</v>
      </c>
      <c r="C99" s="11">
        <v>1</v>
      </c>
      <c r="D99" s="12" t="s">
        <v>36</v>
      </c>
      <c r="E99" s="11" t="s">
        <v>148</v>
      </c>
      <c r="F99" s="11" t="s">
        <v>147</v>
      </c>
      <c r="G99" s="11"/>
      <c r="H99" s="11"/>
      <c r="I99" s="11"/>
      <c r="J99" s="7" t="s">
        <v>143</v>
      </c>
      <c r="L99" s="2">
        <f t="shared" si="9"/>
        <v>0</v>
      </c>
      <c r="M99" s="2">
        <f t="shared" si="10"/>
        <v>0</v>
      </c>
      <c r="N99" s="2">
        <f t="shared" si="11"/>
        <v>0</v>
      </c>
    </row>
    <row r="100" spans="1:14" ht="22.5" x14ac:dyDescent="0.2">
      <c r="A100" s="11" t="s">
        <v>47</v>
      </c>
      <c r="B100" s="11">
        <v>99</v>
      </c>
      <c r="C100" s="11">
        <v>2</v>
      </c>
      <c r="D100" s="12" t="s">
        <v>36</v>
      </c>
      <c r="E100" s="11" t="s">
        <v>146</v>
      </c>
      <c r="F100" s="11"/>
      <c r="G100" s="11"/>
      <c r="H100" s="11"/>
      <c r="I100" s="11"/>
      <c r="J100" s="7" t="s">
        <v>143</v>
      </c>
      <c r="L100" s="2">
        <f t="shared" si="9"/>
        <v>0</v>
      </c>
      <c r="M100" s="2">
        <f t="shared" si="10"/>
        <v>0</v>
      </c>
      <c r="N100" s="2">
        <f t="shared" si="11"/>
        <v>0</v>
      </c>
    </row>
    <row r="101" spans="1:14" ht="33.75" x14ac:dyDescent="0.2">
      <c r="A101" s="11" t="s">
        <v>47</v>
      </c>
      <c r="B101" s="11">
        <v>100</v>
      </c>
      <c r="C101" s="11">
        <v>2</v>
      </c>
      <c r="D101" s="12" t="s">
        <v>36</v>
      </c>
      <c r="E101" s="11" t="s">
        <v>145</v>
      </c>
      <c r="F101" s="11"/>
      <c r="G101" s="11"/>
      <c r="H101" s="11"/>
      <c r="I101" s="11"/>
      <c r="J101" s="7" t="s">
        <v>143</v>
      </c>
      <c r="L101" s="2">
        <f t="shared" si="9"/>
        <v>0</v>
      </c>
      <c r="M101" s="2">
        <f t="shared" si="10"/>
        <v>0</v>
      </c>
      <c r="N101" s="2">
        <f t="shared" si="11"/>
        <v>0</v>
      </c>
    </row>
    <row r="102" spans="1:14" ht="22.5" x14ac:dyDescent="0.2">
      <c r="A102" s="11" t="s">
        <v>47</v>
      </c>
      <c r="B102" s="11">
        <v>101</v>
      </c>
      <c r="C102" s="11">
        <v>1</v>
      </c>
      <c r="D102" s="12" t="s">
        <v>36</v>
      </c>
      <c r="E102" s="11" t="s">
        <v>144</v>
      </c>
      <c r="F102" s="11"/>
      <c r="G102" s="11"/>
      <c r="H102" s="11"/>
      <c r="I102" s="11"/>
      <c r="J102" s="7" t="s">
        <v>143</v>
      </c>
      <c r="L102" s="2">
        <f t="shared" si="9"/>
        <v>0</v>
      </c>
      <c r="M102" s="2">
        <f t="shared" si="10"/>
        <v>0</v>
      </c>
      <c r="N102" s="2">
        <f t="shared" si="11"/>
        <v>0</v>
      </c>
    </row>
    <row r="103" spans="1:14" ht="67.5" x14ac:dyDescent="0.2">
      <c r="A103" s="11" t="s">
        <v>47</v>
      </c>
      <c r="B103" s="11">
        <v>102</v>
      </c>
      <c r="C103" s="11">
        <v>1</v>
      </c>
      <c r="D103" s="12" t="s">
        <v>36</v>
      </c>
      <c r="E103" s="11" t="s">
        <v>142</v>
      </c>
      <c r="F103" s="11" t="s">
        <v>141</v>
      </c>
      <c r="G103" s="11"/>
      <c r="H103" s="11"/>
      <c r="I103" s="11"/>
      <c r="J103" s="7" t="s">
        <v>72</v>
      </c>
      <c r="L103" s="2">
        <f t="shared" si="9"/>
        <v>0</v>
      </c>
      <c r="M103" s="2">
        <f t="shared" si="10"/>
        <v>0</v>
      </c>
      <c r="N103" s="2">
        <f t="shared" si="11"/>
        <v>0</v>
      </c>
    </row>
    <row r="104" spans="1:14" ht="56.25" x14ac:dyDescent="0.2">
      <c r="A104" s="11" t="s">
        <v>47</v>
      </c>
      <c r="B104" s="11">
        <v>103</v>
      </c>
      <c r="C104" s="11">
        <v>4</v>
      </c>
      <c r="D104" s="12" t="s">
        <v>36</v>
      </c>
      <c r="E104" s="11" t="s">
        <v>140</v>
      </c>
      <c r="F104" s="11" t="s">
        <v>139</v>
      </c>
      <c r="G104" s="11"/>
      <c r="H104" s="11"/>
      <c r="I104" s="11"/>
      <c r="J104" s="7" t="s">
        <v>72</v>
      </c>
      <c r="L104" s="2">
        <f t="shared" si="9"/>
        <v>0</v>
      </c>
      <c r="M104" s="2">
        <f t="shared" si="10"/>
        <v>0</v>
      </c>
      <c r="N104" s="2">
        <f t="shared" si="11"/>
        <v>0</v>
      </c>
    </row>
    <row r="105" spans="1:14" ht="45" x14ac:dyDescent="0.2">
      <c r="A105" s="11" t="s">
        <v>47</v>
      </c>
      <c r="B105" s="11">
        <v>104</v>
      </c>
      <c r="C105" s="11">
        <v>1</v>
      </c>
      <c r="D105" s="12" t="s">
        <v>36</v>
      </c>
      <c r="E105" s="11" t="s">
        <v>138</v>
      </c>
      <c r="F105" s="11" t="s">
        <v>137</v>
      </c>
      <c r="G105" s="11"/>
      <c r="H105" s="11"/>
      <c r="I105" s="11"/>
      <c r="J105" s="7" t="s">
        <v>72</v>
      </c>
      <c r="L105" s="2">
        <f t="shared" si="9"/>
        <v>0</v>
      </c>
      <c r="M105" s="2">
        <f t="shared" si="10"/>
        <v>0</v>
      </c>
      <c r="N105" s="2">
        <f t="shared" si="11"/>
        <v>0</v>
      </c>
    </row>
    <row r="106" spans="1:14" ht="78.75" x14ac:dyDescent="0.2">
      <c r="A106" s="11" t="s">
        <v>47</v>
      </c>
      <c r="B106" s="11">
        <v>105</v>
      </c>
      <c r="C106" s="11">
        <v>4</v>
      </c>
      <c r="D106" s="12" t="s">
        <v>36</v>
      </c>
      <c r="E106" s="11" t="s">
        <v>136</v>
      </c>
      <c r="F106" s="11" t="s">
        <v>135</v>
      </c>
      <c r="G106" s="11"/>
      <c r="H106" s="11"/>
      <c r="I106" s="11"/>
      <c r="J106" s="7" t="s">
        <v>72</v>
      </c>
      <c r="L106" s="2">
        <f t="shared" si="9"/>
        <v>0</v>
      </c>
      <c r="M106" s="2">
        <f t="shared" si="10"/>
        <v>0</v>
      </c>
      <c r="N106" s="2">
        <f t="shared" si="11"/>
        <v>0</v>
      </c>
    </row>
    <row r="107" spans="1:14" ht="45" x14ac:dyDescent="0.2">
      <c r="A107" s="11" t="s">
        <v>47</v>
      </c>
      <c r="B107" s="11">
        <v>106</v>
      </c>
      <c r="C107" s="11">
        <v>1</v>
      </c>
      <c r="D107" s="12" t="s">
        <v>36</v>
      </c>
      <c r="E107" s="11" t="s">
        <v>134</v>
      </c>
      <c r="F107" s="11" t="s">
        <v>133</v>
      </c>
      <c r="G107" s="11"/>
      <c r="H107" s="11"/>
      <c r="I107" s="11"/>
      <c r="J107" s="7" t="s">
        <v>72</v>
      </c>
      <c r="L107" s="2">
        <f t="shared" si="9"/>
        <v>0</v>
      </c>
      <c r="M107" s="2">
        <f t="shared" si="10"/>
        <v>0</v>
      </c>
      <c r="N107" s="2">
        <f t="shared" si="11"/>
        <v>0</v>
      </c>
    </row>
    <row r="108" spans="1:14" ht="22.5" x14ac:dyDescent="0.2">
      <c r="A108" s="11" t="s">
        <v>47</v>
      </c>
      <c r="B108" s="11">
        <v>107</v>
      </c>
      <c r="C108" s="11">
        <v>1</v>
      </c>
      <c r="D108" s="12" t="s">
        <v>36</v>
      </c>
      <c r="E108" s="11" t="s">
        <v>132</v>
      </c>
      <c r="F108" s="11" t="s">
        <v>131</v>
      </c>
      <c r="G108" s="11"/>
      <c r="H108" s="11"/>
      <c r="I108" s="11"/>
      <c r="J108" s="7" t="s">
        <v>72</v>
      </c>
      <c r="L108" s="2">
        <f t="shared" si="9"/>
        <v>0</v>
      </c>
      <c r="M108" s="2">
        <f t="shared" si="10"/>
        <v>0</v>
      </c>
      <c r="N108" s="2">
        <f t="shared" si="11"/>
        <v>0</v>
      </c>
    </row>
    <row r="109" spans="1:14" x14ac:dyDescent="0.2">
      <c r="A109" s="11" t="s">
        <v>47</v>
      </c>
      <c r="B109" s="11">
        <v>108</v>
      </c>
      <c r="C109" s="11">
        <v>2</v>
      </c>
      <c r="D109" s="12" t="s">
        <v>36</v>
      </c>
      <c r="E109" s="11" t="s">
        <v>130</v>
      </c>
      <c r="F109" s="11" t="s">
        <v>129</v>
      </c>
      <c r="G109" s="11"/>
      <c r="H109" s="11"/>
      <c r="I109" s="11"/>
      <c r="J109" s="7" t="s">
        <v>72</v>
      </c>
      <c r="L109" s="2">
        <f t="shared" si="9"/>
        <v>0</v>
      </c>
      <c r="M109" s="2">
        <f t="shared" si="10"/>
        <v>0</v>
      </c>
      <c r="N109" s="2">
        <f t="shared" si="11"/>
        <v>0</v>
      </c>
    </row>
    <row r="110" spans="1:14" x14ac:dyDescent="0.2">
      <c r="A110" s="11" t="s">
        <v>47</v>
      </c>
      <c r="B110" s="11">
        <v>109</v>
      </c>
      <c r="C110" s="11">
        <v>1</v>
      </c>
      <c r="D110" s="12" t="s">
        <v>36</v>
      </c>
      <c r="E110" s="11" t="s">
        <v>128</v>
      </c>
      <c r="F110" s="11" t="s">
        <v>127</v>
      </c>
      <c r="G110" s="11"/>
      <c r="H110" s="11"/>
      <c r="I110" s="11"/>
      <c r="J110" s="7" t="s">
        <v>72</v>
      </c>
      <c r="L110" s="2">
        <f t="shared" si="9"/>
        <v>0</v>
      </c>
      <c r="M110" s="2">
        <f t="shared" si="10"/>
        <v>0</v>
      </c>
      <c r="N110" s="2">
        <f t="shared" si="11"/>
        <v>0</v>
      </c>
    </row>
    <row r="111" spans="1:14" ht="78.75" x14ac:dyDescent="0.2">
      <c r="A111" s="11" t="s">
        <v>47</v>
      </c>
      <c r="B111" s="11">
        <v>110</v>
      </c>
      <c r="C111" s="11">
        <v>1</v>
      </c>
      <c r="D111" s="12" t="s">
        <v>36</v>
      </c>
      <c r="E111" s="11" t="s">
        <v>126</v>
      </c>
      <c r="F111" s="11" t="s">
        <v>125</v>
      </c>
      <c r="G111" s="11" t="s">
        <v>40</v>
      </c>
      <c r="H111" s="11" t="s">
        <v>124</v>
      </c>
      <c r="I111" s="11" t="s">
        <v>123</v>
      </c>
      <c r="J111" s="10" t="s">
        <v>122</v>
      </c>
      <c r="L111" s="2">
        <f t="shared" si="9"/>
        <v>0</v>
      </c>
      <c r="M111" s="2">
        <f t="shared" si="10"/>
        <v>0</v>
      </c>
      <c r="N111" s="2">
        <f t="shared" si="11"/>
        <v>0</v>
      </c>
    </row>
    <row r="112" spans="1:14" ht="67.5" x14ac:dyDescent="0.2">
      <c r="A112" s="11" t="s">
        <v>115</v>
      </c>
      <c r="B112" s="11">
        <v>111</v>
      </c>
      <c r="C112" s="11">
        <v>1</v>
      </c>
      <c r="D112" s="12" t="s">
        <v>104</v>
      </c>
      <c r="E112" s="11" t="s">
        <v>121</v>
      </c>
      <c r="F112" s="11" t="s">
        <v>40</v>
      </c>
      <c r="G112" s="11" t="s">
        <v>120</v>
      </c>
      <c r="H112" s="11" t="s">
        <v>119</v>
      </c>
      <c r="I112" s="11" t="s">
        <v>40</v>
      </c>
      <c r="J112" s="10" t="s">
        <v>112</v>
      </c>
      <c r="L112" s="2">
        <f t="shared" si="9"/>
        <v>0</v>
      </c>
      <c r="M112" s="2">
        <f t="shared" si="10"/>
        <v>0</v>
      </c>
      <c r="N112" s="2">
        <f t="shared" si="11"/>
        <v>0</v>
      </c>
    </row>
    <row r="113" spans="1:14" ht="101.25" x14ac:dyDescent="0.2">
      <c r="A113" s="11" t="s">
        <v>115</v>
      </c>
      <c r="B113" s="11">
        <v>112</v>
      </c>
      <c r="C113" s="11">
        <v>1</v>
      </c>
      <c r="D113" s="12" t="s">
        <v>104</v>
      </c>
      <c r="E113" s="11" t="s">
        <v>118</v>
      </c>
      <c r="F113" s="11" t="s">
        <v>40</v>
      </c>
      <c r="G113" s="11" t="s">
        <v>117</v>
      </c>
      <c r="H113" s="11" t="s">
        <v>116</v>
      </c>
      <c r="I113" s="11" t="s">
        <v>40</v>
      </c>
      <c r="J113" s="10" t="s">
        <v>112</v>
      </c>
      <c r="L113" s="2">
        <f t="shared" si="9"/>
        <v>0</v>
      </c>
      <c r="M113" s="2">
        <f t="shared" si="10"/>
        <v>0</v>
      </c>
      <c r="N113" s="2">
        <f t="shared" si="11"/>
        <v>0</v>
      </c>
    </row>
    <row r="114" spans="1:14" ht="78.75" x14ac:dyDescent="0.2">
      <c r="A114" s="11" t="s">
        <v>115</v>
      </c>
      <c r="B114" s="11">
        <v>113</v>
      </c>
      <c r="C114" s="11">
        <v>1</v>
      </c>
      <c r="D114" s="12" t="s">
        <v>36</v>
      </c>
      <c r="E114" s="11" t="s">
        <v>114</v>
      </c>
      <c r="F114" s="11" t="s">
        <v>40</v>
      </c>
      <c r="G114" s="11" t="s">
        <v>113</v>
      </c>
      <c r="H114" s="11" t="s">
        <v>40</v>
      </c>
      <c r="I114" s="11" t="s">
        <v>40</v>
      </c>
      <c r="J114" s="10" t="s">
        <v>112</v>
      </c>
      <c r="L114" s="2">
        <f t="shared" si="9"/>
        <v>0</v>
      </c>
      <c r="M114" s="2">
        <f t="shared" si="10"/>
        <v>0</v>
      </c>
      <c r="N114" s="2">
        <f t="shared" si="11"/>
        <v>0</v>
      </c>
    </row>
    <row r="115" spans="1:14" ht="45" x14ac:dyDescent="0.2">
      <c r="A115" s="11" t="s">
        <v>47</v>
      </c>
      <c r="B115" s="11">
        <v>114</v>
      </c>
      <c r="C115" s="11">
        <v>1</v>
      </c>
      <c r="D115" s="12" t="s">
        <v>36</v>
      </c>
      <c r="E115" s="11" t="s">
        <v>111</v>
      </c>
      <c r="F115" s="11" t="s">
        <v>110</v>
      </c>
      <c r="G115" s="11" t="s">
        <v>40</v>
      </c>
      <c r="H115" s="11" t="s">
        <v>109</v>
      </c>
      <c r="I115" s="11" t="s">
        <v>76</v>
      </c>
      <c r="J115" s="10" t="s">
        <v>108</v>
      </c>
      <c r="L115" s="2">
        <f t="shared" si="9"/>
        <v>0</v>
      </c>
      <c r="M115" s="2">
        <f t="shared" si="10"/>
        <v>0</v>
      </c>
      <c r="N115" s="2">
        <f t="shared" si="11"/>
        <v>0</v>
      </c>
    </row>
    <row r="116" spans="1:14" ht="33.75" x14ac:dyDescent="0.2">
      <c r="A116" s="11" t="s">
        <v>47</v>
      </c>
      <c r="B116" s="11">
        <v>115</v>
      </c>
      <c r="C116" s="11">
        <v>2</v>
      </c>
      <c r="D116" s="12" t="s">
        <v>36</v>
      </c>
      <c r="E116" s="11" t="s">
        <v>107</v>
      </c>
      <c r="F116" s="11" t="s">
        <v>106</v>
      </c>
      <c r="G116" s="11" t="s">
        <v>40</v>
      </c>
      <c r="H116" s="11" t="s">
        <v>105</v>
      </c>
      <c r="I116" s="11" t="s">
        <v>40</v>
      </c>
      <c r="J116" s="10" t="s">
        <v>100</v>
      </c>
      <c r="L116" s="2">
        <f t="shared" si="9"/>
        <v>0</v>
      </c>
      <c r="M116" s="2">
        <f t="shared" si="10"/>
        <v>0</v>
      </c>
      <c r="N116" s="2">
        <f t="shared" si="11"/>
        <v>0</v>
      </c>
    </row>
    <row r="117" spans="1:14" ht="24" x14ac:dyDescent="0.2">
      <c r="A117" s="11" t="s">
        <v>47</v>
      </c>
      <c r="B117" s="11">
        <v>116</v>
      </c>
      <c r="C117" s="11">
        <v>1</v>
      </c>
      <c r="D117" s="12" t="s">
        <v>104</v>
      </c>
      <c r="E117" s="11" t="s">
        <v>103</v>
      </c>
      <c r="F117" s="11" t="s">
        <v>102</v>
      </c>
      <c r="G117" s="11" t="s">
        <v>40</v>
      </c>
      <c r="H117" s="11" t="s">
        <v>101</v>
      </c>
      <c r="I117" s="11" t="s">
        <v>40</v>
      </c>
      <c r="J117" s="10" t="s">
        <v>100</v>
      </c>
      <c r="L117" s="2">
        <f t="shared" si="9"/>
        <v>0</v>
      </c>
      <c r="M117" s="2">
        <f t="shared" si="10"/>
        <v>0</v>
      </c>
      <c r="N117" s="2">
        <f t="shared" si="11"/>
        <v>0</v>
      </c>
    </row>
    <row r="118" spans="1:14" ht="33.75" x14ac:dyDescent="0.2">
      <c r="A118" s="11" t="s">
        <v>47</v>
      </c>
      <c r="B118" s="11">
        <v>117</v>
      </c>
      <c r="C118" s="11">
        <v>1</v>
      </c>
      <c r="D118" s="12" t="s">
        <v>36</v>
      </c>
      <c r="E118" s="11" t="s">
        <v>99</v>
      </c>
      <c r="F118" s="11" t="s">
        <v>98</v>
      </c>
      <c r="G118" s="11" t="s">
        <v>40</v>
      </c>
      <c r="H118" s="11" t="s">
        <v>40</v>
      </c>
      <c r="I118" s="11" t="s">
        <v>40</v>
      </c>
      <c r="J118" s="10" t="s">
        <v>97</v>
      </c>
      <c r="L118" s="2">
        <f t="shared" si="9"/>
        <v>0</v>
      </c>
      <c r="M118" s="2">
        <f t="shared" si="10"/>
        <v>0</v>
      </c>
      <c r="N118" s="2">
        <f t="shared" si="11"/>
        <v>0</v>
      </c>
    </row>
    <row r="119" spans="1:14" ht="101.25" x14ac:dyDescent="0.2">
      <c r="A119" s="11" t="s">
        <v>47</v>
      </c>
      <c r="B119" s="11">
        <v>118</v>
      </c>
      <c r="C119" s="11">
        <v>1</v>
      </c>
      <c r="D119" s="12" t="s">
        <v>36</v>
      </c>
      <c r="E119" s="11" t="s">
        <v>96</v>
      </c>
      <c r="F119" s="11" t="s">
        <v>95</v>
      </c>
      <c r="G119" s="11" t="s">
        <v>40</v>
      </c>
      <c r="H119" s="11" t="s">
        <v>40</v>
      </c>
      <c r="I119" s="11" t="s">
        <v>40</v>
      </c>
      <c r="J119" s="10" t="s">
        <v>94</v>
      </c>
      <c r="L119" s="2">
        <f t="shared" si="9"/>
        <v>0</v>
      </c>
      <c r="M119" s="2">
        <f t="shared" si="10"/>
        <v>0</v>
      </c>
      <c r="N119" s="2">
        <f t="shared" si="11"/>
        <v>0</v>
      </c>
    </row>
    <row r="120" spans="1:14" ht="67.5" x14ac:dyDescent="0.2">
      <c r="A120" s="11" t="s">
        <v>47</v>
      </c>
      <c r="B120" s="11">
        <v>119</v>
      </c>
      <c r="C120" s="11">
        <v>1</v>
      </c>
      <c r="D120" s="12" t="s">
        <v>36</v>
      </c>
      <c r="E120" s="11" t="s">
        <v>93</v>
      </c>
      <c r="F120" s="11" t="s">
        <v>40</v>
      </c>
      <c r="G120" s="11" t="s">
        <v>40</v>
      </c>
      <c r="H120" s="11" t="s">
        <v>40</v>
      </c>
      <c r="I120" s="11" t="s">
        <v>40</v>
      </c>
      <c r="J120" s="10" t="s">
        <v>92</v>
      </c>
      <c r="L120" s="2">
        <f t="shared" si="9"/>
        <v>0</v>
      </c>
      <c r="M120" s="2">
        <f t="shared" si="10"/>
        <v>0</v>
      </c>
      <c r="N120" s="2">
        <f t="shared" si="11"/>
        <v>0</v>
      </c>
    </row>
    <row r="121" spans="1:14" ht="36" x14ac:dyDescent="0.2">
      <c r="A121" s="11" t="s">
        <v>47</v>
      </c>
      <c r="B121" s="11">
        <v>120</v>
      </c>
      <c r="C121" s="11">
        <v>1</v>
      </c>
      <c r="D121" s="12" t="s">
        <v>36</v>
      </c>
      <c r="E121" s="11" t="s">
        <v>91</v>
      </c>
      <c r="F121" s="11" t="s">
        <v>90</v>
      </c>
      <c r="G121" s="11" t="s">
        <v>40</v>
      </c>
      <c r="H121" s="11" t="s">
        <v>40</v>
      </c>
      <c r="I121" s="11" t="s">
        <v>40</v>
      </c>
      <c r="J121" s="10" t="s">
        <v>89</v>
      </c>
      <c r="L121" s="2">
        <f t="shared" si="9"/>
        <v>0</v>
      </c>
      <c r="M121" s="2">
        <f t="shared" si="10"/>
        <v>0</v>
      </c>
      <c r="N121" s="2">
        <f t="shared" si="11"/>
        <v>0</v>
      </c>
    </row>
    <row r="122" spans="1:14" ht="67.5" x14ac:dyDescent="0.2">
      <c r="A122" s="11" t="s">
        <v>43</v>
      </c>
      <c r="B122" s="11">
        <v>121</v>
      </c>
      <c r="C122" s="11">
        <v>10</v>
      </c>
      <c r="D122" s="12" t="s">
        <v>36</v>
      </c>
      <c r="E122" s="11" t="s">
        <v>88</v>
      </c>
      <c r="F122" s="11">
        <v>1001</v>
      </c>
      <c r="G122" s="11" t="s">
        <v>40</v>
      </c>
      <c r="H122" s="11" t="s">
        <v>87</v>
      </c>
      <c r="I122" s="11" t="s">
        <v>76</v>
      </c>
      <c r="J122" s="10" t="s">
        <v>78</v>
      </c>
      <c r="L122" s="2">
        <f t="shared" si="9"/>
        <v>0</v>
      </c>
      <c r="M122" s="2">
        <f t="shared" si="10"/>
        <v>0</v>
      </c>
      <c r="N122" s="2">
        <f t="shared" si="11"/>
        <v>0</v>
      </c>
    </row>
    <row r="123" spans="1:14" ht="56.25" x14ac:dyDescent="0.2">
      <c r="A123" s="11" t="s">
        <v>43</v>
      </c>
      <c r="B123" s="11">
        <v>122</v>
      </c>
      <c r="C123" s="11">
        <v>1</v>
      </c>
      <c r="D123" s="12" t="s">
        <v>36</v>
      </c>
      <c r="E123" s="11" t="s">
        <v>86</v>
      </c>
      <c r="F123" s="11" t="s">
        <v>40</v>
      </c>
      <c r="G123" s="11" t="s">
        <v>40</v>
      </c>
      <c r="H123" s="11" t="s">
        <v>85</v>
      </c>
      <c r="I123" s="11" t="s">
        <v>40</v>
      </c>
      <c r="J123" s="10" t="s">
        <v>78</v>
      </c>
      <c r="L123" s="2">
        <f t="shared" si="9"/>
        <v>0</v>
      </c>
      <c r="M123" s="2">
        <f t="shared" si="10"/>
        <v>0</v>
      </c>
      <c r="N123" s="2">
        <f t="shared" si="11"/>
        <v>0</v>
      </c>
    </row>
    <row r="124" spans="1:14" ht="78.75" x14ac:dyDescent="0.2">
      <c r="A124" s="11" t="s">
        <v>43</v>
      </c>
      <c r="B124" s="11">
        <v>123</v>
      </c>
      <c r="C124" s="11">
        <v>1</v>
      </c>
      <c r="D124" s="12" t="s">
        <v>36</v>
      </c>
      <c r="E124" s="11" t="s">
        <v>84</v>
      </c>
      <c r="F124" s="11" t="s">
        <v>40</v>
      </c>
      <c r="G124" s="11" t="s">
        <v>40</v>
      </c>
      <c r="H124" s="11" t="s">
        <v>83</v>
      </c>
      <c r="I124" s="11" t="s">
        <v>82</v>
      </c>
      <c r="J124" s="10" t="s">
        <v>78</v>
      </c>
      <c r="L124" s="2">
        <f t="shared" si="9"/>
        <v>0</v>
      </c>
      <c r="M124" s="2">
        <f t="shared" si="10"/>
        <v>0</v>
      </c>
      <c r="N124" s="2">
        <f t="shared" si="11"/>
        <v>0</v>
      </c>
    </row>
    <row r="125" spans="1:14" ht="67.5" x14ac:dyDescent="0.2">
      <c r="A125" s="11" t="s">
        <v>43</v>
      </c>
      <c r="B125" s="11">
        <v>124</v>
      </c>
      <c r="C125" s="11">
        <v>1</v>
      </c>
      <c r="D125" s="12" t="s">
        <v>36</v>
      </c>
      <c r="E125" s="11" t="s">
        <v>81</v>
      </c>
      <c r="F125" s="11" t="s">
        <v>40</v>
      </c>
      <c r="G125" s="11" t="s">
        <v>40</v>
      </c>
      <c r="H125" s="11" t="s">
        <v>80</v>
      </c>
      <c r="I125" s="11" t="s">
        <v>79</v>
      </c>
      <c r="J125" s="10" t="s">
        <v>78</v>
      </c>
      <c r="L125" s="2">
        <f t="shared" si="9"/>
        <v>0</v>
      </c>
      <c r="M125" s="2">
        <f t="shared" si="10"/>
        <v>0</v>
      </c>
      <c r="N125" s="2">
        <f t="shared" si="11"/>
        <v>0</v>
      </c>
    </row>
    <row r="126" spans="1:14" ht="45" x14ac:dyDescent="0.2">
      <c r="A126" s="11" t="s">
        <v>43</v>
      </c>
      <c r="B126" s="11">
        <v>125</v>
      </c>
      <c r="C126" s="11">
        <v>28</v>
      </c>
      <c r="D126" s="12" t="s">
        <v>36</v>
      </c>
      <c r="E126" s="11" t="s">
        <v>77</v>
      </c>
      <c r="F126" s="11" t="s">
        <v>40</v>
      </c>
      <c r="G126" s="11" t="s">
        <v>40</v>
      </c>
      <c r="H126" s="11" t="s">
        <v>40</v>
      </c>
      <c r="I126" s="11" t="s">
        <v>76</v>
      </c>
      <c r="J126" s="10" t="s">
        <v>72</v>
      </c>
      <c r="L126" s="2">
        <f t="shared" si="9"/>
        <v>0</v>
      </c>
      <c r="M126" s="2">
        <f t="shared" si="10"/>
        <v>0</v>
      </c>
      <c r="N126" s="2">
        <f t="shared" si="11"/>
        <v>0</v>
      </c>
    </row>
    <row r="127" spans="1:14" ht="78.75" x14ac:dyDescent="0.2">
      <c r="A127" s="11" t="s">
        <v>43</v>
      </c>
      <c r="B127" s="11">
        <v>126</v>
      </c>
      <c r="C127" s="11">
        <v>8</v>
      </c>
      <c r="D127" s="12" t="s">
        <v>36</v>
      </c>
      <c r="E127" s="11" t="s">
        <v>75</v>
      </c>
      <c r="F127" s="11" t="s">
        <v>40</v>
      </c>
      <c r="G127" s="11" t="s">
        <v>40</v>
      </c>
      <c r="H127" s="11" t="s">
        <v>74</v>
      </c>
      <c r="I127" s="11" t="s">
        <v>73</v>
      </c>
      <c r="J127" s="10" t="s">
        <v>72</v>
      </c>
      <c r="L127" s="2">
        <f t="shared" si="9"/>
        <v>0</v>
      </c>
      <c r="M127" s="2">
        <f t="shared" si="10"/>
        <v>0</v>
      </c>
      <c r="N127" s="2">
        <f t="shared" si="11"/>
        <v>0</v>
      </c>
    </row>
    <row r="128" spans="1:14" ht="123.75" x14ac:dyDescent="0.2">
      <c r="A128" s="11" t="s">
        <v>43</v>
      </c>
      <c r="B128" s="11">
        <v>127</v>
      </c>
      <c r="C128" s="11">
        <v>1</v>
      </c>
      <c r="D128" s="12" t="s">
        <v>36</v>
      </c>
      <c r="E128" s="11" t="s">
        <v>71</v>
      </c>
      <c r="F128" s="11" t="s">
        <v>40</v>
      </c>
      <c r="G128" s="11" t="s">
        <v>40</v>
      </c>
      <c r="H128" s="11" t="s">
        <v>40</v>
      </c>
      <c r="I128" s="11" t="s">
        <v>40</v>
      </c>
      <c r="J128" s="10" t="s">
        <v>70</v>
      </c>
      <c r="L128" s="2">
        <f t="shared" si="9"/>
        <v>0</v>
      </c>
      <c r="M128" s="2">
        <f t="shared" si="10"/>
        <v>0</v>
      </c>
      <c r="N128" s="2">
        <f t="shared" si="11"/>
        <v>0</v>
      </c>
    </row>
    <row r="129" spans="1:14" ht="36" x14ac:dyDescent="0.2">
      <c r="A129" s="17" t="s">
        <v>47</v>
      </c>
      <c r="B129" s="17">
        <v>128</v>
      </c>
      <c r="C129" s="17">
        <v>2</v>
      </c>
      <c r="D129" s="17" t="s">
        <v>339</v>
      </c>
      <c r="E129" s="17" t="s">
        <v>340</v>
      </c>
      <c r="F129" s="2"/>
      <c r="G129" s="2">
        <v>902458</v>
      </c>
      <c r="H129" s="2"/>
      <c r="I129" s="2"/>
      <c r="J129" s="10" t="s">
        <v>112</v>
      </c>
      <c r="L129" s="2">
        <f t="shared" ref="L129:L144" si="12">K129*C129</f>
        <v>0</v>
      </c>
      <c r="M129" s="2">
        <f t="shared" ref="M129:M144" si="13">L129*0.16</f>
        <v>0</v>
      </c>
      <c r="N129" s="2">
        <f t="shared" ref="N129:N144" si="14">M129+L129</f>
        <v>0</v>
      </c>
    </row>
    <row r="130" spans="1:14" ht="36" x14ac:dyDescent="0.2">
      <c r="A130" s="17" t="s">
        <v>47</v>
      </c>
      <c r="B130" s="17">
        <v>129</v>
      </c>
      <c r="C130" s="17">
        <v>1</v>
      </c>
      <c r="D130" s="17" t="s">
        <v>339</v>
      </c>
      <c r="E130" s="17" t="s">
        <v>341</v>
      </c>
      <c r="F130" s="2"/>
      <c r="G130" s="2">
        <v>900720</v>
      </c>
      <c r="H130" s="2"/>
      <c r="I130" s="2"/>
      <c r="J130" s="10" t="s">
        <v>112</v>
      </c>
      <c r="L130" s="2">
        <f t="shared" si="12"/>
        <v>0</v>
      </c>
      <c r="M130" s="2">
        <f t="shared" si="13"/>
        <v>0</v>
      </c>
      <c r="N130" s="2">
        <f t="shared" si="14"/>
        <v>0</v>
      </c>
    </row>
    <row r="131" spans="1:14" ht="60" x14ac:dyDescent="0.2">
      <c r="A131" s="17" t="s">
        <v>47</v>
      </c>
      <c r="B131" s="17">
        <v>130</v>
      </c>
      <c r="C131" s="17">
        <v>1</v>
      </c>
      <c r="D131" s="17" t="s">
        <v>36</v>
      </c>
      <c r="E131" s="17" t="s">
        <v>342</v>
      </c>
      <c r="F131" s="2" t="s">
        <v>356</v>
      </c>
      <c r="G131" s="2"/>
      <c r="H131" s="2"/>
      <c r="I131" s="2"/>
      <c r="J131" s="10" t="s">
        <v>158</v>
      </c>
      <c r="L131" s="2">
        <f t="shared" si="12"/>
        <v>0</v>
      </c>
      <c r="M131" s="2">
        <f t="shared" si="13"/>
        <v>0</v>
      </c>
      <c r="N131" s="2">
        <f t="shared" si="14"/>
        <v>0</v>
      </c>
    </row>
    <row r="132" spans="1:14" ht="96" x14ac:dyDescent="0.2">
      <c r="A132" s="17" t="s">
        <v>47</v>
      </c>
      <c r="B132" s="17">
        <v>131</v>
      </c>
      <c r="C132" s="17">
        <v>1</v>
      </c>
      <c r="D132" s="17" t="s">
        <v>36</v>
      </c>
      <c r="E132" s="17" t="s">
        <v>343</v>
      </c>
      <c r="F132" s="2" t="s">
        <v>357</v>
      </c>
      <c r="G132" s="2"/>
      <c r="H132" s="2"/>
      <c r="I132" s="2"/>
      <c r="J132" s="10" t="s">
        <v>166</v>
      </c>
      <c r="L132" s="2">
        <f t="shared" si="12"/>
        <v>0</v>
      </c>
      <c r="M132" s="2">
        <f t="shared" si="13"/>
        <v>0</v>
      </c>
      <c r="N132" s="2">
        <f t="shared" si="14"/>
        <v>0</v>
      </c>
    </row>
    <row r="133" spans="1:14" ht="108" x14ac:dyDescent="0.2">
      <c r="A133" s="17" t="s">
        <v>47</v>
      </c>
      <c r="B133" s="17">
        <v>132</v>
      </c>
      <c r="C133" s="17">
        <v>1</v>
      </c>
      <c r="D133" s="17" t="s">
        <v>36</v>
      </c>
      <c r="E133" s="17" t="s">
        <v>344</v>
      </c>
      <c r="F133" s="2"/>
      <c r="G133" s="2"/>
      <c r="H133" s="2"/>
      <c r="I133" s="2"/>
      <c r="J133" s="10" t="s">
        <v>143</v>
      </c>
      <c r="L133" s="2">
        <f t="shared" si="12"/>
        <v>0</v>
      </c>
      <c r="M133" s="2">
        <f t="shared" si="13"/>
        <v>0</v>
      </c>
      <c r="N133" s="2">
        <f t="shared" si="14"/>
        <v>0</v>
      </c>
    </row>
    <row r="134" spans="1:14" ht="108" x14ac:dyDescent="0.2">
      <c r="A134" s="17" t="s">
        <v>115</v>
      </c>
      <c r="B134" s="17">
        <v>133</v>
      </c>
      <c r="C134" s="17">
        <v>1</v>
      </c>
      <c r="D134" s="17" t="s">
        <v>36</v>
      </c>
      <c r="E134" s="17" t="s">
        <v>345</v>
      </c>
      <c r="F134" s="2"/>
      <c r="G134" s="2">
        <v>611112010239</v>
      </c>
      <c r="H134" s="2"/>
      <c r="I134" s="2"/>
      <c r="J134" s="10" t="s">
        <v>235</v>
      </c>
      <c r="L134" s="2">
        <f t="shared" si="12"/>
        <v>0</v>
      </c>
      <c r="M134" s="2">
        <f t="shared" si="13"/>
        <v>0</v>
      </c>
      <c r="N134" s="2">
        <f t="shared" si="14"/>
        <v>0</v>
      </c>
    </row>
    <row r="135" spans="1:14" ht="168" x14ac:dyDescent="0.2">
      <c r="A135" s="17" t="s">
        <v>47</v>
      </c>
      <c r="B135" s="17">
        <v>134</v>
      </c>
      <c r="C135" s="17">
        <v>2</v>
      </c>
      <c r="D135" s="17" t="s">
        <v>36</v>
      </c>
      <c r="E135" s="17" t="s">
        <v>346</v>
      </c>
      <c r="F135" s="2" t="s">
        <v>358</v>
      </c>
      <c r="G135" s="2"/>
      <c r="H135" s="2"/>
      <c r="I135" s="2"/>
      <c r="J135" s="10" t="s">
        <v>143</v>
      </c>
      <c r="L135" s="2">
        <f t="shared" si="12"/>
        <v>0</v>
      </c>
      <c r="M135" s="2">
        <f t="shared" si="13"/>
        <v>0</v>
      </c>
      <c r="N135" s="2">
        <f t="shared" si="14"/>
        <v>0</v>
      </c>
    </row>
    <row r="136" spans="1:14" ht="84" x14ac:dyDescent="0.2">
      <c r="A136" s="17" t="s">
        <v>47</v>
      </c>
      <c r="B136" s="17">
        <v>135</v>
      </c>
      <c r="C136" s="17">
        <v>2</v>
      </c>
      <c r="D136" s="17" t="s">
        <v>36</v>
      </c>
      <c r="E136" s="17" t="s">
        <v>347</v>
      </c>
      <c r="F136" s="2" t="s">
        <v>359</v>
      </c>
      <c r="G136" s="2"/>
      <c r="H136" s="2"/>
      <c r="I136" s="2"/>
      <c r="J136" s="10" t="s">
        <v>143</v>
      </c>
      <c r="L136" s="2">
        <f t="shared" si="12"/>
        <v>0</v>
      </c>
      <c r="M136" s="2">
        <f t="shared" si="13"/>
        <v>0</v>
      </c>
      <c r="N136" s="2">
        <f t="shared" si="14"/>
        <v>0</v>
      </c>
    </row>
    <row r="137" spans="1:14" ht="72" x14ac:dyDescent="0.2">
      <c r="A137" s="17" t="s">
        <v>47</v>
      </c>
      <c r="B137" s="17">
        <v>136</v>
      </c>
      <c r="C137" s="17">
        <v>1</v>
      </c>
      <c r="D137" s="17" t="s">
        <v>36</v>
      </c>
      <c r="E137" s="17" t="s">
        <v>348</v>
      </c>
      <c r="F137" s="2">
        <v>9202</v>
      </c>
      <c r="G137" s="2"/>
      <c r="H137" s="2"/>
      <c r="I137" s="2"/>
      <c r="J137" s="10" t="s">
        <v>143</v>
      </c>
      <c r="L137" s="2">
        <f t="shared" si="12"/>
        <v>0</v>
      </c>
      <c r="M137" s="2">
        <f t="shared" si="13"/>
        <v>0</v>
      </c>
      <c r="N137" s="2">
        <f t="shared" si="14"/>
        <v>0</v>
      </c>
    </row>
    <row r="138" spans="1:14" ht="96" x14ac:dyDescent="0.2">
      <c r="A138" s="17" t="s">
        <v>115</v>
      </c>
      <c r="B138" s="17">
        <v>137</v>
      </c>
      <c r="C138" s="17">
        <v>1</v>
      </c>
      <c r="D138" s="17" t="s">
        <v>36</v>
      </c>
      <c r="E138" s="17" t="s">
        <v>349</v>
      </c>
      <c r="F138" s="2"/>
      <c r="G138" s="2"/>
      <c r="H138" s="2" t="s">
        <v>360</v>
      </c>
      <c r="I138" s="2"/>
      <c r="J138" s="10" t="s">
        <v>365</v>
      </c>
      <c r="L138" s="2">
        <f t="shared" si="12"/>
        <v>0</v>
      </c>
      <c r="M138" s="2">
        <f t="shared" si="13"/>
        <v>0</v>
      </c>
      <c r="N138" s="2">
        <f t="shared" si="14"/>
        <v>0</v>
      </c>
    </row>
    <row r="139" spans="1:14" ht="168" x14ac:dyDescent="0.2">
      <c r="A139" s="17" t="s">
        <v>47</v>
      </c>
      <c r="B139" s="17">
        <v>138</v>
      </c>
      <c r="C139" s="17">
        <v>2</v>
      </c>
      <c r="D139" s="17" t="s">
        <v>36</v>
      </c>
      <c r="E139" s="17" t="s">
        <v>350</v>
      </c>
      <c r="F139" s="2" t="s">
        <v>361</v>
      </c>
      <c r="G139" s="2"/>
      <c r="H139" s="2"/>
      <c r="I139" s="2"/>
      <c r="J139" s="10" t="s">
        <v>366</v>
      </c>
      <c r="L139" s="2">
        <f t="shared" si="12"/>
        <v>0</v>
      </c>
      <c r="M139" s="2">
        <f t="shared" si="13"/>
        <v>0</v>
      </c>
      <c r="N139" s="2">
        <f t="shared" si="14"/>
        <v>0</v>
      </c>
    </row>
    <row r="140" spans="1:14" ht="252" x14ac:dyDescent="0.2">
      <c r="A140" s="17" t="s">
        <v>115</v>
      </c>
      <c r="B140" s="17">
        <v>139</v>
      </c>
      <c r="C140" s="17">
        <v>2</v>
      </c>
      <c r="D140" s="17" t="s">
        <v>36</v>
      </c>
      <c r="E140" s="17" t="s">
        <v>351</v>
      </c>
      <c r="F140" s="2"/>
      <c r="G140" s="2">
        <v>932</v>
      </c>
      <c r="H140" s="2"/>
      <c r="I140" s="2"/>
      <c r="J140" s="10" t="s">
        <v>365</v>
      </c>
      <c r="L140" s="2">
        <f t="shared" si="12"/>
        <v>0</v>
      </c>
      <c r="M140" s="2">
        <f t="shared" si="13"/>
        <v>0</v>
      </c>
      <c r="N140" s="2">
        <f t="shared" si="14"/>
        <v>0</v>
      </c>
    </row>
    <row r="141" spans="1:14" ht="120" x14ac:dyDescent="0.2">
      <c r="A141" s="17" t="s">
        <v>47</v>
      </c>
      <c r="B141" s="17">
        <v>140</v>
      </c>
      <c r="C141" s="17">
        <v>1</v>
      </c>
      <c r="D141" s="17" t="s">
        <v>36</v>
      </c>
      <c r="E141" s="17" t="s">
        <v>352</v>
      </c>
      <c r="F141" s="2"/>
      <c r="G141" s="2"/>
      <c r="H141" s="2"/>
      <c r="I141" s="2"/>
      <c r="J141" s="10" t="s">
        <v>365</v>
      </c>
      <c r="L141" s="2">
        <f t="shared" si="12"/>
        <v>0</v>
      </c>
      <c r="M141" s="2">
        <f t="shared" si="13"/>
        <v>0</v>
      </c>
      <c r="N141" s="2">
        <f t="shared" si="14"/>
        <v>0</v>
      </c>
    </row>
    <row r="142" spans="1:14" ht="36" x14ac:dyDescent="0.2">
      <c r="A142" s="17" t="s">
        <v>47</v>
      </c>
      <c r="B142" s="17">
        <v>141</v>
      </c>
      <c r="C142" s="17">
        <v>6</v>
      </c>
      <c r="D142" s="17" t="s">
        <v>36</v>
      </c>
      <c r="E142" s="17" t="s">
        <v>353</v>
      </c>
      <c r="F142" s="2" t="s">
        <v>362</v>
      </c>
      <c r="G142" s="2"/>
      <c r="H142" s="2" t="s">
        <v>105</v>
      </c>
      <c r="I142" s="2"/>
      <c r="J142" s="10" t="s">
        <v>296</v>
      </c>
      <c r="L142" s="2">
        <f t="shared" si="12"/>
        <v>0</v>
      </c>
      <c r="M142" s="2">
        <f t="shared" si="13"/>
        <v>0</v>
      </c>
      <c r="N142" s="2">
        <f t="shared" si="14"/>
        <v>0</v>
      </c>
    </row>
    <row r="143" spans="1:14" ht="48" x14ac:dyDescent="0.2">
      <c r="A143" s="17" t="s">
        <v>47</v>
      </c>
      <c r="B143" s="17">
        <v>142</v>
      </c>
      <c r="C143" s="17">
        <v>8</v>
      </c>
      <c r="D143" s="17" t="s">
        <v>36</v>
      </c>
      <c r="E143" s="17" t="s">
        <v>354</v>
      </c>
      <c r="F143" s="2" t="s">
        <v>363</v>
      </c>
      <c r="G143" s="2"/>
      <c r="H143" s="2" t="s">
        <v>364</v>
      </c>
      <c r="I143" s="2"/>
      <c r="J143" s="10" t="s">
        <v>296</v>
      </c>
      <c r="L143" s="2">
        <f t="shared" si="12"/>
        <v>0</v>
      </c>
      <c r="M143" s="2">
        <f t="shared" si="13"/>
        <v>0</v>
      </c>
      <c r="N143" s="2">
        <f t="shared" si="14"/>
        <v>0</v>
      </c>
    </row>
    <row r="144" spans="1:14" ht="132" x14ac:dyDescent="0.2">
      <c r="A144" s="17" t="s">
        <v>115</v>
      </c>
      <c r="B144" s="17">
        <v>143</v>
      </c>
      <c r="C144" s="17">
        <v>1</v>
      </c>
      <c r="D144" s="17" t="s">
        <v>36</v>
      </c>
      <c r="E144" s="17" t="s">
        <v>355</v>
      </c>
      <c r="F144" s="2"/>
      <c r="G144" s="2"/>
      <c r="H144" s="2"/>
      <c r="I144" s="2"/>
      <c r="J144" s="10" t="s">
        <v>143</v>
      </c>
      <c r="L144" s="2">
        <f t="shared" si="12"/>
        <v>0</v>
      </c>
      <c r="M144" s="2">
        <f t="shared" si="13"/>
        <v>0</v>
      </c>
      <c r="N144" s="2">
        <f t="shared" si="14"/>
        <v>0</v>
      </c>
    </row>
    <row r="145" spans="1:14" ht="48" x14ac:dyDescent="0.2">
      <c r="A145" s="11" t="s">
        <v>47</v>
      </c>
      <c r="B145" s="11" t="s">
        <v>69</v>
      </c>
      <c r="C145" s="11">
        <v>1</v>
      </c>
      <c r="D145" s="12" t="s">
        <v>36</v>
      </c>
      <c r="E145" s="11" t="s">
        <v>68</v>
      </c>
      <c r="F145" s="11" t="s">
        <v>40</v>
      </c>
      <c r="G145" s="11" t="s">
        <v>40</v>
      </c>
      <c r="H145" s="11" t="s">
        <v>40</v>
      </c>
      <c r="I145" s="11" t="s">
        <v>40</v>
      </c>
      <c r="J145" s="10" t="s">
        <v>67</v>
      </c>
      <c r="L145" s="2">
        <f>K145*C145</f>
        <v>0</v>
      </c>
      <c r="M145" s="2">
        <f>L145*0.16</f>
        <v>0</v>
      </c>
      <c r="N145" s="2">
        <f>M145+L145</f>
        <v>0</v>
      </c>
    </row>
    <row r="146" spans="1:14" ht="48" x14ac:dyDescent="0.2">
      <c r="A146" s="11" t="s">
        <v>59</v>
      </c>
      <c r="B146" s="11" t="s">
        <v>66</v>
      </c>
      <c r="C146" s="11">
        <v>1</v>
      </c>
      <c r="D146" s="12" t="s">
        <v>36</v>
      </c>
      <c r="E146" s="11" t="s">
        <v>65</v>
      </c>
      <c r="F146" s="11" t="s">
        <v>64</v>
      </c>
      <c r="G146" s="11" t="s">
        <v>40</v>
      </c>
      <c r="H146" s="11" t="s">
        <v>40</v>
      </c>
      <c r="I146" s="11" t="s">
        <v>40</v>
      </c>
      <c r="J146" s="10" t="s">
        <v>52</v>
      </c>
      <c r="L146" s="2">
        <f>K146*C146</f>
        <v>0</v>
      </c>
      <c r="M146" s="2">
        <f>L146*0.16</f>
        <v>0</v>
      </c>
      <c r="N146" s="2">
        <f>M146+L146</f>
        <v>0</v>
      </c>
    </row>
    <row r="147" spans="1:14" ht="101.25" x14ac:dyDescent="0.2">
      <c r="A147" s="11" t="s">
        <v>59</v>
      </c>
      <c r="B147" s="11" t="s">
        <v>63</v>
      </c>
      <c r="C147" s="11">
        <v>1</v>
      </c>
      <c r="D147" s="12" t="s">
        <v>36</v>
      </c>
      <c r="E147" s="11" t="s">
        <v>62</v>
      </c>
      <c r="F147" s="11"/>
      <c r="G147" s="11"/>
      <c r="H147" s="11"/>
      <c r="I147" s="11"/>
      <c r="J147" s="10" t="s">
        <v>56</v>
      </c>
      <c r="L147" s="2">
        <f>K147*C147</f>
        <v>0</v>
      </c>
      <c r="M147" s="2">
        <f>L147*0.16</f>
        <v>0</v>
      </c>
      <c r="N147" s="2">
        <f>M147+L147</f>
        <v>0</v>
      </c>
    </row>
    <row r="148" spans="1:14" ht="101.25" x14ac:dyDescent="0.2">
      <c r="A148" s="11" t="s">
        <v>59</v>
      </c>
      <c r="B148" s="11" t="s">
        <v>61</v>
      </c>
      <c r="C148" s="11">
        <v>1</v>
      </c>
      <c r="D148" s="12"/>
      <c r="E148" s="11" t="s">
        <v>60</v>
      </c>
      <c r="F148" s="11"/>
      <c r="G148" s="11"/>
      <c r="H148" s="11"/>
      <c r="I148" s="11"/>
      <c r="J148" s="10" t="s">
        <v>56</v>
      </c>
      <c r="L148" s="2">
        <f>K148*C148</f>
        <v>0</v>
      </c>
      <c r="M148" s="2">
        <f>L148*0.16</f>
        <v>0</v>
      </c>
      <c r="N148" s="2">
        <f>M148+L148</f>
        <v>0</v>
      </c>
    </row>
    <row r="149" spans="1:14" ht="101.25" x14ac:dyDescent="0.2">
      <c r="A149" s="11" t="s">
        <v>59</v>
      </c>
      <c r="B149" s="11" t="s">
        <v>58</v>
      </c>
      <c r="C149" s="11">
        <v>1</v>
      </c>
      <c r="D149" s="12"/>
      <c r="E149" s="11" t="s">
        <v>57</v>
      </c>
      <c r="F149" s="11"/>
      <c r="G149" s="11"/>
      <c r="H149" s="11"/>
      <c r="I149" s="11"/>
      <c r="J149" s="10" t="s">
        <v>56</v>
      </c>
      <c r="L149" s="2">
        <f>K149*C149</f>
        <v>0</v>
      </c>
      <c r="M149" s="2">
        <f>L149*0.16</f>
        <v>0</v>
      </c>
      <c r="N149" s="2">
        <f>M149+L149</f>
        <v>0</v>
      </c>
    </row>
    <row r="150" spans="1:14" ht="78.75" x14ac:dyDescent="0.2">
      <c r="A150" s="11" t="s">
        <v>47</v>
      </c>
      <c r="B150" s="11" t="s">
        <v>55</v>
      </c>
      <c r="C150" s="11">
        <v>1</v>
      </c>
      <c r="D150" s="12" t="s">
        <v>36</v>
      </c>
      <c r="E150" s="11" t="s">
        <v>54</v>
      </c>
      <c r="F150" s="11" t="s">
        <v>53</v>
      </c>
      <c r="G150" s="11" t="s">
        <v>40</v>
      </c>
      <c r="H150" s="11" t="s">
        <v>40</v>
      </c>
      <c r="I150" s="11" t="s">
        <v>40</v>
      </c>
      <c r="J150" s="10" t="s">
        <v>52</v>
      </c>
      <c r="L150" s="2">
        <f>K150*C150</f>
        <v>0</v>
      </c>
      <c r="M150" s="2">
        <f>L150*0.16</f>
        <v>0</v>
      </c>
      <c r="N150" s="2">
        <f>M150+L150</f>
        <v>0</v>
      </c>
    </row>
    <row r="151" spans="1:14" ht="36" x14ac:dyDescent="0.2">
      <c r="A151" s="11" t="s">
        <v>47</v>
      </c>
      <c r="B151" s="11" t="s">
        <v>51</v>
      </c>
      <c r="C151" s="11">
        <v>1</v>
      </c>
      <c r="D151" s="12" t="s">
        <v>36</v>
      </c>
      <c r="E151" s="11" t="s">
        <v>50</v>
      </c>
      <c r="F151" s="11" t="s">
        <v>40</v>
      </c>
      <c r="G151" s="11" t="s">
        <v>49</v>
      </c>
      <c r="H151" s="11"/>
      <c r="I151" s="11"/>
      <c r="J151" s="10" t="s">
        <v>48</v>
      </c>
      <c r="L151" s="2">
        <f>K151*C151</f>
        <v>0</v>
      </c>
      <c r="M151" s="2">
        <f>L151*0.16</f>
        <v>0</v>
      </c>
      <c r="N151" s="2">
        <f>M151+L151</f>
        <v>0</v>
      </c>
    </row>
    <row r="152" spans="1:14" ht="56.25" x14ac:dyDescent="0.2">
      <c r="A152" s="11" t="s">
        <v>47</v>
      </c>
      <c r="B152" s="11" t="s">
        <v>46</v>
      </c>
      <c r="C152" s="11">
        <v>1</v>
      </c>
      <c r="D152" s="12" t="s">
        <v>36</v>
      </c>
      <c r="E152" s="11" t="s">
        <v>45</v>
      </c>
      <c r="F152" s="11"/>
      <c r="G152" s="11"/>
      <c r="H152" s="11"/>
      <c r="I152" s="11"/>
      <c r="J152" s="10" t="s">
        <v>44</v>
      </c>
      <c r="L152" s="2">
        <f>K152*C152</f>
        <v>0</v>
      </c>
      <c r="M152" s="2">
        <f>L152*0.16</f>
        <v>0</v>
      </c>
      <c r="N152" s="2">
        <f>M152+L152</f>
        <v>0</v>
      </c>
    </row>
    <row r="153" spans="1:14" ht="123.75" x14ac:dyDescent="0.2">
      <c r="A153" s="11" t="s">
        <v>43</v>
      </c>
      <c r="B153" s="11" t="s">
        <v>42</v>
      </c>
      <c r="C153" s="11">
        <v>1</v>
      </c>
      <c r="D153" s="12" t="s">
        <v>36</v>
      </c>
      <c r="E153" s="11" t="s">
        <v>41</v>
      </c>
      <c r="F153" s="11" t="s">
        <v>40</v>
      </c>
      <c r="G153" s="11" t="s">
        <v>40</v>
      </c>
      <c r="H153" s="11"/>
      <c r="I153" s="11"/>
      <c r="J153" s="10" t="s">
        <v>39</v>
      </c>
      <c r="L153" s="2">
        <f>K153*C153</f>
        <v>0</v>
      </c>
      <c r="M153" s="2">
        <f>L153*0.16</f>
        <v>0</v>
      </c>
      <c r="N153" s="2">
        <f>M153+L153</f>
        <v>0</v>
      </c>
    </row>
    <row r="154" spans="1:14" ht="78.75" x14ac:dyDescent="0.2">
      <c r="A154" s="11" t="s">
        <v>38</v>
      </c>
      <c r="B154" s="11" t="s">
        <v>37</v>
      </c>
      <c r="C154" s="11">
        <v>1</v>
      </c>
      <c r="D154" s="12" t="s">
        <v>36</v>
      </c>
      <c r="E154" s="11" t="s">
        <v>35</v>
      </c>
      <c r="F154" s="11" t="s">
        <v>34</v>
      </c>
      <c r="G154" s="11"/>
      <c r="H154" s="11"/>
      <c r="I154" s="11"/>
      <c r="J154" s="10" t="s">
        <v>33</v>
      </c>
      <c r="L154" s="2">
        <f>K154*C154</f>
        <v>0</v>
      </c>
      <c r="M154" s="2">
        <f>L154*0.16</f>
        <v>0</v>
      </c>
      <c r="N154" s="2">
        <f>M154+L154</f>
        <v>0</v>
      </c>
    </row>
    <row r="155" spans="1:14" ht="56.25" x14ac:dyDescent="0.2">
      <c r="A155" s="11" t="s">
        <v>32</v>
      </c>
      <c r="B155" s="11" t="s">
        <v>31</v>
      </c>
      <c r="C155" s="11">
        <v>1</v>
      </c>
      <c r="D155" s="12"/>
      <c r="E155" s="11" t="s">
        <v>30</v>
      </c>
      <c r="F155" s="11" t="s">
        <v>29</v>
      </c>
      <c r="G155" s="11"/>
      <c r="H155" s="11"/>
      <c r="I155" s="11"/>
      <c r="J155" s="10" t="s">
        <v>28</v>
      </c>
      <c r="L155" s="2">
        <f>K155*C155</f>
        <v>0</v>
      </c>
      <c r="M155" s="2">
        <f>L155*0.16</f>
        <v>0</v>
      </c>
      <c r="N155" s="2">
        <f>M155+L155</f>
        <v>0</v>
      </c>
    </row>
    <row r="156" spans="1:14" ht="45" x14ac:dyDescent="0.2">
      <c r="A156" s="11" t="s">
        <v>3</v>
      </c>
      <c r="B156" s="11" t="s">
        <v>27</v>
      </c>
      <c r="C156" s="11">
        <v>1</v>
      </c>
      <c r="D156" s="12"/>
      <c r="E156" s="11" t="s">
        <v>26</v>
      </c>
      <c r="F156" s="11"/>
      <c r="G156" s="11"/>
      <c r="H156" s="11"/>
      <c r="I156" s="11"/>
      <c r="J156" s="10" t="s">
        <v>0</v>
      </c>
      <c r="L156" s="2">
        <f>K156*C156</f>
        <v>0</v>
      </c>
      <c r="M156" s="2">
        <f>L156*0.16</f>
        <v>0</v>
      </c>
      <c r="N156" s="2">
        <f>M156+L156</f>
        <v>0</v>
      </c>
    </row>
    <row r="157" spans="1:14" ht="45" x14ac:dyDescent="0.2">
      <c r="A157" s="11" t="s">
        <v>3</v>
      </c>
      <c r="B157" s="11" t="s">
        <v>25</v>
      </c>
      <c r="C157" s="11">
        <v>2</v>
      </c>
      <c r="D157" s="12"/>
      <c r="E157" s="11" t="s">
        <v>24</v>
      </c>
      <c r="F157" s="11"/>
      <c r="G157" s="11"/>
      <c r="H157" s="11"/>
      <c r="I157" s="11"/>
      <c r="J157" s="10" t="s">
        <v>0</v>
      </c>
      <c r="L157" s="2">
        <f>K157*C157</f>
        <v>0</v>
      </c>
      <c r="M157" s="2">
        <f>L157*0.16</f>
        <v>0</v>
      </c>
      <c r="N157" s="2">
        <f>M157+L157</f>
        <v>0</v>
      </c>
    </row>
    <row r="158" spans="1:14" ht="33.75" x14ac:dyDescent="0.2">
      <c r="A158" s="11" t="s">
        <v>3</v>
      </c>
      <c r="B158" s="11" t="s">
        <v>23</v>
      </c>
      <c r="C158" s="11">
        <v>1</v>
      </c>
      <c r="D158" s="12"/>
      <c r="E158" s="11" t="s">
        <v>22</v>
      </c>
      <c r="F158" s="11"/>
      <c r="G158" s="11"/>
      <c r="H158" s="11"/>
      <c r="I158" s="11"/>
      <c r="J158" s="10" t="s">
        <v>0</v>
      </c>
      <c r="L158" s="2">
        <f>K158*C158</f>
        <v>0</v>
      </c>
      <c r="M158" s="2">
        <f>L158*0.16</f>
        <v>0</v>
      </c>
      <c r="N158" s="2">
        <f>M158+L158</f>
        <v>0</v>
      </c>
    </row>
    <row r="159" spans="1:14" ht="33.75" x14ac:dyDescent="0.2">
      <c r="A159" s="11" t="s">
        <v>3</v>
      </c>
      <c r="B159" s="11" t="s">
        <v>21</v>
      </c>
      <c r="C159" s="11">
        <v>1</v>
      </c>
      <c r="D159" s="12"/>
      <c r="E159" s="11" t="s">
        <v>20</v>
      </c>
      <c r="F159" s="11"/>
      <c r="G159" s="11"/>
      <c r="H159" s="11"/>
      <c r="I159" s="11"/>
      <c r="J159" s="10" t="s">
        <v>0</v>
      </c>
      <c r="L159" s="2">
        <f>K159*C159</f>
        <v>0</v>
      </c>
      <c r="M159" s="2">
        <f>L159*0.16</f>
        <v>0</v>
      </c>
      <c r="N159" s="2">
        <f>M159+L159</f>
        <v>0</v>
      </c>
    </row>
    <row r="160" spans="1:14" ht="45" x14ac:dyDescent="0.2">
      <c r="A160" s="11" t="s">
        <v>3</v>
      </c>
      <c r="B160" s="11" t="s">
        <v>19</v>
      </c>
      <c r="C160" s="11">
        <v>4</v>
      </c>
      <c r="D160" s="12"/>
      <c r="E160" s="11" t="s">
        <v>18</v>
      </c>
      <c r="F160" s="11"/>
      <c r="G160" s="11"/>
      <c r="H160" s="11"/>
      <c r="I160" s="11"/>
      <c r="J160" s="10" t="s">
        <v>0</v>
      </c>
      <c r="L160" s="2">
        <f>K160*C160</f>
        <v>0</v>
      </c>
      <c r="M160" s="2">
        <f>L160*0.16</f>
        <v>0</v>
      </c>
      <c r="N160" s="2">
        <f>M160+L160</f>
        <v>0</v>
      </c>
    </row>
    <row r="161" spans="1:15" ht="45" x14ac:dyDescent="0.2">
      <c r="A161" s="11" t="s">
        <v>3</v>
      </c>
      <c r="B161" s="11" t="s">
        <v>17</v>
      </c>
      <c r="C161" s="11">
        <v>2</v>
      </c>
      <c r="D161" s="12"/>
      <c r="E161" s="11" t="s">
        <v>16</v>
      </c>
      <c r="F161" s="11"/>
      <c r="G161" s="11"/>
      <c r="H161" s="11"/>
      <c r="I161" s="11"/>
      <c r="J161" s="10" t="s">
        <v>0</v>
      </c>
      <c r="L161" s="2">
        <f>K161*C161</f>
        <v>0</v>
      </c>
      <c r="M161" s="2">
        <f>L161*0.16</f>
        <v>0</v>
      </c>
      <c r="N161" s="2">
        <f>M161+L161</f>
        <v>0</v>
      </c>
    </row>
    <row r="162" spans="1:15" ht="33.75" x14ac:dyDescent="0.2">
      <c r="A162" s="11" t="s">
        <v>3</v>
      </c>
      <c r="B162" s="11" t="s">
        <v>15</v>
      </c>
      <c r="C162" s="11">
        <v>3</v>
      </c>
      <c r="D162" s="12"/>
      <c r="E162" s="11" t="s">
        <v>14</v>
      </c>
      <c r="F162" s="11"/>
      <c r="G162" s="11"/>
      <c r="H162" s="11"/>
      <c r="I162" s="11"/>
      <c r="J162" s="10" t="s">
        <v>0</v>
      </c>
      <c r="L162" s="2">
        <f>K162*C162</f>
        <v>0</v>
      </c>
      <c r="M162" s="2">
        <f>L162*0.16</f>
        <v>0</v>
      </c>
      <c r="N162" s="2">
        <f>M162+L162</f>
        <v>0</v>
      </c>
    </row>
    <row r="163" spans="1:15" ht="45" x14ac:dyDescent="0.2">
      <c r="A163" s="11" t="s">
        <v>3</v>
      </c>
      <c r="B163" s="11" t="s">
        <v>13</v>
      </c>
      <c r="C163" s="11">
        <v>2</v>
      </c>
      <c r="D163" s="12"/>
      <c r="E163" s="11" t="s">
        <v>12</v>
      </c>
      <c r="F163" s="11"/>
      <c r="G163" s="11"/>
      <c r="H163" s="11"/>
      <c r="I163" s="11"/>
      <c r="J163" s="10" t="s">
        <v>0</v>
      </c>
      <c r="L163" s="2">
        <f>K163*C163</f>
        <v>0</v>
      </c>
      <c r="M163" s="2">
        <f>L163*0.16</f>
        <v>0</v>
      </c>
      <c r="N163" s="2">
        <f>M163+L163</f>
        <v>0</v>
      </c>
    </row>
    <row r="164" spans="1:15" ht="45" x14ac:dyDescent="0.2">
      <c r="A164" s="11" t="s">
        <v>3</v>
      </c>
      <c r="B164" s="11" t="s">
        <v>11</v>
      </c>
      <c r="C164" s="11">
        <v>4</v>
      </c>
      <c r="D164" s="12"/>
      <c r="E164" s="11" t="s">
        <v>10</v>
      </c>
      <c r="F164" s="11"/>
      <c r="G164" s="11"/>
      <c r="H164" s="11"/>
      <c r="I164" s="11"/>
      <c r="J164" s="10" t="s">
        <v>0</v>
      </c>
      <c r="L164" s="2">
        <f>K164*C164</f>
        <v>0</v>
      </c>
      <c r="M164" s="2">
        <f>L164*0.16</f>
        <v>0</v>
      </c>
      <c r="N164" s="2">
        <f>M164+L164</f>
        <v>0</v>
      </c>
    </row>
    <row r="165" spans="1:15" ht="56.25" x14ac:dyDescent="0.2">
      <c r="A165" s="11" t="s">
        <v>3</v>
      </c>
      <c r="B165" s="11" t="s">
        <v>9</v>
      </c>
      <c r="C165" s="11">
        <v>1</v>
      </c>
      <c r="D165" s="12"/>
      <c r="E165" s="11" t="s">
        <v>8</v>
      </c>
      <c r="F165" s="11"/>
      <c r="G165" s="11"/>
      <c r="H165" s="11"/>
      <c r="I165" s="11"/>
      <c r="J165" s="10" t="s">
        <v>0</v>
      </c>
      <c r="L165" s="2">
        <f>K165*C165</f>
        <v>0</v>
      </c>
      <c r="M165" s="2">
        <f>L165*0.16</f>
        <v>0</v>
      </c>
      <c r="N165" s="2">
        <f>M165+L165</f>
        <v>0</v>
      </c>
    </row>
    <row r="166" spans="1:15" ht="45" x14ac:dyDescent="0.2">
      <c r="A166" s="11" t="s">
        <v>3</v>
      </c>
      <c r="B166" s="11" t="s">
        <v>7</v>
      </c>
      <c r="C166" s="11">
        <v>45</v>
      </c>
      <c r="D166" s="12"/>
      <c r="E166" s="11" t="s">
        <v>6</v>
      </c>
      <c r="F166" s="11"/>
      <c r="G166" s="11"/>
      <c r="H166" s="11"/>
      <c r="I166" s="11"/>
      <c r="J166" s="10" t="s">
        <v>0</v>
      </c>
      <c r="L166" s="2">
        <f>K166*C166</f>
        <v>0</v>
      </c>
      <c r="M166" s="2">
        <f>L166*0.16</f>
        <v>0</v>
      </c>
      <c r="N166" s="2">
        <f>M166+L166</f>
        <v>0</v>
      </c>
    </row>
    <row r="167" spans="1:15" ht="45" x14ac:dyDescent="0.2">
      <c r="A167" s="11" t="s">
        <v>3</v>
      </c>
      <c r="B167" s="11" t="s">
        <v>5</v>
      </c>
      <c r="C167" s="11">
        <v>45</v>
      </c>
      <c r="D167" s="12"/>
      <c r="E167" s="11" t="s">
        <v>4</v>
      </c>
      <c r="F167" s="11"/>
      <c r="G167" s="11"/>
      <c r="H167" s="11"/>
      <c r="I167" s="11"/>
      <c r="J167" s="10" t="s">
        <v>0</v>
      </c>
      <c r="L167" s="2">
        <f>K167*C167</f>
        <v>0</v>
      </c>
      <c r="M167" s="2">
        <f>L167*0.16</f>
        <v>0</v>
      </c>
      <c r="N167" s="2">
        <f>M167+L167</f>
        <v>0</v>
      </c>
    </row>
    <row r="168" spans="1:15" ht="45" x14ac:dyDescent="0.2">
      <c r="A168" s="11" t="s">
        <v>3</v>
      </c>
      <c r="B168" s="11" t="s">
        <v>2</v>
      </c>
      <c r="C168" s="11">
        <v>2</v>
      </c>
      <c r="D168" s="12"/>
      <c r="E168" s="11" t="s">
        <v>1</v>
      </c>
      <c r="F168" s="11"/>
      <c r="G168" s="11"/>
      <c r="H168" s="11"/>
      <c r="I168" s="11"/>
      <c r="J168" s="10" t="s">
        <v>0</v>
      </c>
      <c r="L168" s="2">
        <f>K168*C168</f>
        <v>0</v>
      </c>
      <c r="M168" s="2">
        <f>L168*0.16</f>
        <v>0</v>
      </c>
      <c r="N168" s="2">
        <f>M168+L168</f>
        <v>0</v>
      </c>
    </row>
    <row r="170" spans="1:15" x14ac:dyDescent="0.2">
      <c r="J170" s="20"/>
      <c r="K170" s="21"/>
      <c r="L170" s="21"/>
      <c r="M170" s="21"/>
      <c r="N170" s="21"/>
      <c r="O170" s="21"/>
    </row>
    <row r="171" spans="1:15" x14ac:dyDescent="0.2">
      <c r="J171" s="20"/>
      <c r="K171" s="21"/>
      <c r="L171" s="21"/>
      <c r="M171" s="21"/>
      <c r="N171" s="21"/>
      <c r="O171" s="21"/>
    </row>
    <row r="172" spans="1:15" x14ac:dyDescent="0.2">
      <c r="J172" s="20"/>
      <c r="K172" s="21"/>
      <c r="L172" s="21"/>
      <c r="M172" s="21"/>
      <c r="N172" s="21"/>
      <c r="O172" s="21"/>
    </row>
    <row r="173" spans="1:15" x14ac:dyDescent="0.2">
      <c r="J173" s="20"/>
      <c r="K173" s="21"/>
      <c r="L173" s="21"/>
      <c r="M173" s="21"/>
      <c r="N173" s="21"/>
      <c r="O173" s="21"/>
    </row>
    <row r="174" spans="1:15" x14ac:dyDescent="0.2">
      <c r="J174" s="20"/>
      <c r="K174" s="21"/>
      <c r="L174" s="21"/>
      <c r="M174" s="21"/>
      <c r="N174" s="21"/>
      <c r="O174" s="21"/>
    </row>
    <row r="175" spans="1:15" x14ac:dyDescent="0.2">
      <c r="J175" s="20"/>
      <c r="K175" s="21"/>
      <c r="L175" s="21"/>
      <c r="M175" s="21"/>
      <c r="N175" s="21"/>
      <c r="O175" s="21"/>
    </row>
    <row r="176" spans="1:15" x14ac:dyDescent="0.2">
      <c r="J176" s="20"/>
      <c r="K176" s="21"/>
      <c r="L176" s="21"/>
      <c r="M176" s="21"/>
      <c r="N176" s="21"/>
      <c r="O176" s="21"/>
    </row>
    <row r="177" spans="10:15" x14ac:dyDescent="0.2">
      <c r="J177" s="20"/>
      <c r="K177" s="21"/>
      <c r="L177" s="21"/>
      <c r="M177" s="21"/>
      <c r="N177" s="21"/>
      <c r="O177" s="21"/>
    </row>
    <row r="178" spans="10:15" x14ac:dyDescent="0.2">
      <c r="J178" s="22"/>
      <c r="K178" s="21"/>
      <c r="L178" s="21"/>
      <c r="M178" s="21"/>
      <c r="N178" s="21"/>
      <c r="O178" s="21"/>
    </row>
    <row r="179" spans="10:15" x14ac:dyDescent="0.2">
      <c r="J179" s="22"/>
      <c r="K179" s="21"/>
      <c r="L179" s="21"/>
      <c r="M179" s="21"/>
      <c r="N179" s="21"/>
      <c r="O179" s="21"/>
    </row>
    <row r="180" spans="10:15" x14ac:dyDescent="0.2">
      <c r="J180" s="22"/>
      <c r="K180" s="21"/>
      <c r="L180" s="21"/>
      <c r="M180" s="21"/>
      <c r="N180" s="21"/>
      <c r="O180" s="21"/>
    </row>
    <row r="181" spans="10:15" x14ac:dyDescent="0.2">
      <c r="J181" s="22"/>
      <c r="K181" s="21"/>
      <c r="L181" s="21"/>
      <c r="M181" s="21"/>
      <c r="N181" s="21"/>
      <c r="O181" s="21"/>
    </row>
    <row r="182" spans="10:15" x14ac:dyDescent="0.2">
      <c r="J182" s="20"/>
      <c r="K182" s="21"/>
      <c r="L182" s="21"/>
      <c r="M182" s="21"/>
      <c r="N182" s="21"/>
      <c r="O182" s="21"/>
    </row>
    <row r="183" spans="10:15" x14ac:dyDescent="0.2">
      <c r="J183" s="22"/>
      <c r="K183" s="21"/>
      <c r="L183" s="21"/>
      <c r="M183" s="21"/>
      <c r="N183" s="21"/>
      <c r="O183" s="21"/>
    </row>
    <row r="184" spans="10:15" x14ac:dyDescent="0.2">
      <c r="J184" s="22"/>
      <c r="K184" s="21"/>
      <c r="L184" s="21"/>
      <c r="M184" s="21"/>
      <c r="N184" s="21"/>
      <c r="O184" s="21"/>
    </row>
    <row r="185" spans="10:15" x14ac:dyDescent="0.2">
      <c r="J185" s="22"/>
      <c r="K185" s="21"/>
      <c r="L185" s="21"/>
      <c r="M185" s="21"/>
      <c r="N185" s="21"/>
      <c r="O185" s="21"/>
    </row>
    <row r="186" spans="10:15" x14ac:dyDescent="0.2">
      <c r="J186" s="22"/>
      <c r="K186" s="21"/>
      <c r="L186" s="21"/>
      <c r="M186" s="21"/>
      <c r="N186" s="21"/>
      <c r="O186" s="21"/>
    </row>
    <row r="187" spans="10:15" x14ac:dyDescent="0.2">
      <c r="J187" s="22"/>
      <c r="K187" s="21"/>
      <c r="L187" s="21"/>
      <c r="M187" s="21"/>
      <c r="N187" s="21"/>
      <c r="O187" s="21"/>
    </row>
    <row r="188" spans="10:15" x14ac:dyDescent="0.2">
      <c r="J188" s="22"/>
      <c r="K188" s="21"/>
      <c r="L188" s="21"/>
      <c r="M188" s="21"/>
      <c r="N188" s="21"/>
      <c r="O188" s="21"/>
    </row>
    <row r="189" spans="10:15" x14ac:dyDescent="0.2">
      <c r="J189" s="22"/>
      <c r="K189" s="21"/>
      <c r="L189" s="21"/>
      <c r="M189" s="21"/>
      <c r="N189" s="21"/>
      <c r="O189" s="21"/>
    </row>
    <row r="190" spans="10:15" x14ac:dyDescent="0.2">
      <c r="J190" s="22"/>
      <c r="K190" s="21"/>
      <c r="L190" s="21"/>
      <c r="M190" s="21"/>
      <c r="N190" s="21"/>
      <c r="O190" s="21"/>
    </row>
    <row r="191" spans="10:15" x14ac:dyDescent="0.2">
      <c r="J191" s="22"/>
      <c r="K191" s="21"/>
      <c r="L191" s="21"/>
      <c r="M191" s="21"/>
      <c r="N191" s="21"/>
      <c r="O191" s="21"/>
    </row>
    <row r="192" spans="10:15" x14ac:dyDescent="0.2">
      <c r="J192" s="22"/>
      <c r="K192" s="21"/>
      <c r="L192" s="21"/>
      <c r="M192" s="21"/>
      <c r="N192" s="21"/>
      <c r="O192" s="21"/>
    </row>
    <row r="193" spans="10:15" x14ac:dyDescent="0.2">
      <c r="J193" s="22"/>
      <c r="K193" s="21"/>
      <c r="L193" s="21"/>
      <c r="M193" s="21"/>
      <c r="N193" s="21"/>
      <c r="O193" s="21"/>
    </row>
    <row r="194" spans="10:15" x14ac:dyDescent="0.2">
      <c r="J194" s="22"/>
      <c r="K194" s="21"/>
      <c r="L194" s="21"/>
      <c r="M194" s="21"/>
      <c r="N194" s="21"/>
      <c r="O194" s="21"/>
    </row>
    <row r="195" spans="10:15" x14ac:dyDescent="0.2">
      <c r="J195" s="22"/>
      <c r="K195" s="21"/>
      <c r="L195" s="21"/>
      <c r="M195" s="21"/>
      <c r="N195" s="21"/>
      <c r="O195" s="21"/>
    </row>
    <row r="196" spans="10:15" x14ac:dyDescent="0.2">
      <c r="J196" s="22"/>
      <c r="K196" s="21"/>
      <c r="L196" s="21"/>
      <c r="M196" s="21"/>
      <c r="N196" s="21"/>
      <c r="O196" s="21"/>
    </row>
    <row r="197" spans="10:15" x14ac:dyDescent="0.2">
      <c r="J197" s="22"/>
      <c r="K197" s="21"/>
      <c r="L197" s="21"/>
      <c r="M197" s="21"/>
      <c r="N197" s="21"/>
      <c r="O197" s="21"/>
    </row>
    <row r="198" spans="10:15" x14ac:dyDescent="0.2">
      <c r="J198" s="22"/>
      <c r="K198" s="21"/>
      <c r="L198" s="21"/>
      <c r="M198" s="21"/>
      <c r="N198" s="21"/>
      <c r="O198" s="21"/>
    </row>
    <row r="199" spans="10:15" x14ac:dyDescent="0.2">
      <c r="J199" s="22"/>
      <c r="K199" s="21"/>
      <c r="L199" s="21"/>
      <c r="M199" s="21"/>
      <c r="N199" s="21"/>
      <c r="O199" s="21"/>
    </row>
    <row r="200" spans="10:15" x14ac:dyDescent="0.2">
      <c r="J200" s="22"/>
      <c r="K200" s="21"/>
      <c r="L200" s="21"/>
      <c r="M200" s="21"/>
      <c r="N200" s="21"/>
      <c r="O200" s="21"/>
    </row>
    <row r="201" spans="10:15" x14ac:dyDescent="0.2">
      <c r="J201" s="22"/>
      <c r="K201" s="21"/>
      <c r="L201" s="21"/>
      <c r="M201" s="21"/>
      <c r="N201" s="21"/>
      <c r="O201" s="21"/>
    </row>
    <row r="202" spans="10:15" x14ac:dyDescent="0.2">
      <c r="J202" s="22"/>
      <c r="K202" s="21"/>
      <c r="L202" s="21"/>
      <c r="M202" s="21"/>
      <c r="N202" s="21"/>
      <c r="O202" s="21"/>
    </row>
    <row r="203" spans="10:15" x14ac:dyDescent="0.2">
      <c r="J203" s="22"/>
      <c r="K203" s="21"/>
      <c r="L203" s="21"/>
      <c r="M203" s="21"/>
      <c r="N203" s="21"/>
      <c r="O203" s="21"/>
    </row>
    <row r="204" spans="10:15" x14ac:dyDescent="0.2">
      <c r="J204" s="22"/>
      <c r="K204" s="21"/>
      <c r="L204" s="21"/>
      <c r="M204" s="21"/>
      <c r="N204" s="21"/>
      <c r="O204" s="21"/>
    </row>
    <row r="205" spans="10:15" x14ac:dyDescent="0.2">
      <c r="J205" s="23"/>
      <c r="K205" s="21"/>
      <c r="L205" s="21"/>
      <c r="M205" s="21"/>
      <c r="N205" s="21"/>
      <c r="O205" s="21"/>
    </row>
    <row r="206" spans="10:15" x14ac:dyDescent="0.2">
      <c r="J206" s="23"/>
      <c r="K206" s="21"/>
      <c r="L206" s="21"/>
      <c r="M206" s="21"/>
      <c r="N206" s="21"/>
      <c r="O206" s="21"/>
    </row>
    <row r="207" spans="10:15" x14ac:dyDescent="0.2">
      <c r="J207" s="23"/>
      <c r="K207" s="21"/>
      <c r="L207" s="21"/>
      <c r="M207" s="21"/>
      <c r="N207" s="21"/>
      <c r="O207" s="21"/>
    </row>
    <row r="208" spans="10:15" x14ac:dyDescent="0.2">
      <c r="J208" s="23"/>
      <c r="K208" s="21"/>
      <c r="L208" s="21"/>
      <c r="M208" s="21"/>
      <c r="N208" s="21"/>
      <c r="O208" s="21"/>
    </row>
    <row r="209" spans="10:15" x14ac:dyDescent="0.2">
      <c r="J209" s="23"/>
      <c r="K209" s="21"/>
      <c r="L209" s="21"/>
      <c r="M209" s="21"/>
      <c r="N209" s="21"/>
      <c r="O209" s="21"/>
    </row>
    <row r="210" spans="10:15" x14ac:dyDescent="0.2">
      <c r="J210" s="23"/>
      <c r="K210" s="21"/>
      <c r="L210" s="21"/>
      <c r="M210" s="21"/>
      <c r="N210" s="21"/>
      <c r="O210" s="21"/>
    </row>
    <row r="211" spans="10:15" x14ac:dyDescent="0.2">
      <c r="J211" s="23"/>
      <c r="K211" s="21"/>
      <c r="L211" s="21"/>
      <c r="M211" s="21"/>
      <c r="N211" s="21"/>
      <c r="O211" s="21"/>
    </row>
    <row r="212" spans="10:15" x14ac:dyDescent="0.2">
      <c r="J212" s="23"/>
      <c r="K212" s="21"/>
      <c r="L212" s="21"/>
      <c r="M212" s="21"/>
      <c r="N212" s="21"/>
      <c r="O212" s="21"/>
    </row>
    <row r="213" spans="10:15" x14ac:dyDescent="0.2">
      <c r="J213" s="23"/>
      <c r="K213" s="21"/>
      <c r="L213" s="21"/>
      <c r="M213" s="21"/>
      <c r="N213" s="21"/>
      <c r="O213" s="21"/>
    </row>
    <row r="214" spans="10:15" x14ac:dyDescent="0.2">
      <c r="J214" s="23"/>
      <c r="K214" s="21"/>
      <c r="L214" s="21"/>
      <c r="M214" s="21"/>
      <c r="N214" s="21"/>
      <c r="O214" s="21"/>
    </row>
    <row r="215" spans="10:15" x14ac:dyDescent="0.2">
      <c r="J215" s="23"/>
      <c r="K215" s="21"/>
      <c r="L215" s="21"/>
      <c r="M215" s="21"/>
      <c r="N215" s="21"/>
      <c r="O215" s="21"/>
    </row>
    <row r="216" spans="10:15" x14ac:dyDescent="0.2">
      <c r="J216" s="23"/>
      <c r="K216" s="21"/>
      <c r="L216" s="21"/>
      <c r="M216" s="21"/>
      <c r="N216" s="21"/>
      <c r="O216" s="21"/>
    </row>
    <row r="217" spans="10:15" x14ac:dyDescent="0.2">
      <c r="J217" s="23"/>
      <c r="K217" s="21"/>
      <c r="L217" s="21"/>
      <c r="M217" s="21"/>
      <c r="N217" s="21"/>
      <c r="O217" s="21"/>
    </row>
    <row r="218" spans="10:15" x14ac:dyDescent="0.2">
      <c r="J218" s="22"/>
      <c r="K218" s="21"/>
      <c r="L218" s="21"/>
      <c r="M218" s="21"/>
      <c r="N218" s="21"/>
      <c r="O218" s="21"/>
    </row>
    <row r="219" spans="10:15" x14ac:dyDescent="0.2">
      <c r="J219" s="22"/>
      <c r="K219" s="21"/>
      <c r="L219" s="21"/>
      <c r="M219" s="21"/>
      <c r="N219" s="21"/>
      <c r="O219" s="21"/>
    </row>
    <row r="220" spans="10:15" x14ac:dyDescent="0.2">
      <c r="J220" s="22"/>
      <c r="K220" s="21"/>
      <c r="L220" s="21"/>
      <c r="M220" s="21"/>
      <c r="N220" s="21"/>
      <c r="O220" s="21"/>
    </row>
    <row r="221" spans="10:15" x14ac:dyDescent="0.2">
      <c r="J221" s="22"/>
      <c r="K221" s="21"/>
      <c r="L221" s="21"/>
      <c r="M221" s="21"/>
      <c r="N221" s="21"/>
      <c r="O221" s="21"/>
    </row>
    <row r="222" spans="10:15" x14ac:dyDescent="0.2">
      <c r="J222" s="22"/>
      <c r="K222" s="21"/>
      <c r="L222" s="21"/>
      <c r="M222" s="21"/>
      <c r="N222" s="21"/>
      <c r="O222" s="21"/>
    </row>
    <row r="223" spans="10:15" x14ac:dyDescent="0.2">
      <c r="J223" s="22"/>
      <c r="K223" s="21"/>
      <c r="L223" s="21"/>
      <c r="M223" s="21"/>
      <c r="N223" s="21"/>
      <c r="O223" s="21"/>
    </row>
    <row r="224" spans="10:15" x14ac:dyDescent="0.2">
      <c r="J224" s="22"/>
      <c r="K224" s="21"/>
      <c r="L224" s="21"/>
      <c r="M224" s="21"/>
      <c r="N224" s="21"/>
      <c r="O224" s="21"/>
    </row>
    <row r="225" spans="10:15" x14ac:dyDescent="0.2">
      <c r="J225" s="22"/>
      <c r="K225" s="21"/>
      <c r="L225" s="21"/>
      <c r="M225" s="21"/>
      <c r="N225" s="21"/>
      <c r="O225" s="21"/>
    </row>
    <row r="226" spans="10:15" x14ac:dyDescent="0.2">
      <c r="J226" s="22"/>
      <c r="K226" s="21"/>
      <c r="L226" s="21"/>
      <c r="M226" s="21"/>
      <c r="N226" s="21"/>
      <c r="O226" s="21"/>
    </row>
    <row r="227" spans="10:15" x14ac:dyDescent="0.2">
      <c r="J227" s="22"/>
      <c r="K227" s="21"/>
      <c r="L227" s="21"/>
      <c r="M227" s="21"/>
      <c r="N227" s="21"/>
      <c r="O227" s="21"/>
    </row>
    <row r="228" spans="10:15" x14ac:dyDescent="0.2">
      <c r="J228" s="22"/>
      <c r="K228" s="21"/>
      <c r="L228" s="21"/>
      <c r="M228" s="21"/>
      <c r="N228" s="21"/>
      <c r="O228" s="21"/>
    </row>
    <row r="229" spans="10:15" x14ac:dyDescent="0.2">
      <c r="J229" s="22"/>
      <c r="K229" s="21"/>
      <c r="L229" s="21"/>
      <c r="M229" s="21"/>
      <c r="N229" s="21"/>
      <c r="O229" s="21"/>
    </row>
    <row r="230" spans="10:15" x14ac:dyDescent="0.2">
      <c r="J230" s="22"/>
      <c r="K230" s="21"/>
      <c r="L230" s="21"/>
      <c r="M230" s="21"/>
      <c r="N230" s="21"/>
      <c r="O230" s="21"/>
    </row>
    <row r="231" spans="10:15" x14ac:dyDescent="0.2">
      <c r="J231" s="22"/>
      <c r="K231" s="21"/>
      <c r="L231" s="21"/>
      <c r="M231" s="21"/>
      <c r="N231" s="21"/>
      <c r="O231" s="21"/>
    </row>
    <row r="232" spans="10:15" x14ac:dyDescent="0.2">
      <c r="J232" s="22"/>
      <c r="K232" s="21"/>
      <c r="L232" s="21"/>
      <c r="M232" s="21"/>
      <c r="N232" s="21"/>
      <c r="O232" s="21"/>
    </row>
    <row r="233" spans="10:15" x14ac:dyDescent="0.2">
      <c r="J233" s="22"/>
      <c r="K233" s="21"/>
      <c r="L233" s="21"/>
      <c r="M233" s="21"/>
      <c r="N233" s="21"/>
      <c r="O233" s="21"/>
    </row>
    <row r="234" spans="10:15" x14ac:dyDescent="0.2">
      <c r="J234" s="22"/>
      <c r="K234" s="21"/>
      <c r="L234" s="21"/>
      <c r="M234" s="21"/>
      <c r="N234" s="21"/>
      <c r="O234" s="21"/>
    </row>
    <row r="235" spans="10:15" x14ac:dyDescent="0.2">
      <c r="J235" s="22"/>
      <c r="K235" s="21"/>
      <c r="L235" s="21"/>
      <c r="M235" s="21"/>
      <c r="N235" s="21"/>
      <c r="O235" s="21"/>
    </row>
    <row r="236" spans="10:15" x14ac:dyDescent="0.2">
      <c r="J236" s="22"/>
      <c r="K236" s="21"/>
      <c r="L236" s="21"/>
      <c r="M236" s="21"/>
      <c r="N236" s="21"/>
      <c r="O236" s="21"/>
    </row>
    <row r="237" spans="10:15" x14ac:dyDescent="0.2">
      <c r="J237" s="22"/>
      <c r="K237" s="21"/>
      <c r="L237" s="21"/>
      <c r="M237" s="21"/>
      <c r="N237" s="21"/>
      <c r="O237" s="21"/>
    </row>
    <row r="238" spans="10:15" x14ac:dyDescent="0.2">
      <c r="J238" s="22"/>
      <c r="K238" s="21"/>
      <c r="L238" s="21"/>
      <c r="M238" s="21"/>
      <c r="N238" s="21"/>
      <c r="O238" s="21"/>
    </row>
    <row r="239" spans="10:15" x14ac:dyDescent="0.2">
      <c r="J239" s="22"/>
      <c r="K239" s="21"/>
      <c r="L239" s="21"/>
      <c r="M239" s="21"/>
      <c r="N239" s="21"/>
      <c r="O239" s="21"/>
    </row>
    <row r="240" spans="10:15" x14ac:dyDescent="0.2">
      <c r="J240" s="22"/>
      <c r="K240" s="21"/>
      <c r="L240" s="21"/>
      <c r="M240" s="21"/>
      <c r="N240" s="21"/>
      <c r="O240" s="21"/>
    </row>
    <row r="241" spans="10:15" x14ac:dyDescent="0.2">
      <c r="J241" s="22"/>
      <c r="K241" s="21"/>
      <c r="L241" s="21"/>
      <c r="M241" s="21"/>
      <c r="N241" s="21"/>
      <c r="O241" s="21"/>
    </row>
    <row r="242" spans="10:15" x14ac:dyDescent="0.2">
      <c r="J242" s="22"/>
      <c r="K242" s="21"/>
      <c r="L242" s="21"/>
      <c r="M242" s="21"/>
      <c r="N242" s="21"/>
      <c r="O242" s="21"/>
    </row>
    <row r="243" spans="10:15" x14ac:dyDescent="0.2">
      <c r="J243" s="22"/>
      <c r="K243" s="21"/>
      <c r="L243" s="21"/>
      <c r="M243" s="21"/>
      <c r="N243" s="21"/>
      <c r="O243" s="21"/>
    </row>
    <row r="244" spans="10:15" x14ac:dyDescent="0.2">
      <c r="J244" s="22"/>
      <c r="K244" s="21"/>
      <c r="L244" s="21"/>
      <c r="M244" s="21"/>
      <c r="N244" s="21"/>
      <c r="O244" s="21"/>
    </row>
    <row r="245" spans="10:15" x14ac:dyDescent="0.2">
      <c r="J245" s="22"/>
      <c r="K245" s="21"/>
      <c r="L245" s="21"/>
      <c r="M245" s="21"/>
      <c r="N245" s="21"/>
      <c r="O245" s="21"/>
    </row>
    <row r="246" spans="10:15" x14ac:dyDescent="0.2">
      <c r="J246" s="22"/>
      <c r="K246" s="21"/>
      <c r="L246" s="21"/>
      <c r="M246" s="21"/>
      <c r="N246" s="21"/>
      <c r="O246" s="21"/>
    </row>
    <row r="247" spans="10:15" x14ac:dyDescent="0.2">
      <c r="J247" s="22"/>
      <c r="K247" s="21"/>
      <c r="L247" s="21"/>
      <c r="M247" s="21"/>
      <c r="N247" s="21"/>
      <c r="O247" s="21"/>
    </row>
    <row r="248" spans="10:15" x14ac:dyDescent="0.2">
      <c r="J248" s="22"/>
      <c r="K248" s="21"/>
      <c r="L248" s="21"/>
      <c r="M248" s="21"/>
      <c r="N248" s="21"/>
      <c r="O248" s="21"/>
    </row>
    <row r="249" spans="10:15" x14ac:dyDescent="0.2">
      <c r="J249" s="22"/>
      <c r="K249" s="21"/>
      <c r="L249" s="21"/>
      <c r="M249" s="21"/>
      <c r="N249" s="21"/>
      <c r="O249" s="21"/>
    </row>
    <row r="250" spans="10:15" x14ac:dyDescent="0.2">
      <c r="J250" s="22"/>
      <c r="K250" s="21"/>
      <c r="L250" s="21"/>
      <c r="M250" s="21"/>
      <c r="N250" s="21"/>
      <c r="O250" s="21"/>
    </row>
    <row r="251" spans="10:15" x14ac:dyDescent="0.2">
      <c r="J251" s="22"/>
      <c r="K251" s="21"/>
      <c r="L251" s="21"/>
      <c r="M251" s="21"/>
      <c r="N251" s="21"/>
      <c r="O251" s="21"/>
    </row>
    <row r="252" spans="10:15" x14ac:dyDescent="0.2">
      <c r="J252" s="22"/>
      <c r="K252" s="21"/>
      <c r="L252" s="21"/>
      <c r="M252" s="21"/>
      <c r="N252" s="21"/>
      <c r="O252" s="21"/>
    </row>
    <row r="253" spans="10:15" x14ac:dyDescent="0.2">
      <c r="J253" s="22"/>
      <c r="K253" s="21"/>
      <c r="L253" s="21"/>
      <c r="M253" s="21"/>
      <c r="N253" s="21"/>
      <c r="O253" s="21"/>
    </row>
    <row r="254" spans="10:15" x14ac:dyDescent="0.2">
      <c r="J254" s="22"/>
      <c r="K254" s="21"/>
      <c r="L254" s="21"/>
      <c r="M254" s="21"/>
      <c r="N254" s="21"/>
      <c r="O254" s="21"/>
    </row>
    <row r="255" spans="10:15" x14ac:dyDescent="0.2">
      <c r="J255" s="22"/>
      <c r="K255" s="21"/>
      <c r="L255" s="21"/>
      <c r="M255" s="21"/>
      <c r="N255" s="21"/>
      <c r="O255" s="21"/>
    </row>
    <row r="256" spans="10:15" x14ac:dyDescent="0.2">
      <c r="J256" s="22"/>
      <c r="K256" s="21"/>
      <c r="L256" s="21"/>
      <c r="M256" s="21"/>
      <c r="N256" s="21"/>
      <c r="O256" s="21"/>
    </row>
    <row r="257" spans="10:15" x14ac:dyDescent="0.2">
      <c r="J257" s="22"/>
      <c r="K257" s="21"/>
      <c r="L257" s="21"/>
      <c r="M257" s="21"/>
      <c r="N257" s="21"/>
      <c r="O257" s="21"/>
    </row>
    <row r="258" spans="10:15" x14ac:dyDescent="0.2">
      <c r="J258" s="22"/>
      <c r="K258" s="21"/>
      <c r="L258" s="21"/>
      <c r="M258" s="21"/>
      <c r="N258" s="21"/>
      <c r="O258" s="21"/>
    </row>
    <row r="259" spans="10:15" x14ac:dyDescent="0.2">
      <c r="J259" s="22"/>
      <c r="K259" s="21"/>
      <c r="L259" s="21"/>
      <c r="M259" s="21"/>
      <c r="N259" s="21"/>
      <c r="O259" s="21"/>
    </row>
    <row r="260" spans="10:15" x14ac:dyDescent="0.2">
      <c r="J260" s="22"/>
      <c r="K260" s="21"/>
      <c r="L260" s="21"/>
      <c r="M260" s="21"/>
      <c r="N260" s="21"/>
      <c r="O260" s="21"/>
    </row>
    <row r="261" spans="10:15" x14ac:dyDescent="0.2">
      <c r="J261" s="22"/>
      <c r="K261" s="21"/>
      <c r="L261" s="21"/>
      <c r="M261" s="21"/>
      <c r="N261" s="21"/>
      <c r="O261" s="21"/>
    </row>
    <row r="262" spans="10:15" x14ac:dyDescent="0.2">
      <c r="J262" s="22"/>
      <c r="K262" s="21"/>
      <c r="L262" s="21"/>
      <c r="M262" s="21"/>
      <c r="N262" s="21"/>
      <c r="O262" s="21"/>
    </row>
    <row r="263" spans="10:15" x14ac:dyDescent="0.2">
      <c r="J263" s="22"/>
      <c r="K263" s="21"/>
      <c r="L263" s="21"/>
      <c r="M263" s="21"/>
      <c r="N263" s="21"/>
      <c r="O263" s="21"/>
    </row>
    <row r="264" spans="10:15" x14ac:dyDescent="0.2">
      <c r="J264" s="22"/>
      <c r="K264" s="21"/>
      <c r="L264" s="21"/>
      <c r="M264" s="21"/>
      <c r="N264" s="21"/>
      <c r="O264" s="21"/>
    </row>
    <row r="265" spans="10:15" x14ac:dyDescent="0.2">
      <c r="J265" s="22"/>
      <c r="K265" s="21"/>
      <c r="L265" s="21"/>
      <c r="M265" s="21"/>
      <c r="N265" s="21"/>
      <c r="O265" s="21"/>
    </row>
    <row r="266" spans="10:15" x14ac:dyDescent="0.2">
      <c r="J266" s="22"/>
      <c r="K266" s="21"/>
      <c r="L266" s="21"/>
      <c r="M266" s="21"/>
      <c r="N266" s="21"/>
      <c r="O266" s="21"/>
    </row>
    <row r="267" spans="10:15" x14ac:dyDescent="0.2">
      <c r="J267" s="22"/>
      <c r="K267" s="21"/>
      <c r="L267" s="21"/>
      <c r="M267" s="21"/>
      <c r="N267" s="21"/>
      <c r="O267" s="21"/>
    </row>
    <row r="268" spans="10:15" x14ac:dyDescent="0.2">
      <c r="J268" s="22"/>
      <c r="K268" s="21"/>
      <c r="L268" s="21"/>
      <c r="M268" s="21"/>
      <c r="N268" s="21"/>
      <c r="O268" s="21"/>
    </row>
    <row r="269" spans="10:15" x14ac:dyDescent="0.2">
      <c r="J269" s="22"/>
      <c r="K269" s="21"/>
      <c r="L269" s="21"/>
      <c r="M269" s="21"/>
      <c r="N269" s="21"/>
      <c r="O269" s="21"/>
    </row>
    <row r="270" spans="10:15" x14ac:dyDescent="0.2">
      <c r="J270" s="22"/>
      <c r="K270" s="21"/>
      <c r="L270" s="21"/>
      <c r="M270" s="21"/>
      <c r="N270" s="21"/>
      <c r="O270" s="21"/>
    </row>
    <row r="271" spans="10:15" x14ac:dyDescent="0.2">
      <c r="J271" s="22"/>
      <c r="K271" s="21"/>
      <c r="L271" s="21"/>
      <c r="M271" s="21"/>
      <c r="N271" s="21"/>
      <c r="O271" s="21"/>
    </row>
    <row r="272" spans="10:15" x14ac:dyDescent="0.2">
      <c r="J272" s="22"/>
      <c r="K272" s="21"/>
      <c r="L272" s="21"/>
      <c r="M272" s="21"/>
      <c r="N272" s="21"/>
      <c r="O272" s="21"/>
    </row>
    <row r="273" spans="10:15" x14ac:dyDescent="0.2">
      <c r="J273" s="22"/>
      <c r="K273" s="21"/>
      <c r="L273" s="21"/>
      <c r="M273" s="21"/>
      <c r="N273" s="21"/>
      <c r="O273" s="21"/>
    </row>
    <row r="274" spans="10:15" x14ac:dyDescent="0.2">
      <c r="J274" s="22"/>
      <c r="K274" s="21"/>
      <c r="L274" s="21"/>
      <c r="M274" s="21"/>
      <c r="N274" s="21"/>
      <c r="O274" s="21"/>
    </row>
    <row r="275" spans="10:15" x14ac:dyDescent="0.2">
      <c r="J275" s="22"/>
      <c r="K275" s="21"/>
      <c r="L275" s="21"/>
      <c r="M275" s="21"/>
      <c r="N275" s="21"/>
      <c r="O275" s="21"/>
    </row>
    <row r="276" spans="10:15" x14ac:dyDescent="0.2">
      <c r="J276" s="22"/>
      <c r="K276" s="21"/>
      <c r="L276" s="21"/>
      <c r="M276" s="21"/>
      <c r="N276" s="21"/>
      <c r="O276" s="21"/>
    </row>
    <row r="277" spans="10:15" x14ac:dyDescent="0.2">
      <c r="J277" s="22"/>
      <c r="K277" s="21"/>
      <c r="L277" s="21"/>
      <c r="M277" s="21"/>
      <c r="N277" s="21"/>
      <c r="O277" s="21"/>
    </row>
    <row r="278" spans="10:15" x14ac:dyDescent="0.2">
      <c r="J278" s="22"/>
      <c r="K278" s="21"/>
      <c r="L278" s="21"/>
      <c r="M278" s="21"/>
      <c r="N278" s="21"/>
      <c r="O278" s="21"/>
    </row>
    <row r="279" spans="10:15" x14ac:dyDescent="0.2">
      <c r="J279" s="22"/>
      <c r="K279" s="21"/>
      <c r="L279" s="21"/>
      <c r="M279" s="21"/>
      <c r="N279" s="21"/>
      <c r="O279" s="21"/>
    </row>
    <row r="280" spans="10:15" x14ac:dyDescent="0.2">
      <c r="J280" s="22"/>
      <c r="K280" s="21"/>
      <c r="L280" s="21"/>
      <c r="M280" s="21"/>
      <c r="N280" s="21"/>
      <c r="O280" s="21"/>
    </row>
    <row r="281" spans="10:15" x14ac:dyDescent="0.2">
      <c r="J281" s="22"/>
      <c r="K281" s="21"/>
      <c r="L281" s="21"/>
      <c r="M281" s="21"/>
      <c r="N281" s="21"/>
      <c r="O281" s="21"/>
    </row>
    <row r="282" spans="10:15" x14ac:dyDescent="0.2">
      <c r="J282" s="22"/>
      <c r="K282" s="21"/>
      <c r="L282" s="21"/>
      <c r="M282" s="21"/>
      <c r="N282" s="21"/>
      <c r="O282" s="21"/>
    </row>
    <row r="283" spans="10:15" x14ac:dyDescent="0.2">
      <c r="J283" s="22"/>
      <c r="K283" s="21"/>
      <c r="L283" s="21"/>
      <c r="M283" s="21"/>
      <c r="N283" s="21"/>
      <c r="O283" s="21"/>
    </row>
    <row r="284" spans="10:15" x14ac:dyDescent="0.2">
      <c r="J284" s="22"/>
      <c r="K284" s="21"/>
      <c r="L284" s="21"/>
      <c r="M284" s="21"/>
      <c r="N284" s="21"/>
      <c r="O284" s="21"/>
    </row>
    <row r="285" spans="10:15" x14ac:dyDescent="0.2">
      <c r="J285" s="22"/>
      <c r="K285" s="21"/>
      <c r="L285" s="21"/>
      <c r="M285" s="21"/>
      <c r="N285" s="21"/>
      <c r="O285" s="21"/>
    </row>
    <row r="286" spans="10:15" x14ac:dyDescent="0.2">
      <c r="J286" s="22"/>
      <c r="K286" s="21"/>
      <c r="L286" s="21"/>
      <c r="M286" s="21"/>
      <c r="N286" s="21"/>
      <c r="O286" s="21"/>
    </row>
    <row r="287" spans="10:15" x14ac:dyDescent="0.2">
      <c r="J287" s="22"/>
      <c r="K287" s="21"/>
      <c r="L287" s="21"/>
      <c r="M287" s="21"/>
      <c r="N287" s="21"/>
      <c r="O287" s="21"/>
    </row>
    <row r="288" spans="10:15" x14ac:dyDescent="0.2">
      <c r="J288" s="22"/>
      <c r="K288" s="21"/>
      <c r="L288" s="21"/>
      <c r="M288" s="21"/>
      <c r="N288" s="21"/>
      <c r="O288" s="21"/>
    </row>
    <row r="289" spans="10:15" x14ac:dyDescent="0.2">
      <c r="J289" s="22"/>
      <c r="K289" s="21"/>
      <c r="L289" s="21"/>
      <c r="M289" s="21"/>
      <c r="N289" s="21"/>
      <c r="O289" s="21"/>
    </row>
    <row r="290" spans="10:15" x14ac:dyDescent="0.2">
      <c r="J290" s="22"/>
      <c r="K290" s="21"/>
      <c r="L290" s="21"/>
      <c r="M290" s="21"/>
      <c r="N290" s="21"/>
      <c r="O290" s="21"/>
    </row>
    <row r="291" spans="10:15" x14ac:dyDescent="0.2">
      <c r="J291" s="22"/>
      <c r="K291" s="21"/>
      <c r="L291" s="21"/>
      <c r="M291" s="21"/>
      <c r="N291" s="21"/>
      <c r="O291" s="21"/>
    </row>
    <row r="292" spans="10:15" x14ac:dyDescent="0.2">
      <c r="J292" s="22"/>
      <c r="K292" s="21"/>
      <c r="L292" s="21"/>
      <c r="M292" s="21"/>
      <c r="N292" s="21"/>
      <c r="O292" s="21"/>
    </row>
    <row r="293" spans="10:15" x14ac:dyDescent="0.2">
      <c r="J293" s="22"/>
      <c r="K293" s="21"/>
      <c r="L293" s="21"/>
      <c r="M293" s="21"/>
      <c r="N293" s="21"/>
      <c r="O293" s="21"/>
    </row>
    <row r="294" spans="10:15" x14ac:dyDescent="0.2">
      <c r="J294" s="22"/>
      <c r="K294" s="21"/>
      <c r="L294" s="21"/>
      <c r="M294" s="21"/>
      <c r="N294" s="21"/>
      <c r="O294" s="21"/>
    </row>
    <row r="295" spans="10:15" x14ac:dyDescent="0.2">
      <c r="J295" s="22"/>
      <c r="K295" s="21"/>
      <c r="L295" s="21"/>
      <c r="M295" s="21"/>
      <c r="N295" s="21"/>
      <c r="O295" s="21"/>
    </row>
    <row r="296" spans="10:15" x14ac:dyDescent="0.2">
      <c r="J296" s="22"/>
      <c r="K296" s="21"/>
      <c r="L296" s="21"/>
      <c r="M296" s="21"/>
      <c r="N296" s="21"/>
      <c r="O296" s="21"/>
    </row>
    <row r="297" spans="10:15" x14ac:dyDescent="0.2">
      <c r="J297" s="22"/>
      <c r="K297" s="21"/>
      <c r="L297" s="21"/>
      <c r="M297" s="21"/>
      <c r="N297" s="21"/>
      <c r="O297" s="21"/>
    </row>
    <row r="298" spans="10:15" x14ac:dyDescent="0.2">
      <c r="J298" s="22"/>
      <c r="K298" s="21"/>
      <c r="L298" s="21"/>
      <c r="M298" s="21"/>
      <c r="N298" s="21"/>
      <c r="O298" s="21"/>
    </row>
    <row r="299" spans="10:15" x14ac:dyDescent="0.2">
      <c r="J299" s="22"/>
      <c r="K299" s="21"/>
      <c r="L299" s="21"/>
      <c r="M299" s="21"/>
      <c r="N299" s="21"/>
      <c r="O299" s="21"/>
    </row>
    <row r="300" spans="10:15" x14ac:dyDescent="0.2">
      <c r="J300" s="22"/>
      <c r="K300" s="21"/>
      <c r="L300" s="21"/>
      <c r="M300" s="21"/>
      <c r="N300" s="21"/>
      <c r="O300" s="21"/>
    </row>
    <row r="301" spans="10:15" x14ac:dyDescent="0.2">
      <c r="J301" s="22"/>
      <c r="K301" s="21"/>
      <c r="L301" s="21"/>
      <c r="M301" s="21"/>
      <c r="N301" s="21"/>
      <c r="O301" s="21"/>
    </row>
    <row r="302" spans="10:15" x14ac:dyDescent="0.2">
      <c r="J302" s="22"/>
      <c r="K302" s="21"/>
      <c r="L302" s="21"/>
      <c r="M302" s="21"/>
      <c r="N302" s="21"/>
      <c r="O302" s="21"/>
    </row>
    <row r="303" spans="10:15" x14ac:dyDescent="0.2">
      <c r="J303" s="22"/>
      <c r="K303" s="21"/>
      <c r="L303" s="21"/>
      <c r="M303" s="21"/>
      <c r="N303" s="21"/>
      <c r="O303" s="21"/>
    </row>
    <row r="304" spans="10:15" x14ac:dyDescent="0.2">
      <c r="J304" s="22"/>
      <c r="K304" s="21"/>
      <c r="L304" s="21"/>
      <c r="M304" s="21"/>
      <c r="N304" s="21"/>
      <c r="O304" s="21"/>
    </row>
    <row r="305" spans="10:15" x14ac:dyDescent="0.2">
      <c r="J305" s="22"/>
      <c r="K305" s="21"/>
      <c r="L305" s="21"/>
      <c r="M305" s="21"/>
      <c r="N305" s="21"/>
      <c r="O305" s="21"/>
    </row>
    <row r="306" spans="10:15" x14ac:dyDescent="0.2">
      <c r="J306" s="22"/>
      <c r="K306" s="21"/>
      <c r="L306" s="21"/>
      <c r="M306" s="21"/>
      <c r="N306" s="21"/>
      <c r="O306" s="21"/>
    </row>
    <row r="307" spans="10:15" x14ac:dyDescent="0.2">
      <c r="J307" s="22"/>
      <c r="K307" s="21"/>
      <c r="L307" s="21"/>
      <c r="M307" s="21"/>
      <c r="N307" s="21"/>
      <c r="O307" s="21"/>
    </row>
    <row r="308" spans="10:15" x14ac:dyDescent="0.2">
      <c r="J308" s="22"/>
      <c r="K308" s="21"/>
      <c r="L308" s="21"/>
      <c r="M308" s="21"/>
      <c r="N308" s="21"/>
      <c r="O308" s="21"/>
    </row>
    <row r="309" spans="10:15" x14ac:dyDescent="0.2">
      <c r="J309" s="22"/>
      <c r="K309" s="21"/>
      <c r="L309" s="21"/>
      <c r="M309" s="21"/>
      <c r="N309" s="21"/>
      <c r="O309" s="21"/>
    </row>
    <row r="310" spans="10:15" x14ac:dyDescent="0.2">
      <c r="J310" s="22"/>
      <c r="K310" s="21"/>
      <c r="L310" s="21"/>
      <c r="M310" s="21"/>
      <c r="N310" s="21"/>
      <c r="O310" s="21"/>
    </row>
    <row r="311" spans="10:15" x14ac:dyDescent="0.2">
      <c r="J311" s="22"/>
      <c r="K311" s="21"/>
      <c r="L311" s="21"/>
      <c r="M311" s="21"/>
      <c r="N311" s="21"/>
      <c r="O311" s="21"/>
    </row>
    <row r="312" spans="10:15" x14ac:dyDescent="0.2">
      <c r="J312" s="22"/>
      <c r="K312" s="21"/>
      <c r="L312" s="21"/>
      <c r="M312" s="21"/>
      <c r="N312" s="21"/>
      <c r="O312" s="21"/>
    </row>
    <row r="313" spans="10:15" x14ac:dyDescent="0.2">
      <c r="J313" s="22"/>
      <c r="K313" s="21"/>
      <c r="L313" s="21"/>
      <c r="M313" s="21"/>
      <c r="N313" s="21"/>
      <c r="O313" s="21"/>
    </row>
    <row r="314" spans="10:15" x14ac:dyDescent="0.2">
      <c r="J314" s="22"/>
      <c r="K314" s="21"/>
      <c r="L314" s="21"/>
      <c r="M314" s="21"/>
      <c r="N314" s="21"/>
      <c r="O314" s="21"/>
    </row>
    <row r="315" spans="10:15" x14ac:dyDescent="0.2">
      <c r="J315" s="22"/>
      <c r="K315" s="21"/>
      <c r="L315" s="21"/>
      <c r="M315" s="21"/>
      <c r="N315" s="21"/>
      <c r="O315" s="21"/>
    </row>
    <row r="316" spans="10:15" x14ac:dyDescent="0.2">
      <c r="J316" s="22"/>
      <c r="K316" s="21"/>
      <c r="L316" s="21"/>
      <c r="M316" s="21"/>
      <c r="N316" s="21"/>
      <c r="O316" s="21"/>
    </row>
    <row r="317" spans="10:15" x14ac:dyDescent="0.2">
      <c r="J317" s="22"/>
      <c r="K317" s="21"/>
      <c r="L317" s="21"/>
      <c r="M317" s="21"/>
      <c r="N317" s="21"/>
      <c r="O317" s="21"/>
    </row>
    <row r="318" spans="10:15" x14ac:dyDescent="0.2">
      <c r="J318" s="22"/>
      <c r="K318" s="21"/>
      <c r="L318" s="21"/>
      <c r="M318" s="21"/>
      <c r="N318" s="21"/>
      <c r="O318" s="21"/>
    </row>
    <row r="319" spans="10:15" x14ac:dyDescent="0.2">
      <c r="J319" s="22"/>
      <c r="K319" s="21"/>
      <c r="L319" s="21"/>
      <c r="M319" s="21"/>
      <c r="N319" s="21"/>
      <c r="O319" s="21"/>
    </row>
    <row r="320" spans="10:15" x14ac:dyDescent="0.2">
      <c r="J320" s="22"/>
      <c r="K320" s="21"/>
      <c r="L320" s="21"/>
      <c r="M320" s="21"/>
      <c r="N320" s="21"/>
      <c r="O320" s="21"/>
    </row>
    <row r="321" spans="10:15" x14ac:dyDescent="0.2">
      <c r="J321" s="22"/>
      <c r="K321" s="21"/>
      <c r="L321" s="21"/>
      <c r="M321" s="21"/>
      <c r="N321" s="21"/>
      <c r="O321" s="21"/>
    </row>
    <row r="322" spans="10:15" x14ac:dyDescent="0.2">
      <c r="J322" s="22"/>
      <c r="K322" s="21"/>
      <c r="L322" s="21"/>
      <c r="M322" s="21"/>
      <c r="N322" s="21"/>
      <c r="O322" s="21"/>
    </row>
    <row r="323" spans="10:15" x14ac:dyDescent="0.2">
      <c r="J323" s="22"/>
      <c r="K323" s="21"/>
      <c r="L323" s="21"/>
      <c r="M323" s="21"/>
      <c r="N323" s="21"/>
      <c r="O323" s="21"/>
    </row>
    <row r="324" spans="10:15" x14ac:dyDescent="0.2">
      <c r="J324" s="22"/>
      <c r="K324" s="21"/>
      <c r="L324" s="21"/>
      <c r="M324" s="21"/>
      <c r="N324" s="21"/>
      <c r="O324" s="21"/>
    </row>
    <row r="325" spans="10:15" x14ac:dyDescent="0.2">
      <c r="J325" s="22"/>
      <c r="K325" s="21"/>
      <c r="L325" s="21"/>
      <c r="M325" s="21"/>
      <c r="N325" s="21"/>
      <c r="O325" s="21"/>
    </row>
    <row r="326" spans="10:15" x14ac:dyDescent="0.2">
      <c r="J326" s="22"/>
      <c r="K326" s="21"/>
      <c r="L326" s="21"/>
      <c r="M326" s="21"/>
      <c r="N326" s="21"/>
      <c r="O326" s="21"/>
    </row>
    <row r="327" spans="10:15" x14ac:dyDescent="0.2">
      <c r="J327" s="22"/>
      <c r="K327" s="21"/>
      <c r="L327" s="21"/>
      <c r="M327" s="21"/>
      <c r="N327" s="21"/>
      <c r="O327" s="21"/>
    </row>
    <row r="328" spans="10:15" x14ac:dyDescent="0.2">
      <c r="J328" s="22"/>
      <c r="K328" s="21"/>
      <c r="L328" s="21"/>
      <c r="M328" s="21"/>
      <c r="N328" s="21"/>
      <c r="O328" s="21"/>
    </row>
    <row r="329" spans="10:15" x14ac:dyDescent="0.2">
      <c r="J329" s="22"/>
      <c r="K329" s="21"/>
      <c r="L329" s="21"/>
      <c r="M329" s="21"/>
      <c r="N329" s="21"/>
      <c r="O329" s="21"/>
    </row>
    <row r="330" spans="10:15" x14ac:dyDescent="0.2">
      <c r="J330" s="22"/>
      <c r="K330" s="21"/>
      <c r="L330" s="21"/>
      <c r="M330" s="21"/>
      <c r="N330" s="21"/>
      <c r="O330" s="21"/>
    </row>
    <row r="331" spans="10:15" x14ac:dyDescent="0.2">
      <c r="J331" s="22"/>
      <c r="K331" s="21"/>
      <c r="L331" s="21"/>
      <c r="M331" s="21"/>
      <c r="N331" s="21"/>
      <c r="O331" s="21"/>
    </row>
    <row r="332" spans="10:15" x14ac:dyDescent="0.2">
      <c r="J332" s="22"/>
      <c r="K332" s="21"/>
      <c r="L332" s="21"/>
      <c r="M332" s="21"/>
      <c r="N332" s="21"/>
      <c r="O332" s="21"/>
    </row>
    <row r="333" spans="10:15" x14ac:dyDescent="0.2">
      <c r="J333" s="22"/>
      <c r="K333" s="21"/>
      <c r="L333" s="21"/>
      <c r="M333" s="21"/>
      <c r="N333" s="21"/>
      <c r="O333" s="21"/>
    </row>
    <row r="334" spans="10:15" x14ac:dyDescent="0.2">
      <c r="J334" s="22"/>
      <c r="K334" s="21"/>
      <c r="L334" s="21"/>
      <c r="M334" s="21"/>
      <c r="N334" s="21"/>
      <c r="O334" s="21"/>
    </row>
    <row r="335" spans="10:15" x14ac:dyDescent="0.2">
      <c r="J335" s="22"/>
      <c r="K335" s="21"/>
      <c r="L335" s="21"/>
      <c r="M335" s="21"/>
      <c r="N335" s="21"/>
      <c r="O335" s="21"/>
    </row>
    <row r="336" spans="10:15" x14ac:dyDescent="0.2">
      <c r="J336" s="22"/>
      <c r="K336" s="21"/>
      <c r="L336" s="21"/>
      <c r="M336" s="21"/>
      <c r="N336" s="21"/>
      <c r="O336" s="21"/>
    </row>
    <row r="337" spans="10:15" x14ac:dyDescent="0.2">
      <c r="J337" s="22"/>
      <c r="K337" s="21"/>
      <c r="L337" s="21"/>
      <c r="M337" s="21"/>
      <c r="N337" s="21"/>
      <c r="O337" s="21"/>
    </row>
    <row r="338" spans="10:15" x14ac:dyDescent="0.2">
      <c r="J338" s="22"/>
      <c r="K338" s="21"/>
      <c r="L338" s="21"/>
      <c r="M338" s="21"/>
      <c r="N338" s="21"/>
      <c r="O338" s="21"/>
    </row>
    <row r="339" spans="10:15" x14ac:dyDescent="0.2">
      <c r="J339" s="22"/>
      <c r="K339" s="21"/>
      <c r="L339" s="21"/>
      <c r="M339" s="21"/>
      <c r="N339" s="21"/>
      <c r="O339" s="21"/>
    </row>
    <row r="340" spans="10:15" x14ac:dyDescent="0.2">
      <c r="J340" s="22"/>
      <c r="K340" s="21"/>
      <c r="L340" s="21"/>
      <c r="M340" s="21"/>
      <c r="N340" s="21"/>
      <c r="O340" s="21"/>
    </row>
    <row r="341" spans="10:15" x14ac:dyDescent="0.2">
      <c r="J341" s="22"/>
      <c r="K341" s="21"/>
      <c r="L341" s="21"/>
      <c r="M341" s="21"/>
      <c r="N341" s="21"/>
      <c r="O341" s="21"/>
    </row>
    <row r="342" spans="10:15" x14ac:dyDescent="0.2">
      <c r="J342" s="22"/>
      <c r="K342" s="21"/>
      <c r="L342" s="21"/>
      <c r="M342" s="21"/>
      <c r="N342" s="21"/>
      <c r="O342" s="21"/>
    </row>
    <row r="343" spans="10:15" x14ac:dyDescent="0.2">
      <c r="J343" s="22"/>
      <c r="K343" s="21"/>
      <c r="L343" s="21"/>
      <c r="M343" s="21"/>
      <c r="N343" s="21"/>
      <c r="O343" s="21"/>
    </row>
    <row r="344" spans="10:15" x14ac:dyDescent="0.2">
      <c r="J344" s="22"/>
      <c r="K344" s="21"/>
      <c r="L344" s="21"/>
      <c r="M344" s="21"/>
      <c r="N344" s="21"/>
      <c r="O344" s="21"/>
    </row>
    <row r="345" spans="10:15" x14ac:dyDescent="0.2">
      <c r="J345" s="22"/>
      <c r="K345" s="21"/>
      <c r="L345" s="21"/>
      <c r="M345" s="21"/>
      <c r="N345" s="21"/>
      <c r="O345" s="21"/>
    </row>
    <row r="346" spans="10:15" x14ac:dyDescent="0.2">
      <c r="J346" s="22"/>
      <c r="K346" s="21"/>
      <c r="L346" s="21"/>
      <c r="M346" s="21"/>
      <c r="N346" s="21"/>
      <c r="O346" s="21"/>
    </row>
    <row r="347" spans="10:15" x14ac:dyDescent="0.2">
      <c r="J347" s="22"/>
      <c r="K347" s="21"/>
      <c r="L347" s="21"/>
      <c r="M347" s="21"/>
      <c r="N347" s="21"/>
      <c r="O347" s="21"/>
    </row>
    <row r="348" spans="10:15" x14ac:dyDescent="0.2">
      <c r="J348" s="22"/>
      <c r="K348" s="21"/>
      <c r="L348" s="21"/>
      <c r="M348" s="21"/>
      <c r="N348" s="21"/>
      <c r="O348" s="21"/>
    </row>
    <row r="349" spans="10:15" x14ac:dyDescent="0.2">
      <c r="J349" s="22"/>
      <c r="K349" s="21"/>
      <c r="L349" s="21"/>
      <c r="M349" s="21"/>
      <c r="N349" s="21"/>
      <c r="O349" s="21"/>
    </row>
    <row r="350" spans="10:15" x14ac:dyDescent="0.2">
      <c r="J350" s="22"/>
      <c r="K350" s="21"/>
      <c r="L350" s="21"/>
      <c r="M350" s="21"/>
      <c r="N350" s="21"/>
      <c r="O350" s="21"/>
    </row>
    <row r="351" spans="10:15" x14ac:dyDescent="0.2">
      <c r="J351" s="22"/>
      <c r="K351" s="21"/>
      <c r="L351" s="21"/>
      <c r="M351" s="21"/>
      <c r="N351" s="21"/>
      <c r="O351" s="21"/>
    </row>
    <row r="352" spans="10:15" x14ac:dyDescent="0.2">
      <c r="J352" s="22"/>
      <c r="K352" s="21"/>
      <c r="L352" s="21"/>
      <c r="M352" s="21"/>
      <c r="N352" s="21"/>
      <c r="O352" s="21"/>
    </row>
    <row r="353" spans="10:15" x14ac:dyDescent="0.2">
      <c r="J353" s="22"/>
      <c r="K353" s="21"/>
      <c r="L353" s="21"/>
      <c r="M353" s="21"/>
      <c r="N353" s="21"/>
      <c r="O353" s="21"/>
    </row>
    <row r="354" spans="10:15" x14ac:dyDescent="0.2">
      <c r="J354" s="22"/>
      <c r="K354" s="21"/>
      <c r="L354" s="21"/>
      <c r="M354" s="21"/>
      <c r="N354" s="21"/>
      <c r="O354" s="21"/>
    </row>
    <row r="355" spans="10:15" x14ac:dyDescent="0.2">
      <c r="J355" s="22"/>
      <c r="K355" s="21"/>
      <c r="L355" s="21"/>
      <c r="M355" s="21"/>
      <c r="N355" s="21"/>
      <c r="O355" s="21"/>
    </row>
    <row r="356" spans="10:15" x14ac:dyDescent="0.2">
      <c r="J356" s="22"/>
      <c r="K356" s="21"/>
      <c r="L356" s="21"/>
      <c r="M356" s="21"/>
      <c r="N356" s="21"/>
      <c r="O356" s="21"/>
    </row>
    <row r="357" spans="10:15" x14ac:dyDescent="0.2">
      <c r="J357" s="8"/>
      <c r="K357" s="19"/>
      <c r="L357" s="19"/>
      <c r="M357" s="19"/>
      <c r="N357" s="19"/>
    </row>
    <row r="358" spans="10:15" x14ac:dyDescent="0.2">
      <c r="J358" s="7"/>
    </row>
    <row r="359" spans="10:15" x14ac:dyDescent="0.2">
      <c r="J359" s="7"/>
    </row>
    <row r="360" spans="10:15" x14ac:dyDescent="0.2">
      <c r="J360" s="7"/>
    </row>
    <row r="361" spans="10:15" x14ac:dyDescent="0.2">
      <c r="J361" s="7"/>
    </row>
    <row r="362" spans="10:15" x14ac:dyDescent="0.2">
      <c r="J362" s="7"/>
    </row>
    <row r="363" spans="10:15" x14ac:dyDescent="0.2">
      <c r="J363" s="7"/>
    </row>
    <row r="364" spans="10:15" x14ac:dyDescent="0.2">
      <c r="J364" s="7"/>
    </row>
    <row r="365" spans="10:15" x14ac:dyDescent="0.2">
      <c r="J365" s="7"/>
    </row>
    <row r="366" spans="10:15" x14ac:dyDescent="0.2">
      <c r="J366" s="7"/>
    </row>
    <row r="367" spans="10:15" x14ac:dyDescent="0.2">
      <c r="J367" s="7"/>
    </row>
    <row r="368" spans="10:15" x14ac:dyDescent="0.2">
      <c r="J368" s="7"/>
    </row>
    <row r="369" spans="10:10" x14ac:dyDescent="0.2">
      <c r="J369" s="7"/>
    </row>
    <row r="370" spans="10:10" x14ac:dyDescent="0.2">
      <c r="J370" s="7"/>
    </row>
    <row r="371" spans="10:10" x14ac:dyDescent="0.2">
      <c r="J371" s="7"/>
    </row>
    <row r="372" spans="10:10" x14ac:dyDescent="0.2">
      <c r="J372" s="7"/>
    </row>
    <row r="373" spans="10:10" x14ac:dyDescent="0.2">
      <c r="J373" s="7"/>
    </row>
    <row r="374" spans="10:10" x14ac:dyDescent="0.2">
      <c r="J374" s="7"/>
    </row>
    <row r="375" spans="10:10" x14ac:dyDescent="0.2">
      <c r="J375" s="7"/>
    </row>
    <row r="376" spans="10:10" x14ac:dyDescent="0.2">
      <c r="J376" s="7"/>
    </row>
    <row r="377" spans="10:10" x14ac:dyDescent="0.2">
      <c r="J377" s="7"/>
    </row>
    <row r="378" spans="10:10" x14ac:dyDescent="0.2">
      <c r="J378" s="7"/>
    </row>
    <row r="379" spans="10:10" x14ac:dyDescent="0.2">
      <c r="J379" s="7"/>
    </row>
    <row r="380" spans="10:10" x14ac:dyDescent="0.2">
      <c r="J380" s="7"/>
    </row>
    <row r="381" spans="10:10" x14ac:dyDescent="0.2">
      <c r="J381" s="7"/>
    </row>
    <row r="382" spans="10:10" x14ac:dyDescent="0.2">
      <c r="J382" s="7"/>
    </row>
    <row r="383" spans="10:10" x14ac:dyDescent="0.2">
      <c r="J383" s="7"/>
    </row>
    <row r="384" spans="10:10" x14ac:dyDescent="0.2">
      <c r="J384" s="7"/>
    </row>
    <row r="385" spans="10:10" x14ac:dyDescent="0.2">
      <c r="J385" s="7"/>
    </row>
    <row r="386" spans="10:10" x14ac:dyDescent="0.2">
      <c r="J386" s="7"/>
    </row>
    <row r="387" spans="10:10" x14ac:dyDescent="0.2">
      <c r="J387" s="7"/>
    </row>
    <row r="388" spans="10:10" x14ac:dyDescent="0.2">
      <c r="J388" s="7"/>
    </row>
    <row r="389" spans="10:10" x14ac:dyDescent="0.2">
      <c r="J389" s="7"/>
    </row>
    <row r="390" spans="10:10" x14ac:dyDescent="0.2">
      <c r="J390" s="7"/>
    </row>
    <row r="391" spans="10:10" x14ac:dyDescent="0.2">
      <c r="J391" s="7"/>
    </row>
    <row r="392" spans="10:10" x14ac:dyDescent="0.2">
      <c r="J392" s="7"/>
    </row>
    <row r="393" spans="10:10" x14ac:dyDescent="0.2">
      <c r="J393" s="7"/>
    </row>
    <row r="394" spans="10:10" x14ac:dyDescent="0.2">
      <c r="J394" s="7"/>
    </row>
    <row r="395" spans="10:10" x14ac:dyDescent="0.2">
      <c r="J395" s="7"/>
    </row>
    <row r="396" spans="10:10" x14ac:dyDescent="0.2">
      <c r="J396" s="7"/>
    </row>
    <row r="397" spans="10:10" x14ac:dyDescent="0.2">
      <c r="J397" s="7"/>
    </row>
    <row r="398" spans="10:10" x14ac:dyDescent="0.2">
      <c r="J398" s="7"/>
    </row>
    <row r="399" spans="10:10" x14ac:dyDescent="0.2">
      <c r="J399" s="7"/>
    </row>
    <row r="400" spans="10:10" x14ac:dyDescent="0.2">
      <c r="J400" s="7"/>
    </row>
    <row r="401" spans="10:10" x14ac:dyDescent="0.2">
      <c r="J401" s="7"/>
    </row>
    <row r="402" spans="10:10" x14ac:dyDescent="0.2">
      <c r="J402" s="7"/>
    </row>
    <row r="403" spans="10:10" x14ac:dyDescent="0.2">
      <c r="J403" s="7"/>
    </row>
    <row r="404" spans="10:10" x14ac:dyDescent="0.2">
      <c r="J404" s="7"/>
    </row>
    <row r="405" spans="10:10" x14ac:dyDescent="0.2">
      <c r="J405" s="7"/>
    </row>
    <row r="406" spans="10:10" x14ac:dyDescent="0.2">
      <c r="J406" s="7"/>
    </row>
    <row r="407" spans="10:10" x14ac:dyDescent="0.2">
      <c r="J407" s="7"/>
    </row>
    <row r="408" spans="10:10" x14ac:dyDescent="0.2">
      <c r="J408" s="7"/>
    </row>
    <row r="409" spans="10:10" x14ac:dyDescent="0.2">
      <c r="J409" s="7"/>
    </row>
    <row r="410" spans="10:10" x14ac:dyDescent="0.2">
      <c r="J410" s="7"/>
    </row>
    <row r="411" spans="10:10" x14ac:dyDescent="0.2">
      <c r="J411" s="7"/>
    </row>
    <row r="412" spans="10:10" x14ac:dyDescent="0.2">
      <c r="J412" s="7"/>
    </row>
    <row r="413" spans="10:10" x14ac:dyDescent="0.2">
      <c r="J413" s="7"/>
    </row>
    <row r="414" spans="10:10" x14ac:dyDescent="0.2">
      <c r="J414" s="7"/>
    </row>
    <row r="415" spans="10:10" x14ac:dyDescent="0.2">
      <c r="J415" s="7"/>
    </row>
    <row r="416" spans="10:10" x14ac:dyDescent="0.2">
      <c r="J416" s="7"/>
    </row>
    <row r="417" spans="10:10" x14ac:dyDescent="0.2">
      <c r="J417" s="7"/>
    </row>
    <row r="418" spans="10:10" x14ac:dyDescent="0.2">
      <c r="J418" s="7"/>
    </row>
    <row r="419" spans="10:10" x14ac:dyDescent="0.2">
      <c r="J419" s="7"/>
    </row>
    <row r="420" spans="10:10" x14ac:dyDescent="0.2">
      <c r="J420" s="7"/>
    </row>
    <row r="421" spans="10:10" x14ac:dyDescent="0.2">
      <c r="J421" s="7"/>
    </row>
    <row r="422" spans="10:10" x14ac:dyDescent="0.2">
      <c r="J422" s="7"/>
    </row>
    <row r="423" spans="10:10" x14ac:dyDescent="0.2">
      <c r="J423" s="7"/>
    </row>
    <row r="424" spans="10:10" x14ac:dyDescent="0.2">
      <c r="J424" s="7"/>
    </row>
    <row r="425" spans="10:10" x14ac:dyDescent="0.2">
      <c r="J425" s="7"/>
    </row>
    <row r="426" spans="10:10" x14ac:dyDescent="0.2">
      <c r="J426" s="7"/>
    </row>
    <row r="427" spans="10:10" x14ac:dyDescent="0.2">
      <c r="J427" s="7"/>
    </row>
    <row r="428" spans="10:10" x14ac:dyDescent="0.2">
      <c r="J428" s="7"/>
    </row>
    <row r="429" spans="10:10" x14ac:dyDescent="0.2">
      <c r="J429" s="7"/>
    </row>
    <row r="430" spans="10:10" x14ac:dyDescent="0.2">
      <c r="J430" s="7"/>
    </row>
    <row r="431" spans="10:10" x14ac:dyDescent="0.2">
      <c r="J431" s="7"/>
    </row>
    <row r="432" spans="10:10" x14ac:dyDescent="0.2">
      <c r="J432" s="7"/>
    </row>
    <row r="433" spans="10:10" x14ac:dyDescent="0.2">
      <c r="J433" s="7"/>
    </row>
    <row r="434" spans="10:10" x14ac:dyDescent="0.2">
      <c r="J434" s="7"/>
    </row>
    <row r="435" spans="10:10" x14ac:dyDescent="0.2">
      <c r="J435" s="7"/>
    </row>
    <row r="436" spans="10:10" x14ac:dyDescent="0.2">
      <c r="J436" s="7"/>
    </row>
    <row r="437" spans="10:10" x14ac:dyDescent="0.2">
      <c r="J437" s="7"/>
    </row>
    <row r="438" spans="10:10" x14ac:dyDescent="0.2">
      <c r="J438" s="7"/>
    </row>
    <row r="439" spans="10:10" x14ac:dyDescent="0.2">
      <c r="J439" s="7"/>
    </row>
    <row r="440" spans="10:10" x14ac:dyDescent="0.2">
      <c r="J440" s="7"/>
    </row>
    <row r="441" spans="10:10" x14ac:dyDescent="0.2">
      <c r="J441" s="7"/>
    </row>
    <row r="442" spans="10:10" x14ac:dyDescent="0.2">
      <c r="J442" s="7"/>
    </row>
    <row r="443" spans="10:10" x14ac:dyDescent="0.2">
      <c r="J443" s="7"/>
    </row>
    <row r="444" spans="10:10" x14ac:dyDescent="0.2">
      <c r="J444" s="7"/>
    </row>
    <row r="445" spans="10:10" x14ac:dyDescent="0.2">
      <c r="J445" s="7"/>
    </row>
    <row r="446" spans="10:10" x14ac:dyDescent="0.2">
      <c r="J446" s="7"/>
    </row>
    <row r="447" spans="10:10" x14ac:dyDescent="0.2">
      <c r="J447" s="7"/>
    </row>
    <row r="448" spans="10:10" x14ac:dyDescent="0.2">
      <c r="J448" s="7"/>
    </row>
    <row r="449" spans="10:10" x14ac:dyDescent="0.2">
      <c r="J449" s="7"/>
    </row>
    <row r="450" spans="10:10" x14ac:dyDescent="0.2">
      <c r="J450" s="7"/>
    </row>
    <row r="451" spans="10:10" x14ac:dyDescent="0.2">
      <c r="J451" s="7"/>
    </row>
    <row r="452" spans="10:10" x14ac:dyDescent="0.2">
      <c r="J452" s="7"/>
    </row>
    <row r="453" spans="10:10" x14ac:dyDescent="0.2">
      <c r="J453" s="7"/>
    </row>
    <row r="454" spans="10:10" x14ac:dyDescent="0.2">
      <c r="J454" s="7"/>
    </row>
    <row r="455" spans="10:10" x14ac:dyDescent="0.2">
      <c r="J455" s="7"/>
    </row>
    <row r="456" spans="10:10" x14ac:dyDescent="0.2">
      <c r="J456" s="7"/>
    </row>
    <row r="457" spans="10:10" x14ac:dyDescent="0.2">
      <c r="J457" s="7"/>
    </row>
    <row r="458" spans="10:10" x14ac:dyDescent="0.2">
      <c r="J458" s="7"/>
    </row>
    <row r="459" spans="10:10" x14ac:dyDescent="0.2">
      <c r="J459" s="7"/>
    </row>
    <row r="460" spans="10:10" x14ac:dyDescent="0.2">
      <c r="J460" s="7"/>
    </row>
    <row r="461" spans="10:10" x14ac:dyDescent="0.2">
      <c r="J461" s="7"/>
    </row>
    <row r="462" spans="10:10" x14ac:dyDescent="0.2">
      <c r="J462" s="7"/>
    </row>
    <row r="463" spans="10:10" x14ac:dyDescent="0.2">
      <c r="J463" s="7"/>
    </row>
    <row r="464" spans="10:10" x14ac:dyDescent="0.2">
      <c r="J464" s="7"/>
    </row>
    <row r="465" spans="10:10" x14ac:dyDescent="0.2">
      <c r="J465" s="7"/>
    </row>
    <row r="466" spans="10:10" x14ac:dyDescent="0.2">
      <c r="J466" s="7"/>
    </row>
    <row r="467" spans="10:10" x14ac:dyDescent="0.2">
      <c r="J467" s="7"/>
    </row>
    <row r="468" spans="10:10" x14ac:dyDescent="0.2">
      <c r="J468" s="7"/>
    </row>
    <row r="469" spans="10:10" x14ac:dyDescent="0.2">
      <c r="J469" s="7"/>
    </row>
    <row r="470" spans="10:10" x14ac:dyDescent="0.2">
      <c r="J470" s="7"/>
    </row>
    <row r="471" spans="10:10" x14ac:dyDescent="0.2">
      <c r="J471" s="7"/>
    </row>
    <row r="472" spans="10:10" x14ac:dyDescent="0.2">
      <c r="J472" s="7"/>
    </row>
    <row r="473" spans="10:10" x14ac:dyDescent="0.2">
      <c r="J473" s="7"/>
    </row>
    <row r="474" spans="10:10" x14ac:dyDescent="0.2">
      <c r="J474" s="7"/>
    </row>
    <row r="475" spans="10:10" x14ac:dyDescent="0.2">
      <c r="J475" s="7"/>
    </row>
    <row r="476" spans="10:10" x14ac:dyDescent="0.2">
      <c r="J476" s="7"/>
    </row>
    <row r="477" spans="10:10" x14ac:dyDescent="0.2">
      <c r="J477" s="7"/>
    </row>
    <row r="478" spans="10:10" x14ac:dyDescent="0.2">
      <c r="J478" s="7"/>
    </row>
    <row r="479" spans="10:10" x14ac:dyDescent="0.2">
      <c r="J479" s="7"/>
    </row>
    <row r="480" spans="10:10" x14ac:dyDescent="0.2">
      <c r="J480" s="7"/>
    </row>
    <row r="481" spans="10:10" x14ac:dyDescent="0.2">
      <c r="J481" s="7"/>
    </row>
    <row r="482" spans="10:10" x14ac:dyDescent="0.2">
      <c r="J482" s="7"/>
    </row>
    <row r="483" spans="10:10" x14ac:dyDescent="0.2">
      <c r="J483" s="7"/>
    </row>
    <row r="484" spans="10:10" x14ac:dyDescent="0.2">
      <c r="J484" s="7"/>
    </row>
    <row r="485" spans="10:10" x14ac:dyDescent="0.2">
      <c r="J485" s="7"/>
    </row>
    <row r="486" spans="10:10" x14ac:dyDescent="0.2">
      <c r="J486" s="7"/>
    </row>
    <row r="487" spans="10:10" x14ac:dyDescent="0.2">
      <c r="J487" s="7"/>
    </row>
    <row r="488" spans="10:10" x14ac:dyDescent="0.2">
      <c r="J488" s="7"/>
    </row>
    <row r="489" spans="10:10" x14ac:dyDescent="0.2">
      <c r="J489" s="7"/>
    </row>
    <row r="490" spans="10:10" x14ac:dyDescent="0.2">
      <c r="J490" s="7"/>
    </row>
    <row r="491" spans="10:10" x14ac:dyDescent="0.2">
      <c r="J491" s="7"/>
    </row>
    <row r="492" spans="10:10" x14ac:dyDescent="0.2">
      <c r="J492" s="7"/>
    </row>
    <row r="493" spans="10:10" x14ac:dyDescent="0.2">
      <c r="J493" s="7"/>
    </row>
    <row r="494" spans="10:10" x14ac:dyDescent="0.2">
      <c r="J494" s="7"/>
    </row>
    <row r="495" spans="10:10" x14ac:dyDescent="0.2">
      <c r="J495" s="7"/>
    </row>
    <row r="496" spans="10:10" x14ac:dyDescent="0.2">
      <c r="J496" s="7"/>
    </row>
    <row r="497" spans="10:10" x14ac:dyDescent="0.2">
      <c r="J497" s="7"/>
    </row>
    <row r="498" spans="10:10" x14ac:dyDescent="0.2">
      <c r="J498" s="7"/>
    </row>
    <row r="499" spans="10:10" x14ac:dyDescent="0.2">
      <c r="J499" s="7"/>
    </row>
    <row r="500" spans="10:10" x14ac:dyDescent="0.2">
      <c r="J500" s="7"/>
    </row>
    <row r="501" spans="10:10" x14ac:dyDescent="0.2">
      <c r="J501" s="7"/>
    </row>
    <row r="502" spans="10:10" x14ac:dyDescent="0.2">
      <c r="J502" s="7"/>
    </row>
    <row r="503" spans="10:10" x14ac:dyDescent="0.2">
      <c r="J503" s="7"/>
    </row>
    <row r="504" spans="10:10" x14ac:dyDescent="0.2">
      <c r="J504" s="7"/>
    </row>
    <row r="505" spans="10:10" x14ac:dyDescent="0.2">
      <c r="J505" s="7"/>
    </row>
    <row r="506" spans="10:10" x14ac:dyDescent="0.2">
      <c r="J506" s="7"/>
    </row>
    <row r="507" spans="10:10" x14ac:dyDescent="0.2">
      <c r="J507" s="7"/>
    </row>
    <row r="508" spans="10:10" x14ac:dyDescent="0.2">
      <c r="J508" s="7"/>
    </row>
    <row r="509" spans="10:10" x14ac:dyDescent="0.2">
      <c r="J509" s="7"/>
    </row>
    <row r="510" spans="10:10" x14ac:dyDescent="0.2">
      <c r="J510" s="7"/>
    </row>
    <row r="511" spans="10:10" x14ac:dyDescent="0.2">
      <c r="J511" s="7"/>
    </row>
    <row r="512" spans="10:10" x14ac:dyDescent="0.2">
      <c r="J512" s="7"/>
    </row>
    <row r="513" spans="10:10" x14ac:dyDescent="0.2">
      <c r="J513" s="7"/>
    </row>
    <row r="514" spans="10:10" x14ac:dyDescent="0.2">
      <c r="J514" s="7"/>
    </row>
    <row r="515" spans="10:10" x14ac:dyDescent="0.2">
      <c r="J515" s="7"/>
    </row>
    <row r="516" spans="10:10" x14ac:dyDescent="0.2">
      <c r="J516" s="7"/>
    </row>
    <row r="517" spans="10:10" x14ac:dyDescent="0.2">
      <c r="J517" s="7"/>
    </row>
    <row r="518" spans="10:10" x14ac:dyDescent="0.2">
      <c r="J518" s="7"/>
    </row>
    <row r="519" spans="10:10" x14ac:dyDescent="0.2">
      <c r="J519" s="7"/>
    </row>
    <row r="520" spans="10:10" x14ac:dyDescent="0.2">
      <c r="J520" s="7"/>
    </row>
    <row r="521" spans="10:10" x14ac:dyDescent="0.2">
      <c r="J521" s="7"/>
    </row>
    <row r="522" spans="10:10" x14ac:dyDescent="0.2">
      <c r="J522" s="7"/>
    </row>
    <row r="523" spans="10:10" x14ac:dyDescent="0.2">
      <c r="J523" s="7"/>
    </row>
    <row r="524" spans="10:10" x14ac:dyDescent="0.2">
      <c r="J524" s="7"/>
    </row>
    <row r="525" spans="10:10" x14ac:dyDescent="0.2">
      <c r="J525" s="7"/>
    </row>
    <row r="526" spans="10:10" x14ac:dyDescent="0.2">
      <c r="J526" s="7"/>
    </row>
    <row r="527" spans="10:10" x14ac:dyDescent="0.2">
      <c r="J527" s="7"/>
    </row>
    <row r="528" spans="10:10" x14ac:dyDescent="0.2">
      <c r="J528" s="7"/>
    </row>
    <row r="529" spans="10:10" x14ac:dyDescent="0.2">
      <c r="J529" s="7"/>
    </row>
    <row r="530" spans="10:10" x14ac:dyDescent="0.2">
      <c r="J530" s="7"/>
    </row>
    <row r="531" spans="10:10" x14ac:dyDescent="0.2">
      <c r="J531" s="7"/>
    </row>
    <row r="532" spans="10:10" x14ac:dyDescent="0.2">
      <c r="J532" s="7"/>
    </row>
    <row r="533" spans="10:10" x14ac:dyDescent="0.2">
      <c r="J533" s="7"/>
    </row>
    <row r="534" spans="10:10" x14ac:dyDescent="0.2">
      <c r="J534" s="7"/>
    </row>
    <row r="535" spans="10:10" x14ac:dyDescent="0.2">
      <c r="J535" s="7"/>
    </row>
    <row r="536" spans="10:10" x14ac:dyDescent="0.2">
      <c r="J536" s="7"/>
    </row>
    <row r="537" spans="10:10" x14ac:dyDescent="0.2">
      <c r="J537" s="7"/>
    </row>
    <row r="538" spans="10:10" x14ac:dyDescent="0.2">
      <c r="J538" s="7"/>
    </row>
    <row r="539" spans="10:10" x14ac:dyDescent="0.2">
      <c r="J539" s="7"/>
    </row>
    <row r="540" spans="10:10" x14ac:dyDescent="0.2">
      <c r="J540" s="7"/>
    </row>
    <row r="541" spans="10:10" x14ac:dyDescent="0.2">
      <c r="J541" s="7"/>
    </row>
    <row r="542" spans="10:10" x14ac:dyDescent="0.2">
      <c r="J542" s="7"/>
    </row>
    <row r="543" spans="10:10" x14ac:dyDescent="0.2">
      <c r="J543" s="7"/>
    </row>
    <row r="544" spans="10:10" x14ac:dyDescent="0.2">
      <c r="J544" s="7"/>
    </row>
    <row r="545" spans="10:10" x14ac:dyDescent="0.2">
      <c r="J545" s="7"/>
    </row>
    <row r="546" spans="10:10" x14ac:dyDescent="0.2">
      <c r="J546" s="7"/>
    </row>
    <row r="547" spans="10:10" x14ac:dyDescent="0.2">
      <c r="J547" s="7"/>
    </row>
    <row r="548" spans="10:10" x14ac:dyDescent="0.2">
      <c r="J548" s="7"/>
    </row>
    <row r="549" spans="10:10" x14ac:dyDescent="0.2">
      <c r="J549" s="7"/>
    </row>
    <row r="550" spans="10:10" x14ac:dyDescent="0.2">
      <c r="J550" s="7"/>
    </row>
    <row r="551" spans="10:10" x14ac:dyDescent="0.2">
      <c r="J551" s="7"/>
    </row>
    <row r="552" spans="10:10" x14ac:dyDescent="0.2">
      <c r="J552" s="7"/>
    </row>
    <row r="553" spans="10:10" x14ac:dyDescent="0.2">
      <c r="J553" s="7"/>
    </row>
    <row r="554" spans="10:10" x14ac:dyDescent="0.2">
      <c r="J554" s="7"/>
    </row>
    <row r="555" spans="10:10" x14ac:dyDescent="0.2">
      <c r="J555" s="7"/>
    </row>
    <row r="556" spans="10:10" x14ac:dyDescent="0.2">
      <c r="J556" s="7"/>
    </row>
    <row r="557" spans="10:10" x14ac:dyDescent="0.2">
      <c r="J557" s="7"/>
    </row>
    <row r="558" spans="10:10" x14ac:dyDescent="0.2">
      <c r="J558" s="7"/>
    </row>
    <row r="559" spans="10:10" x14ac:dyDescent="0.2">
      <c r="J559" s="7"/>
    </row>
    <row r="560" spans="10:10" x14ac:dyDescent="0.2">
      <c r="J560" s="6"/>
    </row>
    <row r="561" spans="10:10" x14ac:dyDescent="0.2">
      <c r="J561" s="5"/>
    </row>
    <row r="562" spans="10:10" x14ac:dyDescent="0.2">
      <c r="J562" s="5"/>
    </row>
    <row r="563" spans="10:10" x14ac:dyDescent="0.2">
      <c r="J563" s="5"/>
    </row>
    <row r="564" spans="10:10" x14ac:dyDescent="0.2">
      <c r="J564" s="5"/>
    </row>
    <row r="565" spans="10:10" x14ac:dyDescent="0.2">
      <c r="J565" s="5"/>
    </row>
    <row r="566" spans="10:10" x14ac:dyDescent="0.2">
      <c r="J566" s="5"/>
    </row>
    <row r="567" spans="10:10" x14ac:dyDescent="0.2">
      <c r="J567" s="5"/>
    </row>
    <row r="568" spans="10:10" x14ac:dyDescent="0.2">
      <c r="J568" s="5"/>
    </row>
    <row r="569" spans="10:10" x14ac:dyDescent="0.2">
      <c r="J569" s="5"/>
    </row>
    <row r="570" spans="10:10" x14ac:dyDescent="0.2">
      <c r="J570" s="5"/>
    </row>
    <row r="571" spans="10:10" x14ac:dyDescent="0.2">
      <c r="J571" s="5"/>
    </row>
    <row r="572" spans="10:10" x14ac:dyDescent="0.2">
      <c r="J572" s="5"/>
    </row>
    <row r="573" spans="10:10" x14ac:dyDescent="0.2">
      <c r="J573" s="5"/>
    </row>
    <row r="574" spans="10:10" x14ac:dyDescent="0.2">
      <c r="J574" s="5"/>
    </row>
    <row r="575" spans="10:10" x14ac:dyDescent="0.2">
      <c r="J575" s="5"/>
    </row>
    <row r="576" spans="10:10" x14ac:dyDescent="0.2">
      <c r="J576" s="5"/>
    </row>
    <row r="577" spans="10:10" x14ac:dyDescent="0.2">
      <c r="J577" s="5"/>
    </row>
    <row r="578" spans="10:10" x14ac:dyDescent="0.2">
      <c r="J578" s="5"/>
    </row>
    <row r="579" spans="10:10" x14ac:dyDescent="0.2">
      <c r="J579" s="5"/>
    </row>
    <row r="580" spans="10:10" x14ac:dyDescent="0.2">
      <c r="J580" s="5"/>
    </row>
    <row r="581" spans="10:10" x14ac:dyDescent="0.2">
      <c r="J581" s="5"/>
    </row>
    <row r="582" spans="10:10" x14ac:dyDescent="0.2">
      <c r="J582" s="5"/>
    </row>
    <row r="583" spans="10:10" x14ac:dyDescent="0.2">
      <c r="J583" s="5"/>
    </row>
    <row r="584" spans="10:10" x14ac:dyDescent="0.2">
      <c r="J584" s="5"/>
    </row>
    <row r="585" spans="10:10" x14ac:dyDescent="0.2">
      <c r="J585" s="5"/>
    </row>
    <row r="586" spans="10:10" x14ac:dyDescent="0.2">
      <c r="J586" s="5"/>
    </row>
    <row r="587" spans="10:10" x14ac:dyDescent="0.2">
      <c r="J587" s="5"/>
    </row>
    <row r="588" spans="10:10" x14ac:dyDescent="0.2">
      <c r="J588" s="5"/>
    </row>
    <row r="589" spans="10:10" x14ac:dyDescent="0.2">
      <c r="J589" s="5"/>
    </row>
    <row r="590" spans="10:10" x14ac:dyDescent="0.2">
      <c r="J590" s="5"/>
    </row>
    <row r="591" spans="10:10" x14ac:dyDescent="0.2">
      <c r="J591" s="5"/>
    </row>
    <row r="592" spans="10:10" x14ac:dyDescent="0.2">
      <c r="J592" s="5"/>
    </row>
    <row r="593" spans="10:10" x14ac:dyDescent="0.2">
      <c r="J593" s="5"/>
    </row>
    <row r="594" spans="10:10" x14ac:dyDescent="0.2">
      <c r="J594" s="5"/>
    </row>
    <row r="595" spans="10:10" x14ac:dyDescent="0.2">
      <c r="J595" s="5"/>
    </row>
    <row r="596" spans="10:10" x14ac:dyDescent="0.2">
      <c r="J596" s="5"/>
    </row>
    <row r="597" spans="10:10" x14ac:dyDescent="0.2">
      <c r="J597" s="5"/>
    </row>
    <row r="598" spans="10:10" x14ac:dyDescent="0.2">
      <c r="J598" s="5"/>
    </row>
    <row r="599" spans="10:10" x14ac:dyDescent="0.2">
      <c r="J599" s="5"/>
    </row>
    <row r="600" spans="10:10" x14ac:dyDescent="0.2">
      <c r="J600" s="5"/>
    </row>
    <row r="601" spans="10:10" x14ac:dyDescent="0.2">
      <c r="J601" s="5"/>
    </row>
    <row r="602" spans="10:10" x14ac:dyDescent="0.2">
      <c r="J602" s="5"/>
    </row>
    <row r="603" spans="10:10" x14ac:dyDescent="0.2">
      <c r="J603" s="5"/>
    </row>
    <row r="604" spans="10:10" x14ac:dyDescent="0.2">
      <c r="J604" s="5"/>
    </row>
    <row r="605" spans="10:10" x14ac:dyDescent="0.2">
      <c r="J605" s="5"/>
    </row>
  </sheetData>
  <pageMargins left="0.7" right="0.7" top="0.75" bottom="0.75" header="0.3" footer="0.3"/>
  <pageSetup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PROVEEDORES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Adquisiciones3</dc:creator>
  <cp:lastModifiedBy>Adquisiciones3</cp:lastModifiedBy>
  <cp:lastPrinted>2016-09-27T14:46:08Z</cp:lastPrinted>
  <dcterms:created xsi:type="dcterms:W3CDTF">2016-09-26T19:04:17Z</dcterms:created>
  <dcterms:modified xsi:type="dcterms:W3CDTF">2016-09-27T16:54:42Z</dcterms:modified>
</cp:coreProperties>
</file>