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ITP02-2016\"/>
    </mc:Choice>
  </mc:AlternateContent>
  <bookViews>
    <workbookView xWindow="0" yWindow="0" windowWidth="24000" windowHeight="8835"/>
  </bookViews>
  <sheets>
    <sheet name="MANTENIMIENTOS ITP02-2016" sheetId="1" r:id="rId1"/>
  </sheets>
  <definedNames>
    <definedName name="_xlnm._FilterDatabase" localSheetId="0" hidden="1">'MANTENIMIENTOS ITP02-2016'!$B$1:$E$53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1" l="1"/>
  <c r="I53" i="1" s="1"/>
  <c r="J53" i="1" s="1"/>
  <c r="I52" i="1"/>
  <c r="H52" i="1"/>
  <c r="J52" i="1" s="1"/>
  <c r="I51" i="1"/>
  <c r="H51" i="1"/>
  <c r="J51" i="1" s="1"/>
  <c r="H50" i="1"/>
  <c r="J49" i="1"/>
  <c r="I49" i="1"/>
  <c r="H49" i="1"/>
  <c r="H48" i="1"/>
  <c r="I48" i="1" s="1"/>
  <c r="J48" i="1" s="1"/>
  <c r="I47" i="1"/>
  <c r="H47" i="1"/>
  <c r="J47" i="1" s="1"/>
  <c r="H46" i="1"/>
  <c r="I45" i="1"/>
  <c r="H45" i="1"/>
  <c r="J45" i="1" s="1"/>
  <c r="J44" i="1"/>
  <c r="I44" i="1"/>
  <c r="H44" i="1"/>
  <c r="I43" i="1"/>
  <c r="H43" i="1"/>
  <c r="J43" i="1" s="1"/>
  <c r="H42" i="1"/>
  <c r="J41" i="1"/>
  <c r="I41" i="1"/>
  <c r="H41" i="1"/>
  <c r="H40" i="1"/>
  <c r="I40" i="1" s="1"/>
  <c r="J40" i="1" s="1"/>
  <c r="I39" i="1"/>
  <c r="H39" i="1"/>
  <c r="J39" i="1" s="1"/>
  <c r="H38" i="1"/>
  <c r="I37" i="1"/>
  <c r="H37" i="1"/>
  <c r="J37" i="1" s="1"/>
  <c r="J36" i="1"/>
  <c r="I36" i="1"/>
  <c r="H36" i="1"/>
  <c r="I35" i="1"/>
  <c r="H35" i="1"/>
  <c r="J35" i="1" s="1"/>
  <c r="H34" i="1"/>
  <c r="J33" i="1"/>
  <c r="I33" i="1"/>
  <c r="H33" i="1"/>
  <c r="H32" i="1"/>
  <c r="I32" i="1" s="1"/>
  <c r="J32" i="1" s="1"/>
  <c r="I31" i="1"/>
  <c r="H31" i="1"/>
  <c r="J31" i="1" s="1"/>
  <c r="H30" i="1"/>
  <c r="I29" i="1"/>
  <c r="H29" i="1"/>
  <c r="J29" i="1" s="1"/>
  <c r="J28" i="1"/>
  <c r="I28" i="1"/>
  <c r="H28" i="1"/>
  <c r="I27" i="1"/>
  <c r="H27" i="1"/>
  <c r="J27" i="1" s="1"/>
  <c r="H26" i="1"/>
  <c r="J25" i="1"/>
  <c r="I25" i="1"/>
  <c r="H25" i="1"/>
  <c r="H24" i="1"/>
  <c r="I24" i="1" s="1"/>
  <c r="J24" i="1" s="1"/>
  <c r="I23" i="1"/>
  <c r="H23" i="1"/>
  <c r="J23" i="1" s="1"/>
  <c r="H22" i="1"/>
  <c r="I21" i="1"/>
  <c r="H21" i="1"/>
  <c r="J21" i="1" s="1"/>
  <c r="J20" i="1"/>
  <c r="I20" i="1"/>
  <c r="H20" i="1"/>
  <c r="I19" i="1"/>
  <c r="H19" i="1"/>
  <c r="J19" i="1" s="1"/>
  <c r="H18" i="1"/>
  <c r="J17" i="1"/>
  <c r="I17" i="1"/>
  <c r="H17" i="1"/>
  <c r="H16" i="1"/>
  <c r="I16" i="1" s="1"/>
  <c r="J16" i="1" s="1"/>
  <c r="I15" i="1"/>
  <c r="H15" i="1"/>
  <c r="J15" i="1" s="1"/>
  <c r="H14" i="1"/>
  <c r="I13" i="1"/>
  <c r="H13" i="1"/>
  <c r="J13" i="1" s="1"/>
  <c r="J12" i="1"/>
  <c r="I12" i="1"/>
  <c r="H12" i="1"/>
  <c r="I11" i="1"/>
  <c r="H11" i="1"/>
  <c r="J11" i="1" s="1"/>
  <c r="H10" i="1"/>
  <c r="J9" i="1"/>
  <c r="I9" i="1"/>
  <c r="H9" i="1"/>
  <c r="H8" i="1"/>
  <c r="I8" i="1" s="1"/>
  <c r="J8" i="1" s="1"/>
  <c r="I7" i="1"/>
  <c r="H7" i="1"/>
  <c r="J7" i="1" s="1"/>
  <c r="H6" i="1"/>
  <c r="I5" i="1"/>
  <c r="H5" i="1"/>
  <c r="J5" i="1" s="1"/>
  <c r="J4" i="1"/>
  <c r="I4" i="1"/>
  <c r="H4" i="1"/>
  <c r="H3" i="1"/>
  <c r="H2" i="1"/>
  <c r="I3" i="1" l="1"/>
  <c r="J3" i="1" s="1"/>
  <c r="J42" i="1"/>
  <c r="J46" i="1"/>
  <c r="J38" i="1"/>
  <c r="J30" i="1"/>
  <c r="I6" i="1"/>
  <c r="J6" i="1" s="1"/>
  <c r="I14" i="1"/>
  <c r="J14" i="1" s="1"/>
  <c r="I22" i="1"/>
  <c r="J22" i="1" s="1"/>
  <c r="I30" i="1"/>
  <c r="I38" i="1"/>
  <c r="I46" i="1"/>
  <c r="I2" i="1"/>
  <c r="J2" i="1" s="1"/>
  <c r="I10" i="1"/>
  <c r="J10" i="1" s="1"/>
  <c r="I18" i="1"/>
  <c r="J18" i="1" s="1"/>
  <c r="I26" i="1"/>
  <c r="J26" i="1" s="1"/>
  <c r="I34" i="1"/>
  <c r="J34" i="1" s="1"/>
  <c r="I42" i="1"/>
  <c r="I50" i="1"/>
  <c r="J50" i="1" s="1"/>
</calcChain>
</file>

<file path=xl/sharedStrings.xml><?xml version="1.0" encoding="utf-8"?>
<sst xmlns="http://schemas.openxmlformats.org/spreadsheetml/2006/main" count="198" uniqueCount="107">
  <si>
    <t>RUBRO</t>
  </si>
  <si>
    <t>PARTIDA</t>
  </si>
  <si>
    <t>DEPENDENCIA</t>
  </si>
  <si>
    <t>CANT</t>
  </si>
  <si>
    <t>DESCRIPCIÓN</t>
  </si>
  <si>
    <t>DESCRIPCIÓN PROVEEDOR</t>
  </si>
  <si>
    <t>PRECIO UNITARIO</t>
  </si>
  <si>
    <t>SUBTOTAL PROVEEDOR</t>
  </si>
  <si>
    <t>I.V.A. PROVEEDOR</t>
  </si>
  <si>
    <t>TOTAL PROVEEDOR</t>
  </si>
  <si>
    <t>LABORATORIO</t>
  </si>
  <si>
    <t>CENTRO DE INVESTIGACIÓN EN BIODIVERSIDAD Y CONSERVACIÓN</t>
  </si>
  <si>
    <t>MANTENIMIENTO CORRECTIVO, ADECUACIÓN Y MEJORAMIENTO DE ÁREA DE AVIARIO, VIVEROS E INVERNADERO</t>
  </si>
  <si>
    <t xml:space="preserve">FACULTAD DE FARMACIA </t>
  </si>
  <si>
    <t>SERVICIO DE MANTENIMIENTO PARA EQUIPO DIRECT -Q 5 INCLUYE LO SIGUIENTE: MODULO DE PURIFICACIÓN SMARTPAK DQ3 (TEMPERATURABAJA), LAMPARA UV 185 NM PARA LA FOTOOXIDACIÓN DE LOS COMPUESTO ORGANICOS PK/1, 4 CARTUCHOS DE ULTRAFILTRACIÓN BIOPAK 1/ENVASE, SERVICIO A REALIZARSE DE ACUERDO A LA DISPONIBILIDAD DE LOS INGENIEROS DE SERVICIO DE MERCK MILLIPORE</t>
  </si>
  <si>
    <t>SERVICIO DE MANTENIMIENTO PREVENTIVO    A EQUIPO FLUOROMETRO VICTOR 3X
MODELO: VICTOR2030-0030
NÚMERO DE SERIE: 20301259</t>
  </si>
  <si>
    <t>FACULTAD DE CIENCIAS AGROPECUARIAS</t>
  </si>
  <si>
    <t>SERVICIO PREVENTIVO Y CORRECTIVO A IMPLEMENTO AGRICOLA: DESBROZADORA MARCA STHIL MODELO FS 120</t>
  </si>
  <si>
    <t>SERVICIO PREVENTIVO Y CORRECTIVO A IMPLEMENTO AGRICOLA: DESBROZADORA MARCA STHIL MODELO FS 280</t>
  </si>
  <si>
    <t>SERVICIO PREVENTIVO Y CORRECTIVO A IMPLEMENTO AGRICOLA: DESBROZADORA MARCA SHINDAIWA MODELO B-450</t>
  </si>
  <si>
    <t>SERVICIO PREVENTIVO Y CORRECTIVO A IMPLEMENTO AGRICOLA: DESBROZADORA MARCA SHINDAIWA MODELO B-530</t>
  </si>
  <si>
    <t>SERVICIO PREVENTIVO Y CORRECTIVO A IMPLEMENTO AGRICOLA: MOTOCULTOR MARCABERTOLINI</t>
  </si>
  <si>
    <t>SERVICIO PREVENTIVO Y CORRECTIVO A IMPLEMENTO AGRICOLA: MOTOCULTOR MODELO 745 BCS 14 HP</t>
  </si>
  <si>
    <t>SERVICIO PREVENTIVO Y CORRECTIVO A IMPLEMENTO AGRICOLA:PODADORA A GASOLINA OLEOMAC</t>
  </si>
  <si>
    <t>COMPUTO</t>
  </si>
  <si>
    <t>COORDINACIÓN DE DESARROLLO DE BIBLIOTECAS</t>
  </si>
  <si>
    <t>MANTENIMIENTO CORRECTIVO AL SISTEMA DE SEGURIDAD 3M MODELO 2300 (ARCOS DETECTORES) EN LA FACULTAD DE DERECHO QUE INCLUYE:
• REVISIÓN DE KIT DE INSTALACIÓN
• PUESTA A PUNTO 
• REFACCIONES MENORES COMO FUSIBLES, CABLEADO, ACALETA, FOCOS INDICADORES, TAQUETES DE ANCLA, BARRENOS.
• LIMPIEZA GENERAL DE ANTENAS Y TARJETAS
• REEMPLAZO DE FOTOCELDA</t>
  </si>
  <si>
    <t>MANTENIMIENTO CORRECTIVO AL SISTEMA DE SEGURIDAD 3M MODELO 2300 (ARCOS DETECTORES) EN EL CENTRO TRANSDISCIPLINAR EN PSICOLOGÍA (ANTES UNISEP) UBICADOS EN: PREPARATORIA N°4. JOJUTLA Y UNIDAD DE SERVICIOS PSICOLÓGICOS QUE INCLUYE:
• REVISIÓN DE KIT DE INSTALACIÓN
• PUESTA A PUNTO 
• REFACCIONES MENORES COMO FUSIBLES, CABLEADO, ACALETA, FOCOS INDICADORES, TAQUETES DE ANCLA, BARRENOS.
• LIMPIEZA GENERAL DE ANTENAS Y TARJETAS
• REEMPLAZO DE FOTOCELDA</t>
  </si>
  <si>
    <t xml:space="preserve">SERVICIO DE MANTENIMIENTO PREVENTIVO A SISTEMA BIOCONTROLADOR ADI 1010 APPLIKON
1. INSPECCIÓN VISUAL DE CARCAZA DE CONTROLADOR Y MÓDULO DE ACTUADORES.
2. VERIFICACIÓN DE LA CONDICIÓN DE LOS CABLES EXTERNOS (SEÑAL Y DE CORRIENTE)
3. INSPECCIÓN CABLES INTERNOS DE CONTROLADOR Y DE CONSOLA DE ACTUADORES.
4. INSPECCIÓN INTERNA DE MANGUERAS DE AIRE Y AGUA.
5. VERIFICACIÓN DE SALIDAS DE SEÑAL EN LA UNIDAD DE PODER.
6. VERIFICACIÓN DE ACTIVACIÓN DE ACTUADORES (BOMBAS, VÁLVULAS DE GASES).
7. VERIFICACIÓN DE FUNCIONAMIENTO DE DISPLAY DE BIOCONTROLADOR ADI 1010.
8. CAMBIO DE EMPAQUES y O-RINGS EN TAPA DE REACTOR Y PUERTOS.
9. PRUEBAS DE FUNCIONABILIDAD
10. REFACCIONES NECESARIAS INCLUIDAS PARA SERVICIO                          </t>
  </si>
  <si>
    <t>SERVICIO DE MANTENIMIENTO    A  MOTOR DE AGITACIÓN  P100,  LIMPIEZA INTERNA Y CAMBIO DE CARBONES, INCLUYENDO REFACCIONES</t>
  </si>
  <si>
    <t>SERVICIO DE MANTENIMIENTO A    FLECHA    DE AGITACIÓN LIPSEAL, INCLUYE REFACCIONES.</t>
  </si>
  <si>
    <t>KIT CON 4 MEMBRANAS DE TITANIO PARA SENSOR DE OXIGENO DISUELTO.</t>
  </si>
  <si>
    <t>FILTRO AUTOCLAVEABLE PARA ADICIÓN ESTÉRIL DE GASES, 0.2 MICRAS, PAQUETE CON 10 PIEZAS.</t>
  </si>
  <si>
    <t>ROLLO DE MANGUERA DE SILICON, 7.6 METROS No.14</t>
  </si>
  <si>
    <t>ROLLO DE MANGUERA DE SILICON, 7.6 METROS No.16</t>
  </si>
  <si>
    <t>ROLLO DE MANGUERA DE  SILICON, 7.6 METROS No.25</t>
  </si>
  <si>
    <t>4 (2a V)</t>
  </si>
  <si>
    <t xml:space="preserve">CENTRO DE INVESTIGACIONES BIOLÓGICAS </t>
  </si>
  <si>
    <t xml:space="preserve">SERVICIO Y CALIBRACIÓN ALCANCE 20UL PIPETA DE PISTON MECANICA UN CANAL VOLUMEN VARIABLE, MANTENIMIENTO PREVENTIVO Y CALIBRACIÓN ACREDITADA, INCLUYE LIMPIEZA, LUBRICACIÓN Y SI LO REQUIERE CAMBIO DE SELLOS Y  EMPAQUES, SE REALIZAN 10 LECTURAS DE 10, 50 Y 100%, CON INFORME DE CA. </t>
  </si>
  <si>
    <t>5 (2a V)</t>
  </si>
  <si>
    <t xml:space="preserve">SERVICIO Y CALIBRACIÓN ALCANCE 20-200UL  PIPETA DE PISTON MECANICA UN CANAL VOLUMEN VARIABLE, MANTENIMIENTO PREVENTIVO Y CALIBRACIÓN ACREDITADA, INCLUYE LIMPIEZA, LUBRICACIÓN Y SI LO REQUIERE CAMBIO DE SELLOS Y EMPAQUES, SE REALIZAN 10 LECTURAS DE 10, 50 Y 100%, CON INFORME DE d. </t>
  </si>
  <si>
    <t>6 (2a V)</t>
  </si>
  <si>
    <t>SERVICIO Y CALIBRACIÓN ALCANCE 20UL PIPETA DE PISTON MECANICA UN CANAL VOLUMEN VARIABLE, MANTENIMIENTO PREVENTIVO Y CALIBRACIÓN ACREDITADA, INCLUYE LIMPIEZA, LUBRICACIÓN Y SI LO REQUIERE CAMBIO DE SELLOS Y EMPAQUES, SE REALIZAN 10 LECTURAS DE 10, 50 Y 100%, CON INFORME.</t>
  </si>
  <si>
    <t>10 (2a V)</t>
  </si>
  <si>
    <t>FACULTAD DE CIENCIAS QUIMICAS E INGENIERÍA</t>
  </si>
  <si>
    <t>MANTENIMIENTO PREVENTIVO DE COLUMNA DE DESTILACIÓN DE PLATOS MARCA DIDACTA</t>
  </si>
  <si>
    <t>11 (2a V)</t>
  </si>
  <si>
    <t xml:space="preserve">MANTENIMIENTO AL SISTEMA DE ALARMAS Y DETECTORES DE HUMOS. </t>
  </si>
  <si>
    <t>12 (2a V)</t>
  </si>
  <si>
    <t>FACULTAD DE FARMACIA</t>
  </si>
  <si>
    <t>SERVICIO DE MANTENIMIENTO PREVENTIVO PARA 3 CAMPANAS DE FLUJO LAMINAR (BIOSEGURIDAD NIVEL II) UNIDAD VECO BH-C1 SERIE E-4075; UNIDAD VECO BH-C12 CON SERIE R-0703 Y UNIDAD THERMO GSB-1284 CON SERIE 4102-1219</t>
  </si>
  <si>
    <t>20 (2a V)</t>
  </si>
  <si>
    <t>MANTENIMIENTO PREVENTIVO Y CALIBRACIÓN ACREDITADA DE PIPETA DE PISTÓN MECÁNICA UN CANAL VOLUMEN VARIABLE, MANTENIMIENTO PREVENTIVO Y CALIBRACIÓN ACREDITADA, INCLUYE: LIMPIEZA, LUBRICACIÓN Y SI LO REQUIERE CAMBIO DE SELLOS Y EMPAQUES, SE REALIZAN 10 LECTURAS AL 10, 50 Y 100%, CON INFORME</t>
  </si>
  <si>
    <t>36 (2a V)</t>
  </si>
  <si>
    <t>FACULTAD DE COMUNICACIÓN HUMANA</t>
  </si>
  <si>
    <t>APOYO PARA PAGO DE SERVICIO DE MANTENIMIENTO EQUIPO ENCEFALOGRAFIA PARA ESTUDIOS AUDITIVOS</t>
  </si>
  <si>
    <t>40 (2a V)</t>
  </si>
  <si>
    <r>
      <t>SERVICIO DE MATENIMIENTO A UN MICROSCOPIO NIKON CONSISTENTE EN LIMPIEZA , AJUSTE  Y CENTRADO DE LAS PARTES MECANICAS, LIMPIEZA , AJUSTE Y CENTRADO DE LAS PARTES OPTICAS, LIMPIEZA Y CHEQUEO DEL SISTEMA</t>
    </r>
    <r>
      <rPr>
        <sz val="9"/>
        <color rgb="FFFF0000"/>
        <rFont val="Calibri"/>
        <family val="2"/>
        <scheme val="minor"/>
      </rPr>
      <t xml:space="preserve"> </t>
    </r>
    <r>
      <rPr>
        <u val="singleAccounting"/>
        <sz val="9"/>
        <color rgb="FFFF0000"/>
        <rFont val="Calibri"/>
        <family val="2"/>
        <scheme val="minor"/>
      </rPr>
      <t>ELECTRONICO</t>
    </r>
    <r>
      <rPr>
        <sz val="9"/>
        <rFont val="Calibri"/>
        <family val="2"/>
        <scheme val="minor"/>
      </rPr>
      <t xml:space="preserve"> ELECTRICO Y LIMPIEZA Y AJUSTE GENERAL</t>
    </r>
  </si>
  <si>
    <t>91 (2a V)</t>
  </si>
  <si>
    <t xml:space="preserve">MANTENIMIENTO PREVENTIVO A MAQUINA OKUMA PARA ALARMAS "20-13 ALARMA -A SERVO AMPLIFICADOR X-EJE 2E6" OKUMA LNC8 S/N B255 QUE COMPRENDE LOS SIGUIENTES CONCEPTOS: HSTNMEX, HTTNMEX , GAVIMEX . </t>
  </si>
  <si>
    <t>93 (2a V)</t>
  </si>
  <si>
    <t>SUMINISTRO E INSTALACIÓN DE LAMPARA DE LUZ FLUORESCENTE</t>
  </si>
  <si>
    <t>99 (2a V)</t>
  </si>
  <si>
    <t>CAMBIO DE DOS CONTROLADORES ESCALERA Y 3 REGULADORES DE INTENSIDAD LUMINOSA (DIMER)</t>
  </si>
  <si>
    <t>100 (2a V)</t>
  </si>
  <si>
    <t>INSTALACIÓN DE UN CONTROLADOR DE PANTALLA ELÉCTRICA</t>
  </si>
  <si>
    <t>101 (2a V)</t>
  </si>
  <si>
    <t>CENTRO DE INVESTIGACIÓN EN CIENCIAS</t>
  </si>
  <si>
    <t>SERVICIO PREVENTIVO A EQUIPO DE CÓMPUTO QUE CONTEMPLA: LIMPIEZA POR 3 SERVICIOS A SALA GENERAL DE COMPUTO ALUMNOS LIC. EN CIENCIAS Y SALON DE SISTEMAS DIGITALES QUE CONTEMPLAN 25 EQUIPOS PARA EL CENTRO DE INVESTIGACIÓN EN CIENCIAS.
QUE CONSTA DE:
• LIMPIEZA FISICA DE LA CPU, MONITOR, TECLADO Y MOUSE.
• REVISIÓN Y CAMBIO DE POMADA DE DISIPACIÓN DE CALOR A PROCESADORES
• LUBRICACIÓN A VENTILAR DE FUENTE DE PODER
• SERVICIO POR EVENTO</t>
  </si>
  <si>
    <t>102 (2a V)</t>
  </si>
  <si>
    <t>CENTRO DE INVESTIGACIÓN EN INGENIERÍA Y CIENCIAS APLICADAS</t>
  </si>
  <si>
    <t>MANTENIMIENTO CORRECTIVO A SISTEMA DE APARTARAYOS EN EL EDIFICIO PRINCIPAL DEL CIICAp (QUE INCLUYA MATERIALES Y MANO DE OBRA)</t>
  </si>
  <si>
    <t>103 (2a V)</t>
  </si>
  <si>
    <t>SERVICIO DE CAMBIO DE 30 LAMPARAS DE ALOGENO DIMEABLES, EN ALGUNOS CASOS CAMBIO DE BASES PARA LÁMPARA</t>
  </si>
  <si>
    <t>104 (2a V)</t>
  </si>
  <si>
    <t xml:space="preserve">SERVICIO DE CAMBIO DE 8 LAMPRAS DE ALOGENO </t>
  </si>
  <si>
    <t>105 (2a V)</t>
  </si>
  <si>
    <t>SERVICIO DE CAMBIO O MODIFICACIÓN DE 18 LAMPARAS DE TUBO FLOURESCENTE 6 (1.10M) Y 12 (50 CMS) DE LONGITUD</t>
  </si>
  <si>
    <t>106 (2a V)</t>
  </si>
  <si>
    <t xml:space="preserve">SERVICIO DE CAMBIO DE LAMPARA PRINCIPAL DE ALOGENO </t>
  </si>
  <si>
    <t>107 (2a V)</t>
  </si>
  <si>
    <t xml:space="preserve">SERVICIO DE CAMBIO DE 5 LAMPARAS GUI PARA ESCALON </t>
  </si>
  <si>
    <t>108 (2a V)</t>
  </si>
  <si>
    <t>SERVICIO DE REPARACIÓN DE ALFOMBRA</t>
  </si>
  <si>
    <t>109(2a V)</t>
  </si>
  <si>
    <t>SERVICIO DE MANTENIMIENTO DE PERSIANAS</t>
  </si>
  <si>
    <t>110 (2a V)</t>
  </si>
  <si>
    <t xml:space="preserve">SERVICIO DE REPARACIÓN Y MANTENIMIENTO DE PERSIANAS </t>
  </si>
  <si>
    <t>111 (2a V)</t>
  </si>
  <si>
    <t>SERVICIO DE REPARACIÓN DE PARED DE TABLAROCA</t>
  </si>
  <si>
    <t>112 (2a V)</t>
  </si>
  <si>
    <t>SERVICIO DE PINTURA DE 3 PAREDES DE 4.5 X 2.8 Y 7.1 X 2.8 Y 6.2 X 1 METRO</t>
  </si>
  <si>
    <t>113 (2a V)</t>
  </si>
  <si>
    <t>SERVICIO DE COLOCACIÓN DE 6 LAMPARAS DE ALÓGENO Y CAMBIO DE 2 BASES PARA LAMPARAS AUD. 2</t>
  </si>
  <si>
    <t>141 (2a V)</t>
  </si>
  <si>
    <t>SERVICIO DE MANTENIMIENTO A CAMPANA DE EXTRACCIÓN EN ALMACEN DE REACTIVOS</t>
  </si>
  <si>
    <t>145 (2a V)</t>
  </si>
  <si>
    <t xml:space="preserve">MANTENIMIENTO PREVENTIVO A CAMPANAS DE EXTRACCIÓN </t>
  </si>
  <si>
    <t>146 (2a V)</t>
  </si>
  <si>
    <t>FACULTAD DE CIENCIAS BIOLOGICAS</t>
  </si>
  <si>
    <t>MANTENIMIENTO PREVENTIVO A CENTRO DE INCLUSIÓN, MARCA LEICA, MODELO EG1160, CON DESARME GENERAL, LIMPIEZA A FONDO, SERVICIO A SISTEMA ELECTRÓNICO: CON AJUSTES, CHEQUEO DE VOLTAJES, REVISIÓN DE TEMPERATURA, AJUSTES Y PRUEBAS DEL FUNCIONAMIENTO EN GENERAL</t>
  </si>
  <si>
    <t>153 (2a V)</t>
  </si>
  <si>
    <t>SERVICIO DE MANTENIMIENTO PREVENTIVO Y DE REPARACIÓN DE UN BAÑO PARA FLOTACIÓN CON NÚMERO DE INVENTARIO  39377</t>
  </si>
  <si>
    <t>156 (2a V)</t>
  </si>
  <si>
    <t>SERVICIO DE MANTENIMIENTO A EQUIPO DE LABORATORIO ( SERVICIOS DE RE-CALIFICACIÓN PARA ESPECTROFOTÓMETRO X- RITE MODELO SP64 INCLUYE: - LIMPIEZA Y VERIFICACIÓN COMPLETA-PLATO DE CALIBRACIÓN NUEVO. CERTIFICADO DE FÁBRICA</t>
  </si>
  <si>
    <t>157 (2a V)</t>
  </si>
  <si>
    <t>SERVICIO DE MATENIMIENTO A LA  RED HIDRAULICA  DEL CAMPO EXPERIMENTAL, QUE INCLUYE: TUBERIA DE 2" RD-26,ZANJEO, TAPADO, SALIDAS DE LLAVES, INYECTOR DE 1" CON FLUJOMETRO WR, VALVULA ANGULAR DE 1 1/2" 38MM ,  CONEXIONES DE PVC , SERVICIO DE INSTALACIÓN, PRUEBAS Y CALIBRACION DE SALIDAS,  INSTALACION DE EQUIPO DE EQUIPO HIDRONEUMATICO EXISTENTE; TUBERIA Y CONEXIONES DE PVC, CONEXIONES ELECTRICAS PARA LA INSTALACION, SERVICIO DE INSTALACIÓN, PRUEBAS Y CALIBRACION, ENTREGA DE EQUIPO DE RIEGO POR GOTEO (NO INCLUYE INSTALACIÓN); CINTA T- TAPE 8000 @ 20CM R= 2300 M, POLIDUCTO DE 11/2" R=100, CONECTOR  MIXTO PARA CINTA 16 MM.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</si>
</sst>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10"/>
      <name val="Arial"/>
      <family val="2"/>
    </font>
    <font>
      <sz val="9"/>
      <name val="Calibri"/>
      <family val="2"/>
      <scheme val="minor"/>
    </font>
    <font>
      <sz val="9"/>
      <color rgb="FFFF0000"/>
      <name val="Calibri"/>
      <family val="2"/>
      <scheme val="minor"/>
    </font>
    <font>
      <u val="singleAccounting"/>
      <sz val="9"/>
      <color rgb="FFFF0000"/>
      <name val="Calibri"/>
      <family val="2"/>
      <scheme val="minor"/>
    </font>
    <font>
      <sz val="9"/>
      <color rgb="FF222222"/>
      <name val="Calibri"/>
      <family val="2"/>
      <scheme val="minor"/>
    </font>
    <font>
      <sz val="10"/>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cellStyleXfs>
  <cellXfs count="61">
    <xf numFmtId="0" fontId="0" fillId="0" borderId="0" xfId="0"/>
    <xf numFmtId="0" fontId="2" fillId="2" borderId="1" xfId="0" applyFont="1" applyFill="1" applyBorder="1" applyAlignment="1" applyProtection="1">
      <alignment horizontal="center" vertical="center"/>
    </xf>
    <xf numFmtId="164" fontId="2" fillId="3" borderId="1" xfId="1" applyNumberFormat="1" applyFont="1" applyFill="1" applyBorder="1" applyAlignment="1" applyProtection="1">
      <alignment horizontal="center" vertical="center" wrapText="1"/>
    </xf>
    <xf numFmtId="43" fontId="2" fillId="2" borderId="1" xfId="1" applyFont="1" applyFill="1" applyBorder="1" applyAlignment="1" applyProtection="1">
      <alignment horizontal="center" vertical="center" wrapText="1"/>
    </xf>
    <xf numFmtId="1" fontId="2" fillId="2" borderId="1" xfId="1" applyNumberFormat="1" applyFont="1" applyFill="1" applyBorder="1" applyAlignment="1" applyProtection="1">
      <alignment horizontal="center" vertical="center" wrapText="1"/>
    </xf>
    <xf numFmtId="1" fontId="2" fillId="2" borderId="1" xfId="1"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justify" vertical="center" wrapText="1"/>
    </xf>
    <xf numFmtId="0" fontId="3" fillId="0" borderId="1" xfId="0" applyFont="1" applyFill="1" applyBorder="1" applyAlignment="1" applyProtection="1">
      <alignment horizontal="center" vertical="center"/>
      <protection locked="0"/>
    </xf>
    <xf numFmtId="0" fontId="5" fillId="0" borderId="1" xfId="0" applyFont="1" applyFill="1" applyBorder="1" applyProtection="1">
      <protection locked="0"/>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4" fillId="0" borderId="1" xfId="0" applyFont="1" applyBorder="1" applyAlignment="1" applyProtection="1">
      <alignment vertical="center" wrapText="1"/>
    </xf>
    <xf numFmtId="0" fontId="5" fillId="0" borderId="1" xfId="0" applyFont="1" applyFill="1" applyBorder="1" applyAlignment="1" applyProtection="1">
      <alignment horizontal="center" vertical="center" wrapText="1"/>
      <protection locked="0"/>
    </xf>
    <xf numFmtId="0" fontId="7" fillId="4" borderId="1" xfId="3" applyFont="1" applyFill="1" applyBorder="1" applyAlignment="1" applyProtection="1">
      <alignment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1" fontId="7" fillId="0" borderId="1" xfId="1" applyNumberFormat="1"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7" fillId="0" borderId="1" xfId="3"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xf>
    <xf numFmtId="43" fontId="7" fillId="0" borderId="1" xfId="1" applyFont="1" applyFill="1" applyBorder="1" applyAlignment="1" applyProtection="1">
      <alignment vertical="center" wrapText="1"/>
    </xf>
    <xf numFmtId="0" fontId="7" fillId="0" borderId="1" xfId="3" applyFont="1" applyFill="1" applyBorder="1" applyAlignment="1" applyProtection="1">
      <alignment vertical="center" wrapText="1"/>
    </xf>
    <xf numFmtId="0" fontId="7" fillId="0" borderId="1" xfId="0" applyFont="1" applyFill="1" applyBorder="1" applyAlignment="1" applyProtection="1">
      <alignment vertical="center" wrapText="1"/>
    </xf>
    <xf numFmtId="44" fontId="5" fillId="0" borderId="1" xfId="2" applyFont="1" applyBorder="1" applyAlignment="1" applyProtection="1">
      <alignment horizontal="center" vertical="center"/>
      <protection locked="0"/>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justify" vertical="center" wrapText="1"/>
    </xf>
    <xf numFmtId="0" fontId="10" fillId="0"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5" fillId="0" borderId="0" xfId="0" applyFont="1" applyFill="1" applyAlignment="1" applyProtection="1">
      <alignment horizontal="center" vertical="center" wrapText="1"/>
    </xf>
    <xf numFmtId="0" fontId="11" fillId="0" borderId="0" xfId="0" applyFont="1" applyFill="1" applyAlignment="1" applyProtection="1">
      <alignment horizontal="justify" vertical="center" wrapText="1"/>
    </xf>
    <xf numFmtId="0" fontId="5" fillId="0" borderId="0" xfId="0" applyFont="1" applyAlignment="1" applyProtection="1">
      <alignment horizontal="center" vertical="center" wrapText="1"/>
    </xf>
    <xf numFmtId="0" fontId="11" fillId="0" borderId="0" xfId="0" applyFont="1" applyAlignment="1" applyProtection="1">
      <alignment horizontal="justify" vertical="center" wrapText="1"/>
    </xf>
    <xf numFmtId="43" fontId="2" fillId="2" borderId="1" xfId="1" applyFont="1" applyFill="1" applyBorder="1" applyAlignment="1" applyProtection="1">
      <alignment horizontal="center" vertical="center" wrapText="1"/>
      <protection hidden="1"/>
    </xf>
    <xf numFmtId="44" fontId="3" fillId="0" borderId="1" xfId="0" applyNumberFormat="1" applyFont="1" applyFill="1" applyBorder="1" applyAlignment="1" applyProtection="1">
      <alignment horizontal="center" vertical="center"/>
      <protection hidden="1"/>
    </xf>
    <xf numFmtId="44" fontId="5" fillId="0" borderId="0" xfId="2" applyFont="1" applyAlignment="1" applyProtection="1">
      <alignment horizontal="center" vertical="center"/>
      <protection locked="0"/>
    </xf>
    <xf numFmtId="0" fontId="5" fillId="0" borderId="0" xfId="0" applyFont="1" applyProtection="1">
      <protection locked="0"/>
    </xf>
    <xf numFmtId="43" fontId="2" fillId="2" borderId="1"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5" fillId="0" borderId="0" xfId="0" applyFont="1" applyFill="1" applyProtection="1">
      <protection locked="0"/>
    </xf>
    <xf numFmtId="0" fontId="5" fillId="0"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44" fontId="5" fillId="0" borderId="0" xfId="2" applyFont="1" applyAlignment="1" applyProtection="1">
      <alignment horizontal="center" vertical="center"/>
      <protection hidden="1"/>
    </xf>
    <xf numFmtId="0" fontId="5" fillId="0" borderId="0" xfId="0" applyFont="1" applyProtection="1">
      <protection hidden="1"/>
    </xf>
    <xf numFmtId="43" fontId="5" fillId="0" borderId="0" xfId="1" applyFont="1" applyAlignment="1" applyProtection="1">
      <alignment horizontal="center" vertical="center"/>
      <protection locked="0"/>
    </xf>
    <xf numFmtId="43" fontId="5" fillId="0" borderId="0" xfId="1" applyFont="1" applyProtection="1">
      <protection locked="0"/>
    </xf>
    <xf numFmtId="0" fontId="2" fillId="2" borderId="1" xfId="0" applyFont="1" applyFill="1" applyBorder="1" applyAlignment="1" applyProtection="1">
      <alignment horizontal="center" vertical="center" wrapText="1"/>
      <protection hidden="1"/>
    </xf>
    <xf numFmtId="44" fontId="3" fillId="0" borderId="1" xfId="2" applyFont="1" applyFill="1" applyBorder="1" applyAlignment="1" applyProtection="1">
      <alignment horizontal="center" vertical="center"/>
      <protection locked="0"/>
    </xf>
    <xf numFmtId="44" fontId="5" fillId="0" borderId="1" xfId="2" applyFont="1" applyFill="1" applyBorder="1" applyProtection="1">
      <protection locked="0"/>
    </xf>
    <xf numFmtId="44" fontId="5" fillId="0" borderId="1" xfId="2" applyFont="1" applyFill="1" applyBorder="1" applyAlignment="1" applyProtection="1">
      <alignment horizontal="center" vertical="center"/>
      <protection locked="0"/>
    </xf>
    <xf numFmtId="0" fontId="4" fillId="0" borderId="1" xfId="0" applyFont="1" applyFill="1" applyBorder="1" applyAlignment="1" applyProtection="1">
      <alignment vertical="center"/>
    </xf>
    <xf numFmtId="0" fontId="4" fillId="0" borderId="1" xfId="0" applyFont="1" applyBorder="1" applyAlignment="1" applyProtection="1">
      <alignment vertical="center"/>
    </xf>
    <xf numFmtId="44" fontId="4" fillId="0" borderId="1" xfId="2" applyFont="1" applyBorder="1" applyAlignment="1" applyProtection="1">
      <alignment vertical="center"/>
    </xf>
    <xf numFmtId="44" fontId="5" fillId="0" borderId="0" xfId="2" applyFont="1" applyAlignment="1" applyProtection="1">
      <alignment vertical="center"/>
    </xf>
    <xf numFmtId="0" fontId="5" fillId="0" borderId="0" xfId="0" applyFont="1" applyAlignment="1" applyProtection="1"/>
    <xf numFmtId="164" fontId="2" fillId="2" borderId="1" xfId="1" applyNumberFormat="1" applyFont="1" applyFill="1" applyBorder="1" applyAlignment="1" applyProtection="1">
      <alignment horizontal="center" vertical="center"/>
    </xf>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54"/>
  <sheetViews>
    <sheetView tabSelected="1" zoomScale="90" zoomScaleNormal="90" workbookViewId="0">
      <pane ySplit="1" topLeftCell="A2" activePane="bottomLeft" state="frozen"/>
      <selection pane="bottomLeft" activeCell="F7" sqref="F7"/>
    </sheetView>
  </sheetViews>
  <sheetFormatPr baseColWidth="10" defaultRowHeight="12.75" x14ac:dyDescent="0.2"/>
  <cols>
    <col min="1" max="1" width="14.28515625" style="59" bestFit="1" customWidth="1"/>
    <col min="2" max="2" width="10.28515625" style="15" customWidth="1"/>
    <col min="3" max="3" width="57.5703125" style="35" customWidth="1"/>
    <col min="4" max="4" width="5" style="15" customWidth="1"/>
    <col min="5" max="5" width="71.7109375" style="36" customWidth="1"/>
    <col min="6" max="6" width="63.85546875" style="40" customWidth="1"/>
    <col min="7" max="7" width="15.28515625" style="50" bestFit="1" customWidth="1"/>
    <col min="8" max="8" width="15.140625" style="48" customWidth="1"/>
    <col min="9" max="9" width="13.7109375" style="48" customWidth="1"/>
    <col min="10" max="10" width="15.7109375" style="48" customWidth="1"/>
    <col min="11" max="16384" width="11.42578125" style="40"/>
  </cols>
  <sheetData>
    <row r="1" spans="1:13" s="42" customFormat="1" ht="25.5" x14ac:dyDescent="0.25">
      <c r="A1" s="1" t="s">
        <v>0</v>
      </c>
      <c r="B1" s="2" t="s">
        <v>1</v>
      </c>
      <c r="C1" s="3" t="s">
        <v>2</v>
      </c>
      <c r="D1" s="60" t="s">
        <v>3</v>
      </c>
      <c r="E1" s="4" t="s">
        <v>4</v>
      </c>
      <c r="F1" s="5" t="s">
        <v>5</v>
      </c>
      <c r="G1" s="41" t="s">
        <v>6</v>
      </c>
      <c r="H1" s="37" t="s">
        <v>7</v>
      </c>
      <c r="I1" s="51" t="s">
        <v>8</v>
      </c>
      <c r="J1" s="51" t="s">
        <v>9</v>
      </c>
    </row>
    <row r="2" spans="1:13" s="43" customFormat="1" ht="46.5" customHeight="1" x14ac:dyDescent="0.25">
      <c r="A2" s="55" t="s">
        <v>10</v>
      </c>
      <c r="B2" s="6">
        <v>1</v>
      </c>
      <c r="C2" s="7" t="s">
        <v>11</v>
      </c>
      <c r="D2" s="6">
        <v>1</v>
      </c>
      <c r="E2" s="8" t="s">
        <v>12</v>
      </c>
      <c r="F2" s="9"/>
      <c r="G2" s="52"/>
      <c r="H2" s="38">
        <f>G2*D2</f>
        <v>0</v>
      </c>
      <c r="I2" s="38">
        <f>H2*0.16</f>
        <v>0</v>
      </c>
      <c r="J2" s="38">
        <f>H2+I2</f>
        <v>0</v>
      </c>
    </row>
    <row r="3" spans="1:13" s="43" customFormat="1" ht="68.25" customHeight="1" x14ac:dyDescent="0.25">
      <c r="A3" s="55" t="s">
        <v>10</v>
      </c>
      <c r="B3" s="6">
        <v>2</v>
      </c>
      <c r="C3" s="7" t="s">
        <v>13</v>
      </c>
      <c r="D3" s="6">
        <v>1</v>
      </c>
      <c r="E3" s="8" t="s">
        <v>14</v>
      </c>
      <c r="F3" s="9"/>
      <c r="G3" s="52"/>
      <c r="H3" s="38">
        <f t="shared" ref="H3:H53" si="0">G3*D3</f>
        <v>0</v>
      </c>
      <c r="I3" s="38">
        <f t="shared" ref="I3:I53" si="1">H3*0.16</f>
        <v>0</v>
      </c>
      <c r="J3" s="38">
        <f t="shared" ref="J3:J53" si="2">H3+I3</f>
        <v>0</v>
      </c>
    </row>
    <row r="4" spans="1:13" s="43" customFormat="1" ht="42.75" customHeight="1" x14ac:dyDescent="0.25">
      <c r="A4" s="55" t="s">
        <v>10</v>
      </c>
      <c r="B4" s="6">
        <v>3</v>
      </c>
      <c r="C4" s="7" t="s">
        <v>13</v>
      </c>
      <c r="D4" s="6">
        <v>1</v>
      </c>
      <c r="E4" s="8" t="s">
        <v>15</v>
      </c>
      <c r="F4" s="9"/>
      <c r="G4" s="52"/>
      <c r="H4" s="38">
        <f t="shared" si="0"/>
        <v>0</v>
      </c>
      <c r="I4" s="38">
        <f t="shared" si="1"/>
        <v>0</v>
      </c>
      <c r="J4" s="38">
        <f t="shared" si="2"/>
        <v>0</v>
      </c>
    </row>
    <row r="5" spans="1:13" s="44" customFormat="1" ht="33.75" customHeight="1" x14ac:dyDescent="0.2">
      <c r="A5" s="55" t="s">
        <v>10</v>
      </c>
      <c r="B5" s="6">
        <v>4</v>
      </c>
      <c r="C5" s="7" t="s">
        <v>16</v>
      </c>
      <c r="D5" s="6">
        <v>1</v>
      </c>
      <c r="E5" s="8" t="s">
        <v>17</v>
      </c>
      <c r="F5" s="10"/>
      <c r="G5" s="53"/>
      <c r="H5" s="38">
        <f t="shared" si="0"/>
        <v>0</v>
      </c>
      <c r="I5" s="38">
        <f t="shared" si="1"/>
        <v>0</v>
      </c>
      <c r="J5" s="38">
        <f t="shared" si="2"/>
        <v>0</v>
      </c>
    </row>
    <row r="6" spans="1:13" s="44" customFormat="1" ht="33.75" customHeight="1" x14ac:dyDescent="0.2">
      <c r="A6" s="55" t="s">
        <v>10</v>
      </c>
      <c r="B6" s="6">
        <v>5</v>
      </c>
      <c r="C6" s="7" t="s">
        <v>16</v>
      </c>
      <c r="D6" s="6">
        <v>1</v>
      </c>
      <c r="E6" s="8" t="s">
        <v>18</v>
      </c>
      <c r="F6" s="10"/>
      <c r="G6" s="53"/>
      <c r="H6" s="38">
        <f t="shared" si="0"/>
        <v>0</v>
      </c>
      <c r="I6" s="38">
        <f t="shared" si="1"/>
        <v>0</v>
      </c>
      <c r="J6" s="38">
        <f t="shared" si="2"/>
        <v>0</v>
      </c>
    </row>
    <row r="7" spans="1:13" s="45" customFormat="1" ht="33.75" customHeight="1" x14ac:dyDescent="0.25">
      <c r="A7" s="55" t="s">
        <v>10</v>
      </c>
      <c r="B7" s="6">
        <v>6</v>
      </c>
      <c r="C7" s="7" t="s">
        <v>16</v>
      </c>
      <c r="D7" s="6">
        <v>1</v>
      </c>
      <c r="E7" s="8" t="s">
        <v>19</v>
      </c>
      <c r="F7" s="12"/>
      <c r="G7" s="54"/>
      <c r="H7" s="38">
        <f t="shared" si="0"/>
        <v>0</v>
      </c>
      <c r="I7" s="38">
        <f t="shared" si="1"/>
        <v>0</v>
      </c>
      <c r="J7" s="38">
        <f t="shared" si="2"/>
        <v>0</v>
      </c>
    </row>
    <row r="8" spans="1:13" s="45" customFormat="1" ht="33.75" customHeight="1" x14ac:dyDescent="0.25">
      <c r="A8" s="55" t="s">
        <v>10</v>
      </c>
      <c r="B8" s="6">
        <v>7</v>
      </c>
      <c r="C8" s="7" t="s">
        <v>16</v>
      </c>
      <c r="D8" s="6">
        <v>1</v>
      </c>
      <c r="E8" s="8" t="s">
        <v>20</v>
      </c>
      <c r="F8" s="12"/>
      <c r="G8" s="54"/>
      <c r="H8" s="38">
        <f t="shared" si="0"/>
        <v>0</v>
      </c>
      <c r="I8" s="38">
        <f t="shared" si="1"/>
        <v>0</v>
      </c>
      <c r="J8" s="38">
        <f t="shared" si="2"/>
        <v>0</v>
      </c>
    </row>
    <row r="9" spans="1:13" s="46" customFormat="1" ht="33.75" customHeight="1" x14ac:dyDescent="0.25">
      <c r="A9" s="56" t="s">
        <v>10</v>
      </c>
      <c r="B9" s="6">
        <v>8</v>
      </c>
      <c r="C9" s="7" t="s">
        <v>16</v>
      </c>
      <c r="D9" s="6">
        <v>1</v>
      </c>
      <c r="E9" s="8" t="s">
        <v>21</v>
      </c>
      <c r="F9" s="14"/>
      <c r="G9" s="28"/>
      <c r="H9" s="38">
        <f t="shared" si="0"/>
        <v>0</v>
      </c>
      <c r="I9" s="38">
        <f t="shared" si="1"/>
        <v>0</v>
      </c>
      <c r="J9" s="38">
        <f t="shared" si="2"/>
        <v>0</v>
      </c>
    </row>
    <row r="10" spans="1:13" s="46" customFormat="1" ht="33.75" customHeight="1" x14ac:dyDescent="0.25">
      <c r="A10" s="56" t="s">
        <v>10</v>
      </c>
      <c r="B10" s="6">
        <v>9</v>
      </c>
      <c r="C10" s="7" t="s">
        <v>16</v>
      </c>
      <c r="D10" s="6">
        <v>1</v>
      </c>
      <c r="E10" s="8" t="s">
        <v>22</v>
      </c>
      <c r="F10" s="14"/>
      <c r="G10" s="28"/>
      <c r="H10" s="38">
        <f t="shared" si="0"/>
        <v>0</v>
      </c>
      <c r="I10" s="38">
        <f t="shared" si="1"/>
        <v>0</v>
      </c>
      <c r="J10" s="38">
        <f t="shared" si="2"/>
        <v>0</v>
      </c>
    </row>
    <row r="11" spans="1:13" s="44" customFormat="1" ht="33.75" customHeight="1" x14ac:dyDescent="0.2">
      <c r="A11" s="55" t="s">
        <v>10</v>
      </c>
      <c r="B11" s="6">
        <v>10</v>
      </c>
      <c r="C11" s="7" t="s">
        <v>16</v>
      </c>
      <c r="D11" s="6">
        <v>1</v>
      </c>
      <c r="E11" s="8" t="s">
        <v>23</v>
      </c>
      <c r="F11" s="12"/>
      <c r="G11" s="54"/>
      <c r="H11" s="38">
        <f t="shared" si="0"/>
        <v>0</v>
      </c>
      <c r="I11" s="38">
        <f t="shared" si="1"/>
        <v>0</v>
      </c>
      <c r="J11" s="38">
        <f t="shared" si="2"/>
        <v>0</v>
      </c>
      <c r="K11" s="45"/>
    </row>
    <row r="12" spans="1:13" s="44" customFormat="1" ht="109.5" customHeight="1" x14ac:dyDescent="0.2">
      <c r="A12" s="55" t="s">
        <v>24</v>
      </c>
      <c r="B12" s="6">
        <v>11</v>
      </c>
      <c r="C12" s="7" t="s">
        <v>25</v>
      </c>
      <c r="D12" s="6">
        <v>1</v>
      </c>
      <c r="E12" s="16" t="s">
        <v>26</v>
      </c>
      <c r="F12" s="12"/>
      <c r="G12" s="54"/>
      <c r="H12" s="38">
        <f t="shared" si="0"/>
        <v>0</v>
      </c>
      <c r="I12" s="38">
        <f t="shared" si="1"/>
        <v>0</v>
      </c>
      <c r="J12" s="38">
        <f t="shared" si="2"/>
        <v>0</v>
      </c>
      <c r="K12" s="45"/>
    </row>
    <row r="13" spans="1:13" s="44" customFormat="1" ht="136.5" customHeight="1" x14ac:dyDescent="0.2">
      <c r="A13" s="55" t="s">
        <v>24</v>
      </c>
      <c r="B13" s="6">
        <v>12</v>
      </c>
      <c r="C13" s="7" t="s">
        <v>25</v>
      </c>
      <c r="D13" s="6">
        <v>1</v>
      </c>
      <c r="E13" s="16" t="s">
        <v>27</v>
      </c>
      <c r="F13" s="17"/>
      <c r="G13" s="54"/>
      <c r="H13" s="38">
        <f t="shared" si="0"/>
        <v>0</v>
      </c>
      <c r="I13" s="38">
        <f t="shared" si="1"/>
        <v>0</v>
      </c>
      <c r="J13" s="38">
        <f t="shared" si="2"/>
        <v>0</v>
      </c>
      <c r="K13" s="45"/>
    </row>
    <row r="14" spans="1:13" s="44" customFormat="1" ht="166.5" customHeight="1" x14ac:dyDescent="0.2">
      <c r="A14" s="55" t="s">
        <v>10</v>
      </c>
      <c r="B14" s="6">
        <v>13</v>
      </c>
      <c r="C14" s="7" t="s">
        <v>13</v>
      </c>
      <c r="D14" s="6">
        <v>1</v>
      </c>
      <c r="E14" s="16" t="s">
        <v>28</v>
      </c>
      <c r="F14" s="17"/>
      <c r="G14" s="54"/>
      <c r="H14" s="38">
        <f t="shared" si="0"/>
        <v>0</v>
      </c>
      <c r="I14" s="38">
        <f t="shared" si="1"/>
        <v>0</v>
      </c>
      <c r="J14" s="38">
        <f t="shared" si="2"/>
        <v>0</v>
      </c>
      <c r="K14" s="45"/>
    </row>
    <row r="15" spans="1:13" s="45" customFormat="1" ht="30.75" customHeight="1" x14ac:dyDescent="0.2">
      <c r="A15" s="55" t="s">
        <v>10</v>
      </c>
      <c r="B15" s="6">
        <v>14</v>
      </c>
      <c r="C15" s="7" t="s">
        <v>13</v>
      </c>
      <c r="D15" s="6">
        <v>1</v>
      </c>
      <c r="E15" s="16" t="s">
        <v>29</v>
      </c>
      <c r="F15" s="17"/>
      <c r="G15" s="54"/>
      <c r="H15" s="38">
        <f>G15*D15</f>
        <v>0</v>
      </c>
      <c r="I15" s="38">
        <f t="shared" si="1"/>
        <v>0</v>
      </c>
      <c r="J15" s="38">
        <f t="shared" si="2"/>
        <v>0</v>
      </c>
      <c r="L15" s="44"/>
      <c r="M15" s="44"/>
    </row>
    <row r="16" spans="1:13" s="45" customFormat="1" ht="30" customHeight="1" x14ac:dyDescent="0.2">
      <c r="A16" s="55" t="s">
        <v>10</v>
      </c>
      <c r="B16" s="6">
        <v>15</v>
      </c>
      <c r="C16" s="7" t="s">
        <v>13</v>
      </c>
      <c r="D16" s="6">
        <v>1</v>
      </c>
      <c r="E16" s="18" t="s">
        <v>30</v>
      </c>
      <c r="F16" s="17"/>
      <c r="G16" s="54"/>
      <c r="H16" s="38">
        <f t="shared" si="0"/>
        <v>0</v>
      </c>
      <c r="I16" s="38">
        <f t="shared" si="1"/>
        <v>0</v>
      </c>
      <c r="J16" s="38">
        <f t="shared" si="2"/>
        <v>0</v>
      </c>
      <c r="L16" s="44"/>
      <c r="M16" s="44"/>
    </row>
    <row r="17" spans="1:13" s="45" customFormat="1" ht="30" customHeight="1" x14ac:dyDescent="0.2">
      <c r="A17" s="55" t="s">
        <v>10</v>
      </c>
      <c r="B17" s="6">
        <v>16</v>
      </c>
      <c r="C17" s="7" t="s">
        <v>13</v>
      </c>
      <c r="D17" s="6">
        <v>1</v>
      </c>
      <c r="E17" s="18" t="s">
        <v>31</v>
      </c>
      <c r="F17" s="17"/>
      <c r="G17" s="54"/>
      <c r="H17" s="38">
        <f t="shared" si="0"/>
        <v>0</v>
      </c>
      <c r="I17" s="38">
        <f t="shared" si="1"/>
        <v>0</v>
      </c>
      <c r="J17" s="38">
        <f t="shared" si="2"/>
        <v>0</v>
      </c>
      <c r="L17" s="44"/>
      <c r="M17" s="44"/>
    </row>
    <row r="18" spans="1:13" s="45" customFormat="1" ht="30" customHeight="1" x14ac:dyDescent="0.2">
      <c r="A18" s="55" t="s">
        <v>10</v>
      </c>
      <c r="B18" s="6">
        <v>17</v>
      </c>
      <c r="C18" s="7" t="s">
        <v>13</v>
      </c>
      <c r="D18" s="6">
        <v>1</v>
      </c>
      <c r="E18" s="18" t="s">
        <v>32</v>
      </c>
      <c r="F18" s="17"/>
      <c r="G18" s="54"/>
      <c r="H18" s="38">
        <f t="shared" si="0"/>
        <v>0</v>
      </c>
      <c r="I18" s="38">
        <f t="shared" si="1"/>
        <v>0</v>
      </c>
      <c r="J18" s="38">
        <f t="shared" si="2"/>
        <v>0</v>
      </c>
      <c r="L18" s="44"/>
      <c r="M18" s="44"/>
    </row>
    <row r="19" spans="1:13" s="45" customFormat="1" ht="30" customHeight="1" x14ac:dyDescent="0.2">
      <c r="A19" s="55" t="s">
        <v>10</v>
      </c>
      <c r="B19" s="6">
        <v>18</v>
      </c>
      <c r="C19" s="7" t="s">
        <v>13</v>
      </c>
      <c r="D19" s="6">
        <v>1</v>
      </c>
      <c r="E19" s="18" t="s">
        <v>33</v>
      </c>
      <c r="F19" s="17"/>
      <c r="G19" s="54"/>
      <c r="H19" s="38">
        <f t="shared" si="0"/>
        <v>0</v>
      </c>
      <c r="I19" s="38">
        <f t="shared" si="1"/>
        <v>0</v>
      </c>
      <c r="J19" s="38">
        <f t="shared" si="2"/>
        <v>0</v>
      </c>
      <c r="L19" s="44"/>
      <c r="M19" s="44"/>
    </row>
    <row r="20" spans="1:13" s="45" customFormat="1" ht="30" customHeight="1" x14ac:dyDescent="0.2">
      <c r="A20" s="55" t="s">
        <v>10</v>
      </c>
      <c r="B20" s="6">
        <v>19</v>
      </c>
      <c r="C20" s="7" t="s">
        <v>13</v>
      </c>
      <c r="D20" s="6">
        <v>1</v>
      </c>
      <c r="E20" s="18" t="s">
        <v>34</v>
      </c>
      <c r="F20" s="17"/>
      <c r="G20" s="54"/>
      <c r="H20" s="38">
        <f t="shared" si="0"/>
        <v>0</v>
      </c>
      <c r="I20" s="38">
        <f t="shared" si="1"/>
        <v>0</v>
      </c>
      <c r="J20" s="38">
        <f t="shared" si="2"/>
        <v>0</v>
      </c>
      <c r="L20" s="44"/>
      <c r="M20" s="44"/>
    </row>
    <row r="21" spans="1:13" s="45" customFormat="1" ht="30" customHeight="1" x14ac:dyDescent="0.2">
      <c r="A21" s="55" t="s">
        <v>10</v>
      </c>
      <c r="B21" s="6">
        <v>20</v>
      </c>
      <c r="C21" s="7" t="s">
        <v>13</v>
      </c>
      <c r="D21" s="6">
        <v>1</v>
      </c>
      <c r="E21" s="18" t="s">
        <v>35</v>
      </c>
      <c r="F21" s="12"/>
      <c r="G21" s="54"/>
      <c r="H21" s="38">
        <f t="shared" si="0"/>
        <v>0</v>
      </c>
      <c r="I21" s="38">
        <f t="shared" si="1"/>
        <v>0</v>
      </c>
      <c r="J21" s="38">
        <f t="shared" si="2"/>
        <v>0</v>
      </c>
      <c r="L21" s="44"/>
      <c r="M21" s="44"/>
    </row>
    <row r="22" spans="1:13" s="45" customFormat="1" ht="58.5" customHeight="1" x14ac:dyDescent="0.2">
      <c r="A22" s="55" t="s">
        <v>10</v>
      </c>
      <c r="B22" s="19" t="s">
        <v>36</v>
      </c>
      <c r="C22" s="20" t="s">
        <v>37</v>
      </c>
      <c r="D22" s="19">
        <v>2</v>
      </c>
      <c r="E22" s="21" t="s">
        <v>38</v>
      </c>
      <c r="F22" s="12"/>
      <c r="G22" s="54"/>
      <c r="H22" s="38">
        <f t="shared" si="0"/>
        <v>0</v>
      </c>
      <c r="I22" s="38">
        <f t="shared" si="1"/>
        <v>0</v>
      </c>
      <c r="J22" s="38">
        <f t="shared" si="2"/>
        <v>0</v>
      </c>
      <c r="L22" s="44"/>
      <c r="M22" s="44"/>
    </row>
    <row r="23" spans="1:13" s="45" customFormat="1" ht="58.5" customHeight="1" x14ac:dyDescent="0.2">
      <c r="A23" s="55" t="s">
        <v>10</v>
      </c>
      <c r="B23" s="19" t="s">
        <v>39</v>
      </c>
      <c r="C23" s="20" t="s">
        <v>37</v>
      </c>
      <c r="D23" s="19">
        <v>2</v>
      </c>
      <c r="E23" s="21" t="s">
        <v>40</v>
      </c>
      <c r="F23" s="17"/>
      <c r="G23" s="54"/>
      <c r="H23" s="38">
        <f t="shared" si="0"/>
        <v>0</v>
      </c>
      <c r="I23" s="38">
        <f t="shared" si="1"/>
        <v>0</v>
      </c>
      <c r="J23" s="38">
        <f t="shared" si="2"/>
        <v>0</v>
      </c>
      <c r="L23" s="44"/>
      <c r="M23" s="44"/>
    </row>
    <row r="24" spans="1:13" s="45" customFormat="1" ht="58.5" customHeight="1" x14ac:dyDescent="0.2">
      <c r="A24" s="55" t="s">
        <v>10</v>
      </c>
      <c r="B24" s="19" t="s">
        <v>41</v>
      </c>
      <c r="C24" s="20" t="s">
        <v>37</v>
      </c>
      <c r="D24" s="19">
        <v>3</v>
      </c>
      <c r="E24" s="21" t="s">
        <v>42</v>
      </c>
      <c r="F24" s="12"/>
      <c r="G24" s="54"/>
      <c r="H24" s="38">
        <f>G24*D24</f>
        <v>0</v>
      </c>
      <c r="I24" s="38">
        <f t="shared" si="1"/>
        <v>0</v>
      </c>
      <c r="J24" s="38">
        <f t="shared" si="2"/>
        <v>0</v>
      </c>
      <c r="L24" s="44"/>
      <c r="M24" s="44"/>
    </row>
    <row r="25" spans="1:13" s="45" customFormat="1" ht="30.75" customHeight="1" x14ac:dyDescent="0.2">
      <c r="A25" s="55" t="s">
        <v>10</v>
      </c>
      <c r="B25" s="19" t="s">
        <v>43</v>
      </c>
      <c r="C25" s="20" t="s">
        <v>44</v>
      </c>
      <c r="D25" s="22">
        <v>1</v>
      </c>
      <c r="E25" s="23" t="s">
        <v>45</v>
      </c>
      <c r="F25" s="12"/>
      <c r="G25" s="54"/>
      <c r="H25" s="38">
        <f t="shared" si="0"/>
        <v>0</v>
      </c>
      <c r="I25" s="38">
        <f t="shared" si="1"/>
        <v>0</v>
      </c>
      <c r="J25" s="38">
        <f t="shared" si="2"/>
        <v>0</v>
      </c>
      <c r="L25" s="44"/>
      <c r="M25" s="44"/>
    </row>
    <row r="26" spans="1:13" s="45" customFormat="1" ht="30.75" customHeight="1" x14ac:dyDescent="0.2">
      <c r="A26" s="55" t="s">
        <v>10</v>
      </c>
      <c r="B26" s="19" t="s">
        <v>46</v>
      </c>
      <c r="C26" s="20" t="s">
        <v>44</v>
      </c>
      <c r="D26" s="22">
        <v>1</v>
      </c>
      <c r="E26" s="23" t="s">
        <v>47</v>
      </c>
      <c r="F26" s="12"/>
      <c r="G26" s="54"/>
      <c r="H26" s="38">
        <f t="shared" si="0"/>
        <v>0</v>
      </c>
      <c r="I26" s="38">
        <f t="shared" si="1"/>
        <v>0</v>
      </c>
      <c r="J26" s="38">
        <f t="shared" si="2"/>
        <v>0</v>
      </c>
      <c r="L26" s="44"/>
      <c r="M26" s="44"/>
    </row>
    <row r="27" spans="1:13" s="45" customFormat="1" ht="44.25" customHeight="1" x14ac:dyDescent="0.2">
      <c r="A27" s="55" t="s">
        <v>10</v>
      </c>
      <c r="B27" s="19" t="s">
        <v>48</v>
      </c>
      <c r="C27" s="20" t="s">
        <v>49</v>
      </c>
      <c r="D27" s="19">
        <v>1</v>
      </c>
      <c r="E27" s="24" t="s">
        <v>50</v>
      </c>
      <c r="F27" s="12"/>
      <c r="G27" s="54"/>
      <c r="H27" s="38">
        <f t="shared" si="0"/>
        <v>0</v>
      </c>
      <c r="I27" s="38">
        <f t="shared" si="1"/>
        <v>0</v>
      </c>
      <c r="J27" s="38">
        <f t="shared" si="2"/>
        <v>0</v>
      </c>
      <c r="L27" s="44"/>
      <c r="M27" s="44"/>
    </row>
    <row r="28" spans="1:13" s="45" customFormat="1" ht="64.5" customHeight="1" x14ac:dyDescent="0.25">
      <c r="A28" s="55" t="s">
        <v>10</v>
      </c>
      <c r="B28" s="19" t="s">
        <v>51</v>
      </c>
      <c r="C28" s="20" t="s">
        <v>37</v>
      </c>
      <c r="D28" s="19">
        <v>1</v>
      </c>
      <c r="E28" s="24" t="s">
        <v>52</v>
      </c>
      <c r="F28" s="12"/>
      <c r="G28" s="54"/>
      <c r="H28" s="38">
        <f t="shared" si="0"/>
        <v>0</v>
      </c>
      <c r="I28" s="38">
        <f t="shared" si="1"/>
        <v>0</v>
      </c>
      <c r="J28" s="38">
        <f t="shared" si="2"/>
        <v>0</v>
      </c>
    </row>
    <row r="29" spans="1:13" s="45" customFormat="1" ht="31.5" customHeight="1" x14ac:dyDescent="0.25">
      <c r="A29" s="55" t="s">
        <v>10</v>
      </c>
      <c r="B29" s="19" t="s">
        <v>53</v>
      </c>
      <c r="C29" s="20" t="s">
        <v>54</v>
      </c>
      <c r="D29" s="19">
        <v>1</v>
      </c>
      <c r="E29" s="24" t="s">
        <v>55</v>
      </c>
      <c r="F29" s="12"/>
      <c r="G29" s="54"/>
      <c r="H29" s="38">
        <f t="shared" si="0"/>
        <v>0</v>
      </c>
      <c r="I29" s="38">
        <f t="shared" si="1"/>
        <v>0</v>
      </c>
      <c r="J29" s="38">
        <f t="shared" si="2"/>
        <v>0</v>
      </c>
    </row>
    <row r="30" spans="1:13" s="45" customFormat="1" ht="55.5" customHeight="1" x14ac:dyDescent="0.25">
      <c r="A30" s="55" t="s">
        <v>10</v>
      </c>
      <c r="B30" s="19" t="s">
        <v>56</v>
      </c>
      <c r="C30" s="20" t="s">
        <v>37</v>
      </c>
      <c r="D30" s="19">
        <v>1</v>
      </c>
      <c r="E30" s="25" t="s">
        <v>57</v>
      </c>
      <c r="F30" s="12"/>
      <c r="G30" s="54"/>
      <c r="H30" s="38">
        <f t="shared" si="0"/>
        <v>0</v>
      </c>
      <c r="I30" s="38">
        <f t="shared" si="1"/>
        <v>0</v>
      </c>
      <c r="J30" s="38">
        <f t="shared" si="2"/>
        <v>0</v>
      </c>
    </row>
    <row r="31" spans="1:13" s="45" customFormat="1" ht="45.75" customHeight="1" x14ac:dyDescent="0.25">
      <c r="A31" s="55" t="s">
        <v>10</v>
      </c>
      <c r="B31" s="19" t="s">
        <v>58</v>
      </c>
      <c r="C31" s="20" t="s">
        <v>44</v>
      </c>
      <c r="D31" s="22">
        <v>1</v>
      </c>
      <c r="E31" s="26" t="s">
        <v>59</v>
      </c>
      <c r="F31" s="12"/>
      <c r="G31" s="54"/>
      <c r="H31" s="38">
        <f t="shared" si="0"/>
        <v>0</v>
      </c>
      <c r="I31" s="38">
        <f t="shared" si="1"/>
        <v>0</v>
      </c>
      <c r="J31" s="38">
        <f t="shared" si="2"/>
        <v>0</v>
      </c>
    </row>
    <row r="32" spans="1:13" s="45" customFormat="1" ht="30" customHeight="1" x14ac:dyDescent="0.25">
      <c r="A32" s="55" t="s">
        <v>10</v>
      </c>
      <c r="B32" s="19" t="s">
        <v>60</v>
      </c>
      <c r="C32" s="20" t="s">
        <v>37</v>
      </c>
      <c r="D32" s="22">
        <v>1</v>
      </c>
      <c r="E32" s="26" t="s">
        <v>61</v>
      </c>
      <c r="F32" s="12"/>
      <c r="G32" s="54"/>
      <c r="H32" s="38">
        <f t="shared" si="0"/>
        <v>0</v>
      </c>
      <c r="I32" s="38">
        <f t="shared" si="1"/>
        <v>0</v>
      </c>
      <c r="J32" s="38">
        <f t="shared" si="2"/>
        <v>0</v>
      </c>
    </row>
    <row r="33" spans="1:10" s="45" customFormat="1" ht="30" customHeight="1" x14ac:dyDescent="0.25">
      <c r="A33" s="55" t="s">
        <v>10</v>
      </c>
      <c r="B33" s="19" t="s">
        <v>62</v>
      </c>
      <c r="C33" s="20" t="s">
        <v>37</v>
      </c>
      <c r="D33" s="22">
        <v>1</v>
      </c>
      <c r="E33" s="26" t="s">
        <v>63</v>
      </c>
      <c r="F33" s="12"/>
      <c r="G33" s="54"/>
      <c r="H33" s="38">
        <f t="shared" si="0"/>
        <v>0</v>
      </c>
      <c r="I33" s="38">
        <f t="shared" si="1"/>
        <v>0</v>
      </c>
      <c r="J33" s="38">
        <f t="shared" si="2"/>
        <v>0</v>
      </c>
    </row>
    <row r="34" spans="1:10" s="45" customFormat="1" ht="30" customHeight="1" x14ac:dyDescent="0.25">
      <c r="A34" s="55" t="s">
        <v>10</v>
      </c>
      <c r="B34" s="19" t="s">
        <v>64</v>
      </c>
      <c r="C34" s="20" t="s">
        <v>37</v>
      </c>
      <c r="D34" s="22">
        <v>1</v>
      </c>
      <c r="E34" s="26" t="s">
        <v>65</v>
      </c>
      <c r="F34" s="12"/>
      <c r="G34" s="54"/>
      <c r="H34" s="38">
        <f t="shared" si="0"/>
        <v>0</v>
      </c>
      <c r="I34" s="38">
        <f t="shared" si="1"/>
        <v>0</v>
      </c>
      <c r="J34" s="38">
        <f t="shared" si="2"/>
        <v>0</v>
      </c>
    </row>
    <row r="35" spans="1:10" s="46" customFormat="1" ht="104.25" customHeight="1" x14ac:dyDescent="0.25">
      <c r="A35" s="56" t="s">
        <v>24</v>
      </c>
      <c r="B35" s="19" t="s">
        <v>66</v>
      </c>
      <c r="C35" s="20" t="s">
        <v>67</v>
      </c>
      <c r="D35" s="19">
        <v>1</v>
      </c>
      <c r="E35" s="20" t="s">
        <v>68</v>
      </c>
      <c r="F35" s="14"/>
      <c r="G35" s="28"/>
      <c r="H35" s="38">
        <f t="shared" si="0"/>
        <v>0</v>
      </c>
      <c r="I35" s="38">
        <f t="shared" si="1"/>
        <v>0</v>
      </c>
      <c r="J35" s="38">
        <f t="shared" si="2"/>
        <v>0</v>
      </c>
    </row>
    <row r="36" spans="1:10" s="46" customFormat="1" ht="30" customHeight="1" x14ac:dyDescent="0.25">
      <c r="A36" s="56" t="s">
        <v>10</v>
      </c>
      <c r="B36" s="19" t="s">
        <v>69</v>
      </c>
      <c r="C36" s="20" t="s">
        <v>70</v>
      </c>
      <c r="D36" s="19">
        <v>1</v>
      </c>
      <c r="E36" s="20" t="s">
        <v>71</v>
      </c>
      <c r="F36" s="14"/>
      <c r="G36" s="28"/>
      <c r="H36" s="38">
        <f t="shared" si="0"/>
        <v>0</v>
      </c>
      <c r="I36" s="38">
        <f t="shared" si="1"/>
        <v>0</v>
      </c>
      <c r="J36" s="38">
        <f t="shared" si="2"/>
        <v>0</v>
      </c>
    </row>
    <row r="37" spans="1:10" s="46" customFormat="1" ht="30" customHeight="1" x14ac:dyDescent="0.25">
      <c r="A37" s="56" t="s">
        <v>10</v>
      </c>
      <c r="B37" s="19" t="s">
        <v>72</v>
      </c>
      <c r="C37" s="20" t="s">
        <v>37</v>
      </c>
      <c r="D37" s="19">
        <v>1</v>
      </c>
      <c r="E37" s="20" t="s">
        <v>73</v>
      </c>
      <c r="F37" s="14"/>
      <c r="G37" s="28"/>
      <c r="H37" s="38">
        <f t="shared" si="0"/>
        <v>0</v>
      </c>
      <c r="I37" s="38">
        <f t="shared" si="1"/>
        <v>0</v>
      </c>
      <c r="J37" s="38">
        <f t="shared" si="2"/>
        <v>0</v>
      </c>
    </row>
    <row r="38" spans="1:10" s="46" customFormat="1" ht="30" customHeight="1" x14ac:dyDescent="0.25">
      <c r="A38" s="56" t="s">
        <v>10</v>
      </c>
      <c r="B38" s="19" t="s">
        <v>74</v>
      </c>
      <c r="C38" s="20" t="s">
        <v>37</v>
      </c>
      <c r="D38" s="19">
        <v>1</v>
      </c>
      <c r="E38" s="20" t="s">
        <v>75</v>
      </c>
      <c r="F38" s="14"/>
      <c r="G38" s="28"/>
      <c r="H38" s="38">
        <f t="shared" si="0"/>
        <v>0</v>
      </c>
      <c r="I38" s="38">
        <f t="shared" si="1"/>
        <v>0</v>
      </c>
      <c r="J38" s="38">
        <f t="shared" si="2"/>
        <v>0</v>
      </c>
    </row>
    <row r="39" spans="1:10" s="46" customFormat="1" ht="30" customHeight="1" x14ac:dyDescent="0.25">
      <c r="A39" s="56" t="s">
        <v>10</v>
      </c>
      <c r="B39" s="19" t="s">
        <v>76</v>
      </c>
      <c r="C39" s="20" t="s">
        <v>37</v>
      </c>
      <c r="D39" s="19">
        <v>1</v>
      </c>
      <c r="E39" s="20" t="s">
        <v>77</v>
      </c>
      <c r="F39" s="14"/>
      <c r="G39" s="28"/>
      <c r="H39" s="38">
        <f t="shared" si="0"/>
        <v>0</v>
      </c>
      <c r="I39" s="38">
        <f t="shared" si="1"/>
        <v>0</v>
      </c>
      <c r="J39" s="38">
        <f t="shared" si="2"/>
        <v>0</v>
      </c>
    </row>
    <row r="40" spans="1:10" s="46" customFormat="1" ht="30" customHeight="1" x14ac:dyDescent="0.25">
      <c r="A40" s="56" t="s">
        <v>10</v>
      </c>
      <c r="B40" s="19" t="s">
        <v>78</v>
      </c>
      <c r="C40" s="20" t="s">
        <v>37</v>
      </c>
      <c r="D40" s="19">
        <v>1</v>
      </c>
      <c r="E40" s="20" t="s">
        <v>79</v>
      </c>
      <c r="F40" s="14"/>
      <c r="G40" s="28"/>
      <c r="H40" s="38">
        <f t="shared" si="0"/>
        <v>0</v>
      </c>
      <c r="I40" s="38">
        <f t="shared" si="1"/>
        <v>0</v>
      </c>
      <c r="J40" s="38">
        <f t="shared" si="2"/>
        <v>0</v>
      </c>
    </row>
    <row r="41" spans="1:10" s="46" customFormat="1" ht="30" customHeight="1" x14ac:dyDescent="0.25">
      <c r="A41" s="56" t="s">
        <v>10</v>
      </c>
      <c r="B41" s="19" t="s">
        <v>80</v>
      </c>
      <c r="C41" s="20" t="s">
        <v>37</v>
      </c>
      <c r="D41" s="19">
        <v>1</v>
      </c>
      <c r="E41" s="27" t="s">
        <v>81</v>
      </c>
      <c r="F41" s="14"/>
      <c r="G41" s="28"/>
      <c r="H41" s="38">
        <f t="shared" si="0"/>
        <v>0</v>
      </c>
      <c r="I41" s="38">
        <f t="shared" si="1"/>
        <v>0</v>
      </c>
      <c r="J41" s="38">
        <f t="shared" si="2"/>
        <v>0</v>
      </c>
    </row>
    <row r="42" spans="1:10" s="46" customFormat="1" ht="30" customHeight="1" x14ac:dyDescent="0.25">
      <c r="A42" s="56" t="s">
        <v>10</v>
      </c>
      <c r="B42" s="19" t="s">
        <v>82</v>
      </c>
      <c r="C42" s="20" t="s">
        <v>37</v>
      </c>
      <c r="D42" s="19">
        <v>1</v>
      </c>
      <c r="E42" s="27" t="s">
        <v>83</v>
      </c>
      <c r="F42" s="14"/>
      <c r="G42" s="28"/>
      <c r="H42" s="38">
        <f t="shared" si="0"/>
        <v>0</v>
      </c>
      <c r="I42" s="38">
        <f t="shared" si="1"/>
        <v>0</v>
      </c>
      <c r="J42" s="38">
        <f t="shared" si="2"/>
        <v>0</v>
      </c>
    </row>
    <row r="43" spans="1:10" s="46" customFormat="1" ht="30" customHeight="1" x14ac:dyDescent="0.25">
      <c r="A43" s="56" t="s">
        <v>10</v>
      </c>
      <c r="B43" s="19" t="s">
        <v>84</v>
      </c>
      <c r="C43" s="20" t="s">
        <v>37</v>
      </c>
      <c r="D43" s="19">
        <v>1</v>
      </c>
      <c r="E43" s="27" t="s">
        <v>85</v>
      </c>
      <c r="F43" s="14"/>
      <c r="G43" s="28"/>
      <c r="H43" s="38">
        <f t="shared" si="0"/>
        <v>0</v>
      </c>
      <c r="I43" s="38">
        <f t="shared" si="1"/>
        <v>0</v>
      </c>
      <c r="J43" s="38">
        <f t="shared" si="2"/>
        <v>0</v>
      </c>
    </row>
    <row r="44" spans="1:10" s="46" customFormat="1" ht="30" customHeight="1" x14ac:dyDescent="0.25">
      <c r="A44" s="56" t="s">
        <v>10</v>
      </c>
      <c r="B44" s="19" t="s">
        <v>86</v>
      </c>
      <c r="C44" s="20" t="s">
        <v>37</v>
      </c>
      <c r="D44" s="19">
        <v>1</v>
      </c>
      <c r="E44" s="27" t="s">
        <v>87</v>
      </c>
      <c r="F44" s="14"/>
      <c r="G44" s="28"/>
      <c r="H44" s="38">
        <f t="shared" si="0"/>
        <v>0</v>
      </c>
      <c r="I44" s="38">
        <f t="shared" si="1"/>
        <v>0</v>
      </c>
      <c r="J44" s="38">
        <f t="shared" si="2"/>
        <v>0</v>
      </c>
    </row>
    <row r="45" spans="1:10" s="46" customFormat="1" ht="30" customHeight="1" x14ac:dyDescent="0.25">
      <c r="A45" s="56" t="s">
        <v>10</v>
      </c>
      <c r="B45" s="19" t="s">
        <v>88</v>
      </c>
      <c r="C45" s="20" t="s">
        <v>37</v>
      </c>
      <c r="D45" s="19">
        <v>1</v>
      </c>
      <c r="E45" s="27" t="s">
        <v>89</v>
      </c>
      <c r="F45" s="14"/>
      <c r="G45" s="28"/>
      <c r="H45" s="38">
        <f t="shared" si="0"/>
        <v>0</v>
      </c>
      <c r="I45" s="38">
        <f t="shared" si="1"/>
        <v>0</v>
      </c>
      <c r="J45" s="38">
        <f t="shared" si="2"/>
        <v>0</v>
      </c>
    </row>
    <row r="46" spans="1:10" s="46" customFormat="1" ht="30" customHeight="1" x14ac:dyDescent="0.25">
      <c r="A46" s="56" t="s">
        <v>10</v>
      </c>
      <c r="B46" s="19" t="s">
        <v>90</v>
      </c>
      <c r="C46" s="20" t="s">
        <v>37</v>
      </c>
      <c r="D46" s="19">
        <v>1</v>
      </c>
      <c r="E46" s="27" t="s">
        <v>91</v>
      </c>
      <c r="F46" s="14"/>
      <c r="G46" s="28"/>
      <c r="H46" s="38">
        <f t="shared" si="0"/>
        <v>0</v>
      </c>
      <c r="I46" s="38">
        <f t="shared" si="1"/>
        <v>0</v>
      </c>
      <c r="J46" s="38">
        <f t="shared" si="2"/>
        <v>0</v>
      </c>
    </row>
    <row r="47" spans="1:10" s="39" customFormat="1" ht="30" customHeight="1" x14ac:dyDescent="0.25">
      <c r="A47" s="57" t="s">
        <v>10</v>
      </c>
      <c r="B47" s="19" t="s">
        <v>92</v>
      </c>
      <c r="C47" s="20" t="s">
        <v>37</v>
      </c>
      <c r="D47" s="19">
        <v>1</v>
      </c>
      <c r="E47" s="27" t="s">
        <v>93</v>
      </c>
      <c r="F47" s="28"/>
      <c r="G47" s="28"/>
      <c r="H47" s="38">
        <f t="shared" si="0"/>
        <v>0</v>
      </c>
      <c r="I47" s="38">
        <f t="shared" si="1"/>
        <v>0</v>
      </c>
      <c r="J47" s="38">
        <f t="shared" si="2"/>
        <v>0</v>
      </c>
    </row>
    <row r="48" spans="1:10" s="39" customFormat="1" ht="30" customHeight="1" x14ac:dyDescent="0.25">
      <c r="A48" s="57" t="s">
        <v>10</v>
      </c>
      <c r="B48" s="11" t="s">
        <v>94</v>
      </c>
      <c r="C48" s="29" t="s">
        <v>44</v>
      </c>
      <c r="D48" s="11">
        <v>2</v>
      </c>
      <c r="E48" s="30" t="s">
        <v>95</v>
      </c>
      <c r="F48" s="28"/>
      <c r="G48" s="28"/>
      <c r="H48" s="38">
        <f t="shared" si="0"/>
        <v>0</v>
      </c>
      <c r="I48" s="38">
        <f t="shared" si="1"/>
        <v>0</v>
      </c>
      <c r="J48" s="38">
        <f t="shared" si="2"/>
        <v>0</v>
      </c>
    </row>
    <row r="49" spans="1:10" s="39" customFormat="1" ht="30" customHeight="1" x14ac:dyDescent="0.25">
      <c r="A49" s="57" t="s">
        <v>10</v>
      </c>
      <c r="B49" s="11" t="s">
        <v>96</v>
      </c>
      <c r="C49" s="29" t="s">
        <v>44</v>
      </c>
      <c r="D49" s="11">
        <v>2</v>
      </c>
      <c r="E49" s="30" t="s">
        <v>97</v>
      </c>
      <c r="F49" s="28"/>
      <c r="G49" s="28"/>
      <c r="H49" s="38">
        <f t="shared" si="0"/>
        <v>0</v>
      </c>
      <c r="I49" s="38">
        <f t="shared" si="1"/>
        <v>0</v>
      </c>
      <c r="J49" s="38">
        <f t="shared" si="2"/>
        <v>0</v>
      </c>
    </row>
    <row r="50" spans="1:10" s="39" customFormat="1" ht="56.25" customHeight="1" x14ac:dyDescent="0.25">
      <c r="A50" s="57" t="s">
        <v>10</v>
      </c>
      <c r="B50" s="11" t="s">
        <v>98</v>
      </c>
      <c r="C50" s="20" t="s">
        <v>99</v>
      </c>
      <c r="D50" s="11">
        <v>1</v>
      </c>
      <c r="E50" s="31" t="s">
        <v>100</v>
      </c>
      <c r="F50" s="28"/>
      <c r="G50" s="28"/>
      <c r="H50" s="38">
        <f t="shared" si="0"/>
        <v>0</v>
      </c>
      <c r="I50" s="38">
        <f t="shared" si="1"/>
        <v>0</v>
      </c>
      <c r="J50" s="38">
        <f t="shared" si="2"/>
        <v>0</v>
      </c>
    </row>
    <row r="51" spans="1:10" s="39" customFormat="1" ht="31.5" customHeight="1" x14ac:dyDescent="0.25">
      <c r="A51" s="57" t="s">
        <v>10</v>
      </c>
      <c r="B51" s="11" t="s">
        <v>101</v>
      </c>
      <c r="C51" s="29" t="s">
        <v>16</v>
      </c>
      <c r="D51" s="11">
        <v>1</v>
      </c>
      <c r="E51" s="32" t="s">
        <v>102</v>
      </c>
      <c r="F51" s="28"/>
      <c r="G51" s="28"/>
      <c r="H51" s="38">
        <f t="shared" si="0"/>
        <v>0</v>
      </c>
      <c r="I51" s="38">
        <f t="shared" si="1"/>
        <v>0</v>
      </c>
      <c r="J51" s="38">
        <f t="shared" si="2"/>
        <v>0</v>
      </c>
    </row>
    <row r="52" spans="1:10" s="39" customFormat="1" ht="51.75" customHeight="1" x14ac:dyDescent="0.25">
      <c r="A52" s="57" t="s">
        <v>10</v>
      </c>
      <c r="B52" s="11" t="s">
        <v>103</v>
      </c>
      <c r="C52" s="29" t="s">
        <v>16</v>
      </c>
      <c r="D52" s="11">
        <v>1</v>
      </c>
      <c r="E52" s="32" t="s">
        <v>104</v>
      </c>
      <c r="F52" s="28"/>
      <c r="G52" s="28"/>
      <c r="H52" s="38">
        <f t="shared" si="0"/>
        <v>0</v>
      </c>
      <c r="I52" s="38">
        <f t="shared" si="1"/>
        <v>0</v>
      </c>
      <c r="J52" s="38">
        <f t="shared" si="2"/>
        <v>0</v>
      </c>
    </row>
    <row r="53" spans="1:10" s="39" customFormat="1" ht="96" x14ac:dyDescent="0.25">
      <c r="A53" s="57" t="s">
        <v>10</v>
      </c>
      <c r="B53" s="11" t="s">
        <v>105</v>
      </c>
      <c r="C53" s="29" t="s">
        <v>16</v>
      </c>
      <c r="D53" s="11">
        <v>1</v>
      </c>
      <c r="E53" s="32" t="s">
        <v>106</v>
      </c>
      <c r="F53" s="28"/>
      <c r="G53" s="28"/>
      <c r="H53" s="38">
        <f t="shared" si="0"/>
        <v>0</v>
      </c>
      <c r="I53" s="38">
        <f t="shared" si="1"/>
        <v>0</v>
      </c>
      <c r="J53" s="38">
        <f t="shared" si="2"/>
        <v>0</v>
      </c>
    </row>
    <row r="54" spans="1:10" s="39" customFormat="1" x14ac:dyDescent="0.25">
      <c r="A54" s="58"/>
      <c r="B54" s="13"/>
      <c r="C54" s="33"/>
      <c r="D54" s="13"/>
      <c r="E54" s="34"/>
      <c r="G54" s="49"/>
      <c r="H54" s="47"/>
      <c r="I54" s="47"/>
      <c r="J54" s="47"/>
    </row>
  </sheetData>
  <sheetProtection algorithmName="SHA-512" hashValue="SyMUnIBeJpSFhMAAk34lQCxm7JI48P3QJ8Q/SKEenqBWM4Z+kjCjjxNA59LKMgFrVUKhHIfNFe/TWzUNgqUEVQ==" saltValue="20TcxCaHP5q9cOIWIXVcZ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MANTENIMIENTOS ITP02-2016</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Patrimonio-pc</dc:creator>
  <cp:lastModifiedBy>Patrimonio-pc</cp:lastModifiedBy>
  <dcterms:created xsi:type="dcterms:W3CDTF">2016-04-20T19:48:36Z</dcterms:created>
  <dcterms:modified xsi:type="dcterms:W3CDTF">2016-04-20T20:05:12Z</dcterms:modified>
</cp:coreProperties>
</file>