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s>
  <definedNames>
    <definedName name="_xlnm._FilterDatabase" localSheetId="0" hidden="1">'Hoja1'!$A$1:$J$1</definedName>
  </definedNames>
  <calcPr fullCalcOnLoad="1"/>
</workbook>
</file>

<file path=xl/sharedStrings.xml><?xml version="1.0" encoding="utf-8"?>
<sst xmlns="http://schemas.openxmlformats.org/spreadsheetml/2006/main" count="924" uniqueCount="346">
  <si>
    <t>RUBRO</t>
  </si>
  <si>
    <t>PARTIDA</t>
  </si>
  <si>
    <t>DEPENDENCIA</t>
  </si>
  <si>
    <t># GASTO</t>
  </si>
  <si>
    <t>UNIDAD</t>
  </si>
  <si>
    <t>DESCRIPCIÓN</t>
  </si>
  <si>
    <t>CANT</t>
  </si>
  <si>
    <t>LABORATORIO</t>
  </si>
  <si>
    <t>FACULTAD DE CIENCIAS 
QUIMICAS E INGENIERÍA</t>
  </si>
  <si>
    <t>PZA</t>
  </si>
  <si>
    <t xml:space="preserve">MOD: DBPV500.-ANALIZADOR DE LA CALIDAD DE LA ENERGIA MARCA: POWER VISA (DRANETZ) Equipado con 8 canales independientes, con 3 fases de medición el PowerVisa es el único con supervisión avanzada de líneas de alimentación que incorpora una pantalla táctil en color con diseño ligero.  Configuración automática que proporciona detección instantánea de circuitos y su configuración, asegurando que el instrumento está listo para recoger datos con éxito.  Los usuarios pueden seleccionar la longitud y el modo de obtención de datos, incluida la solución de problemas, registro de datos, encuestas de calidad de potencia, la energía y el balanceo de cargas.   CARACTERÍSTICAS Ocho canales, 4 de tensión y 4 de corriente  Pantalla Intuitiva táctil en color  Bajo Peso - Menos de 4 libras, 2 kg - con arranque de goma resistente  CA / CD  "Tarjeta de Informe" annunciator que caracteriza a los eventos al instante Muestreo a 256 muestras / ciclo  Disparo Independiente de voltaje y corriente  Captura de frecuencias bajas, medias y transitorios  THD / espectro armónico y TID / interharmonics espectro a la 63 ª  Comunicaciones remotas-RS-232, Ethernet o USB  Batería o modo CA  Construido en batería UPS con cargador externo  Ampliación de memoria hasta 256 MB  Software DRAN-VIEW (Windows NT, 98, ME, 2000, XP)  Amplia gama en medición de parámetros, entre ellos un factor de cresta, factor K, factor transformador derating teléfono y factor de interferencia  Cumple con la norma IEEE 1159, IEC 61000-4-30 clases A y EN50160 Paquete con 3 x 10-500A CT´s  </t>
  </si>
  <si>
    <t>MOD: MIT300-EN.- MEGGER DE TIERRAS MARCA. MEGGER, CARCTERSITICAS:  Muy fácil de usar Cubierta de caucho resistente Tapa protectora incorporada Advertencia de circuito con corriente Impermeable a IP54 Sistema de Seguridad Inteligente para protección Diseñado para resistir el uso intensivo al que se los somete en el sitio de trabajo, los equipos de prueba de aislamiento del MIT de Megger están recubiertos de caucho. La tapa para visor es desplegada durante la prueba y ajustada para proteger el visor al terminar la prueba. Los rangos codificados a color contribuyen con la selección del rango de prueba, reduciendo, de este modo, los tiempos de prueba y la localización de fallos. Una guía de usuario en la tapa brinda toda la información básica de continuidad o una prueba de zumbador en un circuito con corriente.  Todos los instrumentos MIT cumplen con o exceden las Normas de Cableado Internacionales y del RU, incluyendo los requerimientos de BS7671 y VDE 0413 partes 1 y 4, HD 384, IEC 364, NFC15-100, NEN3140, ES59009 y EN 61557. Asimismo, el rango cumple con los requerimientos de BSEN 61010-1 para lograr una conexión segura al suministro de Instalación de Categoría III de 440V (600 V de Fase a Tierra). APLICACIONES: La serie MIT300 tiene aplicaciones en todos los aspectos de contratación eléctrica hogareña, comercial e industrial, mantenimiento, prueba, inspección y servicio de edificios. Combinando tanto la prueba de aislamiento como la prueba de continuidad, cada instrumento cubre todos los aspectos de instalaciones de cableado fijo. Pueden encontrarse aplicaciones adicionales en construcción de paneles, prueba de motores, generadores, conmutación y herramientas mecánicas, iluminación de calles y ambientes de bajo volumen de fabricación, etc. Toda la serie MIT300 se suministra con 3 años completos de garantía. USO CON MANOS LIBRES: Se cuelga cómodamente en el cuello para uso con manos libres porque el instrumento está cuidadosamente equilibrado. La prueba de continuidad y zumbador comienza automáticamente cuando se conecta al circuito. ILUMINACION DE FONDO: Tanto el visor como el rango seleccionado pueden ser leídos en la oscuridad porque el MIT 320 posee un visor con iluminación de fondo y selector de rango. FUNCIONES DE SEGURIDAD: Para proteger al usuario y al equipo de prueba del uso incorrecto, la serie MIT posee una amplia gama de funciones conocidas como Sistema de SEGURIDAD INTELIGENTE DE MEGGER QUE INCLUYE: Interbloqueo de seguridad – previene la conexión insegura a las conexiones de prueba. Detectores de contacto seguros – aun si el MIT está conectado a un circuito con corriente mientras se encuentra configurado en continuidad, el equipo de prueba permanecerá seguro y no será dañado. Advertencia de tensión activada – alerta al operador cuando existe una tensión de circuito superior a 25 V durante prueba de aislamiento. Cierre seguro- previene que la prueba se realice cuando la tensión de circuito es &gt;50 V. Control continuo- previene la realización de una prueba.  ESPECIFICACIONES: Rangos de aislamiento Voltaje de prueba nominal MIT310:500 V (c.c.) Rango de prueba de aislamiento: 250-500V  Rango de medición: de 10 kΩ - 999 MΩ Corriente de corto circuito: 1.5 mA nominal Corriente de Prueba en carga: 1 mA a valores mín. de paso de aislamiento (conforme se especifica en BS 7671, HD 384 y IEC 364) Precisión (a 20° C) MIT310: ±3%, ±2 dígitos Rangos de continuidad Rango de medición: 0,01 Ω - 99,9 Ω (0 -50 Ω en escala analógica) Voltaje de circuito abierto: 5 V ±1 V Voltaje de corto circuito: 200 - 215 mA Precisión (a 20° C): ±3% ±2 dígitos Ajuste de regulación cero: 0 - 9 Ω Zumbador de continuidad: Funciona a &lt; 5 Ω Tiempo de respuesta &lt;20 ms Dimensiones: 203 x 148 x 78 mm Peso: 980</t>
  </si>
  <si>
    <t>MOD: IR4056-20.-MEDIDOR DE RESISTENCIA DE AISLAMIENTO MARCA. HIOKI, CARACTERISTICAS:  MegaOhmetro (medidor de aislamiento) 4,000 MΩ DC, 5 rangos manuales y precisión del 4%, realiza prueba de voltaje de hasta 1,000 V DC, corriente de rechazo de 200 mA; display LCD.  5-rangos de prueba de voltaje: 50 V/100 MΩ a 1000 V/4000 MΩ  Lecturas digitales estables y de alta velocidad, tiempo de respuesta decisión de pasa / falla 0,8 segundos Prueba de caída sobre concreto desde 1m (3.28 pies) Pantalla LED brillante luminosa LCD Prueba de continuidad a través de las pruebas de 200mA Construido en AC / DC voltímetro, útil para probar los sistemas de generación de energía solar y vehículos eléctricos Voltaje de prueba: 50V DC, 125V DC, 250V DC, 500V DC, 1000V DC  Valor máximo efectivo indicado: 100 MΩ, 250 MΩ, 500 MΩ, 2000 MΩ, 4000 MΩ  Precisión 1er valor efectivo de medición: MΩ ±4% lectura  Medición de voltaje DC: 4.2V (resolución 0.001V) a 600V (resolución 1V), 4 rangos. Precisión: ±1.3% lectura ±4 dígitos. Resistencia de entrada: 100kΩ o mayor Medición de voltaje AC: 420V (resolución 0.1V) / 600V (resolución 1V), 2 rangos, 50/60 Hz. Precisión: ±2.3% lectura ±8 dígitos. Resistencia de entrada: 100kΩ o mayor, rectificador promedio  Medición resistencia baja para verificación de continuidad de cableado a tierra, 10Ω (resolución 0.01 Ω) a 1000 Ω (resolución 1 Ω, 3 rangos. Precisión básica: ±3 % lectura ±2 digitos, prueba de corriente 200mA o mas (a 6 Ω o menos)  Pantalla semi-transmisiva FSTN LCD, con retroiluminación, indicador de barra.  El   suministro incluye: punta de prueba L9787, correa para cuello, manual de instrucciones, 4 baterías alcalinas LR6 (AA).   
MARCA</t>
  </si>
  <si>
    <t>MOD: 8211-02.-Motor/generador cc</t>
  </si>
  <si>
    <t>MOD: 8821-22.-Fuente de Alimentación CA/CD</t>
  </si>
  <si>
    <t>MOD: 8241-02.-Motor/alternador sincrónico trifásico</t>
  </si>
  <si>
    <t>MOD: 8412-02.-Voltímetro/Amperímetro CD</t>
  </si>
  <si>
    <t>MOD: 8425-02.-Amperímetro CA</t>
  </si>
  <si>
    <t xml:space="preserve">Punteadora de tipo pedestal con operacion mecanica marca piramide  Transformador de alto rendimiento de 220 ó 440 volts (especificar sólo uno), 60 ciclos.   Reóstato de 5 calores.   Electrodos de 5/8 x 2 1/2 de cobre cromo circonio para mayor duración.  Porta eléctrodos de latón de 1” y brazos de latón de 2”.      Pedal ajustable en altura y distancia.  Garganta o profundidad máxima de 50 cm.  Enfriamiento de agua ínter construido en brazos, y porta electrodos.       Control de tiempo y calor Mod. HyT de 50 KVA.  Bidón con bomba eléctrica sumergible para sistema de enfriamiento.  Par extra de electrodos de Cobre clase II.
</t>
  </si>
  <si>
    <t>MOD: AS5150B. CDGO. TIANJAS 05150.- BAÑO U 22,776.60 LTRASONICO 6LT.300X150X150 AS5150B PIEZA MARCA TIANJIN MOD. AS5150B MEDIDAS DE 300X150X150 MM CAPACIDAD DE 6 LTS TIPO DIGITAL. MEDIDAS: 30*150*150</t>
  </si>
  <si>
    <t>MOD: 75.-Yunque de un cuerno en hierro gris, Mca. PAGSA, fabricación nacional, Modelo # 75, con un peso de 75 Kg</t>
  </si>
  <si>
    <t xml:space="preserve">MOD: CE#2Fragua rectangular eléctrica, Mca. PAGSA, modelo CE # 2 fabricación  Nacional con las siguientes características: Dimensiones de la hornilla: 60 x 52 cm Profundidad:   7 cm Ventilador de paso regulable acoplado a motor eléctrico de ¼ H. P., 60 Hz.,  1 fase, 115 Volts </t>
  </si>
  <si>
    <t>COMPUTO</t>
  </si>
  <si>
    <t>DIRECCIÓN GENERAL DE POSGRADO</t>
  </si>
  <si>
    <t>ESTACION DE TRABAJO HPZ640 (KYP54LT) Sistema Operativo windows 7 Professional 64 (Upgrade Windows 8.1 Pro 64) Procesadores (2) Intel Xeon E5-2620v3(2,4GHz, 15 MB de caché, 6 núcleos) Factor de forma Minitorre montable en bastidor, Memoria RAM ECC DDR4 registrada de 64 GB 2133 MH&lt;z (4 x 16 GB) Ranuras de Memoria 4 DIMM (con 1 procesador) y 8 DIMM (con 2 procesadores), grabadora SATA de DVD Super Multidelgada, Disco duro SATA 6.0 GB/S 2 TB y 7200 rpm, Monitor LED IPS HP Z22I 21.5 (1920X1080)VEGA, DVI-D, DP, Garantía de 3/3/3 años, gráficos NVIDIA Quadro K2200 84 GB), puertos adelante 4 USB 3.0. 1 AURICULAR, 1 Microfono, atrás 4 USB 3.0,2 usb 2.0,1 USB 3.0, Ranuras 2 PCle Gen 2 x 1 extremo abierto),  1 pcl, interfaz de Red PCLE GbE, Intel l218LM integrado, Audio Realtek HD ALC221 Integrado garantia 3 años en piezas, mano de obra y servicio en sitio.</t>
  </si>
  <si>
    <t>ESTACION DE TRABAJO DELL XPS 8700  Procesador Intel Core i7-4770 4a gen (8M Cache hasta 3.9 Ghz) Sistema operativo Windows 8.1 (64 Bit), Español Memoria 16GB DDR3 SDRAM 1600MHz expandible hasta 32 GB Tarjeta de video NVIDIA GeForce GTX 750Ti 2GB DDR5 Monitor No Incluye Monitor Disco duro 2TB SATA, 7200 RPM + 32GB SSD Unidad óptica 16X DVD+/-RW Drive Red Dual Band Wireless-AC 7260 Software 12 Meses McAfee Security Center . Microsoft Office trial. Lector digital Bluetooth, teclado en español alámbrico, Mouse Dell Laser 6 Botones, Lector 19 en 1, Parte posterior: HDMI, Display Port, RJ-45 (10/100/1000 Base)micrófono, línea de entrada, (4) puertos USB 3.0, (2) puertos USB 2.0. Parte frontal: (2) puertos USB 2.0, (2) puertos USB 3.0, entrada de micrófono, auriculares, (1) USB con alimentación de carga cuando el sistema está apagado (arriba) Audio Parlantes AX210 Garantía 1 año de garantía en sitio NBDl + 1 año Complete Care</t>
  </si>
  <si>
    <t>MONITOR DELL E 1914H 1.5"LED 1366X768 VGA GARANTIA 3 AÑOS tamaño visible: 18.5" con iluminación LED tipo de panel, superficie: TN (Nemático trenzado), antirreflejo con capa resistente 3 h. Resolución máxima: 1366 x 768 a 60 Hz, Brillo 200 cd/m2 (típico), Tiempo de respuesta:Panel de 5 ms (típico) Ángulo máximo de visión: 160° (vertical)/170° (horizontal) Conectividad: VGA, Adicionales: Orificios de montaje conforme a VESA.</t>
  </si>
  <si>
    <t>ESCUELA DE TECNICOS LABORATORISTAS</t>
  </si>
  <si>
    <t>MOD: 1127.-CENTRIFUGA CLINICA PARA 24 TUBOS CON CONTROL DIGITAL PROGRAMABLE FABRICADA CON ESTRUCTURA METALICA MOTOR INDUCTOR DE INDUCCION MAGNETICA LIBRE DE CARBONES, INCLUYE ROTOR ANGULAR PARA 24 PLAZAS DE 15 ML. (13X100 mm) VELOCIDAD MAXIMA DE 4000 RPM, 120 V, 60 HZ MEDIDAS:.33X42X27.5 (LARGO, ANCHO, ALTURA)</t>
  </si>
  <si>
    <t>BALANZA ANALITICA 210/0,0001 G, INDICADOR DE NIVEL, TECLAS DE CODIGO DE COLOR, CABINA REMOVIBLE, CARCASA DE METAL ROBUSTA, TECLADO RECUBIERTO, CALIBRACION INTERNA AUTOMATICA.</t>
  </si>
  <si>
    <t>ANILLO DE GRAVESANDE</t>
  </si>
  <si>
    <t>ARILLO o ANILLO DE FIERRO CON ASEGURADOR</t>
  </si>
  <si>
    <t xml:space="preserve">BRUJULAS </t>
  </si>
  <si>
    <t>CAPSULAS DE PORCELANA 75 ML</t>
  </si>
  <si>
    <t>ELECTRODO ESTANDAR PARA POTENCIOMETRO PORTATIL CON ENTRADA BNC</t>
  </si>
  <si>
    <t>ESCURRIDERO DE ALAMBRE CUBIERTO DE VINICO CON CHAROLA</t>
  </si>
  <si>
    <t>ESTUCHE DE DISECCION CON 20 PZAS</t>
  </si>
  <si>
    <t>MORTEROS CON MANO 150 MM</t>
  </si>
  <si>
    <t xml:space="preserve">MULTIMETRO </t>
  </si>
  <si>
    <t>PINZA DE TRES DEDOS CON ASEGURADOR</t>
  </si>
  <si>
    <t>PINZA PARA TERMOMETRO</t>
  </si>
  <si>
    <t>VASO DE PRECIPITADO 50 ML</t>
  </si>
  <si>
    <t>VASO DE PRECIPITADO 100 ML</t>
  </si>
  <si>
    <t>VASO DE PRECIPITADO 150 ML</t>
  </si>
  <si>
    <t>VASO DE PRECIPITADO 250 ML</t>
  </si>
  <si>
    <t>VASO DE PRECIPITADO 400 ML</t>
  </si>
  <si>
    <t>VASO DE PRECIPITADO 600 ML</t>
  </si>
  <si>
    <t>SOPORTE UNIVERSAL CON VARILLA 60 CM</t>
  </si>
  <si>
    <t>VERNIER DE PLÁSTICO CALIBRDODR</t>
  </si>
  <si>
    <t>CDGO:CVQ-B50L.- AUTOCLAVE CON CONTROL DIGITAL 50 LTS, TEMP. MAXIMA 135°C, MATERIAL CAMARA DE ACERO INOXIDABLE, TAPA DE DESPLAZAMIENTO CON GIRO DE BOLANTE, 120V.MEDIDAS:INTERNAS 350X550 mm</t>
  </si>
  <si>
    <t>CDGO:DFH10.- CAMPANA DE EXTRACCION DE HUMOS, MCA: ECOSHEL, CON ACCESORIOS DE LLAVE DE AGUA, GAS, ESCUDILLA, GABINETE DE ACERO, CON PINTURA EPOXICA. AREA DE TRABAJO DE ACERO INOXIDABLE.MEDIDAS: INTERNAS 900X570X745mm</t>
  </si>
  <si>
    <t>CDGO: IIA2.-CAMPANA DE FLUJO LAMINAR VERTICAL CLASE II, CON FILTRO HEPA, CON CONTROLADOR PARA VELOCIDAD DE AIRE Y LAMPARA ULTRAVIOLETA, DE ACERO INOXIDABLE.MEDIDAS: INTERNAS
600X400X580 mm</t>
  </si>
  <si>
    <t>CDGO: VE-5100V.- ESPECTROFOTOMETRO UV-VISIBLE DIGITAL ANCHO ASPECTAL, DE 200 A 1000 NM.</t>
  </si>
  <si>
    <t>CDGO: 9053A.- HORNO DE SECADO 50 LTS, ELECTRICO CON CONVECCION, CONTROL DE TEMPERATURA, CON 2 ENTREPAÑOS, CON PUERTA INTERIOR DE VIDRIO, CONSTRUCCION INTERIOR Y EXTERIOR DE ACERO INOXIDABLE. MEDIDAS: INTERNAS 420X350X350 mm</t>
  </si>
  <si>
    <t>CDGO:VE-1000.-BALANZA ELECTRONICA PRECISION 1100/0,01 GR</t>
  </si>
  <si>
    <t>CDGO: B-100.-BAÑO MARIA SEROLOGICO  P/100 TUBOS, B-100 RIOSSA, 5 GRADILLAS CON CONTROL ANALOGO.</t>
  </si>
  <si>
    <t xml:space="preserve">CDGO: ROCKER 300.-BOMBA DE VACIO, MCA: ROCKER, LIBRE DE ACEITE, 21 L POR MINUTO, 65W, 50 DB, 1/8HP </t>
  </si>
  <si>
    <t>COORDINACIÓN DE BIBLIOTECAS</t>
  </si>
  <si>
    <t>MOD: CK3X-EX25.-Terminal Portátil Intermec CK3X-EX25 con las siguientes características, TE2000, Client Pack Terminal Emulador &amp; Browser, Teclado Alfanumérico, Lector Área Imager (EX25), Bluetooth, Estándar WEP/WPA/802.X, 802.11B/G/N WWUS, WM6.5 Embedded. Procesador Multi-engine 1GHz, 256MB Ram, 1GB Flash, ranura micro-SD, Escaneo 1D,2D desde 15.2cm a 15.2mt. Pantalla 3.5" Touch, Bateria Litio-Ion recargable, Encriptacion: WEP (64 or 128 bit), AES, TKIP, Bluetooth Class II version 2.1+EDRAdaptador de Corriente para Cuna de CargaAc Power CordGatillo (Pistol Grip)Bateria Extendida  5100 mAh  para CK3X-EX25.</t>
  </si>
  <si>
    <t>CENTRO DE INVESTIGACIÓN EN BIOTECNOLOGÍA (CEIB)</t>
  </si>
  <si>
    <t>Bomba Cuaternaria Modelos 4180 No. Cat. PU-4180-LPG.  Con cuatro canales de vacio. ESPECIFICACIONES: o rango de flujo: 0.001 ml a 10.0 mi/min (35mpa) o presicion de fl%presicion composicion: jo: 0.05%rsd o exactitud de flujo: +/-1% o +/-2 ul/min en un rango de 0.5 a 10.0 ml/min o rango de presicion:70 mpa (6.0ulmin)  mpa ( ml/min)  o exactitud de composicion: % rsd o dimensiones: 300* 150* 470mm Juego cuaternario de desgasificacion con vacio: administrador de solventes flexar con diseño ergonomico que incluye bandeja extraible, tuberia, uniones, desgasificador de vacio de 4 canalesInyector automatizado 180 viales de 2ml No. cat as-4150 ESPECIFICACIONES: o capacidad de muestras:180 viales (2ml) o metodo de inyeccion: loop parcial o total (disponible perdida cero de muestra) inyeccion directa de linea (opcional se requiere cambio de flujo de linea) o volumen de inyeccion]: 0.1 a 100 ul (opcion de inyeccion hasta 1000 ul) large volume o reproducibilidad: 0.25% RSD o cantaminacion cruzada: &lt;0.01% (2ul) &gt;0.005% con opcion de lavado multiple o raango de presicion: 70mpa (10150psi) o luz interna o dimensiones : 300*470*385.5mm o derivatizacion precolumna: hasta dos reactivos, dilucion en linea y programacion de acuerdo a las necesidades de usuarioDetector uvvis no. cat uv-4075. ESPECIFICACIONES: lampara de deuterio, rango de absorvencia: 190 a 600 nm, monitoreo señal dual (190-370 nm)(371-600nm), ancho de banda espectral: 8nm, nivel de ruido: +/10.0*10-5au(230nm), salida de señal max 100hz, medida espectral 200nm a 600 nm(d2&amp;wi)200&amp;370nm(d2) 371-600(wi) control de temperatura de cela de flujo, dimensiones: 300*470*150 mmDetector de fluorecencia (high performance model) no cat fp-4020 ESPECIFICACIONES: lampara de xeon, rango de absolbancia: 200-900nm (ambas exitacion y emision) rango de medida: 220-770nm(ambas ex y em), ancho de banda especial: ex 20nm, em: 20,40 nm, sensibilidad: pico de agua: s/n &gt;2300 (ex: 350nm) salida de datos: max 100hz, celda: al frente, control de temperatura: disponible off 4 a 40°c rango aplicable (ambiente-10°c) 40°c, medicion espectral: ex y e salida espectral, substraccion de espectro, monitoreo de dos señales: 2 sets de ex/em, dimensiones: 300*225 mmSoftware chrom nav. 2.0 no cat 7059-j012a2. ESPECIFICACIONES: CONTROL DE HASTA 4 SISTEMAS SIMULTAneamente (require 1 lc nett por sistema), rango de muestreo: arriba de 100hz y es compatible con detectores uhplc, contiene: softwaare chrom nav ver 2.0, lc-net ii interfase, lc-net cable ag, cable lan, lenguaje ingles, windows 7 0 8.1 profesional 32/64 bits, control directo del instrument, control de metodos y programacionCharola para solventes. No. cat:  bs-4000-1Inyector auomatizado. No. cat 717 plus. Intervalo de volumen de inyeccion:n 0.1 a 2000ul en incrementos de 0.1 ul linealidad: rsd 0.99 contaminacion de muestras: &lt;0.1% ensachamiento de banda: 10% para todos los sistemas eluyentes, presicion: &lt;0.5%rsd, control de temperatura: 4 a 40 ° c/0/-3°c, rack de 96 posiciones de vialInstalacion y capacitacion. No. cat: iq-pq. Arranque de sistema, calificacion de instalacion y desempeño, documentacion de calificacion en español, capacitacion de personal usuario 1 año de garantia</t>
  </si>
  <si>
    <t>CENTRO DE INVESTIGACIÓN EN BIODIVERSIDAD Y CONSERVACIÓN (CIByC)</t>
  </si>
  <si>
    <t>MASTERCYCLER NEXUS GSX1 MCA. EPPENDORF. ESPECIFICACIONES: Programación grafica intuitiva, notificación por E-MAIL  BLOQUE TERMICO: Plata CAPACIDAD DE MUESTRA: 96 tubos PCR de 0.2ML, 1 Placa PCR 8X12 CONCEPTO FLEXLID RANGO DE CONTROL DE TEMPERATURA DEL BLOQUE TERMICO: 4-99°C MODOS DE CALENTAMIENTO: Rapido, Estandar, Seguro TECNOLOGIA DE CALENTAMIENTO DEL BLOQUE TERMICO: Elementos PELTIER, TECNOLOGÍA DE TRIPLE CIRCUITO RANGO DE GRADIENTE: 0,1-20°C BLOQUE DE GRADIENTE:12 FILAS (0.2ML) INTERFACES: CAN in, CAN out, ETHERNET, USB TEMPERATURA DEL GRADIENTE: 30-99°C TEMPERATURAN DE LA TAPA: 37-110°C La unidad puede controlar otras 2 unidades en la RED PRESION DE DESCENSO Y CIERRE DE LA TAPA: Tecnologia FLEXLID, con protección termica de muestras (TSP). HOMOGENEIDAD DEL BLOQUE 20°c-72°C: &lt;+-0.3°C EXACTITUD DE LA TEMPERATURA DEL BLOQUE: +-0.2°C HOMOGENEIDAD DEL BLOQUE 90°C:+-0.4°C TASA DE CALENTAMIENTO: 5°C/s TASA DE ENFRIAMIENTO: Aprox. 3.5°C/s DIMENSIONES (AnXPrXAl): 25X41.2X32.1 cm NÚMERO DE PROGRAMAS EN EL DISPOSITIVO: &gt;700 PESO: 10.9KG. OPERA 115V/60Hz.      INCLUYE: MASTERCYCLER NEXUS GRADIENTE ECO MCA. EPPENDORF CAT: 6334 000 026 BLOQUE TERMICO: ALUMINIO CAPACIDAD DE MUESTRAS: 96 TUBOS PCR DE 0.2ML, 1 PLACA PCR 8X12 CONCEPTO FLEXLID RANGO DE CONTROL DE TEMPERATURA DEL BLOQUE TERMICO: 4-99°C MODOS DE CALENTAMIENTO: RAPIDO, ESTANDAR, SEGURO TECNOLOGIA DE CALENTAMIENTO DEL BLOQUE TERMICO: ELEMENTOS PELTIER, TECNOLOGIA DE TRIPLE CIRCUITO RANGO DE GRADIENTE: 0,1-20°C BLOQUE DE GRADIENTE: 12 FILAS (0.2ML) INTERFACES: CAN in, CAN out,  TEMPERATURA DEL GRADIENTE: 30-99°C TEMPERATURA DE LA TAPA: 37-110°C La unidad solo puede controlarse a traves de un MASTERCYCLER NEXUS GRADIENTE X1, Presión de descenso y cierre de la tapa: Tecnología FLEXLID, con protección termica de muestras (TSP). Homogeneidad del bloque 20°C-72°C: &lt;+-0.3°C, Exactitud de la temperatura del bloque:+-0.2°C, Homogeneidad del bloque 90°C:+-0.4°C, Tasa de calentamiento: 3°C/s, Tasa de enfriamiento: 2°C/s, Dimensiones (AnXPrXAl): 25X41.0X32.1 cm, Numero de programas en el dispositivo:&gt;700 Peso: 10.4KG Opera 115V/60Hz CAT: 6345 000 028.</t>
  </si>
  <si>
    <t>CENTRO DE INVESTIGACIONES BIOLOGICAS (CIB)</t>
  </si>
  <si>
    <t xml:space="preserve">MICROSCOPIO ESTEROSCOPICO MODELO EZ4 MARCA LEICA, MICROSCOPIO PARA UN REPRESENTACION Y REPRODUCCION DEL OBJETO FIELES Y CON LA MAXICA PRESICION. CARACTERISTICAS TECNICAS: SISTEMA OPTICO GREENOUGH 10 GRADOS PARFOCAL. CAMBIADOR DE AUMENTOS ZOOM 4:4:1, OCULARES PARA USUARIOS CON GAFAS 10X MONTAJE FINO. ANGULO DE OBSERVACION 60 GRADOS, DISTANCIA DE TRABAJO 100mm. DIAMENTRO DEL CAMPO DEL OBJETO 5.7 HASTA 25mm, DISTANCIA INTEROCULAR 50 HASTA 75mm, MANDO DE ENFOQUE SUAVIDAD DE MARCHA AJUSTABLE INDIVIDUALMENTE, CARRERA 75mm. ASA INTEGRADA. METODO DE EPISCOPIA 3 METODOS OPERATIVOS; BRILLO MAXIMO CON 5 LED. EPISCOPIA OBLICUA CON 3 LED, LUZ EASANTE CON 2 LED. REDUCTOR DE LUZ PARA EPISCOPIA Y DIASCOPIA. ILUMINAICON LED. </t>
  </si>
  <si>
    <t>MEDIDOR MULTIPARAMETRICO PARA PISCICULTURA MARCA HANNA INSTRUMENTS</t>
  </si>
  <si>
    <t>LENTE CANON EF 20MMF/2.8 USM GRAN ANGULAR</t>
  </si>
  <si>
    <t>FLASH SPEEDLITE 430 EX II</t>
  </si>
  <si>
    <t>LENTE CONVERTIDOR LIFE SIZE EF</t>
  </si>
  <si>
    <t>COMPUTADORA MARCA DELL, MODELO INSPIRON SMALL DESKTOP 3647 WINDOWS 8.1 64 BIT ESPAÑOL PROCESADOR INTEL CORE I3-4150 3.5 GHZ. MEMORIA DE 4 GB DDR3 1600 MHZ, DISCO DURO 1 TB, 7200 RPM BANDEJA DE CARGA DE DVD DELL WIRELESS N/1705/BLUETOOTH TECLADO Y MOUSE DELL , LECTOR DE MEDIO 8 EN 1 BOCINAS AX210 1 AÑO DE GARANTIA ESTANDAR, MONITOR DELL DE 19.5¨</t>
  </si>
  <si>
    <t>NO BREAK CYBERPOWER 600 VA, LCD 340W COMPACTO. 8 CONTACOTS, USB 120 VOLTS 3 AÑOS DE GARANTÍA</t>
  </si>
  <si>
    <t>ESCUELA PREPARATORIA No.5 PUENTE DE IXTLA</t>
  </si>
  <si>
    <t>MOD: I7347_I5T450SW8S_5: LAPTOP DELL INSPIRON 13: PROCESADOR INTEL CORE I54210U (HASTA 2.7 GHZ) 4TA GENERACION, 4 GB DDR3L, D.D. DE 500 GB, PANTALLA LED MULTI TOUCH DE 13.3¨ VIDEO INTEL HD GRAPHICS 4400, RED 802.11B/G/N, WINDOWS 8.1 (64 BITS)</t>
  </si>
  <si>
    <t>PC-081487:PORTAFOLIO ULTRALIGERO PERFECT CHOICE PARA LAPTOP DE HASTA 15.6¨</t>
  </si>
  <si>
    <t>FACULTAD DE HUMANIDADES</t>
  </si>
  <si>
    <t>MOD: 21.5¨ 2.7 GHZ. CDGO: ME086E/A.-IMAC DE 21.5 PULGADAS: 2.7 GHZ INTEL CORE I5 QUAD CORE DE 2.7GHZ. TURBO BOOST DE HASTA 3.2GHZ. MEMORIA DE 8GB (DOS DE 4GB). DISCO DURO DE 1 TB1. GRÁFICOS INTEL IRIS PRO ME08E/A. COLOR GRIS.</t>
  </si>
  <si>
    <t>MOD: ELITEONE 800 G1, CDGO: K6Q63LT#ABM.- HP ELITEONE 800 G1 AIO NON TOUCH INTEL CORE 15-4590S 2.0G 6M HD 4600 23¨ PANTALLA DISCO DURO DE 500GB SATA 2.5 7.2K 1ST HDD, 8GB DDR3-1600 SODIMM (1X8GB) RAM, INTEL 6205 802.11 A/B/G/N MINI PCIENIC, NO OPTICO, TECLADO Y MOUSE USB, WINDOWS 8.1 PRO DOWN WIN 7 PRO 64 BITS, GARANTÍA 3 AÑOS SITIO K6Q63LT#ABM. COLOR NEGRO.</t>
  </si>
  <si>
    <t>SITAUAEM</t>
  </si>
  <si>
    <t>IMAC RETINA 5K, MOD. 27¨, INTEL CORE I7 DE 4.0 RAM 16GB, DDR3 DE 1600MHZ, TARJETA GRAFICA ADM RADEON R9 CON 4 GB DE GDDR5.</t>
  </si>
  <si>
    <t>MOBILIARIO</t>
  </si>
  <si>
    <t>ESCRITORIO SECRETARIAL SEGÚN MUESTRA. FABRICADO CON MELAMINA DE 28 Y 16MM. COLOR CHOCOALTE INCLUYE 2 CAJONES PAPELEROS Y OTRO PARA ARCHIVO TAMÑO OFICIO CON CERRADURA. MEDIDAS: 140X60X75 CMS. COLOR CHOCOLATE</t>
  </si>
  <si>
    <t>FACULTAD DE ARTES</t>
  </si>
  <si>
    <t xml:space="preserve">MOD: LCKER2P180X38X45.-LOCKER DE DOS PUERTAS METALICO CON REJILLA DE VENTILACION,CON PORTACANDADO, FABRICADO EN LAMINA CALIBRE 24 C/ENTREPAÑO INTERNO, PINTURA EPOXIPOLIESTER MICROPULVERIZADA. MEDIDAS: 180CM DE ALTO, 38CM DE PROFUNDIDAD Y 45CM DE ANCHO. COLOR GRIS. </t>
  </si>
  <si>
    <t>PREPARATORIA DIURNA No. 2</t>
  </si>
  <si>
    <t xml:space="preserve">MOD: MUL 600. MULTIMETRO PROFESIONAL CON INTERFACE PARA PC. </t>
  </si>
  <si>
    <t>MESA DE TRABAJO FABRICADA EN CUBIERTA DE 19MM MEDIDAS: 150CM DE FRENTEX 60CM DE FONDO X 75 CM DE ALTURA. COLOR CHOCOLATE</t>
  </si>
  <si>
    <t>SILLA PLEGABLE METALICA ESTRUCTURA METÁLICA PLEGABLE, ASIENTO Y RESPALDO ACOJINADO. COLOR NEGRO.</t>
  </si>
  <si>
    <t>ANAQUEL METÁLICO ESTANTE METÁLICO 5 NIVELES</t>
  </si>
  <si>
    <t>ESTANTE/MUEBLE PARA MATERIAL GABINETE-CAJONERA VISIBLE METÁLICO CON 30 CAJAS DE PLASTICO</t>
  </si>
  <si>
    <t>COMPUTADORA MOTHER BOARD GIGABYTE CON PROC. INTEGRADO DISCO DE 500 GB, MEMORIA DE 2GB UNIDAD OPTICA</t>
  </si>
  <si>
    <t xml:space="preserve">SISTEMAS OPERATIVOS CD/USB MICROSOFT WINDOWS 7 PROFESIONAL, LICENCIA DIGITAL ORIGINAL </t>
  </si>
  <si>
    <t>COMPUTADORA MOTHER BOARD GIGABYTE CON PROC. INTEGRADO DISCO DE 500 GB, MEMORIA DE 2GB. MONITOR DE 15¨</t>
  </si>
  <si>
    <t xml:space="preserve">VENTILADOR DE TECHO COLOR BLANCO. </t>
  </si>
  <si>
    <t>ESCUELA DE ESTUDIOS SUPERIORES DE JOJUTLA</t>
  </si>
  <si>
    <t>MOD: 95001.-Estuche de Diagnóstico de 2.5V Pocket Junior. Contiene 1 Oftalmoscopio Pocket Junior con mango, 1 Otoscopio Pocket Junior con mango, 1 Estuche suave guardaequipo, 1 Estetoscopio. Marca Welch Allyn</t>
  </si>
  <si>
    <t>MOD:CA-1700.-Portasueros rodable de cuatro patas cromado. Marca Metix</t>
  </si>
  <si>
    <t>Camilla traslado cromada c/barandales abatibles. Marca Zodiaco.</t>
  </si>
  <si>
    <t>MOD: 905.-Termómetro clinico oral, fabricado con el diseño clásico de vidrio, con un bulbo que contiene mercurio, cuenta con medidas que permiten la lectura de la temperatura. Marca Termex</t>
  </si>
  <si>
    <t>MOD: MT200.-Termómetro digital Flexible con medición en 10 segundos, Punta flexible, Punta "Gold Tip"- anti.alergica, Pantalla grande, Pantalla iluminada, A prueba de agua, Beeper, Alarma de fiebre, Memoria, Apagado automatico, Auto-test automático, Indicador de pila baja. Marca Microlife</t>
  </si>
  <si>
    <t>MOD:BM-425.-Báscula clínica con estadimetro, protegida con vinilo antiderrapante. Equipada con brazo destarador. Lectura directa en dos varas de latón cromadas inoxidables de alta resistencia al roce entre la vara y el pilón. Perilla niveladora de fácil ajuste. Mayor durabilidad por su sistema de balancines. Pintura epoxica homeada de alta resistencia. Marca BAMEN</t>
  </si>
  <si>
    <t>MOD: EDISC20.- Estuche de disección con 20 piezas. Marca ERGOM</t>
  </si>
  <si>
    <t>MOD: Ultra II.-Glucometro One Touch Ultra 2. Marca Johnson &amp; Johnson</t>
  </si>
  <si>
    <t>CAJA</t>
  </si>
  <si>
    <t>MOD: 2077101.-Tiras reactivas para glucometro caja con 50pzas. Marca Johnson &amp; Johnson</t>
  </si>
  <si>
    <t>MOD: 2080001.-Lancetas de punción, caja con 25 pzas. Marca Johnson &amp; Johnson</t>
  </si>
  <si>
    <t>MOD: RBMN/ABiombo medico de 3 hojas con rodajas. Estructura tubo redondo de 1", cal. 18. Acabado totalmente cromado. Articulado en sus 3 secciones mediante bisagras de barril, Rodajas de hule natural color negro bola de 2" tipo YOYO de 2". Marca Medica Zodiaco. MEDIDAS: 160 cms de alto x 190 cms de frente. Tela color azul de popelina</t>
  </si>
  <si>
    <t>MOD: IMCM/RMYN.- CHAROLA MAYO CON BASE. Chorola Mayo embutida en lamina de acero inoxidable Cal. 22, cantos pulidos sin filos. Acero Inoxidable tipo 304 esmerilado en su totalidad, Mesa Mayo Base, Tubo cuadrado de 1 1/2" acabado cromado con rodajas de hule natural color negro tipo bola de 2". Tacones de tubo redondo de 1" acabado cromado, con regatones de polipropileno de alto impacto color negro. Mástil de tubo redondo de 1" acabado cromado con terminacion en campana de cold rolled para perilla opresora de polipropileno de alto impacto. Varilla de 1/2" de acero cromado y porta charola de solera de acero cromado de 1". Marca Medica Zodiaco.</t>
  </si>
  <si>
    <t>MOD: IMC12/IMPC.-PORTA CUBETA DE PATADA. Cubeta de acero inoxidable tipo AISI-304 cal.20. Capacidad de 12 litros. Porta cubeta de patada lamina de acero inoxidable cal.16 tipo AISI-304, Gomas de hule, para sujetar cubeta, Moldura perimetral de hule natural, Rodajas embaladas tipo bola de 2" de hule natural o polipropileno alto impacto. Marca Medica Zodiaco.</t>
  </si>
  <si>
    <t>MOD: M072.-Esterilizador Electrónico Digital Quirúrgico. Programa de tiempo y temperatura 10 a 99 min y 100°C a 180°C, Sistema blindada es controlada por un sistema de operación que permite un ahorro hasta de 60% de energía. Puerta de Auto-sello y sello de silicón grado higiénico, Cámara interna de aluminio mate con tres charolas. Capacidad de 30 forceps, Pantalla de cristal liquido o LCD para un mayor control en el monitoreo de los ciclos de esterilización. Marca Lorma.</t>
  </si>
  <si>
    <t>MOD: 8106.-Kit de pinzas Halsted Mosquito incluye Pinza Halsted Mosquito de 12.7cm/ Curva, Pinza Halsted Mosquito de 12.7cm/Recta y Pinza Halsted Mosquito de 9cm/Curva</t>
  </si>
  <si>
    <t>MOD:8125.-Kit de Tijeras para sutura. Incluye: Tijera para sutura Littauer de 14cm, Tijera para sutura Spencer de 9cm/Curva, Tijera para sutura Spencer  de 12cm/recta, Tijera para sutura Spencer de 9cm/recta. Marca Trauma.</t>
  </si>
  <si>
    <t>MOD: CH.617.-Baumanometro digital de muñeca, estuche protector de equipo incluido, Guarda 99 lecturas, inflado automático, 250 mediciones por cada cambio de pilas, promedio de las últimas 3 lecturas, inflado suave, opera con un solo boton.</t>
  </si>
  <si>
    <t>CARTUCHO PARA IMPRESORA HP LASER JET M1120 MFP</t>
  </si>
  <si>
    <t>CARTUCHO PARA IMPRESORA HP DESKJET 3050, NEGRO HP BLACK INK CARTRIDGE 122</t>
  </si>
  <si>
    <t>CARTUCHO PARA IMPRESARA HP DESKJET 3050, COLOR HP TRICOLOR INK CARTRIDGE 122</t>
  </si>
  <si>
    <t>CARTUCHOS DE TINTA PARA IMPRESORA 60XL NEGRO</t>
  </si>
  <si>
    <t>CARTUCHOS DE TINTA PARA IMPRESORA 60XL COLOR</t>
  </si>
  <si>
    <t>CARTUCHO DE TINTA PARA IMPRESORA HP21</t>
  </si>
  <si>
    <t>CARTUCHO DE TINTA PARA IMPRESORA HP22</t>
  </si>
  <si>
    <t>TONER PARA IMPRESORA HP LASERJET CP1025 NW. NEGRO CE310A</t>
  </si>
  <si>
    <t>TONER PARA IMPRESORA HP LASERJET CP1025 NW. AZUL CE311A</t>
  </si>
  <si>
    <t>TONER PARA IMPRESORA HP LASERJET CP1025 NW, AMARILLO CE312A</t>
  </si>
  <si>
    <t>TONER PARA IMPRESORA HP LASERJET CP1025 NW, ROSA/MAGENTA CE313A</t>
  </si>
  <si>
    <t>CARTUCHO PARA IMPRESORA HP OFFICEJET PRO 8600 YELLOW 951 (CN052S)</t>
  </si>
  <si>
    <t>CARTUCHO PARA IMPRESORA HP OFFICEJET PRO 8600 CYAN 951 (CN050S)</t>
  </si>
  <si>
    <t>CARTUCHO PARA IMPRESORA HP OFFICEJET PRO 8600 MAGENTA 951 (CN051S)</t>
  </si>
  <si>
    <t>CARTUCHO PARA IMPRESORA HP OFFICEJET PRO 8600 BLACK 950 (CN0495)</t>
  </si>
  <si>
    <t>CARTUCHO PARA IMPRESORA HP OFFICEJET 5525 YELLOW 670</t>
  </si>
  <si>
    <t>CARTUCHO PARA IMPRESORA HP OFFICEJET 5525 CYAN 670</t>
  </si>
  <si>
    <t>CARTUCHO PARA IMPRESORA HP OFFICEJET 5525 MAGENTA 670</t>
  </si>
  <si>
    <t>CARTUCHO PARA IMPRESORA HP OFFICEJET 5525 BLACK 670</t>
  </si>
  <si>
    <t>CARTUCHO PARA IMPRESORA HP OFFICEJET PRO X451DW C971</t>
  </si>
  <si>
    <t>CARTUCHO PARA IMPRESORA HP OFFICEJET PRO X451DW M971</t>
  </si>
  <si>
    <t>CARTUCHO PARA IMPRESORA HP OFFICEJET PRO X451DW Y971</t>
  </si>
  <si>
    <t>CARTUCHO PARA IMPRESORA HP OFFICEJET PRO X451DW K970</t>
  </si>
  <si>
    <t>ESCUELA PREPARATORIA No. 2</t>
  </si>
  <si>
    <t>TONER Q6000A</t>
  </si>
  <si>
    <t>TONER Q6001A</t>
  </si>
  <si>
    <t>TONER Q6002A</t>
  </si>
  <si>
    <t>TONER Q6003A</t>
  </si>
  <si>
    <t>TONER CC530A</t>
  </si>
  <si>
    <t>TONER CC531A</t>
  </si>
  <si>
    <t>TONER CC532A</t>
  </si>
  <si>
    <t>TONER CC533A</t>
  </si>
  <si>
    <t>TONER Q5949A</t>
  </si>
  <si>
    <t>TONER MLT-D101S SAMSUNG SCX-3405</t>
  </si>
  <si>
    <t>TONER HP LASERJET P1102W</t>
  </si>
  <si>
    <t>TONER BROTHER HL 2135W</t>
  </si>
  <si>
    <t xml:space="preserve">COMPUTO </t>
  </si>
  <si>
    <t>DIRECCION GENERAL DE DESARROLLO INSTITUCIONAL</t>
  </si>
  <si>
    <t>PANTALLA FLOOR SCREEN PORTATIL DE PROYECCION FRONTAL, TELA BLANCO MATE CON MARCO COLOR NEGRO EN LOS BORDES, FACIL DE ARMAR, GUARDAR Y TRANSPORTAR, AREA EN PULGADAS 100¨ AREA VISIBLE 203 X 152CM, PESO 11.80 KG, MARCA MULTIMEDIA SCREENS. MEDIDAS: AREA EN PULGADAS 100¨, AREA VISIBLE 203 X 152CM, PESO 11.80KG.</t>
  </si>
  <si>
    <t>CARTUCHOS PARA IMPRESORA HP LASER JET P1006</t>
  </si>
  <si>
    <t>2-2da V.</t>
  </si>
  <si>
    <t>CEIB</t>
  </si>
  <si>
    <t>PAQ.</t>
  </si>
  <si>
    <t>CDGO.- 352360.- CELL STRAINER 100um YELLOW 1PAC 50cas 50/PZAS</t>
  </si>
  <si>
    <t>3-2da V.</t>
  </si>
  <si>
    <t>CDGO.- 352340.- CELL STRAINER 40um BLUE 1PAC 50cas 50/PZAS</t>
  </si>
  <si>
    <t>MAT. 
LABORATORIO</t>
  </si>
  <si>
    <t>8-2da V.</t>
  </si>
  <si>
    <t>KG</t>
  </si>
  <si>
    <t>CDGO.-TH#6.- TAPÓN DE HULE SÓLIDO BLANCO #6 FAB NAL</t>
  </si>
  <si>
    <t>9-2da V.</t>
  </si>
  <si>
    <t>CDGO.-TH#7.-TAPÓN DE HULE SÓLIDO BLANCO #7 FAB NAL</t>
  </si>
  <si>
    <t>48-2da V.</t>
  </si>
  <si>
    <t>CENTRO DE INVESTIGACION TRANSDISCIPLINAR EN PSICOLOGIA (CITPsi)</t>
  </si>
  <si>
    <t>Licencia de usuario del software Stata IC versión 13 con documentación PDF, Win/Mac/Linux,  en CD, Inglés, Académico, mca. 
Incluye documentación en PDF. Licencia perpetua monousuario. Requiere una dirección de email institucional y carta de uso académico del software en papel membretado</t>
  </si>
  <si>
    <t>49-2da V.</t>
  </si>
  <si>
    <t>Licencia de usuario del software EQS  para Windows, Académico, Win, versión. 6, Descargable,Inglés, Académico, mca. Software Multivariado, Licencia electrónica, perpetua, monousuario. Modelado de ecuaciones estructurales</t>
  </si>
  <si>
    <t>50-2da V.</t>
  </si>
  <si>
    <t>Licencia de usuario del Software ATLAS.ti, Win/Mac, versión 7, Descargable, Multilenguaje, Académico, mca.  Software de Desarrollo Científico, Licencia perpetua electrónica. Herramienta para análisis cualitativo de grandes cantidades de información de texto, gráfico, audio y video</t>
  </si>
  <si>
    <t>52-2da V.</t>
  </si>
  <si>
    <t>GABINETE DE ALMACENAMIENTO 2 PUERTAS TERMINADO EN LAMINADO, CON DOS PUERTAS Y ENTREPAÑOS AJUSTABLES. MEDIDAS: 1.80 CM ALTO, 0.90 CM FRENTE, 0.45 CM FONDO. COLOR.-NEGRO</t>
  </si>
  <si>
    <t>53-2da V.</t>
  </si>
  <si>
    <t>ARCHIVERO VERTICAL 3 GAVETAS CON RUEDAS, TERMINADO EN LAMINADO COLOR CAFE, 2 CAJONES ORGANIZADORES Y UNO PARA DOCUMENTOS TAMAÑO CARTA, CON CERRADURA Y RUEDAS PARA FÁCIL MOVIMIENTO. MEDIDAS: ALTO 63 CM, ANCHO 40 CM, PROFUNDO 44 CM, CERRADURA EN GAVETAS COLOR CAFE,  MATERIAL  MDF, MODELO:  S-07, ALTO 63 CM, ANCHO 40 CM, PROFUNDO 44 CM. COLOR.-CAFÉ</t>
  </si>
  <si>
    <t>65-2da V.</t>
  </si>
  <si>
    <t>CIICAp</t>
  </si>
  <si>
    <t>MOD.- CLASE A SUPRAK.- CDGO.- TG SUPRACK.- REGULADOR CON SUPRESOR DE TRANSITORIOS 15 A 480 JOULE L-N, L-G, N-G 120 +/- 10% MONTAJE EN RACK MODELO CLASE A SUPRAK MCA. TOTAL GROUND</t>
  </si>
  <si>
    <t>76-2da V.</t>
  </si>
  <si>
    <t>CDGO.- 9.406 011.- MACROCUBETAS LLG, MATERIAL PS; CAPACIDAD 4 ML; ESPESOR DE LA CAPA 10.0 MM; CAMPO DE APLICACION 340-900 NM; 100 PIEZAS MARCA:LLG</t>
  </si>
  <si>
    <t>77-2da V.</t>
  </si>
  <si>
    <t>CDGO.- 9.406 012.- SEMIMICROCUBETAS LLG, MATERIAL PS; CAPACIDAD 1.6 ML; ESPESOR DE LA CAPA 10.0 MM; CAMPO DE PALICACION 340-900 NM; 100 PIEZAS MARCA:LLG.</t>
  </si>
  <si>
    <t>92-2da V.</t>
  </si>
  <si>
    <t>CIQ</t>
  </si>
  <si>
    <t>CDGO.- 43230090.- MICROBALANZA METTLER XP6.-NOMINAL AND GUARANTEED VALUES XP6, MAXIMUM CAPACITY 6.1G, READABILITY 0.001MG,  REPEATABILITY - AT NOMINAL LOAD 0.0008 MG, AT LOW LOAD (MEASURED AT) 0.0006 MG (0.2G), LINEARITY 0.004 MG, ECCENTRIC LOAD DEVIATION (TEST LOAD) 0.005 MG (2G), SENSITIVY OFFSET 7 X 10, SENSITIVITY  TEMPERATURE DRIFT 0.0001 %°C, SENSITIVITY STABILITY 0.0001 %/°C,  TECHNICAL DATA-TYPICAL VALUES, REPEATABILITY (SD) 0.0004 MG+3X(10-8)+R_GR,DIFFERENTIAL LINEARITY DEVIATION (SD) 1.5X(10) G R_NT, DIFFERENTIAL ECCENTRIC LOAD DEVIATION (SD) 5 X (10) R_NT, SENSITIVE OFFSET (SD) 1.5X (10) R_NT. MINIMUM WEIGHT (ACCORDING TO USP) 1.2MG+9X (10= R_GR, MINIMUM WEIGHT q U=1% 2 SD) 0.08 MG+6 (10) R_GR, SETTING TIME 8.S. ACCORDING TO OIML R76 IN THE TEMPERATURE RANGE 10...30°C STABILITY OF SENSITIVITY AS FROM FIRST INSTALLATION WITH FACT.  CAN BE USED FOR THE ESTIMATION OF UNCERTAINTY SD: STANDARD DEVIATION RGR: GROSS WEIGHT RNT: NET WEIGHT (SAMPLE WEITGHT) A: YEAR (ANNUM). REPEATABILITY AND MINIMUM WEIGHT CAN BE IMPROVED AND AFFECTED BY THE FOLLOWING MEASURES- CHOICE OF SUITABLE WEIGHING PARAMETERS, MOVING TO BETTER LOCATION.- USING SMALLER TARE CONTAINERS.</t>
  </si>
  <si>
    <t>107-2da V.</t>
  </si>
  <si>
    <t>LICENCIA DE SOFTWARE IBM SPSS STACTISTIC
PROFESSIONAL ULTIMA VERSION BASE V22 STATISTICS, PARA WINDOWS.</t>
  </si>
  <si>
    <t>119-2da V.</t>
  </si>
  <si>
    <t>ESCUELA DE ESTUDIOS SUPERIORES DE XALOSTOC</t>
  </si>
  <si>
    <t xml:space="preserve">Barómetro de precisión, rango hasta 100 inHg (3.5 bar/ soluto), exactitud +0.004 inHg (0.15 mbar), estabilidad + 0.01% por año, comunicación RS232. </t>
  </si>
  <si>
    <t>120-2da V.</t>
  </si>
  <si>
    <t xml:space="preserve">Lámpara UV de alta eficacia, con filtros,de longitud de onda media (365 nm, 125 W) y baja presión o combinadas. </t>
  </si>
  <si>
    <t>121-2da V.</t>
  </si>
  <si>
    <t xml:space="preserve">Lámpara UV de alta eficacia, con filtros, con longitud de onda (254 nm, de 6 o 125 W o menor) o combinadas. </t>
  </si>
  <si>
    <t>122-2da V.</t>
  </si>
  <si>
    <t>Tensiómetro: Para la medición de la tensión vertical y horizontal. - Construidos en aluminio, acero inoxidable o acero aleado. - Función de estabilización de peso - Display remoto, autónomo con baterías - Opcional para lecturas inalámbricas - Display para lectura digital en LCD - Capacidades más utilizadas: 500 lb (250 kg) a 25,000 lb (12,500 kg) 50,000 lb (25,000 kg) a 160,000 lb (80,000 kg) 220,00 lb (100,000 kg) a 500,000 lb (250,000 kg).</t>
  </si>
  <si>
    <t>131-2da V.</t>
  </si>
  <si>
    <t xml:space="preserve">RF power amplifier/generator 13.56. The 13.56 MHz RF Plasma, Generator/Amplifier operates at 13.56 MHz and offers Maximum, Output RF Power from 600 W. </t>
  </si>
  <si>
    <t>132-2da V.</t>
  </si>
  <si>
    <t>RF power amplifier/generator 13.56. The 13.56 MHz RF Plasma, Generator/Amplifier operates at 13.56 MHz and offers Maximum, Output RF Power from 2400 W.</t>
  </si>
  <si>
    <t>134-2da V.</t>
  </si>
  <si>
    <t xml:space="preserve">RF power Source 60 MHz. The 60 MHz RF power Source operates at
60 MHz and offers Maximum, Output RF Power from 1200 W. </t>
  </si>
  <si>
    <t>135-2da V.</t>
  </si>
  <si>
    <t>Automatic Tuner Matching Network, HNVU3. Complemento del RF power amplifier/generator 13.56.</t>
  </si>
  <si>
    <t>137-2da V.</t>
  </si>
  <si>
    <t>RG393 Cable, Tuner output to load input, 4 ft. Complemento del RF power amplifier/generator 13.56.</t>
  </si>
  <si>
    <t>140-2da V.</t>
  </si>
  <si>
    <t>The Interface 1000 potentiostat/Galvanostat/ZRA. EIS MEASUREMENT Frequency Range 10 ?Hz - 1 MHz EIS Accuracy See Accuracy Contour Plot Max AC Amplitude 2.33 Vrms Min AC Amplitude 17.8 ?Vrms CONTROL AMP Compliance Voltage ±20 V Output Current ±1 A Speed Settings 5 Unity Gain Bandwidth 980, 260, 40, 4,
0.4 kHz ELECTROMETER Input Impedance 1012 ? Input Current 20 pA (6 pA typical) Bandwidth (-3dB) (typical) 10 MHz Common Mode Rejection Ratio 80 dB (10 kHz) 60 dB (1 MHz) APPLIED POTENTIAL Accuracy ±1 mV ±0.2% of setting Resolution 12.5 ?V, 50 ?V, 200 ?V/bit Drift 20 ?V/°C Potential Scan Range ±0.4 V, ±1.6 V, ±6.4 V MEASURED POTENTIAL Accuracy ±1 mV ±0.3% of reading Full- Scale Ranges ±12 V, ±3 V, ±300 mV, ±30 mV Resolution 400 ?V, 100 ?V, 10 ?V, 1 ?V/bit Offset Range ±12 V, ±3 V APPLIED CURRENT Accuracy ±5 pA ±0.3% of range Resolution 0.0033% full-scale/bit. Para el laboratorio de Análisis y Sustentabilidad Ambiental de los Programas Educativso de Licenciatura: Ingeniería en Producción Vegetal e Ingeniería Fitosanitaria.</t>
  </si>
  <si>
    <t>141-2da V.</t>
  </si>
  <si>
    <t>Kit de materiales de laboratorio que consta de: - Estruche para determinacion de dureza 20639-00, Juego de reactivos para magneso 26517-00, solucion estandar 491 MG/L 100 ml cat 1440042, Solucion buffer std 4 de 500 ml. 22834-49, Solucion buffer std 7 de 500 ml. 22835-49, Solucion buffer std 10.01 de 500 ml. 22836-49.</t>
  </si>
  <si>
    <t>142-2da V.</t>
  </si>
  <si>
    <t>Multimetro. 120v version.AC Current 1 A - 3 A AC Voltage Range 100 mV - 750 V DC Current 10 mA - 3 A DC Voltage Range 100 mV - 1000
V Frequency Range 3 Hz - 500 kHz Interface HP-IB - RS-232 Number of Digits 6.5 - USB Resistance Range 100 ohm - 100 Mohm.</t>
  </si>
  <si>
    <t>161-2da V.</t>
  </si>
  <si>
    <t xml:space="preserve">Kit para análisis de suelo. </t>
  </si>
  <si>
    <t>170-2da V.</t>
  </si>
  <si>
    <t>Estuche profesional para análisis de suelo, fósforo, nitrógeno y potasio (trazos bajo, medio y alto), pH (rango de 4 a 9 pH) 25 pruebas para elemento (IH, IDR) con características similares o superiores al momento de la compra</t>
  </si>
  <si>
    <t>174-2da V.</t>
  </si>
  <si>
    <t xml:space="preserve">RG 400 Cable, 4FT. Complemento del RF power amplifier/generator
13.56. </t>
  </si>
  <si>
    <t>175-2da V.</t>
  </si>
  <si>
    <t xml:space="preserve">Cable Hd15 male to male molded, 7.5 ft. Complemento del RF power amplifier/generator 60.00. </t>
  </si>
  <si>
    <t>176-2da V.</t>
  </si>
  <si>
    <t>Cable DB25 male to male molded, 6.0 ft. Complemento del RF power amplifier/generator 13.56.</t>
  </si>
  <si>
    <t>188-2da V.</t>
  </si>
  <si>
    <t>JUEGO</t>
  </si>
  <si>
    <t>SET DE INICIADORES (PRIMERS)</t>
  </si>
  <si>
    <t>217-2da V.</t>
  </si>
  <si>
    <t>ESCUELA DE NUTRICION</t>
  </si>
  <si>
    <t xml:space="preserve">UNA MEZCLADORA POWERPACK 1092R PHONIC SISTEMA FORMADO POR UN POWERPOD 1082R (USB) Y BAFLES IMPRESSION 12, SISTEMA DE SONIDO PORTATIL PARA MULTIPLES APLICACIONES SE COMPONE DE : -1 MEZCLADORA AMPLIFICADA MODELO POWER POD 1082R DE 400 WATTS (2X400W) POR CANAL A 4 OHMS -GRABADORY REPRODUCTOR USB -2 BAFLES MODELO IMPRESSION 12 DE 2 VÍAS CON WOOFER DE 12" PAR DE TRIPIES PROEL CON FUNDA DE TRANSPORTE, UNA PANTALLA DE COLGAR ELÉCTRICA PLUG &amp; VIEW LAVABLE TRATAMIENTO ANTI-HONGOS NO FLAMABLE HOUSING DE METAL BLANCO MOTOR SINCRONIZADO 3.05X3.05 SUPERFICIE EN TELA BLANCO MOTOR SINCRONIZADO FILTO UV INCLUYE CONTROL REMOTO ALAMBRICO E INALAMBRICO TAMAÑO 3.05X3.05 SUPERFICIE EN TELA BLANCO MATE GARANTÍA DE UN AÑO CONTRA DEFECTOS DE FABRICA , UN PROYECTOR OPTOMA X401 TECNOLOGIA DLP RESOLUCION NATIVA BRILLO 4000 ANSI LUMENES CONTRASTE 15000: COLORES 1.07 BILLONES DE COLORES RELACIÓN DE ASPECTO NATIVO 4:3 16:9 COMPATIBLE, LAMPARA 280W 4500/4000/3000 HORAS, GARANTÍA 2 AÑOS 90 DÍAS EN LÁMPARA, UN MICROFONO DE MANO INALÁMBRICO SHURE SLX24/SM58 SIN PEDESTAL </t>
  </si>
  <si>
    <t>271-2da V.</t>
  </si>
  <si>
    <t>FACULTAD DE CIENCIAS AGROPECUARIAS</t>
  </si>
  <si>
    <t>Recipiente para punzocortantes de 12 lts.MEDIDAS: 12 LTROS COLOR:ROJO</t>
  </si>
  <si>
    <t>272-2da V.</t>
  </si>
  <si>
    <t>Recipiente para biológicos MEDIDAS:120 ltros COLOR:BLANCO</t>
  </si>
  <si>
    <t>275-2da V.</t>
  </si>
  <si>
    <t>CDGO.- P.V.I29320. PORTAOBJETO  CJ/72 PZAS MEDIDAS: 26 X 76 MM. COLOR.-TRANSPARENTE</t>
  </si>
  <si>
    <t>290-2da V.</t>
  </si>
  <si>
    <t>FACULTAD DE CIENCIAS QUIMICAS E INGENIERIA</t>
  </si>
  <si>
    <t>LICENCIA DE SOFWARE TEAM VIEWER 10 BUSINESS -1 INSTALACION, 15 PARTICIPANTES DE REUNION</t>
  </si>
  <si>
    <t>295-2da V.</t>
  </si>
  <si>
    <t xml:space="preserve">CPI74130-01. Bomba peristáltica de velocidad variable Pulsafeeder. Presión máxima de 100 psi. Flujo máximo 10 ML/MIN. Opera a 115 V. Incluye cable de 6 Pies. </t>
  </si>
  <si>
    <t>296-2da V.</t>
  </si>
  <si>
    <t>Balanza electrónica portátil 6000 gr, sensibilidad 0,1 gr SCOT PROU OHAUS, calibración extern. 9 unidades depesaje: Kg, g, lb, oz, ct, d, gn, n, tl, t, pantalla de acrilico para protección 132*100 (d*h)mm 9 unidades de pesaje: Kg, g, lb, oz, ct, d, gn, n, tl. Apagado automático por tiempo sin uso. Protector de corriente de aire: 130*90mm, dimensiones totales 173*255*86 mm. Opera con baterias aa o con adaptador ac/dc.</t>
  </si>
  <si>
    <t>297-2da V.</t>
  </si>
  <si>
    <t>KIT</t>
  </si>
  <si>
    <t>KIT DE ELECTRODOS DIFERENCIALES TEMPORIZADOR, ETC (1 EQUIPO  CPI94400-00 TEMPORIZADOR/ CONTROL ESTANDAR DE CUATRO CIRCUITOS PROGRAMABLE CON SALIDA DE 120 . MODELO DELUJO QUE SE PUEDE ENCENDER O APAGAR CON UNO DE SUS 8 PUERTOS EXTERNOS, INCLUYE BATERIA DE RESPALDO PARA PROTEGER PROGRAMAS EN CASO DE FALLA ELÉCTRICA. CONTROLA AUTOMÁTICAMENTE LAS LUCES, BOMBAS, MEZCLADORES, SISTEMAS DE SEGURIDAD O DE CUALQUIER OTRA INSTALACIÓN ELÉCTRICA EN SU LABORATORIO O PLANTA, SIN EL DESORDEN DE MULTIPLES TEMPORIZADORES MECÁNICOS CADA UNIDAD PUEDE CONTROLAR HASTA 4 CIRCUITOS, LA CAPACIDAD DEL TEMPORIZADOR ES DE 2 SEG HASTA 1 AÑO, PANTALLA LED DE 6 DIGITOS Y CADA DIGITO TIENE UNA ALTURA DE MEDIA PULGADA. RESOLUCIÓN DE 1 SEG.  FUENTE DE PODER DE 120 V Y 5 W DE CONSUMO. CUENTA CON 20 PROGRAMAS PARA EVENTOS DE INCENDIO Y APAGADO. 15 A EN TOTAL ENTRE LAS 4 SALIDAS. CONDICIONES AMBIENTALES DE TRABAJO ENTRE -18OC A 54OC  Y DE  0 A 90 DE HUMEDAD RELATIVA. DIMENSIONES DE 8.25 X 4.75 X 5 PULGADAS, PRECISIÓN DE +/- 16MSEG. 2 LE BAG-HYDROGEN GENERATOR DEIONIZER, 3 CAJAS DE 2ML 9MM CLEAR VIAL SCR TOP 100, 3 CAJAS O PAQUETE DE 9MM BLUE SCR CAP W/PTFE/SIL LNR W/SLIT, 2 CAJAS DE 11MMCRIMPTOPVIAL,2MLPK/100. 1 T, 3 TERMÓMETROS IMPERMEABLES IDEAL PARA ÁREAS HÚMEDA, ÚTIL PARA EL MONITOREO DE SEMISÓLIDOS, LÍQUIDOS O GAS/AIRE EN CONGELADORES, BAÑOS DE AGUA, INCUBADORAS O EN REFRIGERADORES, 1 DISPENSADOR III CON VÁLCULA DE PURGA DE 10 ML CAT 20577C.</t>
  </si>
  <si>
    <t>299-2da V.</t>
  </si>
  <si>
    <t>KIT DE ENVASES DE RESIDUOS BIOLÓGICO-INFECCIOSOS (2 PAQUETES DE 100 PIEZAS DE BOLSAS GRANDES ROJAS DE 60 X 80 APROX, 86 PIEZAS DE ENVASES DE 2 LITROS PARA DESECHOS LÍQUIDOS RPBI, 85 PIEZAS DE 1 LITRO PARA DESECHOS LÍQUIDOS PARA RPBI, 3 ENVASES PARA RESIDUOS QUÍMICOS)</t>
  </si>
  <si>
    <t>321-2da V.</t>
  </si>
  <si>
    <t>FRASCO CUADRADO TRANSLÚCIDO DE POLIETILENO DE ALTA DENSIDAD CAP 60 ML MARCA NALGENE</t>
  </si>
  <si>
    <t>322-2da V.</t>
  </si>
  <si>
    <t>FRASCO CUADRADO TRANSLÚCIDO DE POLIETILENO DE ALTA DENSIDAD CAP 175 ML MARCA NALGENE</t>
  </si>
  <si>
    <t>323-2da V.</t>
  </si>
  <si>
    <t>FRASCO CUADRADO AUTOCLAVEABLE CUERPO Y TAPA DE POLIPROPILENO CAP. 175 ML MARCA NALGENE</t>
  </si>
  <si>
    <t>324-2da V.</t>
  </si>
  <si>
    <t>FRASCO GOTERO AUTOCLAVEABLE CON TAPA DE OLIPROPILENO COLOR AZUL MARCA NALGENE</t>
  </si>
  <si>
    <t>325-2da V.</t>
  </si>
  <si>
    <t>MATRAZ ERLENMEYER CON TAPÓN DE BAQUELITA ROSCADA DE 50 ML</t>
  </si>
  <si>
    <t>326-2da V.</t>
  </si>
  <si>
    <t>MATRAZ ERLENMEYER CON TAPÓN DE BAQUELITA ROSCADA DE 125 ML</t>
  </si>
  <si>
    <t>327-2da V.</t>
  </si>
  <si>
    <t>PIPETA PASTEUR LONG TOTAL DE 150 MM CAJA CON 250 PIEZAS</t>
  </si>
  <si>
    <t>331-2da V.</t>
  </si>
  <si>
    <t>PIPETEADOR ESTÁNDAR, HULE COLOR AZUL, MARCA BRAND.</t>
  </si>
  <si>
    <t>333-2da V.</t>
  </si>
  <si>
    <t>PIPETEADOR DE SILICON LABTECH DE 1ML DE CAPAC</t>
  </si>
  <si>
    <t>334-2da V.</t>
  </si>
  <si>
    <t>PIPETEADOR DE SILICON LASBTECH DE 3ML DE CAPAC</t>
  </si>
  <si>
    <t>335-2da V.</t>
  </si>
  <si>
    <t>PIPETEADOR DE SILICON LASBTECH DE 5 ML DE CAPAC</t>
  </si>
  <si>
    <t>336-2da V.</t>
  </si>
  <si>
    <t>PIPETEADOR DE SILICON LASBTECH DE 10ML DE CAPAC</t>
  </si>
  <si>
    <t>337-2da V.</t>
  </si>
  <si>
    <t>TAPÓN PARA TUBO DE ENSAYO EN ACERO INOXIDABLE, FORMA CILÍNDRICA, PARA TUBOS DE 13 MMM MARCA LUKA O SIMILAR</t>
  </si>
  <si>
    <t>338-2da V.</t>
  </si>
  <si>
    <t>TAPÓN PARA TUBO DE ENSAYO EN ACERO INOXIDABLE, FORMA CILÍNDRICA, PARA TUBOS DE 16 MMM MARCA LUKA O SIMILAR</t>
  </si>
  <si>
    <t xml:space="preserve">342-2da.V </t>
  </si>
  <si>
    <t>GRADILLA PARA VIAL DE 16MMPLEGABLE, MARCA BEL-ART CAT. NO. 185140016</t>
  </si>
  <si>
    <t>344-2da.V</t>
  </si>
  <si>
    <t>ESCOBILLÓN CURVO PARA MATRAZ VOLUMÉTRICO</t>
  </si>
  <si>
    <t>345--2da.V</t>
  </si>
  <si>
    <t>BARRA MAGNÉTICA OCTAGONAL DIFERENTES MEDIDAS PK 16</t>
  </si>
  <si>
    <t>347--2da.V</t>
  </si>
  <si>
    <t>TAPONES DE HULE NO.  5</t>
  </si>
  <si>
    <t>350--2da.V</t>
  </si>
  <si>
    <t>PAPEL FILTRO  NO. 1 C/100 WHATMAN 4,7 CM</t>
  </si>
  <si>
    <t>351--2da.V</t>
  </si>
  <si>
    <t>PAPEL FILTRO  NO. 2 C/100 WHATMAN 4,7 CM</t>
  </si>
  <si>
    <t>353--2da.V</t>
  </si>
  <si>
    <t xml:space="preserve">PAPEL PARA PESAR DE 102 X 102 MM CJ/500 </t>
  </si>
  <si>
    <t>355--2da.V</t>
  </si>
  <si>
    <t>PINZAS DE 2 DEDOS CON AJUSTE SIMPLE  21,5 X 12,7 CM</t>
  </si>
  <si>
    <t>357--2da.V</t>
  </si>
  <si>
    <t xml:space="preserve">ASA MICROBIOÓGICA NICROMO DE 8'' MONTADA EN SUJETADOR DE ALUMINIO </t>
  </si>
  <si>
    <t>358--2da.V</t>
  </si>
  <si>
    <t>AUTOCLAVING BASQKET PP 178 X 168 X 156 MM</t>
  </si>
  <si>
    <t>361--2da.V</t>
  </si>
  <si>
    <t>TS2824A03 CLAMP 3- PRONG SINGLE ADJ.SM</t>
  </si>
  <si>
    <t>364--2da.V</t>
  </si>
  <si>
    <t>KIT DE MATERIALES PARA EQUIPO TOC (2 VIAL KIT, 40 ML, PRE-CLEANED, 72 VIALS (WITH CAP AND SEPTA,1  SYRINGE, 2.5 ML UNLUBRICATED, 1 INJECTION LINE FOR TORCH, 1 SCREEN Y PLATINIUM GAUZE, 52 MESH, ¾” X ¾”)</t>
  </si>
  <si>
    <t>370--2da.V</t>
  </si>
  <si>
    <t>FACULTAD DE ENFERMERIA</t>
  </si>
  <si>
    <t>Software Stata/SE 13 licencia educativa, incluye PDF documentation(descarga electrónica)</t>
  </si>
  <si>
    <t>380--2da.V</t>
  </si>
  <si>
    <t>MOD.- 7A-23BAparato de aspiración, quirurgico con ruedas.</t>
  </si>
  <si>
    <t>384--2da.V</t>
  </si>
  <si>
    <t>FACULTAD DE ESTUDIOS SOCIALES</t>
  </si>
  <si>
    <t>LICENCIA DE SOFTWARE IBM SPSS STATISTIC PROFESSIONAL ULTIMA VERSION BASE V22 STATISTICS</t>
  </si>
  <si>
    <t>386--2da.V</t>
  </si>
  <si>
    <t>FACULTAD DE ESTUDIOS SUPERIORES DE CUAUTLA</t>
  </si>
  <si>
    <t>SOFTWARE ATLAS-TI. LICENCIA PARA UN SOLO USUARIO. (USO LIMITADO)</t>
  </si>
  <si>
    <t>398--2da.V</t>
  </si>
  <si>
    <t>FACULTAD DE MEDICINA</t>
  </si>
  <si>
    <t>MOD.- Silla plegable. CDGO.- 4530 VINYL. Silla plagable metalica tapizada en Vinyl. MEDIDAS: alto:78 cm, ancho de asiento: 40.5cm Fondo de asiento: 40.5 cm  Ancho Respaldo:45 cm, Alto Respaldo:20 cmNegro</t>
  </si>
  <si>
    <t>399--2da.V</t>
  </si>
  <si>
    <t>FACULTAD DE PSICOLOGIA</t>
  </si>
  <si>
    <t>IBM SPSS STATISTICS BASE PARA 1 USUARIO, WIN, VER. 22, DVD, MULTILENG, ACADÉMICO, MCA. IBM SPSS.</t>
  </si>
  <si>
    <t>400--2da.V</t>
  </si>
  <si>
    <t>ATLAS. TI EDUCATIONAL SINGLE USER LICENSE, WIN/MAC, VER. 7, DOWNLOAD, MULTILENG, ACADÉMICO, MCA. SCIENTIFIC SOFTWARE DEVELOPMENT, LICENCIA PERPETUA ELECTRÓNICA. HERRAMIENTA PARA ANÁLISIS CUALITATIVO DE GRANDES CANTIDADES DE INFORMACIÓN DE TEXTO, GRÁFICO, AUDIO Y VIDEO.</t>
  </si>
  <si>
    <t>401--2da.V</t>
  </si>
  <si>
    <t>SOFTWARE</t>
  </si>
  <si>
    <t>MOD.- E-PRIME. CDGO.- V2.0 SOFTWARE ESPECIALIZADO PARA DATOS ESTADÍSTICOS E-PRIME PROFESSIONAL LICENSES E-PRIME V2.0 PROFESSIONAL</t>
  </si>
  <si>
    <t>428--2da.V</t>
  </si>
  <si>
    <t>Memorias RAM DIMM DDR3 de 4GB COLOR:NEGRO</t>
  </si>
  <si>
    <t>476--2da.V</t>
  </si>
  <si>
    <t>INSTITUTO DE INVESTIGACION EN CIENCIAS BASICAS Y APLICADAS</t>
  </si>
  <si>
    <t>Inner glass plate 5,mm m-P3. Marca : BIO-RAD.No. Catálogo: 1653308</t>
  </si>
  <si>
    <t>477--2da.V</t>
  </si>
  <si>
    <t>Out glass PLT W/1.5mmSP,5,M-P3. Marca: BIO-RAD. No. Catálogo: 1653312</t>
  </si>
  <si>
    <t>488--2da.V</t>
  </si>
  <si>
    <t>CDGO.- 60200. GABINETE MULTIUSOS NEGRO-INOX CON PUERTAS DE ACERO INOXIDABLE RESISTENTE LAMINADO DE ACERO CON CHAPAS DE SEGURIDAD. MEDIDAS: 168 CM. ALTO; 76 CM. ANCHO; 38 CM. PROFUNDO. COLOR NEGRO</t>
  </si>
  <si>
    <t>491--2da.V</t>
  </si>
  <si>
    <t>PREPARATORIA No. 1</t>
  </si>
  <si>
    <t>MOD. 4225 CDGO.- 44579.- ESCRITORIO ESTILO CONTEMPORANEO FABRICADO EN MELAMINA CON 2 CAJONES Y PASACABLES. MEDIDAS: 74X161.5X70 cm. COLOR CEREZO.</t>
  </si>
  <si>
    <t>492--2da.V</t>
  </si>
  <si>
    <t>MOD. 1190 CDGO.- 56337.- CARRO DE COMPUTO CON PORTATECLADO Y REPISA PARA IMPRESORA, ACABADO EN MELAMINA. MEDIDAS: 90X80X45 cm. COLOR CEREZO.</t>
  </si>
  <si>
    <t>498--2da.V</t>
  </si>
  <si>
    <t>CENTRO DE INVESTIGACION EN CIENCIAS</t>
  </si>
  <si>
    <t>LIBREM LAPTOP-EARLY BIRD FULL HD (1920 X 1080), AC ADAPTER POWER PLUG: US,MEMORY: 32 GB, STORAGE: 1 TB HD, KEYBOARD: ENGLISH (US), DRIVE BAY: CD/DVD ROM.</t>
  </si>
  <si>
    <t>506--2da.V</t>
  </si>
  <si>
    <t xml:space="preserve">BONOBO EXTREME (BONX8) BASE SYSTEM PRICE UBUTU 14.10 (64-BIT), 17.3¨ MATTE 1080P LED BACKLIT DISPLAY, 2.50 GHZ I74710MQ (6MB CACHE 4 CORES 8THREADS). 32 GB DUAL CHANNEL DDR3 AT 1600 MHZ (4X 8 GB). 3 GB GTX 870M WITH 1344 CUDA CORES, NO SECOND GPU, UNITED STATES KEYBOARD. 120 GB 2.5¨ SOLID STATE DRIVE. 2 TB 2.5¨ 5400 RPM DRIVE NO MSATA DRIVE. WIFI UP TO 867 MBPS + BLUETOOTH. NO EXTERNAL DISPLAY, NO KEYBOARD &amp; MOUSE, 1 YEAR LIMITED PARTS AND LABOR WARRANTY, NORMAL ASSEMBLY SERVICE.  </t>
  </si>
  <si>
    <t>UNIDAD
PROVEEDOR</t>
  </si>
  <si>
    <t xml:space="preserve">PRECIO UNITARIO
PROVEEDOR </t>
  </si>
  <si>
    <t>SUBTOTAL
PROVEEDOR</t>
  </si>
  <si>
    <t>IVA
PROVEEDOR</t>
  </si>
  <si>
    <t>TOTAL
PROVEEDOR</t>
  </si>
  <si>
    <t>DESCRIPCIÓN PROVEEDOR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</si>
</sst>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42">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8"/>
      <name val="Calibri"/>
      <family val="2"/>
    </font>
    <font>
      <sz val="9"/>
      <color indexed="8"/>
      <name val="Calibri"/>
      <family val="2"/>
    </font>
    <font>
      <sz val="8"/>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Calibri"/>
      <family val="2"/>
    </font>
    <font>
      <sz val="9"/>
      <color rgb="FF000000"/>
      <name val="Calibri"/>
      <family val="2"/>
    </font>
    <font>
      <sz val="8"/>
      <color rgb="FF000000"/>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5B9BD5"/>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7">
    <xf numFmtId="0" fontId="0" fillId="0" borderId="0" xfId="0" applyFont="1" applyAlignment="1">
      <alignment/>
    </xf>
    <xf numFmtId="164" fontId="38" fillId="33" borderId="10" xfId="47" applyNumberFormat="1" applyFont="1" applyFill="1" applyBorder="1" applyAlignment="1">
      <alignment horizontal="center" vertical="center" wrapText="1"/>
    </xf>
    <xf numFmtId="164" fontId="39" fillId="33" borderId="10" xfId="47" applyNumberFormat="1" applyFont="1" applyFill="1" applyBorder="1" applyAlignment="1">
      <alignment horizontal="center" vertical="center" wrapText="1"/>
    </xf>
    <xf numFmtId="43" fontId="38" fillId="33" borderId="10" xfId="47" applyFont="1" applyFill="1" applyBorder="1" applyAlignment="1">
      <alignment horizontal="center" vertical="center" wrapText="1"/>
    </xf>
    <xf numFmtId="1" fontId="38" fillId="33" borderId="10" xfId="47"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lignment horizontal="center" vertical="center" wrapText="1"/>
    </xf>
    <xf numFmtId="0" fontId="0" fillId="0" borderId="0" xfId="0" applyFont="1" applyFill="1" applyBorder="1" applyAlignment="1">
      <alignment/>
    </xf>
    <xf numFmtId="0" fontId="40" fillId="0" borderId="0" xfId="0" applyFont="1" applyFill="1" applyBorder="1" applyAlignment="1">
      <alignment wrapText="1"/>
    </xf>
    <xf numFmtId="0" fontId="40" fillId="0" borderId="0" xfId="0" applyFont="1" applyFill="1" applyBorder="1" applyAlignment="1">
      <alignment/>
    </xf>
    <xf numFmtId="0" fontId="40" fillId="0" borderId="0" xfId="0" applyFont="1" applyFill="1" applyBorder="1" applyAlignment="1">
      <alignment horizontal="left" wrapText="1"/>
    </xf>
    <xf numFmtId="164" fontId="38" fillId="34" borderId="0" xfId="47" applyNumberFormat="1" applyFont="1" applyFill="1" applyBorder="1" applyAlignment="1" applyProtection="1">
      <alignment horizontal="center" vertical="center" wrapText="1"/>
      <protection locked="0"/>
    </xf>
    <xf numFmtId="0" fontId="38" fillId="34" borderId="0" xfId="0" applyFont="1" applyFill="1" applyBorder="1" applyAlignment="1" applyProtection="1">
      <alignment horizontal="center" vertical="center" wrapText="1"/>
      <protection locked="0"/>
    </xf>
    <xf numFmtId="0" fontId="38" fillId="34" borderId="0" xfId="0" applyFont="1" applyFill="1" applyBorder="1" applyAlignment="1" applyProtection="1">
      <alignment horizontal="center" vertical="center" wrapText="1"/>
      <protection/>
    </xf>
    <xf numFmtId="0" fontId="40"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protection locked="0"/>
    </xf>
    <xf numFmtId="0" fontId="41" fillId="0" borderId="0"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08"/>
  <sheetViews>
    <sheetView tabSelected="1" zoomScalePageLayoutView="0" workbookViewId="0" topLeftCell="A1">
      <selection activeCell="A3" sqref="A3"/>
    </sheetView>
  </sheetViews>
  <sheetFormatPr defaultColWidth="11.421875" defaultRowHeight="15"/>
  <cols>
    <col min="1" max="1" width="13.7109375" style="7" customWidth="1"/>
    <col min="2" max="2" width="7.140625" style="7" customWidth="1"/>
    <col min="3" max="3" width="16.140625" style="7" customWidth="1"/>
    <col min="4" max="4" width="6.8515625" style="7" customWidth="1"/>
    <col min="5" max="5" width="7.140625" style="7" customWidth="1"/>
    <col min="6" max="6" width="131.00390625" style="9" customWidth="1"/>
    <col min="7" max="7" width="5.00390625" style="7" customWidth="1"/>
    <col min="8" max="8" width="62.7109375" style="14" customWidth="1"/>
    <col min="9" max="9" width="11.140625" style="14" customWidth="1"/>
    <col min="10" max="10" width="14.28125" style="15" customWidth="1"/>
    <col min="11" max="13" width="11.421875" style="16" customWidth="1"/>
  </cols>
  <sheetData>
    <row r="1" spans="1:13" ht="36">
      <c r="A1" s="1" t="s">
        <v>0</v>
      </c>
      <c r="B1" s="2" t="s">
        <v>1</v>
      </c>
      <c r="C1" s="3" t="s">
        <v>2</v>
      </c>
      <c r="D1" s="3" t="s">
        <v>3</v>
      </c>
      <c r="E1" s="3" t="s">
        <v>4</v>
      </c>
      <c r="F1" s="4" t="s">
        <v>5</v>
      </c>
      <c r="G1" s="1" t="s">
        <v>6</v>
      </c>
      <c r="H1" s="11" t="s">
        <v>345</v>
      </c>
      <c r="I1" s="11" t="s">
        <v>340</v>
      </c>
      <c r="J1" s="12" t="s">
        <v>341</v>
      </c>
      <c r="K1" s="13" t="s">
        <v>342</v>
      </c>
      <c r="L1" s="13" t="s">
        <v>343</v>
      </c>
      <c r="M1" s="13" t="s">
        <v>344</v>
      </c>
    </row>
    <row r="2" spans="1:13" ht="102">
      <c r="A2" s="5" t="s">
        <v>7</v>
      </c>
      <c r="B2" s="5">
        <v>1</v>
      </c>
      <c r="C2" s="6" t="s">
        <v>8</v>
      </c>
      <c r="D2" s="5">
        <v>5594</v>
      </c>
      <c r="E2" s="5" t="s">
        <v>9</v>
      </c>
      <c r="F2" s="8" t="s">
        <v>10</v>
      </c>
      <c r="G2" s="5">
        <v>1</v>
      </c>
      <c r="K2" s="16">
        <f>J2*G2</f>
        <v>0</v>
      </c>
      <c r="L2" s="16">
        <f>K2*0.16</f>
        <v>0</v>
      </c>
      <c r="M2" s="16">
        <f>K2+L2</f>
        <v>0</v>
      </c>
    </row>
    <row r="3" spans="1:13" ht="237">
      <c r="A3" s="5" t="s">
        <v>7</v>
      </c>
      <c r="B3" s="5">
        <v>2</v>
      </c>
      <c r="C3" s="6" t="s">
        <v>8</v>
      </c>
      <c r="D3" s="5">
        <v>5594</v>
      </c>
      <c r="E3" s="5" t="s">
        <v>9</v>
      </c>
      <c r="F3" s="8" t="s">
        <v>11</v>
      </c>
      <c r="G3" s="5">
        <v>1</v>
      </c>
      <c r="K3" s="16">
        <f aca="true" t="shared" si="0" ref="K3:K66">J3*G3</f>
        <v>0</v>
      </c>
      <c r="L3" s="16">
        <f aca="true" t="shared" si="1" ref="L3:L66">K3*0.16</f>
        <v>0</v>
      </c>
      <c r="M3" s="16">
        <f aca="true" t="shared" si="2" ref="M3:M66">K3+L3</f>
        <v>0</v>
      </c>
    </row>
    <row r="4" spans="1:13" ht="124.5">
      <c r="A4" s="5" t="s">
        <v>7</v>
      </c>
      <c r="B4" s="5">
        <v>3</v>
      </c>
      <c r="C4" s="6" t="s">
        <v>8</v>
      </c>
      <c r="D4" s="5">
        <v>5594</v>
      </c>
      <c r="E4" s="5" t="s">
        <v>9</v>
      </c>
      <c r="F4" s="8" t="s">
        <v>12</v>
      </c>
      <c r="G4" s="5">
        <v>1</v>
      </c>
      <c r="K4" s="16">
        <f t="shared" si="0"/>
        <v>0</v>
      </c>
      <c r="L4" s="16">
        <f t="shared" si="1"/>
        <v>0</v>
      </c>
      <c r="M4" s="16">
        <f t="shared" si="2"/>
        <v>0</v>
      </c>
    </row>
    <row r="5" spans="1:13" ht="45">
      <c r="A5" s="5" t="s">
        <v>7</v>
      </c>
      <c r="B5" s="5">
        <v>4</v>
      </c>
      <c r="C5" s="6" t="s">
        <v>8</v>
      </c>
      <c r="D5" s="5">
        <v>5594</v>
      </c>
      <c r="E5" s="5" t="s">
        <v>9</v>
      </c>
      <c r="F5" s="8" t="s">
        <v>13</v>
      </c>
      <c r="G5" s="5">
        <v>2</v>
      </c>
      <c r="K5" s="16">
        <f t="shared" si="0"/>
        <v>0</v>
      </c>
      <c r="L5" s="16">
        <f t="shared" si="1"/>
        <v>0</v>
      </c>
      <c r="M5" s="16">
        <f t="shared" si="2"/>
        <v>0</v>
      </c>
    </row>
    <row r="6" spans="1:13" ht="45">
      <c r="A6" s="5" t="s">
        <v>7</v>
      </c>
      <c r="B6" s="5">
        <v>5</v>
      </c>
      <c r="C6" s="6" t="s">
        <v>8</v>
      </c>
      <c r="D6" s="5">
        <v>5594</v>
      </c>
      <c r="E6" s="5" t="s">
        <v>9</v>
      </c>
      <c r="F6" s="8" t="s">
        <v>14</v>
      </c>
      <c r="G6" s="5">
        <v>2</v>
      </c>
      <c r="K6" s="16">
        <f t="shared" si="0"/>
        <v>0</v>
      </c>
      <c r="L6" s="16">
        <f t="shared" si="1"/>
        <v>0</v>
      </c>
      <c r="M6" s="16">
        <f t="shared" si="2"/>
        <v>0</v>
      </c>
    </row>
    <row r="7" spans="1:13" ht="45">
      <c r="A7" s="5" t="s">
        <v>7</v>
      </c>
      <c r="B7" s="5">
        <v>6</v>
      </c>
      <c r="C7" s="6" t="s">
        <v>8</v>
      </c>
      <c r="D7" s="5">
        <v>5594</v>
      </c>
      <c r="E7" s="5" t="s">
        <v>9</v>
      </c>
      <c r="F7" s="8" t="s">
        <v>15</v>
      </c>
      <c r="G7" s="5">
        <v>2</v>
      </c>
      <c r="K7" s="16">
        <f t="shared" si="0"/>
        <v>0</v>
      </c>
      <c r="L7" s="16">
        <f t="shared" si="1"/>
        <v>0</v>
      </c>
      <c r="M7" s="16">
        <f t="shared" si="2"/>
        <v>0</v>
      </c>
    </row>
    <row r="8" spans="1:13" ht="45">
      <c r="A8" s="5" t="s">
        <v>7</v>
      </c>
      <c r="B8" s="5">
        <v>7</v>
      </c>
      <c r="C8" s="6" t="s">
        <v>8</v>
      </c>
      <c r="D8" s="5">
        <v>5594</v>
      </c>
      <c r="E8" s="5" t="s">
        <v>9</v>
      </c>
      <c r="F8" s="8" t="s">
        <v>16</v>
      </c>
      <c r="G8" s="5">
        <v>1</v>
      </c>
      <c r="K8" s="16">
        <f t="shared" si="0"/>
        <v>0</v>
      </c>
      <c r="L8" s="16">
        <f t="shared" si="1"/>
        <v>0</v>
      </c>
      <c r="M8" s="16">
        <f t="shared" si="2"/>
        <v>0</v>
      </c>
    </row>
    <row r="9" spans="1:13" ht="45">
      <c r="A9" s="5" t="s">
        <v>7</v>
      </c>
      <c r="B9" s="5">
        <v>8</v>
      </c>
      <c r="C9" s="6" t="s">
        <v>8</v>
      </c>
      <c r="D9" s="5">
        <v>5594</v>
      </c>
      <c r="E9" s="5" t="s">
        <v>9</v>
      </c>
      <c r="F9" s="8" t="s">
        <v>17</v>
      </c>
      <c r="G9" s="5">
        <v>2</v>
      </c>
      <c r="K9" s="16">
        <f t="shared" si="0"/>
        <v>0</v>
      </c>
      <c r="L9" s="16">
        <f t="shared" si="1"/>
        <v>0</v>
      </c>
      <c r="M9" s="16">
        <f t="shared" si="2"/>
        <v>0</v>
      </c>
    </row>
    <row r="10" spans="1:13" ht="57">
      <c r="A10" s="5" t="s">
        <v>7</v>
      </c>
      <c r="B10" s="5">
        <v>9</v>
      </c>
      <c r="C10" s="6" t="s">
        <v>8</v>
      </c>
      <c r="D10" s="5">
        <v>5594</v>
      </c>
      <c r="E10" s="5" t="s">
        <v>9</v>
      </c>
      <c r="F10" s="8" t="s">
        <v>18</v>
      </c>
      <c r="G10" s="5">
        <v>1</v>
      </c>
      <c r="K10" s="16">
        <f t="shared" si="0"/>
        <v>0</v>
      </c>
      <c r="L10" s="16">
        <f t="shared" si="1"/>
        <v>0</v>
      </c>
      <c r="M10" s="16">
        <f t="shared" si="2"/>
        <v>0</v>
      </c>
    </row>
    <row r="11" spans="1:13" ht="45">
      <c r="A11" s="5" t="s">
        <v>7</v>
      </c>
      <c r="B11" s="5">
        <v>10</v>
      </c>
      <c r="C11" s="6" t="s">
        <v>8</v>
      </c>
      <c r="D11" s="5">
        <v>5594</v>
      </c>
      <c r="E11" s="5" t="s">
        <v>9</v>
      </c>
      <c r="F11" s="8" t="s">
        <v>19</v>
      </c>
      <c r="G11" s="5">
        <v>1</v>
      </c>
      <c r="K11" s="16">
        <f t="shared" si="0"/>
        <v>0</v>
      </c>
      <c r="L11" s="16">
        <f t="shared" si="1"/>
        <v>0</v>
      </c>
      <c r="M11" s="16">
        <f t="shared" si="2"/>
        <v>0</v>
      </c>
    </row>
    <row r="12" spans="1:13" ht="45">
      <c r="A12" s="5" t="s">
        <v>7</v>
      </c>
      <c r="B12" s="5">
        <v>11</v>
      </c>
      <c r="C12" s="6" t="s">
        <v>8</v>
      </c>
      <c r="D12" s="5">
        <v>5594</v>
      </c>
      <c r="E12" s="5" t="s">
        <v>9</v>
      </c>
      <c r="F12" s="8" t="s">
        <v>20</v>
      </c>
      <c r="G12" s="5">
        <v>1</v>
      </c>
      <c r="K12" s="16">
        <f t="shared" si="0"/>
        <v>0</v>
      </c>
      <c r="L12" s="16">
        <f t="shared" si="1"/>
        <v>0</v>
      </c>
      <c r="M12" s="16">
        <f t="shared" si="2"/>
        <v>0</v>
      </c>
    </row>
    <row r="13" spans="1:13" ht="45">
      <c r="A13" s="5" t="s">
        <v>7</v>
      </c>
      <c r="B13" s="5">
        <v>12</v>
      </c>
      <c r="C13" s="6" t="s">
        <v>8</v>
      </c>
      <c r="D13" s="5">
        <v>5594</v>
      </c>
      <c r="E13" s="5" t="s">
        <v>9</v>
      </c>
      <c r="F13" s="8" t="s">
        <v>21</v>
      </c>
      <c r="G13" s="5">
        <v>1</v>
      </c>
      <c r="K13" s="16">
        <f t="shared" si="0"/>
        <v>0</v>
      </c>
      <c r="L13" s="16">
        <f t="shared" si="1"/>
        <v>0</v>
      </c>
      <c r="M13" s="16">
        <f t="shared" si="2"/>
        <v>0</v>
      </c>
    </row>
    <row r="14" spans="1:13" ht="57">
      <c r="A14" s="5" t="s">
        <v>22</v>
      </c>
      <c r="B14" s="5">
        <v>13</v>
      </c>
      <c r="C14" s="6" t="s">
        <v>23</v>
      </c>
      <c r="D14" s="5">
        <v>3795</v>
      </c>
      <c r="E14" s="5" t="s">
        <v>9</v>
      </c>
      <c r="F14" s="8" t="s">
        <v>24</v>
      </c>
      <c r="G14" s="5">
        <v>1</v>
      </c>
      <c r="K14" s="16">
        <f t="shared" si="0"/>
        <v>0</v>
      </c>
      <c r="L14" s="16">
        <f t="shared" si="1"/>
        <v>0</v>
      </c>
      <c r="M14" s="16">
        <f t="shared" si="2"/>
        <v>0</v>
      </c>
    </row>
    <row r="15" spans="1:13" ht="68.25">
      <c r="A15" s="5" t="s">
        <v>22</v>
      </c>
      <c r="B15" s="5">
        <v>14</v>
      </c>
      <c r="C15" s="6" t="s">
        <v>23</v>
      </c>
      <c r="D15" s="5">
        <v>3795</v>
      </c>
      <c r="E15" s="5" t="s">
        <v>9</v>
      </c>
      <c r="F15" s="8" t="s">
        <v>25</v>
      </c>
      <c r="G15" s="5">
        <v>8</v>
      </c>
      <c r="K15" s="16">
        <f t="shared" si="0"/>
        <v>0</v>
      </c>
      <c r="L15" s="16">
        <f t="shared" si="1"/>
        <v>0</v>
      </c>
      <c r="M15" s="16">
        <f t="shared" si="2"/>
        <v>0</v>
      </c>
    </row>
    <row r="16" spans="1:13" ht="34.5">
      <c r="A16" s="5" t="s">
        <v>22</v>
      </c>
      <c r="B16" s="5">
        <v>15</v>
      </c>
      <c r="C16" s="6" t="s">
        <v>23</v>
      </c>
      <c r="D16" s="5">
        <v>3795</v>
      </c>
      <c r="E16" s="5" t="s">
        <v>9</v>
      </c>
      <c r="F16" s="8" t="s">
        <v>26</v>
      </c>
      <c r="G16" s="5">
        <v>8</v>
      </c>
      <c r="K16" s="16">
        <f t="shared" si="0"/>
        <v>0</v>
      </c>
      <c r="L16" s="16">
        <f t="shared" si="1"/>
        <v>0</v>
      </c>
      <c r="M16" s="16">
        <f t="shared" si="2"/>
        <v>0</v>
      </c>
    </row>
    <row r="17" spans="1:13" ht="23.25">
      <c r="A17" s="5" t="s">
        <v>7</v>
      </c>
      <c r="B17" s="5">
        <v>16</v>
      </c>
      <c r="C17" s="6" t="s">
        <v>27</v>
      </c>
      <c r="D17" s="5">
        <v>9349</v>
      </c>
      <c r="E17" s="5" t="s">
        <v>9</v>
      </c>
      <c r="F17" s="8" t="s">
        <v>28</v>
      </c>
      <c r="G17" s="5">
        <v>1</v>
      </c>
      <c r="K17" s="16">
        <f t="shared" si="0"/>
        <v>0</v>
      </c>
      <c r="L17" s="16">
        <f t="shared" si="1"/>
        <v>0</v>
      </c>
      <c r="M17" s="16">
        <f t="shared" si="2"/>
        <v>0</v>
      </c>
    </row>
    <row r="18" spans="1:13" ht="22.5">
      <c r="A18" s="5" t="s">
        <v>7</v>
      </c>
      <c r="B18" s="5">
        <v>17</v>
      </c>
      <c r="C18" s="6" t="s">
        <v>27</v>
      </c>
      <c r="D18" s="5">
        <v>9348</v>
      </c>
      <c r="E18" s="5" t="s">
        <v>9</v>
      </c>
      <c r="F18" s="9" t="s">
        <v>29</v>
      </c>
      <c r="G18" s="5">
        <v>1</v>
      </c>
      <c r="K18" s="16">
        <f t="shared" si="0"/>
        <v>0</v>
      </c>
      <c r="L18" s="16">
        <f t="shared" si="1"/>
        <v>0</v>
      </c>
      <c r="M18" s="16">
        <f t="shared" si="2"/>
        <v>0</v>
      </c>
    </row>
    <row r="19" spans="1:13" ht="22.5">
      <c r="A19" s="5" t="s">
        <v>7</v>
      </c>
      <c r="B19" s="5">
        <v>18</v>
      </c>
      <c r="C19" s="6" t="s">
        <v>27</v>
      </c>
      <c r="D19" s="5">
        <v>9347</v>
      </c>
      <c r="E19" s="5" t="s">
        <v>9</v>
      </c>
      <c r="F19" s="9" t="s">
        <v>30</v>
      </c>
      <c r="G19" s="5">
        <v>6</v>
      </c>
      <c r="K19" s="16">
        <f t="shared" si="0"/>
        <v>0</v>
      </c>
      <c r="L19" s="16">
        <f t="shared" si="1"/>
        <v>0</v>
      </c>
      <c r="M19" s="16">
        <f t="shared" si="2"/>
        <v>0</v>
      </c>
    </row>
    <row r="20" spans="1:13" ht="22.5">
      <c r="A20" s="5" t="s">
        <v>7</v>
      </c>
      <c r="B20" s="5">
        <v>19</v>
      </c>
      <c r="C20" s="6" t="s">
        <v>27</v>
      </c>
      <c r="D20" s="5">
        <v>9347</v>
      </c>
      <c r="E20" s="5" t="s">
        <v>9</v>
      </c>
      <c r="F20" s="9" t="s">
        <v>31</v>
      </c>
      <c r="G20" s="5">
        <v>12</v>
      </c>
      <c r="K20" s="16">
        <f t="shared" si="0"/>
        <v>0</v>
      </c>
      <c r="L20" s="16">
        <f t="shared" si="1"/>
        <v>0</v>
      </c>
      <c r="M20" s="16">
        <f t="shared" si="2"/>
        <v>0</v>
      </c>
    </row>
    <row r="21" spans="1:13" ht="22.5">
      <c r="A21" s="5" t="s">
        <v>7</v>
      </c>
      <c r="B21" s="5">
        <v>20</v>
      </c>
      <c r="C21" s="6" t="s">
        <v>27</v>
      </c>
      <c r="D21" s="5">
        <v>9347</v>
      </c>
      <c r="E21" s="5" t="s">
        <v>9</v>
      </c>
      <c r="F21" s="9" t="s">
        <v>32</v>
      </c>
      <c r="G21" s="5">
        <v>12</v>
      </c>
      <c r="K21" s="16">
        <f t="shared" si="0"/>
        <v>0</v>
      </c>
      <c r="L21" s="16">
        <f t="shared" si="1"/>
        <v>0</v>
      </c>
      <c r="M21" s="16">
        <f t="shared" si="2"/>
        <v>0</v>
      </c>
    </row>
    <row r="22" spans="1:13" ht="22.5">
      <c r="A22" s="5" t="s">
        <v>7</v>
      </c>
      <c r="B22" s="5">
        <v>21</v>
      </c>
      <c r="C22" s="6" t="s">
        <v>27</v>
      </c>
      <c r="D22" s="5">
        <v>9347</v>
      </c>
      <c r="E22" s="5" t="s">
        <v>9</v>
      </c>
      <c r="F22" s="9" t="s">
        <v>33</v>
      </c>
      <c r="G22" s="5">
        <v>12</v>
      </c>
      <c r="K22" s="16">
        <f t="shared" si="0"/>
        <v>0</v>
      </c>
      <c r="L22" s="16">
        <f t="shared" si="1"/>
        <v>0</v>
      </c>
      <c r="M22" s="16">
        <f t="shared" si="2"/>
        <v>0</v>
      </c>
    </row>
    <row r="23" spans="1:13" ht="22.5">
      <c r="A23" s="5" t="s">
        <v>7</v>
      </c>
      <c r="B23" s="5">
        <v>22</v>
      </c>
      <c r="C23" s="6" t="s">
        <v>27</v>
      </c>
      <c r="D23" s="5">
        <v>9347</v>
      </c>
      <c r="E23" s="5" t="s">
        <v>9</v>
      </c>
      <c r="F23" s="9" t="s">
        <v>34</v>
      </c>
      <c r="G23" s="5">
        <v>3</v>
      </c>
      <c r="K23" s="16">
        <f t="shared" si="0"/>
        <v>0</v>
      </c>
      <c r="L23" s="16">
        <f t="shared" si="1"/>
        <v>0</v>
      </c>
      <c r="M23" s="16">
        <f t="shared" si="2"/>
        <v>0</v>
      </c>
    </row>
    <row r="24" spans="1:13" ht="22.5">
      <c r="A24" s="5" t="s">
        <v>7</v>
      </c>
      <c r="B24" s="5">
        <v>23</v>
      </c>
      <c r="C24" s="6" t="s">
        <v>27</v>
      </c>
      <c r="D24" s="5">
        <v>9347</v>
      </c>
      <c r="E24" s="5" t="s">
        <v>9</v>
      </c>
      <c r="F24" s="9" t="s">
        <v>35</v>
      </c>
      <c r="G24" s="5">
        <v>2</v>
      </c>
      <c r="K24" s="16">
        <f t="shared" si="0"/>
        <v>0</v>
      </c>
      <c r="L24" s="16">
        <f t="shared" si="1"/>
        <v>0</v>
      </c>
      <c r="M24" s="16">
        <f t="shared" si="2"/>
        <v>0</v>
      </c>
    </row>
    <row r="25" spans="1:13" ht="22.5">
      <c r="A25" s="5" t="s">
        <v>7</v>
      </c>
      <c r="B25" s="5">
        <v>24</v>
      </c>
      <c r="C25" s="6" t="s">
        <v>27</v>
      </c>
      <c r="D25" s="5">
        <v>9347</v>
      </c>
      <c r="E25" s="5" t="s">
        <v>9</v>
      </c>
      <c r="F25" s="9" t="s">
        <v>36</v>
      </c>
      <c r="G25" s="5">
        <v>6</v>
      </c>
      <c r="K25" s="16">
        <f t="shared" si="0"/>
        <v>0</v>
      </c>
      <c r="L25" s="16">
        <f t="shared" si="1"/>
        <v>0</v>
      </c>
      <c r="M25" s="16">
        <f t="shared" si="2"/>
        <v>0</v>
      </c>
    </row>
    <row r="26" spans="1:13" ht="22.5">
      <c r="A26" s="5" t="s">
        <v>7</v>
      </c>
      <c r="B26" s="5">
        <v>25</v>
      </c>
      <c r="C26" s="6" t="s">
        <v>27</v>
      </c>
      <c r="D26" s="5">
        <v>9347</v>
      </c>
      <c r="E26" s="5" t="s">
        <v>9</v>
      </c>
      <c r="F26" s="9" t="s">
        <v>37</v>
      </c>
      <c r="G26" s="5">
        <v>20</v>
      </c>
      <c r="K26" s="16">
        <f t="shared" si="0"/>
        <v>0</v>
      </c>
      <c r="L26" s="16">
        <f t="shared" si="1"/>
        <v>0</v>
      </c>
      <c r="M26" s="16">
        <f t="shared" si="2"/>
        <v>0</v>
      </c>
    </row>
    <row r="27" spans="1:13" ht="22.5">
      <c r="A27" s="5" t="s">
        <v>7</v>
      </c>
      <c r="B27" s="5">
        <v>26</v>
      </c>
      <c r="C27" s="6" t="s">
        <v>27</v>
      </c>
      <c r="D27" s="5">
        <v>9347</v>
      </c>
      <c r="E27" s="5" t="s">
        <v>9</v>
      </c>
      <c r="F27" s="9" t="s">
        <v>38</v>
      </c>
      <c r="G27" s="5">
        <v>20</v>
      </c>
      <c r="K27" s="16">
        <f t="shared" si="0"/>
        <v>0</v>
      </c>
      <c r="L27" s="16">
        <f t="shared" si="1"/>
        <v>0</v>
      </c>
      <c r="M27" s="16">
        <f t="shared" si="2"/>
        <v>0</v>
      </c>
    </row>
    <row r="28" spans="1:13" ht="22.5">
      <c r="A28" s="5" t="s">
        <v>7</v>
      </c>
      <c r="B28" s="5">
        <v>27</v>
      </c>
      <c r="C28" s="6" t="s">
        <v>27</v>
      </c>
      <c r="D28" s="5">
        <v>9347</v>
      </c>
      <c r="E28" s="5" t="s">
        <v>9</v>
      </c>
      <c r="F28" s="9" t="s">
        <v>39</v>
      </c>
      <c r="G28" s="5">
        <v>20</v>
      </c>
      <c r="K28" s="16">
        <f t="shared" si="0"/>
        <v>0</v>
      </c>
      <c r="L28" s="16">
        <f t="shared" si="1"/>
        <v>0</v>
      </c>
      <c r="M28" s="16">
        <f t="shared" si="2"/>
        <v>0</v>
      </c>
    </row>
    <row r="29" spans="1:13" ht="22.5">
      <c r="A29" s="5" t="s">
        <v>7</v>
      </c>
      <c r="B29" s="5">
        <v>28</v>
      </c>
      <c r="C29" s="6" t="s">
        <v>27</v>
      </c>
      <c r="D29" s="5">
        <v>9347</v>
      </c>
      <c r="E29" s="5" t="s">
        <v>9</v>
      </c>
      <c r="F29" s="9" t="s">
        <v>40</v>
      </c>
      <c r="G29" s="5">
        <v>12</v>
      </c>
      <c r="K29" s="16">
        <f t="shared" si="0"/>
        <v>0</v>
      </c>
      <c r="L29" s="16">
        <f t="shared" si="1"/>
        <v>0</v>
      </c>
      <c r="M29" s="16">
        <f t="shared" si="2"/>
        <v>0</v>
      </c>
    </row>
    <row r="30" spans="1:13" ht="22.5">
      <c r="A30" s="5" t="s">
        <v>7</v>
      </c>
      <c r="B30" s="5">
        <v>29</v>
      </c>
      <c r="C30" s="6" t="s">
        <v>27</v>
      </c>
      <c r="D30" s="5">
        <v>9347</v>
      </c>
      <c r="E30" s="5" t="s">
        <v>9</v>
      </c>
      <c r="F30" s="9" t="s">
        <v>41</v>
      </c>
      <c r="G30" s="5">
        <v>20</v>
      </c>
      <c r="K30" s="16">
        <f t="shared" si="0"/>
        <v>0</v>
      </c>
      <c r="L30" s="16">
        <f t="shared" si="1"/>
        <v>0</v>
      </c>
      <c r="M30" s="16">
        <f t="shared" si="2"/>
        <v>0</v>
      </c>
    </row>
    <row r="31" spans="1:13" ht="22.5">
      <c r="A31" s="5" t="s">
        <v>7</v>
      </c>
      <c r="B31" s="5">
        <v>30</v>
      </c>
      <c r="C31" s="6" t="s">
        <v>27</v>
      </c>
      <c r="D31" s="5">
        <v>9347</v>
      </c>
      <c r="E31" s="5" t="s">
        <v>9</v>
      </c>
      <c r="F31" s="9" t="s">
        <v>42</v>
      </c>
      <c r="G31" s="5">
        <v>20</v>
      </c>
      <c r="K31" s="16">
        <f t="shared" si="0"/>
        <v>0</v>
      </c>
      <c r="L31" s="16">
        <f t="shared" si="1"/>
        <v>0</v>
      </c>
      <c r="M31" s="16">
        <f t="shared" si="2"/>
        <v>0</v>
      </c>
    </row>
    <row r="32" spans="1:13" ht="22.5">
      <c r="A32" s="5" t="s">
        <v>7</v>
      </c>
      <c r="B32" s="5">
        <v>31</v>
      </c>
      <c r="C32" s="6" t="s">
        <v>27</v>
      </c>
      <c r="D32" s="5">
        <v>9347</v>
      </c>
      <c r="E32" s="5" t="s">
        <v>9</v>
      </c>
      <c r="F32" s="9" t="s">
        <v>43</v>
      </c>
      <c r="G32" s="5">
        <v>20</v>
      </c>
      <c r="K32" s="16">
        <f t="shared" si="0"/>
        <v>0</v>
      </c>
      <c r="L32" s="16">
        <f t="shared" si="1"/>
        <v>0</v>
      </c>
      <c r="M32" s="16">
        <f t="shared" si="2"/>
        <v>0</v>
      </c>
    </row>
    <row r="33" spans="1:13" ht="22.5">
      <c r="A33" s="5" t="s">
        <v>7</v>
      </c>
      <c r="B33" s="5">
        <v>32</v>
      </c>
      <c r="C33" s="6" t="s">
        <v>27</v>
      </c>
      <c r="D33" s="5">
        <v>9347</v>
      </c>
      <c r="E33" s="5" t="s">
        <v>9</v>
      </c>
      <c r="F33" s="9" t="s">
        <v>44</v>
      </c>
      <c r="G33" s="5">
        <v>20</v>
      </c>
      <c r="K33" s="16">
        <f t="shared" si="0"/>
        <v>0</v>
      </c>
      <c r="L33" s="16">
        <f t="shared" si="1"/>
        <v>0</v>
      </c>
      <c r="M33" s="16">
        <f t="shared" si="2"/>
        <v>0</v>
      </c>
    </row>
    <row r="34" spans="1:13" ht="22.5">
      <c r="A34" s="5" t="s">
        <v>7</v>
      </c>
      <c r="B34" s="5">
        <v>33</v>
      </c>
      <c r="C34" s="6" t="s">
        <v>27</v>
      </c>
      <c r="D34" s="5">
        <v>9347</v>
      </c>
      <c r="E34" s="5" t="s">
        <v>9</v>
      </c>
      <c r="F34" s="9" t="s">
        <v>45</v>
      </c>
      <c r="G34" s="5">
        <v>20</v>
      </c>
      <c r="K34" s="16">
        <f t="shared" si="0"/>
        <v>0</v>
      </c>
      <c r="L34" s="16">
        <f t="shared" si="1"/>
        <v>0</v>
      </c>
      <c r="M34" s="16">
        <f t="shared" si="2"/>
        <v>0</v>
      </c>
    </row>
    <row r="35" spans="1:13" ht="22.5">
      <c r="A35" s="5" t="s">
        <v>7</v>
      </c>
      <c r="B35" s="5">
        <v>34</v>
      </c>
      <c r="C35" s="6" t="s">
        <v>27</v>
      </c>
      <c r="D35" s="5">
        <v>9347</v>
      </c>
      <c r="E35" s="5" t="s">
        <v>9</v>
      </c>
      <c r="F35" s="9" t="s">
        <v>46</v>
      </c>
      <c r="G35" s="5">
        <v>20</v>
      </c>
      <c r="K35" s="16">
        <f t="shared" si="0"/>
        <v>0</v>
      </c>
      <c r="L35" s="16">
        <f t="shared" si="1"/>
        <v>0</v>
      </c>
      <c r="M35" s="16">
        <f t="shared" si="2"/>
        <v>0</v>
      </c>
    </row>
    <row r="36" spans="1:13" ht="22.5">
      <c r="A36" s="5" t="s">
        <v>7</v>
      </c>
      <c r="B36" s="5">
        <v>35</v>
      </c>
      <c r="C36" s="6" t="s">
        <v>27</v>
      </c>
      <c r="D36" s="5">
        <v>9347</v>
      </c>
      <c r="E36" s="5" t="s">
        <v>9</v>
      </c>
      <c r="F36" s="9" t="s">
        <v>47</v>
      </c>
      <c r="G36" s="5">
        <v>12</v>
      </c>
      <c r="K36" s="16">
        <f t="shared" si="0"/>
        <v>0</v>
      </c>
      <c r="L36" s="16">
        <f t="shared" si="1"/>
        <v>0</v>
      </c>
      <c r="M36" s="16">
        <f t="shared" si="2"/>
        <v>0</v>
      </c>
    </row>
    <row r="37" spans="1:13" ht="22.5">
      <c r="A37" s="5" t="s">
        <v>7</v>
      </c>
      <c r="B37" s="5">
        <v>36</v>
      </c>
      <c r="C37" s="6" t="s">
        <v>27</v>
      </c>
      <c r="D37" s="5">
        <v>9347</v>
      </c>
      <c r="E37" s="5" t="s">
        <v>9</v>
      </c>
      <c r="F37" s="9" t="s">
        <v>48</v>
      </c>
      <c r="G37" s="5">
        <v>12</v>
      </c>
      <c r="K37" s="16">
        <f t="shared" si="0"/>
        <v>0</v>
      </c>
      <c r="L37" s="16">
        <f t="shared" si="1"/>
        <v>0</v>
      </c>
      <c r="M37" s="16">
        <f t="shared" si="2"/>
        <v>0</v>
      </c>
    </row>
    <row r="38" spans="1:13" ht="23.25">
      <c r="A38" s="5" t="s">
        <v>7</v>
      </c>
      <c r="B38" s="5">
        <v>37</v>
      </c>
      <c r="C38" s="6" t="s">
        <v>27</v>
      </c>
      <c r="D38" s="5">
        <v>9346</v>
      </c>
      <c r="E38" s="5" t="s">
        <v>9</v>
      </c>
      <c r="F38" s="8" t="s">
        <v>49</v>
      </c>
      <c r="G38" s="5">
        <v>1</v>
      </c>
      <c r="K38" s="16">
        <f t="shared" si="0"/>
        <v>0</v>
      </c>
      <c r="L38" s="16">
        <f t="shared" si="1"/>
        <v>0</v>
      </c>
      <c r="M38" s="16">
        <f t="shared" si="2"/>
        <v>0</v>
      </c>
    </row>
    <row r="39" spans="1:13" ht="23.25">
      <c r="A39" s="5" t="s">
        <v>7</v>
      </c>
      <c r="B39" s="5">
        <v>38</v>
      </c>
      <c r="C39" s="6" t="s">
        <v>27</v>
      </c>
      <c r="D39" s="5">
        <v>9346</v>
      </c>
      <c r="E39" s="5" t="s">
        <v>9</v>
      </c>
      <c r="F39" s="8" t="s">
        <v>50</v>
      </c>
      <c r="G39" s="5">
        <v>2</v>
      </c>
      <c r="K39" s="16">
        <f t="shared" si="0"/>
        <v>0</v>
      </c>
      <c r="L39" s="16">
        <f t="shared" si="1"/>
        <v>0</v>
      </c>
      <c r="M39" s="16">
        <f t="shared" si="2"/>
        <v>0</v>
      </c>
    </row>
    <row r="40" spans="1:13" ht="34.5">
      <c r="A40" s="5" t="s">
        <v>7</v>
      </c>
      <c r="B40" s="5">
        <v>39</v>
      </c>
      <c r="C40" s="6" t="s">
        <v>27</v>
      </c>
      <c r="D40" s="5">
        <v>9346</v>
      </c>
      <c r="E40" s="5" t="s">
        <v>9</v>
      </c>
      <c r="F40" s="8" t="s">
        <v>51</v>
      </c>
      <c r="G40" s="5">
        <v>1</v>
      </c>
      <c r="K40" s="16">
        <f t="shared" si="0"/>
        <v>0</v>
      </c>
      <c r="L40" s="16">
        <f t="shared" si="1"/>
        <v>0</v>
      </c>
      <c r="M40" s="16">
        <f t="shared" si="2"/>
        <v>0</v>
      </c>
    </row>
    <row r="41" spans="1:13" ht="22.5">
      <c r="A41" s="5" t="s">
        <v>7</v>
      </c>
      <c r="B41" s="5">
        <v>40</v>
      </c>
      <c r="C41" s="6" t="s">
        <v>27</v>
      </c>
      <c r="D41" s="5">
        <v>9346</v>
      </c>
      <c r="E41" s="5" t="s">
        <v>9</v>
      </c>
      <c r="F41" s="8" t="s">
        <v>52</v>
      </c>
      <c r="G41" s="5">
        <v>1</v>
      </c>
      <c r="K41" s="16">
        <f t="shared" si="0"/>
        <v>0</v>
      </c>
      <c r="L41" s="16">
        <f t="shared" si="1"/>
        <v>0</v>
      </c>
      <c r="M41" s="16">
        <f t="shared" si="2"/>
        <v>0</v>
      </c>
    </row>
    <row r="42" spans="1:13" ht="23.25">
      <c r="A42" s="5" t="s">
        <v>7</v>
      </c>
      <c r="B42" s="5">
        <v>41</v>
      </c>
      <c r="C42" s="6" t="s">
        <v>27</v>
      </c>
      <c r="D42" s="5">
        <v>9346</v>
      </c>
      <c r="E42" s="5" t="s">
        <v>9</v>
      </c>
      <c r="F42" s="8" t="s">
        <v>53</v>
      </c>
      <c r="G42" s="5">
        <v>2</v>
      </c>
      <c r="K42" s="16">
        <f t="shared" si="0"/>
        <v>0</v>
      </c>
      <c r="L42" s="16">
        <f t="shared" si="1"/>
        <v>0</v>
      </c>
      <c r="M42" s="16">
        <f t="shared" si="2"/>
        <v>0</v>
      </c>
    </row>
    <row r="43" spans="1:13" ht="22.5">
      <c r="A43" s="5" t="s">
        <v>7</v>
      </c>
      <c r="B43" s="5">
        <v>42</v>
      </c>
      <c r="C43" s="6" t="s">
        <v>27</v>
      </c>
      <c r="D43" s="5">
        <v>9346</v>
      </c>
      <c r="E43" s="5" t="s">
        <v>9</v>
      </c>
      <c r="F43" s="8" t="s">
        <v>54</v>
      </c>
      <c r="G43" s="5">
        <v>4</v>
      </c>
      <c r="K43" s="16">
        <f t="shared" si="0"/>
        <v>0</v>
      </c>
      <c r="L43" s="16">
        <f t="shared" si="1"/>
        <v>0</v>
      </c>
      <c r="M43" s="16">
        <f t="shared" si="2"/>
        <v>0</v>
      </c>
    </row>
    <row r="44" spans="1:13" ht="22.5">
      <c r="A44" s="5" t="s">
        <v>7</v>
      </c>
      <c r="B44" s="5">
        <v>43</v>
      </c>
      <c r="C44" s="6" t="s">
        <v>27</v>
      </c>
      <c r="D44" s="5">
        <v>9346</v>
      </c>
      <c r="E44" s="5" t="s">
        <v>9</v>
      </c>
      <c r="F44" s="8" t="s">
        <v>55</v>
      </c>
      <c r="G44" s="5">
        <v>2</v>
      </c>
      <c r="K44" s="16">
        <f t="shared" si="0"/>
        <v>0</v>
      </c>
      <c r="L44" s="16">
        <f t="shared" si="1"/>
        <v>0</v>
      </c>
      <c r="M44" s="16">
        <f t="shared" si="2"/>
        <v>0</v>
      </c>
    </row>
    <row r="45" spans="1:13" ht="22.5">
      <c r="A45" s="5" t="s">
        <v>7</v>
      </c>
      <c r="B45" s="5">
        <v>44</v>
      </c>
      <c r="C45" s="6" t="s">
        <v>27</v>
      </c>
      <c r="D45" s="5">
        <v>9346</v>
      </c>
      <c r="E45" s="5" t="s">
        <v>9</v>
      </c>
      <c r="F45" s="8" t="s">
        <v>56</v>
      </c>
      <c r="G45" s="5">
        <v>2</v>
      </c>
      <c r="K45" s="16">
        <f t="shared" si="0"/>
        <v>0</v>
      </c>
      <c r="L45" s="16">
        <f t="shared" si="1"/>
        <v>0</v>
      </c>
      <c r="M45" s="16">
        <f t="shared" si="2"/>
        <v>0</v>
      </c>
    </row>
    <row r="46" spans="1:13" ht="45.75">
      <c r="A46" s="5" t="s">
        <v>22</v>
      </c>
      <c r="B46" s="5">
        <v>45</v>
      </c>
      <c r="C46" s="6" t="s">
        <v>57</v>
      </c>
      <c r="D46" s="5">
        <v>2723</v>
      </c>
      <c r="E46" s="5" t="s">
        <v>9</v>
      </c>
      <c r="F46" s="8" t="s">
        <v>58</v>
      </c>
      <c r="G46" s="5">
        <v>1</v>
      </c>
      <c r="K46" s="16">
        <f t="shared" si="0"/>
        <v>0</v>
      </c>
      <c r="L46" s="16">
        <f t="shared" si="1"/>
        <v>0</v>
      </c>
      <c r="M46" s="16">
        <f t="shared" si="2"/>
        <v>0</v>
      </c>
    </row>
    <row r="47" spans="1:13" ht="203.25">
      <c r="A47" s="5" t="s">
        <v>7</v>
      </c>
      <c r="B47" s="5">
        <v>46</v>
      </c>
      <c r="C47" s="6" t="s">
        <v>59</v>
      </c>
      <c r="E47" s="5" t="s">
        <v>9</v>
      </c>
      <c r="F47" s="8" t="s">
        <v>60</v>
      </c>
      <c r="G47" s="5">
        <v>1</v>
      </c>
      <c r="K47" s="16">
        <f t="shared" si="0"/>
        <v>0</v>
      </c>
      <c r="L47" s="16">
        <f t="shared" si="1"/>
        <v>0</v>
      </c>
      <c r="M47" s="16">
        <f t="shared" si="2"/>
        <v>0</v>
      </c>
    </row>
    <row r="48" spans="1:13" ht="147">
      <c r="A48" s="5" t="s">
        <v>7</v>
      </c>
      <c r="B48" s="5">
        <v>47</v>
      </c>
      <c r="C48" s="6" t="s">
        <v>61</v>
      </c>
      <c r="D48" s="5">
        <v>7255</v>
      </c>
      <c r="E48" s="5" t="s">
        <v>9</v>
      </c>
      <c r="F48" s="8" t="s">
        <v>62</v>
      </c>
      <c r="G48" s="5">
        <v>1</v>
      </c>
      <c r="K48" s="16">
        <f t="shared" si="0"/>
        <v>0</v>
      </c>
      <c r="L48" s="16">
        <f t="shared" si="1"/>
        <v>0</v>
      </c>
      <c r="M48" s="16">
        <f t="shared" si="2"/>
        <v>0</v>
      </c>
    </row>
    <row r="49" spans="1:13" ht="57">
      <c r="A49" s="5" t="s">
        <v>7</v>
      </c>
      <c r="B49" s="5">
        <v>48</v>
      </c>
      <c r="C49" s="6" t="s">
        <v>63</v>
      </c>
      <c r="D49" s="5">
        <v>6026</v>
      </c>
      <c r="E49" s="5" t="s">
        <v>9</v>
      </c>
      <c r="F49" s="8" t="s">
        <v>64</v>
      </c>
      <c r="G49" s="5">
        <v>1</v>
      </c>
      <c r="K49" s="16">
        <f t="shared" si="0"/>
        <v>0</v>
      </c>
      <c r="L49" s="16">
        <f t="shared" si="1"/>
        <v>0</v>
      </c>
      <c r="M49" s="16">
        <f t="shared" si="2"/>
        <v>0</v>
      </c>
    </row>
    <row r="50" spans="1:13" ht="33.75">
      <c r="A50" s="5" t="s">
        <v>7</v>
      </c>
      <c r="B50" s="5">
        <v>49</v>
      </c>
      <c r="C50" s="6" t="s">
        <v>63</v>
      </c>
      <c r="D50" s="5">
        <v>9582</v>
      </c>
      <c r="E50" s="5" t="s">
        <v>9</v>
      </c>
      <c r="F50" s="9" t="s">
        <v>65</v>
      </c>
      <c r="G50" s="5">
        <v>1</v>
      </c>
      <c r="K50" s="16">
        <f t="shared" si="0"/>
        <v>0</v>
      </c>
      <c r="L50" s="16">
        <f t="shared" si="1"/>
        <v>0</v>
      </c>
      <c r="M50" s="16">
        <f t="shared" si="2"/>
        <v>0</v>
      </c>
    </row>
    <row r="51" spans="1:13" ht="33.75">
      <c r="A51" s="5" t="s">
        <v>22</v>
      </c>
      <c r="B51" s="5">
        <v>50</v>
      </c>
      <c r="C51" s="6" t="s">
        <v>63</v>
      </c>
      <c r="D51" s="5">
        <v>9419</v>
      </c>
      <c r="E51" s="5" t="s">
        <v>9</v>
      </c>
      <c r="F51" s="9" t="s">
        <v>66</v>
      </c>
      <c r="G51" s="5">
        <v>1</v>
      </c>
      <c r="K51" s="16">
        <f t="shared" si="0"/>
        <v>0</v>
      </c>
      <c r="L51" s="16">
        <f t="shared" si="1"/>
        <v>0</v>
      </c>
      <c r="M51" s="16">
        <f t="shared" si="2"/>
        <v>0</v>
      </c>
    </row>
    <row r="52" spans="1:13" ht="33.75">
      <c r="A52" s="5" t="s">
        <v>22</v>
      </c>
      <c r="B52" s="5">
        <v>51</v>
      </c>
      <c r="C52" s="6" t="s">
        <v>63</v>
      </c>
      <c r="D52" s="5">
        <v>9419</v>
      </c>
      <c r="E52" s="5" t="s">
        <v>9</v>
      </c>
      <c r="F52" s="9" t="s">
        <v>67</v>
      </c>
      <c r="G52" s="5">
        <v>1</v>
      </c>
      <c r="K52" s="16">
        <f t="shared" si="0"/>
        <v>0</v>
      </c>
      <c r="L52" s="16">
        <f t="shared" si="1"/>
        <v>0</v>
      </c>
      <c r="M52" s="16">
        <f t="shared" si="2"/>
        <v>0</v>
      </c>
    </row>
    <row r="53" spans="1:13" ht="33.75">
      <c r="A53" s="5" t="s">
        <v>22</v>
      </c>
      <c r="B53" s="5">
        <v>52</v>
      </c>
      <c r="C53" s="6" t="s">
        <v>63</v>
      </c>
      <c r="D53" s="5">
        <v>9419</v>
      </c>
      <c r="E53" s="5" t="s">
        <v>9</v>
      </c>
      <c r="F53" s="9" t="s">
        <v>68</v>
      </c>
      <c r="G53" s="5">
        <v>1</v>
      </c>
      <c r="K53" s="16">
        <f t="shared" si="0"/>
        <v>0</v>
      </c>
      <c r="L53" s="16">
        <f t="shared" si="1"/>
        <v>0</v>
      </c>
      <c r="M53" s="16">
        <f t="shared" si="2"/>
        <v>0</v>
      </c>
    </row>
    <row r="54" spans="1:13" ht="34.5">
      <c r="A54" s="5" t="s">
        <v>22</v>
      </c>
      <c r="B54" s="5">
        <v>53</v>
      </c>
      <c r="C54" s="6" t="s">
        <v>63</v>
      </c>
      <c r="D54" s="5">
        <v>4779</v>
      </c>
      <c r="E54" s="5" t="s">
        <v>9</v>
      </c>
      <c r="F54" s="8" t="s">
        <v>69</v>
      </c>
      <c r="G54" s="5">
        <v>15</v>
      </c>
      <c r="K54" s="16">
        <f t="shared" si="0"/>
        <v>0</v>
      </c>
      <c r="L54" s="16">
        <f t="shared" si="1"/>
        <v>0</v>
      </c>
      <c r="M54" s="16">
        <f t="shared" si="2"/>
        <v>0</v>
      </c>
    </row>
    <row r="55" spans="1:13" ht="33.75">
      <c r="A55" s="5" t="s">
        <v>22</v>
      </c>
      <c r="B55" s="5">
        <v>54</v>
      </c>
      <c r="C55" s="6" t="s">
        <v>63</v>
      </c>
      <c r="D55" s="5">
        <v>4779</v>
      </c>
      <c r="E55" s="5" t="s">
        <v>9</v>
      </c>
      <c r="F55" s="9" t="s">
        <v>70</v>
      </c>
      <c r="G55" s="5">
        <v>10</v>
      </c>
      <c r="K55" s="16">
        <f t="shared" si="0"/>
        <v>0</v>
      </c>
      <c r="L55" s="16">
        <f t="shared" si="1"/>
        <v>0</v>
      </c>
      <c r="M55" s="16">
        <f t="shared" si="2"/>
        <v>0</v>
      </c>
    </row>
    <row r="56" spans="1:13" ht="33.75">
      <c r="A56" s="5" t="s">
        <v>22</v>
      </c>
      <c r="B56" s="5">
        <v>55</v>
      </c>
      <c r="C56" s="6" t="s">
        <v>71</v>
      </c>
      <c r="D56" s="5">
        <v>7910</v>
      </c>
      <c r="E56" s="5" t="s">
        <v>9</v>
      </c>
      <c r="F56" s="8" t="s">
        <v>72</v>
      </c>
      <c r="G56" s="5">
        <v>4</v>
      </c>
      <c r="K56" s="16">
        <f t="shared" si="0"/>
        <v>0</v>
      </c>
      <c r="L56" s="16">
        <f t="shared" si="1"/>
        <v>0</v>
      </c>
      <c r="M56" s="16">
        <f t="shared" si="2"/>
        <v>0</v>
      </c>
    </row>
    <row r="57" spans="1:13" ht="33.75">
      <c r="A57" s="5" t="s">
        <v>22</v>
      </c>
      <c r="B57" s="5">
        <v>56</v>
      </c>
      <c r="C57" s="6" t="s">
        <v>71</v>
      </c>
      <c r="D57" s="5">
        <v>7910</v>
      </c>
      <c r="E57" s="5" t="s">
        <v>9</v>
      </c>
      <c r="F57" s="9" t="s">
        <v>73</v>
      </c>
      <c r="G57" s="5">
        <v>2</v>
      </c>
      <c r="K57" s="16">
        <f t="shared" si="0"/>
        <v>0</v>
      </c>
      <c r="L57" s="16">
        <f t="shared" si="1"/>
        <v>0</v>
      </c>
      <c r="M57" s="16">
        <f t="shared" si="2"/>
        <v>0</v>
      </c>
    </row>
    <row r="58" spans="1:13" ht="23.25">
      <c r="A58" s="5" t="s">
        <v>22</v>
      </c>
      <c r="B58" s="5">
        <v>57</v>
      </c>
      <c r="C58" s="6" t="s">
        <v>74</v>
      </c>
      <c r="D58" s="5">
        <v>4842</v>
      </c>
      <c r="E58" s="5" t="s">
        <v>9</v>
      </c>
      <c r="F58" s="8" t="s">
        <v>75</v>
      </c>
      <c r="G58" s="5">
        <v>10</v>
      </c>
      <c r="K58" s="16">
        <f t="shared" si="0"/>
        <v>0</v>
      </c>
      <c r="L58" s="16">
        <f t="shared" si="1"/>
        <v>0</v>
      </c>
      <c r="M58" s="16">
        <f t="shared" si="2"/>
        <v>0</v>
      </c>
    </row>
    <row r="59" spans="1:13" ht="34.5">
      <c r="A59" s="5" t="s">
        <v>22</v>
      </c>
      <c r="B59" s="5">
        <v>58</v>
      </c>
      <c r="C59" s="6" t="s">
        <v>74</v>
      </c>
      <c r="D59" s="5">
        <v>4842</v>
      </c>
      <c r="E59" s="5" t="s">
        <v>9</v>
      </c>
      <c r="F59" s="8" t="s">
        <v>76</v>
      </c>
      <c r="G59" s="5">
        <v>10</v>
      </c>
      <c r="K59" s="16">
        <f t="shared" si="0"/>
        <v>0</v>
      </c>
      <c r="L59" s="16">
        <f t="shared" si="1"/>
        <v>0</v>
      </c>
      <c r="M59" s="16">
        <f t="shared" si="2"/>
        <v>0</v>
      </c>
    </row>
    <row r="60" spans="1:13" ht="15">
      <c r="A60" s="5" t="s">
        <v>22</v>
      </c>
      <c r="B60" s="5">
        <v>59</v>
      </c>
      <c r="C60" s="6" t="s">
        <v>77</v>
      </c>
      <c r="D60" s="5">
        <v>5799</v>
      </c>
      <c r="E60" s="5" t="s">
        <v>9</v>
      </c>
      <c r="F60" s="9" t="s">
        <v>78</v>
      </c>
      <c r="G60" s="5">
        <v>1</v>
      </c>
      <c r="K60" s="16">
        <f t="shared" si="0"/>
        <v>0</v>
      </c>
      <c r="L60" s="16">
        <f t="shared" si="1"/>
        <v>0</v>
      </c>
      <c r="M60" s="16">
        <f t="shared" si="2"/>
        <v>0</v>
      </c>
    </row>
    <row r="61" spans="1:13" ht="23.25">
      <c r="A61" s="5" t="s">
        <v>79</v>
      </c>
      <c r="B61" s="5">
        <v>60</v>
      </c>
      <c r="C61" s="6" t="s">
        <v>74</v>
      </c>
      <c r="D61" s="5">
        <v>5755</v>
      </c>
      <c r="E61" s="5" t="s">
        <v>9</v>
      </c>
      <c r="F61" s="8" t="s">
        <v>80</v>
      </c>
      <c r="G61" s="5">
        <v>10</v>
      </c>
      <c r="K61" s="16">
        <f t="shared" si="0"/>
        <v>0</v>
      </c>
      <c r="L61" s="16">
        <f t="shared" si="1"/>
        <v>0</v>
      </c>
      <c r="M61" s="16">
        <f t="shared" si="2"/>
        <v>0</v>
      </c>
    </row>
    <row r="62" spans="1:13" ht="23.25">
      <c r="A62" s="5" t="s">
        <v>79</v>
      </c>
      <c r="B62" s="5">
        <v>61</v>
      </c>
      <c r="C62" s="6" t="s">
        <v>81</v>
      </c>
      <c r="D62" s="5">
        <v>4806</v>
      </c>
      <c r="E62" s="5" t="s">
        <v>9</v>
      </c>
      <c r="F62" s="8" t="s">
        <v>82</v>
      </c>
      <c r="G62" s="5">
        <v>47</v>
      </c>
      <c r="K62" s="16">
        <f t="shared" si="0"/>
        <v>0</v>
      </c>
      <c r="L62" s="16">
        <f t="shared" si="1"/>
        <v>0</v>
      </c>
      <c r="M62" s="16">
        <f t="shared" si="2"/>
        <v>0</v>
      </c>
    </row>
    <row r="63" spans="1:13" ht="22.5">
      <c r="A63" s="5" t="s">
        <v>22</v>
      </c>
      <c r="B63" s="5">
        <v>62</v>
      </c>
      <c r="C63" s="6" t="s">
        <v>83</v>
      </c>
      <c r="D63" s="5">
        <v>4864</v>
      </c>
      <c r="E63" s="5" t="s">
        <v>9</v>
      </c>
      <c r="F63" s="9" t="s">
        <v>84</v>
      </c>
      <c r="G63" s="5">
        <v>3</v>
      </c>
      <c r="K63" s="16">
        <f t="shared" si="0"/>
        <v>0</v>
      </c>
      <c r="L63" s="16">
        <f t="shared" si="1"/>
        <v>0</v>
      </c>
      <c r="M63" s="16">
        <f t="shared" si="2"/>
        <v>0</v>
      </c>
    </row>
    <row r="64" spans="1:13" ht="22.5">
      <c r="A64" s="5" t="s">
        <v>79</v>
      </c>
      <c r="B64" s="5">
        <v>63</v>
      </c>
      <c r="C64" s="6" t="s">
        <v>83</v>
      </c>
      <c r="D64" s="5">
        <v>4864</v>
      </c>
      <c r="E64" s="5" t="s">
        <v>9</v>
      </c>
      <c r="F64" s="9" t="s">
        <v>85</v>
      </c>
      <c r="G64" s="5">
        <v>4</v>
      </c>
      <c r="K64" s="16">
        <f t="shared" si="0"/>
        <v>0</v>
      </c>
      <c r="L64" s="16">
        <f t="shared" si="1"/>
        <v>0</v>
      </c>
      <c r="M64" s="16">
        <f t="shared" si="2"/>
        <v>0</v>
      </c>
    </row>
    <row r="65" spans="1:13" ht="22.5">
      <c r="A65" s="5" t="s">
        <v>79</v>
      </c>
      <c r="B65" s="5">
        <v>64</v>
      </c>
      <c r="C65" s="6" t="s">
        <v>83</v>
      </c>
      <c r="D65" s="5">
        <v>4864</v>
      </c>
      <c r="E65" s="5" t="s">
        <v>9</v>
      </c>
      <c r="F65" s="9" t="s">
        <v>86</v>
      </c>
      <c r="G65" s="5">
        <v>8</v>
      </c>
      <c r="K65" s="16">
        <f t="shared" si="0"/>
        <v>0</v>
      </c>
      <c r="L65" s="16">
        <f t="shared" si="1"/>
        <v>0</v>
      </c>
      <c r="M65" s="16">
        <f t="shared" si="2"/>
        <v>0</v>
      </c>
    </row>
    <row r="66" spans="1:13" ht="22.5">
      <c r="A66" s="5" t="s">
        <v>79</v>
      </c>
      <c r="B66" s="5">
        <v>65</v>
      </c>
      <c r="C66" s="6" t="s">
        <v>83</v>
      </c>
      <c r="D66" s="5">
        <v>4864</v>
      </c>
      <c r="E66" s="5" t="s">
        <v>9</v>
      </c>
      <c r="F66" s="9" t="s">
        <v>87</v>
      </c>
      <c r="G66" s="5">
        <v>3</v>
      </c>
      <c r="K66" s="16">
        <f t="shared" si="0"/>
        <v>0</v>
      </c>
      <c r="L66" s="16">
        <f t="shared" si="1"/>
        <v>0</v>
      </c>
      <c r="M66" s="16">
        <f t="shared" si="2"/>
        <v>0</v>
      </c>
    </row>
    <row r="67" spans="1:13" ht="22.5">
      <c r="A67" s="5" t="s">
        <v>79</v>
      </c>
      <c r="B67" s="5">
        <v>66</v>
      </c>
      <c r="C67" s="6" t="s">
        <v>83</v>
      </c>
      <c r="D67" s="5">
        <v>4864</v>
      </c>
      <c r="E67" s="5" t="s">
        <v>9</v>
      </c>
      <c r="F67" s="9" t="s">
        <v>88</v>
      </c>
      <c r="G67" s="5">
        <v>3</v>
      </c>
      <c r="K67" s="16">
        <f aca="true" t="shared" si="3" ref="K67:K130">J67*G67</f>
        <v>0</v>
      </c>
      <c r="L67" s="16">
        <f aca="true" t="shared" si="4" ref="L67:L130">K67*0.16</f>
        <v>0</v>
      </c>
      <c r="M67" s="16">
        <f aca="true" t="shared" si="5" ref="M67:M130">K67+L67</f>
        <v>0</v>
      </c>
    </row>
    <row r="68" spans="1:13" ht="22.5">
      <c r="A68" s="5" t="s">
        <v>22</v>
      </c>
      <c r="B68" s="5">
        <v>67</v>
      </c>
      <c r="C68" s="6" t="s">
        <v>83</v>
      </c>
      <c r="D68" s="5">
        <v>4864</v>
      </c>
      <c r="E68" s="5" t="s">
        <v>9</v>
      </c>
      <c r="F68" s="9" t="s">
        <v>89</v>
      </c>
      <c r="G68" s="5">
        <v>3</v>
      </c>
      <c r="K68" s="16">
        <f t="shared" si="3"/>
        <v>0</v>
      </c>
      <c r="L68" s="16">
        <f t="shared" si="4"/>
        <v>0</v>
      </c>
      <c r="M68" s="16">
        <f t="shared" si="5"/>
        <v>0</v>
      </c>
    </row>
    <row r="69" spans="1:13" ht="22.5">
      <c r="A69" s="5" t="s">
        <v>22</v>
      </c>
      <c r="B69" s="5">
        <v>68</v>
      </c>
      <c r="C69" s="6" t="s">
        <v>83</v>
      </c>
      <c r="D69" s="5">
        <v>4864</v>
      </c>
      <c r="E69" s="5" t="s">
        <v>9</v>
      </c>
      <c r="F69" s="9" t="s">
        <v>90</v>
      </c>
      <c r="G69" s="5">
        <v>4</v>
      </c>
      <c r="K69" s="16">
        <f t="shared" si="3"/>
        <v>0</v>
      </c>
      <c r="L69" s="16">
        <f t="shared" si="4"/>
        <v>0</v>
      </c>
      <c r="M69" s="16">
        <f t="shared" si="5"/>
        <v>0</v>
      </c>
    </row>
    <row r="70" spans="1:13" ht="22.5">
      <c r="A70" s="5" t="s">
        <v>22</v>
      </c>
      <c r="B70" s="5">
        <v>69</v>
      </c>
      <c r="C70" s="6" t="s">
        <v>83</v>
      </c>
      <c r="D70" s="5">
        <v>4864</v>
      </c>
      <c r="E70" s="5" t="s">
        <v>9</v>
      </c>
      <c r="F70" s="9" t="s">
        <v>91</v>
      </c>
      <c r="G70" s="5">
        <v>3</v>
      </c>
      <c r="K70" s="16">
        <f t="shared" si="3"/>
        <v>0</v>
      </c>
      <c r="L70" s="16">
        <f t="shared" si="4"/>
        <v>0</v>
      </c>
      <c r="M70" s="16">
        <f t="shared" si="5"/>
        <v>0</v>
      </c>
    </row>
    <row r="71" spans="1:13" ht="22.5">
      <c r="A71" s="5" t="s">
        <v>79</v>
      </c>
      <c r="B71" s="5">
        <v>70</v>
      </c>
      <c r="C71" s="6" t="s">
        <v>83</v>
      </c>
      <c r="D71" s="5">
        <v>4864</v>
      </c>
      <c r="E71" s="5" t="s">
        <v>9</v>
      </c>
      <c r="F71" s="9" t="s">
        <v>92</v>
      </c>
      <c r="G71" s="5">
        <v>2</v>
      </c>
      <c r="K71" s="16">
        <f t="shared" si="3"/>
        <v>0</v>
      </c>
      <c r="L71" s="16">
        <f t="shared" si="4"/>
        <v>0</v>
      </c>
      <c r="M71" s="16">
        <f t="shared" si="5"/>
        <v>0</v>
      </c>
    </row>
    <row r="72" spans="1:13" ht="33.75">
      <c r="A72" s="5" t="s">
        <v>7</v>
      </c>
      <c r="B72" s="5">
        <v>71</v>
      </c>
      <c r="C72" s="6" t="s">
        <v>93</v>
      </c>
      <c r="D72" s="5">
        <v>4922</v>
      </c>
      <c r="E72" s="5" t="s">
        <v>9</v>
      </c>
      <c r="F72" s="8" t="s">
        <v>94</v>
      </c>
      <c r="G72" s="5">
        <v>1</v>
      </c>
      <c r="K72" s="16">
        <f t="shared" si="3"/>
        <v>0</v>
      </c>
      <c r="L72" s="16">
        <f t="shared" si="4"/>
        <v>0</v>
      </c>
      <c r="M72" s="16">
        <f t="shared" si="5"/>
        <v>0</v>
      </c>
    </row>
    <row r="73" spans="1:13" ht="33.75">
      <c r="A73" s="5" t="s">
        <v>7</v>
      </c>
      <c r="B73" s="5">
        <v>72</v>
      </c>
      <c r="C73" s="6" t="s">
        <v>93</v>
      </c>
      <c r="D73" s="5">
        <v>4922</v>
      </c>
      <c r="E73" s="5" t="s">
        <v>9</v>
      </c>
      <c r="F73" s="8" t="s">
        <v>95</v>
      </c>
      <c r="G73" s="5">
        <v>1</v>
      </c>
      <c r="K73" s="16">
        <f t="shared" si="3"/>
        <v>0</v>
      </c>
      <c r="L73" s="16">
        <f t="shared" si="4"/>
        <v>0</v>
      </c>
      <c r="M73" s="16">
        <f t="shared" si="5"/>
        <v>0</v>
      </c>
    </row>
    <row r="74" spans="1:13" ht="33.75">
      <c r="A74" s="5" t="s">
        <v>7</v>
      </c>
      <c r="B74" s="5">
        <v>73</v>
      </c>
      <c r="C74" s="6" t="s">
        <v>93</v>
      </c>
      <c r="D74" s="5">
        <v>4922</v>
      </c>
      <c r="E74" s="5" t="s">
        <v>9</v>
      </c>
      <c r="F74" s="8" t="s">
        <v>96</v>
      </c>
      <c r="G74" s="5">
        <v>1</v>
      </c>
      <c r="K74" s="16">
        <f t="shared" si="3"/>
        <v>0</v>
      </c>
      <c r="L74" s="16">
        <f t="shared" si="4"/>
        <v>0</v>
      </c>
      <c r="M74" s="16">
        <f t="shared" si="5"/>
        <v>0</v>
      </c>
    </row>
    <row r="75" spans="1:13" ht="33.75">
      <c r="A75" s="5" t="s">
        <v>7</v>
      </c>
      <c r="B75" s="5">
        <v>74</v>
      </c>
      <c r="C75" s="6" t="s">
        <v>93</v>
      </c>
      <c r="D75" s="5">
        <v>4922</v>
      </c>
      <c r="E75" s="5" t="s">
        <v>9</v>
      </c>
      <c r="F75" s="8" t="s">
        <v>97</v>
      </c>
      <c r="G75" s="5">
        <v>1</v>
      </c>
      <c r="K75" s="16">
        <f t="shared" si="3"/>
        <v>0</v>
      </c>
      <c r="L75" s="16">
        <f t="shared" si="4"/>
        <v>0</v>
      </c>
      <c r="M75" s="16">
        <f t="shared" si="5"/>
        <v>0</v>
      </c>
    </row>
    <row r="76" spans="1:13" ht="33.75">
      <c r="A76" s="5" t="s">
        <v>7</v>
      </c>
      <c r="B76" s="5">
        <v>75</v>
      </c>
      <c r="C76" s="6" t="s">
        <v>93</v>
      </c>
      <c r="D76" s="5">
        <v>4922</v>
      </c>
      <c r="E76" s="5" t="s">
        <v>9</v>
      </c>
      <c r="F76" s="8" t="s">
        <v>98</v>
      </c>
      <c r="G76" s="5">
        <v>1</v>
      </c>
      <c r="K76" s="16">
        <f t="shared" si="3"/>
        <v>0</v>
      </c>
      <c r="L76" s="16">
        <f t="shared" si="4"/>
        <v>0</v>
      </c>
      <c r="M76" s="16">
        <f t="shared" si="5"/>
        <v>0</v>
      </c>
    </row>
    <row r="77" spans="1:13" ht="33.75">
      <c r="A77" s="5" t="s">
        <v>7</v>
      </c>
      <c r="B77" s="5">
        <v>76</v>
      </c>
      <c r="C77" s="6" t="s">
        <v>93</v>
      </c>
      <c r="D77" s="5">
        <v>4922</v>
      </c>
      <c r="E77" s="5" t="s">
        <v>9</v>
      </c>
      <c r="F77" s="8" t="s">
        <v>99</v>
      </c>
      <c r="G77" s="5">
        <v>1</v>
      </c>
      <c r="K77" s="16">
        <f t="shared" si="3"/>
        <v>0</v>
      </c>
      <c r="L77" s="16">
        <f t="shared" si="4"/>
        <v>0</v>
      </c>
      <c r="M77" s="16">
        <f t="shared" si="5"/>
        <v>0</v>
      </c>
    </row>
    <row r="78" spans="1:13" ht="33.75">
      <c r="A78" s="5" t="s">
        <v>7</v>
      </c>
      <c r="B78" s="5">
        <v>77</v>
      </c>
      <c r="C78" s="6" t="s">
        <v>93</v>
      </c>
      <c r="D78" s="5">
        <v>4922</v>
      </c>
      <c r="E78" s="5" t="s">
        <v>9</v>
      </c>
      <c r="F78" s="8" t="s">
        <v>100</v>
      </c>
      <c r="G78" s="5">
        <v>1</v>
      </c>
      <c r="K78" s="16">
        <f t="shared" si="3"/>
        <v>0</v>
      </c>
      <c r="L78" s="16">
        <f t="shared" si="4"/>
        <v>0</v>
      </c>
      <c r="M78" s="16">
        <f t="shared" si="5"/>
        <v>0</v>
      </c>
    </row>
    <row r="79" spans="1:13" ht="33.75">
      <c r="A79" s="5" t="s">
        <v>7</v>
      </c>
      <c r="B79" s="5">
        <v>78</v>
      </c>
      <c r="C79" s="6" t="s">
        <v>93</v>
      </c>
      <c r="D79" s="5">
        <v>4922</v>
      </c>
      <c r="E79" s="5" t="s">
        <v>9</v>
      </c>
      <c r="F79" s="8" t="s">
        <v>101</v>
      </c>
      <c r="G79" s="5">
        <v>1</v>
      </c>
      <c r="K79" s="16">
        <f t="shared" si="3"/>
        <v>0</v>
      </c>
      <c r="L79" s="16">
        <f t="shared" si="4"/>
        <v>0</v>
      </c>
      <c r="M79" s="16">
        <f t="shared" si="5"/>
        <v>0</v>
      </c>
    </row>
    <row r="80" spans="1:13" ht="33.75">
      <c r="A80" s="5" t="s">
        <v>7</v>
      </c>
      <c r="B80" s="5">
        <v>79</v>
      </c>
      <c r="C80" s="6" t="s">
        <v>93</v>
      </c>
      <c r="D80" s="5">
        <v>4922</v>
      </c>
      <c r="E80" s="5" t="s">
        <v>102</v>
      </c>
      <c r="F80" s="8" t="s">
        <v>103</v>
      </c>
      <c r="G80" s="5">
        <v>1</v>
      </c>
      <c r="K80" s="16">
        <f t="shared" si="3"/>
        <v>0</v>
      </c>
      <c r="L80" s="16">
        <f t="shared" si="4"/>
        <v>0</v>
      </c>
      <c r="M80" s="16">
        <f t="shared" si="5"/>
        <v>0</v>
      </c>
    </row>
    <row r="81" spans="1:13" ht="33.75">
      <c r="A81" s="5" t="s">
        <v>7</v>
      </c>
      <c r="B81" s="5">
        <v>80</v>
      </c>
      <c r="C81" s="6" t="s">
        <v>93</v>
      </c>
      <c r="D81" s="5">
        <v>4922</v>
      </c>
      <c r="E81" s="5" t="s">
        <v>102</v>
      </c>
      <c r="F81" s="8" t="s">
        <v>104</v>
      </c>
      <c r="G81" s="5">
        <v>1</v>
      </c>
      <c r="K81" s="16">
        <f t="shared" si="3"/>
        <v>0</v>
      </c>
      <c r="L81" s="16">
        <f t="shared" si="4"/>
        <v>0</v>
      </c>
      <c r="M81" s="16">
        <f t="shared" si="5"/>
        <v>0</v>
      </c>
    </row>
    <row r="82" spans="1:13" ht="33.75">
      <c r="A82" s="5" t="s">
        <v>7</v>
      </c>
      <c r="B82" s="5">
        <v>81</v>
      </c>
      <c r="C82" s="6" t="s">
        <v>93</v>
      </c>
      <c r="D82" s="5">
        <v>4922</v>
      </c>
      <c r="E82" s="5" t="s">
        <v>9</v>
      </c>
      <c r="F82" s="8" t="s">
        <v>105</v>
      </c>
      <c r="G82" s="5">
        <v>1</v>
      </c>
      <c r="K82" s="16">
        <f t="shared" si="3"/>
        <v>0</v>
      </c>
      <c r="L82" s="16">
        <f t="shared" si="4"/>
        <v>0</v>
      </c>
      <c r="M82" s="16">
        <f t="shared" si="5"/>
        <v>0</v>
      </c>
    </row>
    <row r="83" spans="1:13" ht="45.75">
      <c r="A83" s="5" t="s">
        <v>7</v>
      </c>
      <c r="B83" s="5">
        <v>82</v>
      </c>
      <c r="C83" s="6" t="s">
        <v>93</v>
      </c>
      <c r="D83" s="5">
        <v>4922</v>
      </c>
      <c r="E83" s="5" t="s">
        <v>9</v>
      </c>
      <c r="F83" s="8" t="s">
        <v>106</v>
      </c>
      <c r="G83" s="5">
        <v>1</v>
      </c>
      <c r="K83" s="16">
        <f t="shared" si="3"/>
        <v>0</v>
      </c>
      <c r="L83" s="16">
        <f t="shared" si="4"/>
        <v>0</v>
      </c>
      <c r="M83" s="16">
        <f t="shared" si="5"/>
        <v>0</v>
      </c>
    </row>
    <row r="84" spans="1:13" ht="33.75">
      <c r="A84" s="5" t="s">
        <v>7</v>
      </c>
      <c r="B84" s="5">
        <v>83</v>
      </c>
      <c r="C84" s="6" t="s">
        <v>93</v>
      </c>
      <c r="D84" s="5">
        <v>4922</v>
      </c>
      <c r="E84" s="5" t="s">
        <v>9</v>
      </c>
      <c r="F84" s="8" t="s">
        <v>107</v>
      </c>
      <c r="G84" s="5">
        <v>1</v>
      </c>
      <c r="K84" s="16">
        <f t="shared" si="3"/>
        <v>0</v>
      </c>
      <c r="L84" s="16">
        <f t="shared" si="4"/>
        <v>0</v>
      </c>
      <c r="M84" s="16">
        <f t="shared" si="5"/>
        <v>0</v>
      </c>
    </row>
    <row r="85" spans="1:13" ht="34.5">
      <c r="A85" s="5" t="s">
        <v>7</v>
      </c>
      <c r="B85" s="5">
        <v>84</v>
      </c>
      <c r="C85" s="6" t="s">
        <v>93</v>
      </c>
      <c r="D85" s="5">
        <v>4922</v>
      </c>
      <c r="E85" s="5" t="s">
        <v>9</v>
      </c>
      <c r="F85" s="8" t="s">
        <v>108</v>
      </c>
      <c r="G85" s="5">
        <v>1</v>
      </c>
      <c r="K85" s="16">
        <f t="shared" si="3"/>
        <v>0</v>
      </c>
      <c r="L85" s="16">
        <f t="shared" si="4"/>
        <v>0</v>
      </c>
      <c r="M85" s="16">
        <f t="shared" si="5"/>
        <v>0</v>
      </c>
    </row>
    <row r="86" spans="1:13" ht="33.75">
      <c r="A86" s="5" t="s">
        <v>7</v>
      </c>
      <c r="B86" s="5">
        <v>85</v>
      </c>
      <c r="C86" s="6" t="s">
        <v>93</v>
      </c>
      <c r="D86" s="5">
        <v>4922</v>
      </c>
      <c r="E86" s="5" t="s">
        <v>9</v>
      </c>
      <c r="F86" s="8" t="s">
        <v>109</v>
      </c>
      <c r="G86" s="5">
        <v>1</v>
      </c>
      <c r="K86" s="16">
        <f t="shared" si="3"/>
        <v>0</v>
      </c>
      <c r="L86" s="16">
        <f t="shared" si="4"/>
        <v>0</v>
      </c>
      <c r="M86" s="16">
        <f t="shared" si="5"/>
        <v>0</v>
      </c>
    </row>
    <row r="87" spans="1:13" ht="33.75">
      <c r="A87" s="5" t="s">
        <v>7</v>
      </c>
      <c r="B87" s="5">
        <v>86</v>
      </c>
      <c r="C87" s="6" t="s">
        <v>93</v>
      </c>
      <c r="D87" s="5">
        <v>4922</v>
      </c>
      <c r="E87" s="5" t="s">
        <v>9</v>
      </c>
      <c r="F87" s="8" t="s">
        <v>110</v>
      </c>
      <c r="G87" s="5">
        <v>1</v>
      </c>
      <c r="K87" s="16">
        <f t="shared" si="3"/>
        <v>0</v>
      </c>
      <c r="L87" s="16">
        <f t="shared" si="4"/>
        <v>0</v>
      </c>
      <c r="M87" s="16">
        <f t="shared" si="5"/>
        <v>0</v>
      </c>
    </row>
    <row r="88" spans="1:13" ht="33.75">
      <c r="A88" s="5" t="s">
        <v>7</v>
      </c>
      <c r="B88" s="5">
        <v>87</v>
      </c>
      <c r="C88" s="6" t="s">
        <v>93</v>
      </c>
      <c r="D88" s="5">
        <v>4922</v>
      </c>
      <c r="E88" s="5" t="s">
        <v>9</v>
      </c>
      <c r="F88" s="8" t="s">
        <v>111</v>
      </c>
      <c r="G88" s="5">
        <v>1</v>
      </c>
      <c r="K88" s="16">
        <f t="shared" si="3"/>
        <v>0</v>
      </c>
      <c r="L88" s="16">
        <f t="shared" si="4"/>
        <v>0</v>
      </c>
      <c r="M88" s="16">
        <f t="shared" si="5"/>
        <v>0</v>
      </c>
    </row>
    <row r="89" spans="1:13" ht="15">
      <c r="A89" s="5" t="s">
        <v>22</v>
      </c>
      <c r="B89" s="5">
        <v>88</v>
      </c>
      <c r="C89" s="6" t="s">
        <v>77</v>
      </c>
      <c r="D89" s="5">
        <v>9238</v>
      </c>
      <c r="E89" s="5" t="s">
        <v>9</v>
      </c>
      <c r="F89" s="9" t="s">
        <v>112</v>
      </c>
      <c r="G89" s="5">
        <v>10</v>
      </c>
      <c r="K89" s="16">
        <f t="shared" si="3"/>
        <v>0</v>
      </c>
      <c r="L89" s="16">
        <f t="shared" si="4"/>
        <v>0</v>
      </c>
      <c r="M89" s="16">
        <f t="shared" si="5"/>
        <v>0</v>
      </c>
    </row>
    <row r="90" spans="1:13" ht="15">
      <c r="A90" s="5" t="s">
        <v>22</v>
      </c>
      <c r="B90" s="5">
        <v>89</v>
      </c>
      <c r="C90" s="6" t="s">
        <v>77</v>
      </c>
      <c r="D90" s="5">
        <v>9238</v>
      </c>
      <c r="E90" s="5" t="s">
        <v>9</v>
      </c>
      <c r="F90" s="9" t="s">
        <v>113</v>
      </c>
      <c r="G90" s="5">
        <v>30</v>
      </c>
      <c r="K90" s="16">
        <f t="shared" si="3"/>
        <v>0</v>
      </c>
      <c r="L90" s="16">
        <f t="shared" si="4"/>
        <v>0</v>
      </c>
      <c r="M90" s="16">
        <f t="shared" si="5"/>
        <v>0</v>
      </c>
    </row>
    <row r="91" spans="1:13" ht="15">
      <c r="A91" s="5" t="s">
        <v>22</v>
      </c>
      <c r="B91" s="5">
        <v>90</v>
      </c>
      <c r="C91" s="6" t="s">
        <v>77</v>
      </c>
      <c r="D91" s="5">
        <v>9238</v>
      </c>
      <c r="E91" s="5" t="s">
        <v>9</v>
      </c>
      <c r="F91" s="9" t="s">
        <v>114</v>
      </c>
      <c r="G91" s="5">
        <v>30</v>
      </c>
      <c r="K91" s="16">
        <f t="shared" si="3"/>
        <v>0</v>
      </c>
      <c r="L91" s="16">
        <f t="shared" si="4"/>
        <v>0</v>
      </c>
      <c r="M91" s="16">
        <f t="shared" si="5"/>
        <v>0</v>
      </c>
    </row>
    <row r="92" spans="1:13" ht="15">
      <c r="A92" s="5" t="s">
        <v>22</v>
      </c>
      <c r="B92" s="5">
        <v>91</v>
      </c>
      <c r="C92" s="6" t="s">
        <v>77</v>
      </c>
      <c r="D92" s="5">
        <v>9238</v>
      </c>
      <c r="E92" s="5" t="s">
        <v>9</v>
      </c>
      <c r="F92" s="9" t="s">
        <v>115</v>
      </c>
      <c r="G92" s="5">
        <v>80</v>
      </c>
      <c r="K92" s="16">
        <f t="shared" si="3"/>
        <v>0</v>
      </c>
      <c r="L92" s="16">
        <f t="shared" si="4"/>
        <v>0</v>
      </c>
      <c r="M92" s="16">
        <f t="shared" si="5"/>
        <v>0</v>
      </c>
    </row>
    <row r="93" spans="1:13" ht="15">
      <c r="A93" s="5" t="s">
        <v>22</v>
      </c>
      <c r="B93" s="5">
        <v>92</v>
      </c>
      <c r="C93" s="6" t="s">
        <v>77</v>
      </c>
      <c r="D93" s="5">
        <v>9238</v>
      </c>
      <c r="E93" s="5" t="s">
        <v>9</v>
      </c>
      <c r="F93" s="9" t="s">
        <v>116</v>
      </c>
      <c r="G93" s="5">
        <v>80</v>
      </c>
      <c r="K93" s="16">
        <f t="shared" si="3"/>
        <v>0</v>
      </c>
      <c r="L93" s="16">
        <f t="shared" si="4"/>
        <v>0</v>
      </c>
      <c r="M93" s="16">
        <f t="shared" si="5"/>
        <v>0</v>
      </c>
    </row>
    <row r="94" spans="1:13" ht="15">
      <c r="A94" s="5" t="s">
        <v>22</v>
      </c>
      <c r="B94" s="5">
        <v>93</v>
      </c>
      <c r="C94" s="6" t="s">
        <v>77</v>
      </c>
      <c r="D94" s="5">
        <v>9238</v>
      </c>
      <c r="E94" s="5" t="s">
        <v>9</v>
      </c>
      <c r="F94" s="9" t="s">
        <v>117</v>
      </c>
      <c r="G94" s="5">
        <v>10</v>
      </c>
      <c r="K94" s="16">
        <f t="shared" si="3"/>
        <v>0</v>
      </c>
      <c r="L94" s="16">
        <f t="shared" si="4"/>
        <v>0</v>
      </c>
      <c r="M94" s="16">
        <f t="shared" si="5"/>
        <v>0</v>
      </c>
    </row>
    <row r="95" spans="1:13" ht="15">
      <c r="A95" s="5" t="s">
        <v>22</v>
      </c>
      <c r="B95" s="5">
        <v>94</v>
      </c>
      <c r="C95" s="6" t="s">
        <v>77</v>
      </c>
      <c r="D95" s="5">
        <v>9238</v>
      </c>
      <c r="E95" s="5" t="s">
        <v>9</v>
      </c>
      <c r="F95" s="9" t="s">
        <v>118</v>
      </c>
      <c r="G95" s="5">
        <v>10</v>
      </c>
      <c r="K95" s="16">
        <f t="shared" si="3"/>
        <v>0</v>
      </c>
      <c r="L95" s="16">
        <f t="shared" si="4"/>
        <v>0</v>
      </c>
      <c r="M95" s="16">
        <f t="shared" si="5"/>
        <v>0</v>
      </c>
    </row>
    <row r="96" spans="1:13" ht="15">
      <c r="A96" s="5" t="s">
        <v>22</v>
      </c>
      <c r="B96" s="5">
        <v>95</v>
      </c>
      <c r="C96" s="6" t="s">
        <v>77</v>
      </c>
      <c r="D96" s="5">
        <v>9238</v>
      </c>
      <c r="E96" s="5" t="s">
        <v>9</v>
      </c>
      <c r="F96" s="9" t="s">
        <v>119</v>
      </c>
      <c r="G96" s="5">
        <v>15</v>
      </c>
      <c r="K96" s="16">
        <f t="shared" si="3"/>
        <v>0</v>
      </c>
      <c r="L96" s="16">
        <f t="shared" si="4"/>
        <v>0</v>
      </c>
      <c r="M96" s="16">
        <f t="shared" si="5"/>
        <v>0</v>
      </c>
    </row>
    <row r="97" spans="1:13" ht="15">
      <c r="A97" s="5" t="s">
        <v>22</v>
      </c>
      <c r="B97" s="5">
        <v>96</v>
      </c>
      <c r="C97" s="6" t="s">
        <v>77</v>
      </c>
      <c r="D97" s="5">
        <v>9238</v>
      </c>
      <c r="E97" s="5" t="s">
        <v>9</v>
      </c>
      <c r="F97" s="9" t="s">
        <v>120</v>
      </c>
      <c r="G97" s="5">
        <v>15</v>
      </c>
      <c r="K97" s="16">
        <f t="shared" si="3"/>
        <v>0</v>
      </c>
      <c r="L97" s="16">
        <f t="shared" si="4"/>
        <v>0</v>
      </c>
      <c r="M97" s="16">
        <f t="shared" si="5"/>
        <v>0</v>
      </c>
    </row>
    <row r="98" spans="1:13" ht="15">
      <c r="A98" s="5" t="s">
        <v>22</v>
      </c>
      <c r="B98" s="5">
        <v>97</v>
      </c>
      <c r="C98" s="6" t="s">
        <v>77</v>
      </c>
      <c r="D98" s="5">
        <v>9238</v>
      </c>
      <c r="E98" s="5" t="s">
        <v>9</v>
      </c>
      <c r="F98" s="9" t="s">
        <v>121</v>
      </c>
      <c r="G98" s="5">
        <v>15</v>
      </c>
      <c r="K98" s="16">
        <f t="shared" si="3"/>
        <v>0</v>
      </c>
      <c r="L98" s="16">
        <f t="shared" si="4"/>
        <v>0</v>
      </c>
      <c r="M98" s="16">
        <f t="shared" si="5"/>
        <v>0</v>
      </c>
    </row>
    <row r="99" spans="1:13" ht="15">
      <c r="A99" s="5" t="s">
        <v>22</v>
      </c>
      <c r="B99" s="5">
        <v>98</v>
      </c>
      <c r="C99" s="6" t="s">
        <v>77</v>
      </c>
      <c r="D99" s="5">
        <v>9238</v>
      </c>
      <c r="E99" s="5" t="s">
        <v>9</v>
      </c>
      <c r="F99" s="9" t="s">
        <v>122</v>
      </c>
      <c r="G99" s="5">
        <v>15</v>
      </c>
      <c r="K99" s="16">
        <f t="shared" si="3"/>
        <v>0</v>
      </c>
      <c r="L99" s="16">
        <f t="shared" si="4"/>
        <v>0</v>
      </c>
      <c r="M99" s="16">
        <f t="shared" si="5"/>
        <v>0</v>
      </c>
    </row>
    <row r="100" spans="1:13" ht="15">
      <c r="A100" s="5" t="s">
        <v>22</v>
      </c>
      <c r="B100" s="5">
        <v>99</v>
      </c>
      <c r="C100" s="6" t="s">
        <v>77</v>
      </c>
      <c r="D100" s="5">
        <v>9238</v>
      </c>
      <c r="E100" s="5" t="s">
        <v>9</v>
      </c>
      <c r="F100" s="9" t="s">
        <v>123</v>
      </c>
      <c r="G100" s="5">
        <v>30</v>
      </c>
      <c r="K100" s="16">
        <f t="shared" si="3"/>
        <v>0</v>
      </c>
      <c r="L100" s="16">
        <f t="shared" si="4"/>
        <v>0</v>
      </c>
      <c r="M100" s="16">
        <f t="shared" si="5"/>
        <v>0</v>
      </c>
    </row>
    <row r="101" spans="1:13" ht="15">
      <c r="A101" s="5" t="s">
        <v>22</v>
      </c>
      <c r="B101" s="5">
        <v>100</v>
      </c>
      <c r="C101" s="6" t="s">
        <v>77</v>
      </c>
      <c r="D101" s="5">
        <v>9238</v>
      </c>
      <c r="E101" s="5" t="s">
        <v>9</v>
      </c>
      <c r="F101" s="9" t="s">
        <v>124</v>
      </c>
      <c r="G101" s="5">
        <v>30</v>
      </c>
      <c r="K101" s="16">
        <f t="shared" si="3"/>
        <v>0</v>
      </c>
      <c r="L101" s="16">
        <f t="shared" si="4"/>
        <v>0</v>
      </c>
      <c r="M101" s="16">
        <f t="shared" si="5"/>
        <v>0</v>
      </c>
    </row>
    <row r="102" spans="1:13" ht="15">
      <c r="A102" s="5" t="s">
        <v>22</v>
      </c>
      <c r="B102" s="5">
        <v>101</v>
      </c>
      <c r="C102" s="6" t="s">
        <v>77</v>
      </c>
      <c r="D102" s="5">
        <v>9238</v>
      </c>
      <c r="E102" s="5" t="s">
        <v>9</v>
      </c>
      <c r="F102" s="9" t="s">
        <v>125</v>
      </c>
      <c r="G102" s="5">
        <v>30</v>
      </c>
      <c r="K102" s="16">
        <f t="shared" si="3"/>
        <v>0</v>
      </c>
      <c r="L102" s="16">
        <f t="shared" si="4"/>
        <v>0</v>
      </c>
      <c r="M102" s="16">
        <f t="shared" si="5"/>
        <v>0</v>
      </c>
    </row>
    <row r="103" spans="1:13" ht="15">
      <c r="A103" s="5" t="s">
        <v>22</v>
      </c>
      <c r="B103" s="5">
        <v>102</v>
      </c>
      <c r="C103" s="6" t="s">
        <v>77</v>
      </c>
      <c r="D103" s="5">
        <v>9238</v>
      </c>
      <c r="E103" s="5" t="s">
        <v>9</v>
      </c>
      <c r="F103" s="9" t="s">
        <v>126</v>
      </c>
      <c r="G103" s="5">
        <v>30</v>
      </c>
      <c r="K103" s="16">
        <f t="shared" si="3"/>
        <v>0</v>
      </c>
      <c r="L103" s="16">
        <f t="shared" si="4"/>
        <v>0</v>
      </c>
      <c r="M103" s="16">
        <f t="shared" si="5"/>
        <v>0</v>
      </c>
    </row>
    <row r="104" spans="1:13" ht="15">
      <c r="A104" s="5" t="s">
        <v>22</v>
      </c>
      <c r="B104" s="5">
        <v>103</v>
      </c>
      <c r="C104" s="6" t="s">
        <v>77</v>
      </c>
      <c r="D104" s="5">
        <v>9238</v>
      </c>
      <c r="E104" s="5" t="s">
        <v>9</v>
      </c>
      <c r="F104" s="9" t="s">
        <v>127</v>
      </c>
      <c r="G104" s="5">
        <v>30</v>
      </c>
      <c r="K104" s="16">
        <f t="shared" si="3"/>
        <v>0</v>
      </c>
      <c r="L104" s="16">
        <f t="shared" si="4"/>
        <v>0</v>
      </c>
      <c r="M104" s="16">
        <f t="shared" si="5"/>
        <v>0</v>
      </c>
    </row>
    <row r="105" spans="1:13" ht="15">
      <c r="A105" s="5" t="s">
        <v>22</v>
      </c>
      <c r="B105" s="5">
        <v>104</v>
      </c>
      <c r="C105" s="6" t="s">
        <v>77</v>
      </c>
      <c r="D105" s="5">
        <v>9238</v>
      </c>
      <c r="E105" s="5" t="s">
        <v>9</v>
      </c>
      <c r="F105" s="9" t="s">
        <v>128</v>
      </c>
      <c r="G105" s="5">
        <v>30</v>
      </c>
      <c r="K105" s="16">
        <f t="shared" si="3"/>
        <v>0</v>
      </c>
      <c r="L105" s="16">
        <f t="shared" si="4"/>
        <v>0</v>
      </c>
      <c r="M105" s="16">
        <f t="shared" si="5"/>
        <v>0</v>
      </c>
    </row>
    <row r="106" spans="1:13" ht="15">
      <c r="A106" s="5" t="s">
        <v>22</v>
      </c>
      <c r="B106" s="5">
        <v>105</v>
      </c>
      <c r="C106" s="6" t="s">
        <v>77</v>
      </c>
      <c r="D106" s="5">
        <v>9238</v>
      </c>
      <c r="E106" s="5" t="s">
        <v>9</v>
      </c>
      <c r="F106" s="9" t="s">
        <v>129</v>
      </c>
      <c r="G106" s="5">
        <v>30</v>
      </c>
      <c r="K106" s="16">
        <f t="shared" si="3"/>
        <v>0</v>
      </c>
      <c r="L106" s="16">
        <f t="shared" si="4"/>
        <v>0</v>
      </c>
      <c r="M106" s="16">
        <f t="shared" si="5"/>
        <v>0</v>
      </c>
    </row>
    <row r="107" spans="1:13" ht="15">
      <c r="A107" s="5" t="s">
        <v>22</v>
      </c>
      <c r="B107" s="5">
        <v>106</v>
      </c>
      <c r="C107" s="6" t="s">
        <v>77</v>
      </c>
      <c r="D107" s="5">
        <v>9238</v>
      </c>
      <c r="E107" s="5" t="s">
        <v>9</v>
      </c>
      <c r="F107" s="9" t="s">
        <v>130</v>
      </c>
      <c r="G107" s="5">
        <v>30</v>
      </c>
      <c r="K107" s="16">
        <f t="shared" si="3"/>
        <v>0</v>
      </c>
      <c r="L107" s="16">
        <f t="shared" si="4"/>
        <v>0</v>
      </c>
      <c r="M107" s="16">
        <f t="shared" si="5"/>
        <v>0</v>
      </c>
    </row>
    <row r="108" spans="1:13" ht="15">
      <c r="A108" s="5" t="s">
        <v>22</v>
      </c>
      <c r="B108" s="5">
        <v>107</v>
      </c>
      <c r="C108" s="6" t="s">
        <v>77</v>
      </c>
      <c r="D108" s="5">
        <v>9238</v>
      </c>
      <c r="E108" s="5" t="s">
        <v>9</v>
      </c>
      <c r="F108" s="9" t="s">
        <v>131</v>
      </c>
      <c r="G108" s="5">
        <v>30</v>
      </c>
      <c r="K108" s="16">
        <f t="shared" si="3"/>
        <v>0</v>
      </c>
      <c r="L108" s="16">
        <f t="shared" si="4"/>
        <v>0</v>
      </c>
      <c r="M108" s="16">
        <f t="shared" si="5"/>
        <v>0</v>
      </c>
    </row>
    <row r="109" spans="1:13" ht="15">
      <c r="A109" s="5" t="s">
        <v>22</v>
      </c>
      <c r="B109" s="5">
        <v>108</v>
      </c>
      <c r="C109" s="6" t="s">
        <v>77</v>
      </c>
      <c r="D109" s="5">
        <v>9238</v>
      </c>
      <c r="E109" s="5" t="s">
        <v>9</v>
      </c>
      <c r="F109" s="9" t="s">
        <v>132</v>
      </c>
      <c r="G109" s="5">
        <v>30</v>
      </c>
      <c r="K109" s="16">
        <f t="shared" si="3"/>
        <v>0</v>
      </c>
      <c r="L109" s="16">
        <f t="shared" si="4"/>
        <v>0</v>
      </c>
      <c r="M109" s="16">
        <f t="shared" si="5"/>
        <v>0</v>
      </c>
    </row>
    <row r="110" spans="1:13" ht="15">
      <c r="A110" s="5" t="s">
        <v>22</v>
      </c>
      <c r="B110" s="5">
        <v>109</v>
      </c>
      <c r="C110" s="6" t="s">
        <v>77</v>
      </c>
      <c r="D110" s="5">
        <v>9238</v>
      </c>
      <c r="E110" s="5" t="s">
        <v>9</v>
      </c>
      <c r="F110" s="9" t="s">
        <v>133</v>
      </c>
      <c r="G110" s="5">
        <v>30</v>
      </c>
      <c r="K110" s="16">
        <f t="shared" si="3"/>
        <v>0</v>
      </c>
      <c r="L110" s="16">
        <f t="shared" si="4"/>
        <v>0</v>
      </c>
      <c r="M110" s="16">
        <f t="shared" si="5"/>
        <v>0</v>
      </c>
    </row>
    <row r="111" spans="1:13" ht="15">
      <c r="A111" s="5" t="s">
        <v>22</v>
      </c>
      <c r="B111" s="5">
        <v>110</v>
      </c>
      <c r="C111" s="6" t="s">
        <v>77</v>
      </c>
      <c r="D111" s="5">
        <v>9238</v>
      </c>
      <c r="E111" s="5" t="s">
        <v>9</v>
      </c>
      <c r="F111" s="9" t="s">
        <v>134</v>
      </c>
      <c r="G111" s="5">
        <v>30</v>
      </c>
      <c r="K111" s="16">
        <f t="shared" si="3"/>
        <v>0</v>
      </c>
      <c r="L111" s="16">
        <f t="shared" si="4"/>
        <v>0</v>
      </c>
      <c r="M111" s="16">
        <f t="shared" si="5"/>
        <v>0</v>
      </c>
    </row>
    <row r="112" spans="1:13" ht="22.5">
      <c r="A112" s="5" t="s">
        <v>22</v>
      </c>
      <c r="B112" s="5">
        <v>111</v>
      </c>
      <c r="C112" s="6" t="s">
        <v>135</v>
      </c>
      <c r="D112" s="5">
        <v>6173</v>
      </c>
      <c r="E112" s="5" t="s">
        <v>9</v>
      </c>
      <c r="F112" s="9" t="s">
        <v>136</v>
      </c>
      <c r="G112" s="5">
        <v>3</v>
      </c>
      <c r="K112" s="16">
        <f t="shared" si="3"/>
        <v>0</v>
      </c>
      <c r="L112" s="16">
        <f t="shared" si="4"/>
        <v>0</v>
      </c>
      <c r="M112" s="16">
        <f t="shared" si="5"/>
        <v>0</v>
      </c>
    </row>
    <row r="113" spans="1:13" ht="22.5">
      <c r="A113" s="5" t="s">
        <v>22</v>
      </c>
      <c r="B113" s="5">
        <v>112</v>
      </c>
      <c r="C113" s="6" t="s">
        <v>135</v>
      </c>
      <c r="D113" s="5">
        <v>6173</v>
      </c>
      <c r="E113" s="5" t="s">
        <v>9</v>
      </c>
      <c r="F113" s="9" t="s">
        <v>137</v>
      </c>
      <c r="G113" s="5">
        <v>2</v>
      </c>
      <c r="K113" s="16">
        <f t="shared" si="3"/>
        <v>0</v>
      </c>
      <c r="L113" s="16">
        <f t="shared" si="4"/>
        <v>0</v>
      </c>
      <c r="M113" s="16">
        <f t="shared" si="5"/>
        <v>0</v>
      </c>
    </row>
    <row r="114" spans="1:13" ht="22.5">
      <c r="A114" s="5" t="s">
        <v>22</v>
      </c>
      <c r="B114" s="5">
        <v>113</v>
      </c>
      <c r="C114" s="6" t="s">
        <v>135</v>
      </c>
      <c r="D114" s="5">
        <v>6173</v>
      </c>
      <c r="E114" s="5" t="s">
        <v>9</v>
      </c>
      <c r="F114" s="9" t="s">
        <v>138</v>
      </c>
      <c r="G114" s="5">
        <v>2</v>
      </c>
      <c r="K114" s="16">
        <f t="shared" si="3"/>
        <v>0</v>
      </c>
      <c r="L114" s="16">
        <f t="shared" si="4"/>
        <v>0</v>
      </c>
      <c r="M114" s="16">
        <f t="shared" si="5"/>
        <v>0</v>
      </c>
    </row>
    <row r="115" spans="1:13" ht="22.5">
      <c r="A115" s="5" t="s">
        <v>22</v>
      </c>
      <c r="B115" s="5">
        <v>114</v>
      </c>
      <c r="C115" s="6" t="s">
        <v>135</v>
      </c>
      <c r="D115" s="5">
        <v>6173</v>
      </c>
      <c r="E115" s="5" t="s">
        <v>9</v>
      </c>
      <c r="F115" s="9" t="s">
        <v>139</v>
      </c>
      <c r="G115" s="5">
        <v>2</v>
      </c>
      <c r="K115" s="16">
        <f t="shared" si="3"/>
        <v>0</v>
      </c>
      <c r="L115" s="16">
        <f t="shared" si="4"/>
        <v>0</v>
      </c>
      <c r="M115" s="16">
        <f t="shared" si="5"/>
        <v>0</v>
      </c>
    </row>
    <row r="116" spans="1:13" ht="22.5">
      <c r="A116" s="5" t="s">
        <v>22</v>
      </c>
      <c r="B116" s="5">
        <v>115</v>
      </c>
      <c r="C116" s="6" t="s">
        <v>135</v>
      </c>
      <c r="D116" s="5">
        <v>6173</v>
      </c>
      <c r="E116" s="5" t="s">
        <v>9</v>
      </c>
      <c r="F116" s="9" t="s">
        <v>140</v>
      </c>
      <c r="G116" s="5">
        <v>2</v>
      </c>
      <c r="K116" s="16">
        <f t="shared" si="3"/>
        <v>0</v>
      </c>
      <c r="L116" s="16">
        <f t="shared" si="4"/>
        <v>0</v>
      </c>
      <c r="M116" s="16">
        <f t="shared" si="5"/>
        <v>0</v>
      </c>
    </row>
    <row r="117" spans="1:13" ht="22.5">
      <c r="A117" s="5" t="s">
        <v>22</v>
      </c>
      <c r="B117" s="5">
        <v>116</v>
      </c>
      <c r="C117" s="6" t="s">
        <v>135</v>
      </c>
      <c r="D117" s="5">
        <v>6173</v>
      </c>
      <c r="E117" s="5" t="s">
        <v>9</v>
      </c>
      <c r="F117" s="9" t="s">
        <v>141</v>
      </c>
      <c r="G117" s="5">
        <v>2</v>
      </c>
      <c r="K117" s="16">
        <f t="shared" si="3"/>
        <v>0</v>
      </c>
      <c r="L117" s="16">
        <f t="shared" si="4"/>
        <v>0</v>
      </c>
      <c r="M117" s="16">
        <f t="shared" si="5"/>
        <v>0</v>
      </c>
    </row>
    <row r="118" spans="1:13" ht="22.5">
      <c r="A118" s="5" t="s">
        <v>22</v>
      </c>
      <c r="B118" s="5">
        <v>117</v>
      </c>
      <c r="C118" s="6" t="s">
        <v>135</v>
      </c>
      <c r="D118" s="5">
        <v>6173</v>
      </c>
      <c r="E118" s="5" t="s">
        <v>9</v>
      </c>
      <c r="F118" s="9" t="s">
        <v>142</v>
      </c>
      <c r="G118" s="5">
        <v>2</v>
      </c>
      <c r="K118" s="16">
        <f t="shared" si="3"/>
        <v>0</v>
      </c>
      <c r="L118" s="16">
        <f t="shared" si="4"/>
        <v>0</v>
      </c>
      <c r="M118" s="16">
        <f t="shared" si="5"/>
        <v>0</v>
      </c>
    </row>
    <row r="119" spans="1:13" ht="22.5">
      <c r="A119" s="5" t="s">
        <v>22</v>
      </c>
      <c r="B119" s="5">
        <v>118</v>
      </c>
      <c r="C119" s="6" t="s">
        <v>135</v>
      </c>
      <c r="D119" s="5">
        <v>6173</v>
      </c>
      <c r="E119" s="5" t="s">
        <v>9</v>
      </c>
      <c r="F119" s="9" t="s">
        <v>143</v>
      </c>
      <c r="G119" s="5">
        <v>2</v>
      </c>
      <c r="K119" s="16">
        <f t="shared" si="3"/>
        <v>0</v>
      </c>
      <c r="L119" s="16">
        <f t="shared" si="4"/>
        <v>0</v>
      </c>
      <c r="M119" s="16">
        <f t="shared" si="5"/>
        <v>0</v>
      </c>
    </row>
    <row r="120" spans="1:13" ht="22.5">
      <c r="A120" s="5" t="s">
        <v>22</v>
      </c>
      <c r="B120" s="5">
        <v>119</v>
      </c>
      <c r="C120" s="6" t="s">
        <v>135</v>
      </c>
      <c r="D120" s="5">
        <v>6173</v>
      </c>
      <c r="E120" s="5" t="s">
        <v>9</v>
      </c>
      <c r="F120" s="9" t="s">
        <v>144</v>
      </c>
      <c r="G120" s="5">
        <v>2</v>
      </c>
      <c r="K120" s="16">
        <f t="shared" si="3"/>
        <v>0</v>
      </c>
      <c r="L120" s="16">
        <f t="shared" si="4"/>
        <v>0</v>
      </c>
      <c r="M120" s="16">
        <f t="shared" si="5"/>
        <v>0</v>
      </c>
    </row>
    <row r="121" spans="1:13" ht="22.5">
      <c r="A121" s="5" t="s">
        <v>22</v>
      </c>
      <c r="B121" s="5">
        <v>120</v>
      </c>
      <c r="C121" s="6" t="s">
        <v>135</v>
      </c>
      <c r="D121" s="5">
        <v>6173</v>
      </c>
      <c r="E121" s="5" t="s">
        <v>9</v>
      </c>
      <c r="F121" s="9" t="s">
        <v>145</v>
      </c>
      <c r="G121" s="5">
        <v>2</v>
      </c>
      <c r="K121" s="16">
        <f t="shared" si="3"/>
        <v>0</v>
      </c>
      <c r="L121" s="16">
        <f t="shared" si="4"/>
        <v>0</v>
      </c>
      <c r="M121" s="16">
        <f t="shared" si="5"/>
        <v>0</v>
      </c>
    </row>
    <row r="122" spans="1:13" ht="22.5">
      <c r="A122" s="5" t="s">
        <v>22</v>
      </c>
      <c r="B122" s="5">
        <v>121</v>
      </c>
      <c r="C122" s="6" t="s">
        <v>135</v>
      </c>
      <c r="D122" s="5">
        <v>6173</v>
      </c>
      <c r="E122" s="5" t="s">
        <v>9</v>
      </c>
      <c r="F122" s="9" t="s">
        <v>146</v>
      </c>
      <c r="G122" s="5">
        <v>2</v>
      </c>
      <c r="K122" s="16">
        <f t="shared" si="3"/>
        <v>0</v>
      </c>
      <c r="L122" s="16">
        <f t="shared" si="4"/>
        <v>0</v>
      </c>
      <c r="M122" s="16">
        <f t="shared" si="5"/>
        <v>0</v>
      </c>
    </row>
    <row r="123" spans="1:13" ht="22.5">
      <c r="A123" s="5" t="s">
        <v>22</v>
      </c>
      <c r="B123" s="5">
        <v>122</v>
      </c>
      <c r="C123" s="6" t="s">
        <v>135</v>
      </c>
      <c r="D123" s="5">
        <v>6173</v>
      </c>
      <c r="E123" s="5" t="s">
        <v>9</v>
      </c>
      <c r="F123" s="9" t="s">
        <v>147</v>
      </c>
      <c r="G123" s="5">
        <v>2</v>
      </c>
      <c r="K123" s="16">
        <f t="shared" si="3"/>
        <v>0</v>
      </c>
      <c r="L123" s="16">
        <f t="shared" si="4"/>
        <v>0</v>
      </c>
      <c r="M123" s="16">
        <f t="shared" si="5"/>
        <v>0</v>
      </c>
    </row>
    <row r="124" spans="1:13" ht="33.75">
      <c r="A124" s="5" t="s">
        <v>148</v>
      </c>
      <c r="B124" s="5">
        <v>123</v>
      </c>
      <c r="C124" s="6" t="s">
        <v>149</v>
      </c>
      <c r="D124" s="5">
        <v>2278</v>
      </c>
      <c r="E124" s="5" t="s">
        <v>9</v>
      </c>
      <c r="F124" s="8" t="s">
        <v>150</v>
      </c>
      <c r="G124" s="5">
        <v>1</v>
      </c>
      <c r="K124" s="16">
        <f t="shared" si="3"/>
        <v>0</v>
      </c>
      <c r="L124" s="16">
        <f t="shared" si="4"/>
        <v>0</v>
      </c>
      <c r="M124" s="16">
        <f t="shared" si="5"/>
        <v>0</v>
      </c>
    </row>
    <row r="125" spans="1:13" ht="15">
      <c r="A125" s="5" t="s">
        <v>22</v>
      </c>
      <c r="B125" s="5">
        <v>124</v>
      </c>
      <c r="C125" s="6" t="s">
        <v>77</v>
      </c>
      <c r="D125" s="5">
        <v>9237</v>
      </c>
      <c r="E125" s="5" t="s">
        <v>9</v>
      </c>
      <c r="F125" s="8" t="s">
        <v>151</v>
      </c>
      <c r="G125" s="5">
        <v>2</v>
      </c>
      <c r="K125" s="16">
        <f t="shared" si="3"/>
        <v>0</v>
      </c>
      <c r="L125" s="16">
        <f t="shared" si="4"/>
        <v>0</v>
      </c>
      <c r="M125" s="16">
        <f t="shared" si="5"/>
        <v>0</v>
      </c>
    </row>
    <row r="126" spans="1:13" ht="15">
      <c r="A126" s="5" t="s">
        <v>7</v>
      </c>
      <c r="B126" s="5" t="s">
        <v>152</v>
      </c>
      <c r="C126" s="6" t="s">
        <v>153</v>
      </c>
      <c r="D126" s="5">
        <v>2953</v>
      </c>
      <c r="E126" s="5" t="s">
        <v>154</v>
      </c>
      <c r="F126" s="8" t="s">
        <v>155</v>
      </c>
      <c r="G126" s="5">
        <v>1</v>
      </c>
      <c r="K126" s="16">
        <f t="shared" si="3"/>
        <v>0</v>
      </c>
      <c r="L126" s="16">
        <f t="shared" si="4"/>
        <v>0</v>
      </c>
      <c r="M126" s="16">
        <f t="shared" si="5"/>
        <v>0</v>
      </c>
    </row>
    <row r="127" spans="1:13" ht="15">
      <c r="A127" s="5" t="s">
        <v>7</v>
      </c>
      <c r="B127" s="5" t="s">
        <v>156</v>
      </c>
      <c r="C127" s="6" t="s">
        <v>153</v>
      </c>
      <c r="D127" s="5">
        <v>2953</v>
      </c>
      <c r="E127" s="5" t="s">
        <v>154</v>
      </c>
      <c r="F127" s="8" t="s">
        <v>157</v>
      </c>
      <c r="G127" s="5">
        <v>1</v>
      </c>
      <c r="K127" s="16">
        <f t="shared" si="3"/>
        <v>0</v>
      </c>
      <c r="L127" s="16">
        <f t="shared" si="4"/>
        <v>0</v>
      </c>
      <c r="M127" s="16">
        <f t="shared" si="5"/>
        <v>0</v>
      </c>
    </row>
    <row r="128" spans="1:13" ht="22.5">
      <c r="A128" s="6" t="s">
        <v>158</v>
      </c>
      <c r="B128" s="5" t="s">
        <v>159</v>
      </c>
      <c r="C128" s="6" t="s">
        <v>153</v>
      </c>
      <c r="D128" s="5">
        <v>2948</v>
      </c>
      <c r="E128" s="5" t="s">
        <v>160</v>
      </c>
      <c r="F128" s="10" t="s">
        <v>161</v>
      </c>
      <c r="G128" s="5">
        <v>3</v>
      </c>
      <c r="K128" s="16">
        <f t="shared" si="3"/>
        <v>0</v>
      </c>
      <c r="L128" s="16">
        <f t="shared" si="4"/>
        <v>0</v>
      </c>
      <c r="M128" s="16">
        <f t="shared" si="5"/>
        <v>0</v>
      </c>
    </row>
    <row r="129" spans="1:13" ht="22.5">
      <c r="A129" s="6" t="s">
        <v>158</v>
      </c>
      <c r="B129" s="5" t="s">
        <v>162</v>
      </c>
      <c r="C129" s="6" t="s">
        <v>153</v>
      </c>
      <c r="D129" s="5">
        <v>2948</v>
      </c>
      <c r="E129" s="5" t="s">
        <v>160</v>
      </c>
      <c r="F129" s="10" t="s">
        <v>163</v>
      </c>
      <c r="G129" s="5">
        <v>3</v>
      </c>
      <c r="K129" s="16">
        <f t="shared" si="3"/>
        <v>0</v>
      </c>
      <c r="L129" s="16">
        <f t="shared" si="4"/>
        <v>0</v>
      </c>
      <c r="M129" s="16">
        <f t="shared" si="5"/>
        <v>0</v>
      </c>
    </row>
    <row r="130" spans="1:13" ht="45">
      <c r="A130" s="5" t="s">
        <v>148</v>
      </c>
      <c r="B130" s="5" t="s">
        <v>164</v>
      </c>
      <c r="C130" s="6" t="s">
        <v>165</v>
      </c>
      <c r="D130" s="5">
        <v>2984</v>
      </c>
      <c r="E130" s="5" t="s">
        <v>154</v>
      </c>
      <c r="F130" s="8" t="s">
        <v>166</v>
      </c>
      <c r="G130" s="5">
        <v>1</v>
      </c>
      <c r="K130" s="16">
        <f t="shared" si="3"/>
        <v>0</v>
      </c>
      <c r="L130" s="16">
        <f t="shared" si="4"/>
        <v>0</v>
      </c>
      <c r="M130" s="16">
        <f t="shared" si="5"/>
        <v>0</v>
      </c>
    </row>
    <row r="131" spans="1:13" ht="45">
      <c r="A131" s="5" t="s">
        <v>148</v>
      </c>
      <c r="B131" s="5" t="s">
        <v>167</v>
      </c>
      <c r="C131" s="6" t="s">
        <v>165</v>
      </c>
      <c r="D131" s="5">
        <v>2984</v>
      </c>
      <c r="E131" s="5" t="s">
        <v>9</v>
      </c>
      <c r="F131" s="8" t="s">
        <v>168</v>
      </c>
      <c r="G131" s="5">
        <v>1</v>
      </c>
      <c r="K131" s="16">
        <f aca="true" t="shared" si="6" ref="K131:K194">J131*G131</f>
        <v>0</v>
      </c>
      <c r="L131" s="16">
        <f aca="true" t="shared" si="7" ref="L131:L194">K131*0.16</f>
        <v>0</v>
      </c>
      <c r="M131" s="16">
        <f aca="true" t="shared" si="8" ref="M131:M194">K131+L131</f>
        <v>0</v>
      </c>
    </row>
    <row r="132" spans="1:13" ht="45">
      <c r="A132" s="5" t="s">
        <v>148</v>
      </c>
      <c r="B132" s="5" t="s">
        <v>169</v>
      </c>
      <c r="C132" s="6" t="s">
        <v>165</v>
      </c>
      <c r="D132" s="5">
        <v>2984</v>
      </c>
      <c r="E132" s="5" t="s">
        <v>9</v>
      </c>
      <c r="F132" s="8" t="s">
        <v>170</v>
      </c>
      <c r="G132" s="5">
        <v>1</v>
      </c>
      <c r="K132" s="16">
        <f t="shared" si="6"/>
        <v>0</v>
      </c>
      <c r="L132" s="16">
        <f t="shared" si="7"/>
        <v>0</v>
      </c>
      <c r="M132" s="16">
        <f t="shared" si="8"/>
        <v>0</v>
      </c>
    </row>
    <row r="133" spans="1:13" ht="45">
      <c r="A133" s="5" t="s">
        <v>79</v>
      </c>
      <c r="B133" s="5" t="s">
        <v>171</v>
      </c>
      <c r="C133" s="6" t="s">
        <v>165</v>
      </c>
      <c r="D133" s="5">
        <v>2986</v>
      </c>
      <c r="E133" s="5" t="s">
        <v>9</v>
      </c>
      <c r="F133" s="8" t="s">
        <v>172</v>
      </c>
      <c r="G133" s="5">
        <v>1</v>
      </c>
      <c r="K133" s="16">
        <f t="shared" si="6"/>
        <v>0</v>
      </c>
      <c r="L133" s="16">
        <f t="shared" si="7"/>
        <v>0</v>
      </c>
      <c r="M133" s="16">
        <f t="shared" si="8"/>
        <v>0</v>
      </c>
    </row>
    <row r="134" spans="1:13" ht="45">
      <c r="A134" s="5" t="s">
        <v>79</v>
      </c>
      <c r="B134" s="5" t="s">
        <v>173</v>
      </c>
      <c r="C134" s="6" t="s">
        <v>165</v>
      </c>
      <c r="D134" s="5">
        <v>2986</v>
      </c>
      <c r="E134" s="5" t="s">
        <v>9</v>
      </c>
      <c r="F134" s="8" t="s">
        <v>174</v>
      </c>
      <c r="G134" s="5">
        <v>2</v>
      </c>
      <c r="K134" s="16">
        <f t="shared" si="6"/>
        <v>0</v>
      </c>
      <c r="L134" s="16">
        <f t="shared" si="7"/>
        <v>0</v>
      </c>
      <c r="M134" s="16">
        <f t="shared" si="8"/>
        <v>0</v>
      </c>
    </row>
    <row r="135" spans="1:13" ht="23.25">
      <c r="A135" s="5" t="s">
        <v>7</v>
      </c>
      <c r="B135" s="5" t="s">
        <v>175</v>
      </c>
      <c r="C135" s="6" t="s">
        <v>176</v>
      </c>
      <c r="D135" s="5">
        <v>2808</v>
      </c>
      <c r="E135" s="5" t="s">
        <v>9</v>
      </c>
      <c r="F135" s="8" t="s">
        <v>177</v>
      </c>
      <c r="G135" s="5">
        <v>4</v>
      </c>
      <c r="K135" s="16">
        <f t="shared" si="6"/>
        <v>0</v>
      </c>
      <c r="L135" s="16">
        <f t="shared" si="7"/>
        <v>0</v>
      </c>
      <c r="M135" s="16">
        <f t="shared" si="8"/>
        <v>0</v>
      </c>
    </row>
    <row r="136" spans="1:13" ht="22.5">
      <c r="A136" s="6" t="s">
        <v>158</v>
      </c>
      <c r="B136" s="5" t="s">
        <v>178</v>
      </c>
      <c r="C136" s="6" t="s">
        <v>176</v>
      </c>
      <c r="D136" s="5">
        <v>2803</v>
      </c>
      <c r="E136" s="5" t="s">
        <v>154</v>
      </c>
      <c r="F136" s="8" t="s">
        <v>179</v>
      </c>
      <c r="G136" s="5">
        <v>2</v>
      </c>
      <c r="K136" s="16">
        <f t="shared" si="6"/>
        <v>0</v>
      </c>
      <c r="L136" s="16">
        <f t="shared" si="7"/>
        <v>0</v>
      </c>
      <c r="M136" s="16">
        <f t="shared" si="8"/>
        <v>0</v>
      </c>
    </row>
    <row r="137" spans="1:13" ht="22.5">
      <c r="A137" s="6" t="s">
        <v>158</v>
      </c>
      <c r="B137" s="5" t="s">
        <v>180</v>
      </c>
      <c r="C137" s="6" t="s">
        <v>176</v>
      </c>
      <c r="D137" s="5">
        <v>2803</v>
      </c>
      <c r="E137" s="5" t="s">
        <v>154</v>
      </c>
      <c r="F137" s="8" t="s">
        <v>181</v>
      </c>
      <c r="G137" s="5">
        <v>2</v>
      </c>
      <c r="K137" s="16">
        <f t="shared" si="6"/>
        <v>0</v>
      </c>
      <c r="L137" s="16">
        <f t="shared" si="7"/>
        <v>0</v>
      </c>
      <c r="M137" s="16">
        <f t="shared" si="8"/>
        <v>0</v>
      </c>
    </row>
    <row r="138" spans="1:13" ht="79.5">
      <c r="A138" s="5" t="s">
        <v>7</v>
      </c>
      <c r="B138" s="5" t="s">
        <v>182</v>
      </c>
      <c r="C138" s="6" t="s">
        <v>183</v>
      </c>
      <c r="D138" s="5">
        <v>2515</v>
      </c>
      <c r="E138" s="5" t="s">
        <v>9</v>
      </c>
      <c r="F138" s="8" t="s">
        <v>184</v>
      </c>
      <c r="G138" s="5">
        <v>1</v>
      </c>
      <c r="K138" s="16">
        <f t="shared" si="6"/>
        <v>0</v>
      </c>
      <c r="L138" s="16">
        <f t="shared" si="7"/>
        <v>0</v>
      </c>
      <c r="M138" s="16">
        <f t="shared" si="8"/>
        <v>0</v>
      </c>
    </row>
    <row r="139" spans="1:13" ht="33.75">
      <c r="A139" s="5" t="s">
        <v>148</v>
      </c>
      <c r="B139" s="5" t="s">
        <v>185</v>
      </c>
      <c r="C139" s="6" t="s">
        <v>93</v>
      </c>
      <c r="D139" s="5">
        <v>2881</v>
      </c>
      <c r="E139" s="5" t="s">
        <v>9</v>
      </c>
      <c r="F139" s="8" t="s">
        <v>186</v>
      </c>
      <c r="G139" s="5">
        <v>1</v>
      </c>
      <c r="K139" s="16">
        <f t="shared" si="6"/>
        <v>0</v>
      </c>
      <c r="L139" s="16">
        <f t="shared" si="7"/>
        <v>0</v>
      </c>
      <c r="M139" s="16">
        <f t="shared" si="8"/>
        <v>0</v>
      </c>
    </row>
    <row r="140" spans="1:13" ht="33.75">
      <c r="A140" s="5" t="s">
        <v>7</v>
      </c>
      <c r="B140" s="5" t="s">
        <v>187</v>
      </c>
      <c r="C140" s="6" t="s">
        <v>188</v>
      </c>
      <c r="D140" s="5">
        <v>2989</v>
      </c>
      <c r="E140" s="5" t="s">
        <v>9</v>
      </c>
      <c r="F140" s="8" t="s">
        <v>189</v>
      </c>
      <c r="G140" s="5">
        <v>2</v>
      </c>
      <c r="K140" s="16">
        <f t="shared" si="6"/>
        <v>0</v>
      </c>
      <c r="L140" s="16">
        <f t="shared" si="7"/>
        <v>0</v>
      </c>
      <c r="M140" s="16">
        <f t="shared" si="8"/>
        <v>0</v>
      </c>
    </row>
    <row r="141" spans="1:13" ht="33.75">
      <c r="A141" s="5" t="s">
        <v>7</v>
      </c>
      <c r="B141" s="5" t="s">
        <v>190</v>
      </c>
      <c r="C141" s="6" t="s">
        <v>188</v>
      </c>
      <c r="D141" s="5">
        <v>2989</v>
      </c>
      <c r="E141" s="5" t="s">
        <v>9</v>
      </c>
      <c r="F141" s="8" t="s">
        <v>191</v>
      </c>
      <c r="G141" s="5">
        <v>2</v>
      </c>
      <c r="K141" s="16">
        <f t="shared" si="6"/>
        <v>0</v>
      </c>
      <c r="L141" s="16">
        <f t="shared" si="7"/>
        <v>0</v>
      </c>
      <c r="M141" s="16">
        <f t="shared" si="8"/>
        <v>0</v>
      </c>
    </row>
    <row r="142" spans="1:13" ht="33.75">
      <c r="A142" s="5" t="s">
        <v>7</v>
      </c>
      <c r="B142" s="5" t="s">
        <v>192</v>
      </c>
      <c r="C142" s="6" t="s">
        <v>188</v>
      </c>
      <c r="D142" s="5">
        <v>2989</v>
      </c>
      <c r="E142" s="5" t="s">
        <v>9</v>
      </c>
      <c r="F142" s="8" t="s">
        <v>193</v>
      </c>
      <c r="G142" s="5">
        <v>2</v>
      </c>
      <c r="K142" s="16">
        <f t="shared" si="6"/>
        <v>0</v>
      </c>
      <c r="L142" s="16">
        <f t="shared" si="7"/>
        <v>0</v>
      </c>
      <c r="M142" s="16">
        <f t="shared" si="8"/>
        <v>0</v>
      </c>
    </row>
    <row r="143" spans="1:13" ht="34.5">
      <c r="A143" s="5" t="s">
        <v>7</v>
      </c>
      <c r="B143" s="5" t="s">
        <v>194</v>
      </c>
      <c r="C143" s="6" t="s">
        <v>188</v>
      </c>
      <c r="D143" s="5">
        <v>2989</v>
      </c>
      <c r="E143" s="5" t="s">
        <v>9</v>
      </c>
      <c r="F143" s="8" t="s">
        <v>195</v>
      </c>
      <c r="G143" s="5">
        <v>1</v>
      </c>
      <c r="K143" s="16">
        <f t="shared" si="6"/>
        <v>0</v>
      </c>
      <c r="L143" s="16">
        <f t="shared" si="7"/>
        <v>0</v>
      </c>
      <c r="M143" s="16">
        <f t="shared" si="8"/>
        <v>0</v>
      </c>
    </row>
    <row r="144" spans="1:13" ht="33.75">
      <c r="A144" s="5" t="s">
        <v>7</v>
      </c>
      <c r="B144" s="5" t="s">
        <v>196</v>
      </c>
      <c r="C144" s="6" t="s">
        <v>188</v>
      </c>
      <c r="D144" s="5">
        <v>2989</v>
      </c>
      <c r="E144" s="5" t="s">
        <v>9</v>
      </c>
      <c r="F144" s="8" t="s">
        <v>197</v>
      </c>
      <c r="G144" s="5">
        <v>1</v>
      </c>
      <c r="K144" s="16">
        <f t="shared" si="6"/>
        <v>0</v>
      </c>
      <c r="L144" s="16">
        <f t="shared" si="7"/>
        <v>0</v>
      </c>
      <c r="M144" s="16">
        <f t="shared" si="8"/>
        <v>0</v>
      </c>
    </row>
    <row r="145" spans="1:13" ht="33.75">
      <c r="A145" s="5" t="s">
        <v>7</v>
      </c>
      <c r="B145" s="5" t="s">
        <v>198</v>
      </c>
      <c r="C145" s="6" t="s">
        <v>188</v>
      </c>
      <c r="D145" s="5">
        <v>2989</v>
      </c>
      <c r="E145" s="5" t="s">
        <v>9</v>
      </c>
      <c r="F145" s="8" t="s">
        <v>199</v>
      </c>
      <c r="G145" s="5">
        <v>1</v>
      </c>
      <c r="K145" s="16">
        <f t="shared" si="6"/>
        <v>0</v>
      </c>
      <c r="L145" s="16">
        <f t="shared" si="7"/>
        <v>0</v>
      </c>
      <c r="M145" s="16">
        <f t="shared" si="8"/>
        <v>0</v>
      </c>
    </row>
    <row r="146" spans="1:13" ht="33.75">
      <c r="A146" s="5" t="s">
        <v>7</v>
      </c>
      <c r="B146" s="5" t="s">
        <v>200</v>
      </c>
      <c r="C146" s="6" t="s">
        <v>188</v>
      </c>
      <c r="D146" s="5">
        <v>2989</v>
      </c>
      <c r="E146" s="5" t="s">
        <v>9</v>
      </c>
      <c r="F146" s="8" t="s">
        <v>201</v>
      </c>
      <c r="G146" s="5">
        <v>1</v>
      </c>
      <c r="K146" s="16">
        <f t="shared" si="6"/>
        <v>0</v>
      </c>
      <c r="L146" s="16">
        <f t="shared" si="7"/>
        <v>0</v>
      </c>
      <c r="M146" s="16">
        <f t="shared" si="8"/>
        <v>0</v>
      </c>
    </row>
    <row r="147" spans="1:13" ht="33.75">
      <c r="A147" s="5" t="s">
        <v>7</v>
      </c>
      <c r="B147" s="5" t="s">
        <v>202</v>
      </c>
      <c r="C147" s="6" t="s">
        <v>188</v>
      </c>
      <c r="D147" s="5">
        <v>2989</v>
      </c>
      <c r="E147" s="5" t="s">
        <v>9</v>
      </c>
      <c r="F147" s="8" t="s">
        <v>203</v>
      </c>
      <c r="G147" s="5">
        <v>1</v>
      </c>
      <c r="K147" s="16">
        <f t="shared" si="6"/>
        <v>0</v>
      </c>
      <c r="L147" s="16">
        <f t="shared" si="7"/>
        <v>0</v>
      </c>
      <c r="M147" s="16">
        <f t="shared" si="8"/>
        <v>0</v>
      </c>
    </row>
    <row r="148" spans="1:13" ht="33.75">
      <c r="A148" s="5" t="s">
        <v>7</v>
      </c>
      <c r="B148" s="5" t="s">
        <v>204</v>
      </c>
      <c r="C148" s="6" t="s">
        <v>188</v>
      </c>
      <c r="D148" s="5">
        <v>2989</v>
      </c>
      <c r="E148" s="5" t="s">
        <v>9</v>
      </c>
      <c r="F148" s="8" t="s">
        <v>205</v>
      </c>
      <c r="G148" s="5">
        <v>2</v>
      </c>
      <c r="K148" s="16">
        <f t="shared" si="6"/>
        <v>0</v>
      </c>
      <c r="L148" s="16">
        <f t="shared" si="7"/>
        <v>0</v>
      </c>
      <c r="M148" s="16">
        <f t="shared" si="8"/>
        <v>0</v>
      </c>
    </row>
    <row r="149" spans="1:13" ht="68.25">
      <c r="A149" s="5" t="s">
        <v>7</v>
      </c>
      <c r="B149" s="5" t="s">
        <v>206</v>
      </c>
      <c r="C149" s="6" t="s">
        <v>188</v>
      </c>
      <c r="D149" s="5">
        <v>2989</v>
      </c>
      <c r="E149" s="5" t="s">
        <v>9</v>
      </c>
      <c r="F149" s="8" t="s">
        <v>207</v>
      </c>
      <c r="G149" s="5">
        <v>1</v>
      </c>
      <c r="K149" s="16">
        <f t="shared" si="6"/>
        <v>0</v>
      </c>
      <c r="L149" s="16">
        <f t="shared" si="7"/>
        <v>0</v>
      </c>
      <c r="M149" s="16">
        <f t="shared" si="8"/>
        <v>0</v>
      </c>
    </row>
    <row r="150" spans="1:13" ht="33.75">
      <c r="A150" s="5" t="s">
        <v>7</v>
      </c>
      <c r="B150" s="5" t="s">
        <v>208</v>
      </c>
      <c r="C150" s="6" t="s">
        <v>188</v>
      </c>
      <c r="D150" s="5">
        <v>2989</v>
      </c>
      <c r="E150" s="5" t="s">
        <v>9</v>
      </c>
      <c r="F150" s="8" t="s">
        <v>209</v>
      </c>
      <c r="G150" s="5">
        <v>1</v>
      </c>
      <c r="K150" s="16">
        <f t="shared" si="6"/>
        <v>0</v>
      </c>
      <c r="L150" s="16">
        <f t="shared" si="7"/>
        <v>0</v>
      </c>
      <c r="M150" s="16">
        <f t="shared" si="8"/>
        <v>0</v>
      </c>
    </row>
    <row r="151" spans="1:13" ht="33.75">
      <c r="A151" s="5" t="s">
        <v>7</v>
      </c>
      <c r="B151" s="5" t="s">
        <v>210</v>
      </c>
      <c r="C151" s="6" t="s">
        <v>188</v>
      </c>
      <c r="D151" s="5">
        <v>2989</v>
      </c>
      <c r="E151" s="5" t="s">
        <v>9</v>
      </c>
      <c r="F151" s="8" t="s">
        <v>211</v>
      </c>
      <c r="G151" s="5">
        <v>1</v>
      </c>
      <c r="K151" s="16">
        <f t="shared" si="6"/>
        <v>0</v>
      </c>
      <c r="L151" s="16">
        <f t="shared" si="7"/>
        <v>0</v>
      </c>
      <c r="M151" s="16">
        <f t="shared" si="8"/>
        <v>0</v>
      </c>
    </row>
    <row r="152" spans="1:13" ht="33.75">
      <c r="A152" s="5" t="s">
        <v>7</v>
      </c>
      <c r="B152" s="5" t="s">
        <v>212</v>
      </c>
      <c r="C152" s="6" t="s">
        <v>188</v>
      </c>
      <c r="D152" s="5">
        <v>2989</v>
      </c>
      <c r="E152" s="5" t="s">
        <v>9</v>
      </c>
      <c r="F152" s="8" t="s">
        <v>213</v>
      </c>
      <c r="G152" s="5">
        <v>2</v>
      </c>
      <c r="K152" s="16">
        <f t="shared" si="6"/>
        <v>0</v>
      </c>
      <c r="L152" s="16">
        <f t="shared" si="7"/>
        <v>0</v>
      </c>
      <c r="M152" s="16">
        <f t="shared" si="8"/>
        <v>0</v>
      </c>
    </row>
    <row r="153" spans="1:13" ht="33.75">
      <c r="A153" s="5" t="s">
        <v>7</v>
      </c>
      <c r="B153" s="5" t="s">
        <v>214</v>
      </c>
      <c r="C153" s="6" t="s">
        <v>188</v>
      </c>
      <c r="D153" s="5">
        <v>2929</v>
      </c>
      <c r="E153" s="5" t="s">
        <v>9</v>
      </c>
      <c r="F153" s="8" t="s">
        <v>215</v>
      </c>
      <c r="G153" s="5">
        <v>5</v>
      </c>
      <c r="K153" s="16">
        <f t="shared" si="6"/>
        <v>0</v>
      </c>
      <c r="L153" s="16">
        <f t="shared" si="7"/>
        <v>0</v>
      </c>
      <c r="M153" s="16">
        <f t="shared" si="8"/>
        <v>0</v>
      </c>
    </row>
    <row r="154" spans="1:13" ht="33.75">
      <c r="A154" s="5" t="s">
        <v>7</v>
      </c>
      <c r="B154" s="5" t="s">
        <v>216</v>
      </c>
      <c r="C154" s="6" t="s">
        <v>188</v>
      </c>
      <c r="D154" s="5">
        <v>2990</v>
      </c>
      <c r="E154" s="5" t="s">
        <v>9</v>
      </c>
      <c r="F154" s="8" t="s">
        <v>217</v>
      </c>
      <c r="G154" s="5">
        <v>3</v>
      </c>
      <c r="K154" s="16">
        <f t="shared" si="6"/>
        <v>0</v>
      </c>
      <c r="L154" s="16">
        <f t="shared" si="7"/>
        <v>0</v>
      </c>
      <c r="M154" s="16">
        <f t="shared" si="8"/>
        <v>0</v>
      </c>
    </row>
    <row r="155" spans="1:13" ht="33.75">
      <c r="A155" s="5" t="s">
        <v>7</v>
      </c>
      <c r="B155" s="5" t="s">
        <v>218</v>
      </c>
      <c r="C155" s="6" t="s">
        <v>188</v>
      </c>
      <c r="D155" s="5">
        <v>2990</v>
      </c>
      <c r="E155" s="5" t="s">
        <v>9</v>
      </c>
      <c r="F155" s="8" t="s">
        <v>219</v>
      </c>
      <c r="G155" s="5">
        <v>3</v>
      </c>
      <c r="K155" s="16">
        <f t="shared" si="6"/>
        <v>0</v>
      </c>
      <c r="L155" s="16">
        <f t="shared" si="7"/>
        <v>0</v>
      </c>
      <c r="M155" s="16">
        <f t="shared" si="8"/>
        <v>0</v>
      </c>
    </row>
    <row r="156" spans="1:13" ht="33.75">
      <c r="A156" s="5" t="s">
        <v>7</v>
      </c>
      <c r="B156" s="5" t="s">
        <v>220</v>
      </c>
      <c r="C156" s="6" t="s">
        <v>188</v>
      </c>
      <c r="D156" s="5">
        <v>2990</v>
      </c>
      <c r="E156" s="5" t="s">
        <v>9</v>
      </c>
      <c r="F156" s="8" t="s">
        <v>221</v>
      </c>
      <c r="G156" s="5">
        <v>3</v>
      </c>
      <c r="K156" s="16">
        <f t="shared" si="6"/>
        <v>0</v>
      </c>
      <c r="L156" s="16">
        <f t="shared" si="7"/>
        <v>0</v>
      </c>
      <c r="M156" s="16">
        <f t="shared" si="8"/>
        <v>0</v>
      </c>
    </row>
    <row r="157" spans="1:13" ht="33.75">
      <c r="A157" s="6" t="s">
        <v>158</v>
      </c>
      <c r="B157" s="5" t="s">
        <v>222</v>
      </c>
      <c r="C157" s="6" t="s">
        <v>188</v>
      </c>
      <c r="D157" s="5">
        <v>2928</v>
      </c>
      <c r="E157" s="5" t="s">
        <v>223</v>
      </c>
      <c r="F157" s="8" t="s">
        <v>224</v>
      </c>
      <c r="G157" s="5">
        <v>1</v>
      </c>
      <c r="K157" s="16">
        <f t="shared" si="6"/>
        <v>0</v>
      </c>
      <c r="L157" s="16">
        <f t="shared" si="7"/>
        <v>0</v>
      </c>
      <c r="M157" s="16">
        <f t="shared" si="8"/>
        <v>0</v>
      </c>
    </row>
    <row r="158" spans="1:13" ht="79.5">
      <c r="A158" s="5" t="s">
        <v>7</v>
      </c>
      <c r="B158" s="5" t="s">
        <v>225</v>
      </c>
      <c r="C158" s="6" t="s">
        <v>226</v>
      </c>
      <c r="D158" s="5">
        <v>2720</v>
      </c>
      <c r="E158" s="5" t="s">
        <v>9</v>
      </c>
      <c r="F158" s="8" t="s">
        <v>227</v>
      </c>
      <c r="G158" s="5">
        <v>1</v>
      </c>
      <c r="K158" s="16">
        <f t="shared" si="6"/>
        <v>0</v>
      </c>
      <c r="L158" s="16">
        <f t="shared" si="7"/>
        <v>0</v>
      </c>
      <c r="M158" s="16">
        <f t="shared" si="8"/>
        <v>0</v>
      </c>
    </row>
    <row r="159" spans="1:13" ht="33.75">
      <c r="A159" s="6" t="s">
        <v>158</v>
      </c>
      <c r="B159" s="5" t="s">
        <v>228</v>
      </c>
      <c r="C159" s="6" t="s">
        <v>229</v>
      </c>
      <c r="D159" s="5">
        <v>2768</v>
      </c>
      <c r="E159" s="5" t="s">
        <v>9</v>
      </c>
      <c r="F159" s="8" t="s">
        <v>230</v>
      </c>
      <c r="G159" s="5">
        <v>3</v>
      </c>
      <c r="K159" s="16">
        <f t="shared" si="6"/>
        <v>0</v>
      </c>
      <c r="L159" s="16">
        <f t="shared" si="7"/>
        <v>0</v>
      </c>
      <c r="M159" s="16">
        <f t="shared" si="8"/>
        <v>0</v>
      </c>
    </row>
    <row r="160" spans="1:13" ht="33.75">
      <c r="A160" s="6" t="s">
        <v>158</v>
      </c>
      <c r="B160" s="5" t="s">
        <v>231</v>
      </c>
      <c r="C160" s="6" t="s">
        <v>229</v>
      </c>
      <c r="D160" s="5">
        <v>2768</v>
      </c>
      <c r="E160" s="5" t="s">
        <v>9</v>
      </c>
      <c r="F160" s="8" t="s">
        <v>232</v>
      </c>
      <c r="G160" s="5">
        <v>3</v>
      </c>
      <c r="K160" s="16">
        <f t="shared" si="6"/>
        <v>0</v>
      </c>
      <c r="L160" s="16">
        <f t="shared" si="7"/>
        <v>0</v>
      </c>
      <c r="M160" s="16">
        <f t="shared" si="8"/>
        <v>0</v>
      </c>
    </row>
    <row r="161" spans="1:13" ht="33.75">
      <c r="A161" s="6" t="s">
        <v>158</v>
      </c>
      <c r="B161" s="5" t="s">
        <v>233</v>
      </c>
      <c r="C161" s="6" t="s">
        <v>229</v>
      </c>
      <c r="D161" s="5">
        <v>2532</v>
      </c>
      <c r="E161" s="5" t="s">
        <v>102</v>
      </c>
      <c r="F161" s="8" t="s">
        <v>234</v>
      </c>
      <c r="G161" s="5">
        <v>100</v>
      </c>
      <c r="K161" s="16">
        <f t="shared" si="6"/>
        <v>0</v>
      </c>
      <c r="L161" s="16">
        <f t="shared" si="7"/>
        <v>0</v>
      </c>
      <c r="M161" s="16">
        <f t="shared" si="8"/>
        <v>0</v>
      </c>
    </row>
    <row r="162" spans="1:13" ht="33.75">
      <c r="A162" s="5" t="s">
        <v>148</v>
      </c>
      <c r="B162" s="5" t="s">
        <v>235</v>
      </c>
      <c r="C162" s="6" t="s">
        <v>236</v>
      </c>
      <c r="D162" s="5">
        <v>2502</v>
      </c>
      <c r="E162" s="5" t="s">
        <v>9</v>
      </c>
      <c r="F162" s="8" t="s">
        <v>237</v>
      </c>
      <c r="G162" s="5">
        <v>1</v>
      </c>
      <c r="K162" s="16">
        <f t="shared" si="6"/>
        <v>0</v>
      </c>
      <c r="L162" s="16">
        <f t="shared" si="7"/>
        <v>0</v>
      </c>
      <c r="M162" s="16">
        <f t="shared" si="8"/>
        <v>0</v>
      </c>
    </row>
    <row r="163" spans="1:13" ht="33.75">
      <c r="A163" s="5" t="s">
        <v>7</v>
      </c>
      <c r="B163" s="5" t="s">
        <v>238</v>
      </c>
      <c r="C163" s="6" t="s">
        <v>236</v>
      </c>
      <c r="D163" s="5">
        <v>2854</v>
      </c>
      <c r="E163" s="5" t="s">
        <v>9</v>
      </c>
      <c r="F163" s="8" t="s">
        <v>239</v>
      </c>
      <c r="G163" s="5">
        <v>1</v>
      </c>
      <c r="K163" s="16">
        <f t="shared" si="6"/>
        <v>0</v>
      </c>
      <c r="L163" s="16">
        <f t="shared" si="7"/>
        <v>0</v>
      </c>
      <c r="M163" s="16">
        <f t="shared" si="8"/>
        <v>0</v>
      </c>
    </row>
    <row r="164" spans="1:13" ht="34.5">
      <c r="A164" s="5" t="s">
        <v>7</v>
      </c>
      <c r="B164" s="5" t="s">
        <v>240</v>
      </c>
      <c r="C164" s="6" t="s">
        <v>236</v>
      </c>
      <c r="D164" s="5">
        <v>2854</v>
      </c>
      <c r="E164" s="5" t="s">
        <v>9</v>
      </c>
      <c r="F164" s="8" t="s">
        <v>241</v>
      </c>
      <c r="G164" s="5">
        <v>1</v>
      </c>
      <c r="K164" s="16">
        <f t="shared" si="6"/>
        <v>0</v>
      </c>
      <c r="L164" s="16">
        <f t="shared" si="7"/>
        <v>0</v>
      </c>
      <c r="M164" s="16">
        <f t="shared" si="8"/>
        <v>0</v>
      </c>
    </row>
    <row r="165" spans="1:13" ht="102">
      <c r="A165" s="6" t="s">
        <v>158</v>
      </c>
      <c r="B165" s="5" t="s">
        <v>242</v>
      </c>
      <c r="C165" s="6" t="s">
        <v>236</v>
      </c>
      <c r="D165" s="5">
        <v>2856</v>
      </c>
      <c r="E165" s="5" t="s">
        <v>243</v>
      </c>
      <c r="F165" s="8" t="s">
        <v>244</v>
      </c>
      <c r="G165" s="5">
        <v>1</v>
      </c>
      <c r="K165" s="16">
        <f t="shared" si="6"/>
        <v>0</v>
      </c>
      <c r="L165" s="16">
        <f t="shared" si="7"/>
        <v>0</v>
      </c>
      <c r="M165" s="16">
        <f t="shared" si="8"/>
        <v>0</v>
      </c>
    </row>
    <row r="166" spans="1:13" ht="33.75">
      <c r="A166" s="6" t="s">
        <v>158</v>
      </c>
      <c r="B166" s="5" t="s">
        <v>245</v>
      </c>
      <c r="C166" s="6" t="s">
        <v>236</v>
      </c>
      <c r="D166" s="5">
        <v>2856</v>
      </c>
      <c r="E166" s="5" t="s">
        <v>243</v>
      </c>
      <c r="F166" s="8" t="s">
        <v>246</v>
      </c>
      <c r="G166" s="5">
        <v>1</v>
      </c>
      <c r="K166" s="16">
        <f t="shared" si="6"/>
        <v>0</v>
      </c>
      <c r="L166" s="16">
        <f t="shared" si="7"/>
        <v>0</v>
      </c>
      <c r="M166" s="16">
        <f t="shared" si="8"/>
        <v>0</v>
      </c>
    </row>
    <row r="167" spans="1:13" ht="33.75">
      <c r="A167" s="6" t="s">
        <v>158</v>
      </c>
      <c r="B167" s="5" t="s">
        <v>247</v>
      </c>
      <c r="C167" s="6" t="s">
        <v>236</v>
      </c>
      <c r="D167" s="5">
        <v>2856</v>
      </c>
      <c r="E167" s="5" t="s">
        <v>9</v>
      </c>
      <c r="F167" s="8" t="s">
        <v>248</v>
      </c>
      <c r="G167" s="5">
        <v>4</v>
      </c>
      <c r="K167" s="16">
        <f t="shared" si="6"/>
        <v>0</v>
      </c>
      <c r="L167" s="16">
        <f t="shared" si="7"/>
        <v>0</v>
      </c>
      <c r="M167" s="16">
        <f t="shared" si="8"/>
        <v>0</v>
      </c>
    </row>
    <row r="168" spans="1:13" ht="33.75">
      <c r="A168" s="6" t="s">
        <v>158</v>
      </c>
      <c r="B168" s="5" t="s">
        <v>249</v>
      </c>
      <c r="C168" s="6" t="s">
        <v>236</v>
      </c>
      <c r="D168" s="5">
        <v>2856</v>
      </c>
      <c r="E168" s="5" t="s">
        <v>9</v>
      </c>
      <c r="F168" s="8" t="s">
        <v>250</v>
      </c>
      <c r="G168" s="5">
        <v>4</v>
      </c>
      <c r="K168" s="16">
        <f t="shared" si="6"/>
        <v>0</v>
      </c>
      <c r="L168" s="16">
        <f t="shared" si="7"/>
        <v>0</v>
      </c>
      <c r="M168" s="16">
        <f t="shared" si="8"/>
        <v>0</v>
      </c>
    </row>
    <row r="169" spans="1:13" ht="33.75">
      <c r="A169" s="6" t="s">
        <v>158</v>
      </c>
      <c r="B169" s="5" t="s">
        <v>251</v>
      </c>
      <c r="C169" s="6" t="s">
        <v>236</v>
      </c>
      <c r="D169" s="5">
        <v>2856</v>
      </c>
      <c r="E169" s="5" t="s">
        <v>9</v>
      </c>
      <c r="F169" s="8" t="s">
        <v>252</v>
      </c>
      <c r="G169" s="5">
        <v>4</v>
      </c>
      <c r="K169" s="16">
        <f t="shared" si="6"/>
        <v>0</v>
      </c>
      <c r="L169" s="16">
        <f t="shared" si="7"/>
        <v>0</v>
      </c>
      <c r="M169" s="16">
        <f t="shared" si="8"/>
        <v>0</v>
      </c>
    </row>
    <row r="170" spans="1:13" ht="33.75">
      <c r="A170" s="6" t="s">
        <v>158</v>
      </c>
      <c r="B170" s="5" t="s">
        <v>253</v>
      </c>
      <c r="C170" s="6" t="s">
        <v>236</v>
      </c>
      <c r="D170" s="5">
        <v>2856</v>
      </c>
      <c r="E170" s="5" t="s">
        <v>9</v>
      </c>
      <c r="F170" s="8" t="s">
        <v>254</v>
      </c>
      <c r="G170" s="5">
        <v>1</v>
      </c>
      <c r="K170" s="16">
        <f t="shared" si="6"/>
        <v>0</v>
      </c>
      <c r="L170" s="16">
        <f t="shared" si="7"/>
        <v>0</v>
      </c>
      <c r="M170" s="16">
        <f t="shared" si="8"/>
        <v>0</v>
      </c>
    </row>
    <row r="171" spans="1:13" ht="33.75">
      <c r="A171" s="6" t="s">
        <v>158</v>
      </c>
      <c r="B171" s="5" t="s">
        <v>255</v>
      </c>
      <c r="C171" s="6" t="s">
        <v>236</v>
      </c>
      <c r="D171" s="5">
        <v>2856</v>
      </c>
      <c r="E171" s="5" t="s">
        <v>9</v>
      </c>
      <c r="F171" s="8" t="s">
        <v>256</v>
      </c>
      <c r="G171" s="5">
        <v>10</v>
      </c>
      <c r="K171" s="16">
        <f t="shared" si="6"/>
        <v>0</v>
      </c>
      <c r="L171" s="16">
        <f t="shared" si="7"/>
        <v>0</v>
      </c>
      <c r="M171" s="16">
        <f t="shared" si="8"/>
        <v>0</v>
      </c>
    </row>
    <row r="172" spans="1:13" ht="33.75">
      <c r="A172" s="6" t="s">
        <v>158</v>
      </c>
      <c r="B172" s="5" t="s">
        <v>257</v>
      </c>
      <c r="C172" s="6" t="s">
        <v>236</v>
      </c>
      <c r="D172" s="5">
        <v>2856</v>
      </c>
      <c r="E172" s="5" t="s">
        <v>9</v>
      </c>
      <c r="F172" s="8" t="s">
        <v>258</v>
      </c>
      <c r="G172" s="5">
        <v>6</v>
      </c>
      <c r="K172" s="16">
        <f t="shared" si="6"/>
        <v>0</v>
      </c>
      <c r="L172" s="16">
        <f t="shared" si="7"/>
        <v>0</v>
      </c>
      <c r="M172" s="16">
        <f t="shared" si="8"/>
        <v>0</v>
      </c>
    </row>
    <row r="173" spans="1:13" ht="33.75">
      <c r="A173" s="6" t="s">
        <v>158</v>
      </c>
      <c r="B173" s="5" t="s">
        <v>259</v>
      </c>
      <c r="C173" s="6" t="s">
        <v>236</v>
      </c>
      <c r="D173" s="5">
        <v>2856</v>
      </c>
      <c r="E173" s="5" t="s">
        <v>9</v>
      </c>
      <c r="F173" s="8" t="s">
        <v>260</v>
      </c>
      <c r="G173" s="5">
        <v>1</v>
      </c>
      <c r="K173" s="16">
        <f t="shared" si="6"/>
        <v>0</v>
      </c>
      <c r="L173" s="16">
        <f t="shared" si="7"/>
        <v>0</v>
      </c>
      <c r="M173" s="16">
        <f t="shared" si="8"/>
        <v>0</v>
      </c>
    </row>
    <row r="174" spans="1:13" ht="33.75">
      <c r="A174" s="6" t="s">
        <v>158</v>
      </c>
      <c r="B174" s="5" t="s">
        <v>261</v>
      </c>
      <c r="C174" s="6" t="s">
        <v>236</v>
      </c>
      <c r="D174" s="5">
        <v>2856</v>
      </c>
      <c r="E174" s="5" t="s">
        <v>9</v>
      </c>
      <c r="F174" s="8" t="s">
        <v>262</v>
      </c>
      <c r="G174" s="5">
        <v>1</v>
      </c>
      <c r="K174" s="16">
        <f t="shared" si="6"/>
        <v>0</v>
      </c>
      <c r="L174" s="16">
        <f t="shared" si="7"/>
        <v>0</v>
      </c>
      <c r="M174" s="16">
        <f t="shared" si="8"/>
        <v>0</v>
      </c>
    </row>
    <row r="175" spans="1:13" ht="33.75">
      <c r="A175" s="6" t="s">
        <v>158</v>
      </c>
      <c r="B175" s="5" t="s">
        <v>263</v>
      </c>
      <c r="C175" s="6" t="s">
        <v>236</v>
      </c>
      <c r="D175" s="5">
        <v>2856</v>
      </c>
      <c r="E175" s="5" t="s">
        <v>9</v>
      </c>
      <c r="F175" s="8" t="s">
        <v>264</v>
      </c>
      <c r="G175" s="5">
        <v>1</v>
      </c>
      <c r="K175" s="16">
        <f t="shared" si="6"/>
        <v>0</v>
      </c>
      <c r="L175" s="16">
        <f t="shared" si="7"/>
        <v>0</v>
      </c>
      <c r="M175" s="16">
        <f t="shared" si="8"/>
        <v>0</v>
      </c>
    </row>
    <row r="176" spans="1:13" ht="33.75">
      <c r="A176" s="6" t="s">
        <v>158</v>
      </c>
      <c r="B176" s="5" t="s">
        <v>265</v>
      </c>
      <c r="C176" s="6" t="s">
        <v>236</v>
      </c>
      <c r="D176" s="5">
        <v>2856</v>
      </c>
      <c r="E176" s="5" t="s">
        <v>9</v>
      </c>
      <c r="F176" s="8" t="s">
        <v>266</v>
      </c>
      <c r="G176" s="5">
        <v>1</v>
      </c>
      <c r="K176" s="16">
        <f t="shared" si="6"/>
        <v>0</v>
      </c>
      <c r="L176" s="16">
        <f t="shared" si="7"/>
        <v>0</v>
      </c>
      <c r="M176" s="16">
        <f t="shared" si="8"/>
        <v>0</v>
      </c>
    </row>
    <row r="177" spans="1:13" ht="33.75">
      <c r="A177" s="6" t="s">
        <v>158</v>
      </c>
      <c r="B177" s="5" t="s">
        <v>267</v>
      </c>
      <c r="C177" s="6" t="s">
        <v>236</v>
      </c>
      <c r="D177" s="5">
        <v>2856</v>
      </c>
      <c r="E177" s="5" t="s">
        <v>9</v>
      </c>
      <c r="F177" s="8" t="s">
        <v>268</v>
      </c>
      <c r="G177" s="5">
        <v>1</v>
      </c>
      <c r="K177" s="16">
        <f t="shared" si="6"/>
        <v>0</v>
      </c>
      <c r="L177" s="16">
        <f t="shared" si="7"/>
        <v>0</v>
      </c>
      <c r="M177" s="16">
        <f t="shared" si="8"/>
        <v>0</v>
      </c>
    </row>
    <row r="178" spans="1:13" ht="33.75">
      <c r="A178" s="6" t="s">
        <v>158</v>
      </c>
      <c r="B178" s="5" t="s">
        <v>269</v>
      </c>
      <c r="C178" s="6" t="s">
        <v>236</v>
      </c>
      <c r="D178" s="5">
        <v>2856</v>
      </c>
      <c r="E178" s="5" t="s">
        <v>9</v>
      </c>
      <c r="F178" s="8" t="s">
        <v>270</v>
      </c>
      <c r="G178" s="5">
        <v>1</v>
      </c>
      <c r="K178" s="16">
        <f t="shared" si="6"/>
        <v>0</v>
      </c>
      <c r="L178" s="16">
        <f t="shared" si="7"/>
        <v>0</v>
      </c>
      <c r="M178" s="16">
        <f t="shared" si="8"/>
        <v>0</v>
      </c>
    </row>
    <row r="179" spans="1:13" ht="33.75">
      <c r="A179" s="6" t="s">
        <v>158</v>
      </c>
      <c r="B179" s="5" t="s">
        <v>271</v>
      </c>
      <c r="C179" s="6" t="s">
        <v>236</v>
      </c>
      <c r="D179" s="5">
        <v>2856</v>
      </c>
      <c r="E179" s="5" t="s">
        <v>9</v>
      </c>
      <c r="F179" s="8" t="s">
        <v>272</v>
      </c>
      <c r="G179" s="5">
        <v>20</v>
      </c>
      <c r="K179" s="16">
        <f t="shared" si="6"/>
        <v>0</v>
      </c>
      <c r="L179" s="16">
        <f t="shared" si="7"/>
        <v>0</v>
      </c>
      <c r="M179" s="16">
        <f t="shared" si="8"/>
        <v>0</v>
      </c>
    </row>
    <row r="180" spans="1:13" ht="33.75">
      <c r="A180" s="6" t="s">
        <v>158</v>
      </c>
      <c r="B180" s="5" t="s">
        <v>273</v>
      </c>
      <c r="C180" s="6" t="s">
        <v>236</v>
      </c>
      <c r="D180" s="5">
        <v>2856</v>
      </c>
      <c r="E180" s="5" t="s">
        <v>9</v>
      </c>
      <c r="F180" s="8" t="s">
        <v>274</v>
      </c>
      <c r="G180" s="5">
        <v>6</v>
      </c>
      <c r="K180" s="16">
        <f t="shared" si="6"/>
        <v>0</v>
      </c>
      <c r="L180" s="16">
        <f t="shared" si="7"/>
        <v>0</v>
      </c>
      <c r="M180" s="16">
        <f t="shared" si="8"/>
        <v>0</v>
      </c>
    </row>
    <row r="181" spans="1:13" ht="33.75">
      <c r="A181" s="6" t="s">
        <v>158</v>
      </c>
      <c r="B181" s="5" t="s">
        <v>275</v>
      </c>
      <c r="C181" s="6" t="s">
        <v>236</v>
      </c>
      <c r="D181" s="5">
        <v>2856</v>
      </c>
      <c r="E181" s="5" t="s">
        <v>9</v>
      </c>
      <c r="F181" s="8" t="s">
        <v>276</v>
      </c>
      <c r="G181" s="5">
        <v>1</v>
      </c>
      <c r="K181" s="16">
        <f t="shared" si="6"/>
        <v>0</v>
      </c>
      <c r="L181" s="16">
        <f t="shared" si="7"/>
        <v>0</v>
      </c>
      <c r="M181" s="16">
        <f t="shared" si="8"/>
        <v>0</v>
      </c>
    </row>
    <row r="182" spans="1:13" ht="33.75">
      <c r="A182" s="6" t="s">
        <v>158</v>
      </c>
      <c r="B182" s="5" t="s">
        <v>277</v>
      </c>
      <c r="C182" s="6" t="s">
        <v>236</v>
      </c>
      <c r="D182" s="5">
        <v>2856</v>
      </c>
      <c r="E182" s="5" t="s">
        <v>9</v>
      </c>
      <c r="F182" s="8" t="s">
        <v>278</v>
      </c>
      <c r="G182" s="5">
        <v>1</v>
      </c>
      <c r="K182" s="16">
        <f t="shared" si="6"/>
        <v>0</v>
      </c>
      <c r="L182" s="16">
        <f t="shared" si="7"/>
        <v>0</v>
      </c>
      <c r="M182" s="16">
        <f t="shared" si="8"/>
        <v>0</v>
      </c>
    </row>
    <row r="183" spans="1:13" ht="33.75">
      <c r="A183" s="6" t="s">
        <v>158</v>
      </c>
      <c r="B183" s="5" t="s">
        <v>279</v>
      </c>
      <c r="C183" s="6" t="s">
        <v>236</v>
      </c>
      <c r="D183" s="5">
        <v>2856</v>
      </c>
      <c r="E183" s="5" t="s">
        <v>9</v>
      </c>
      <c r="F183" s="8" t="s">
        <v>280</v>
      </c>
      <c r="G183" s="5">
        <v>2</v>
      </c>
      <c r="K183" s="16">
        <f t="shared" si="6"/>
        <v>0</v>
      </c>
      <c r="L183" s="16">
        <f t="shared" si="7"/>
        <v>0</v>
      </c>
      <c r="M183" s="16">
        <f t="shared" si="8"/>
        <v>0</v>
      </c>
    </row>
    <row r="184" spans="1:13" ht="33.75">
      <c r="A184" s="6" t="s">
        <v>158</v>
      </c>
      <c r="B184" s="5" t="s">
        <v>281</v>
      </c>
      <c r="C184" s="6" t="s">
        <v>236</v>
      </c>
      <c r="D184" s="5">
        <v>2856</v>
      </c>
      <c r="E184" s="5" t="s">
        <v>9</v>
      </c>
      <c r="F184" s="8" t="s">
        <v>282</v>
      </c>
      <c r="G184" s="5">
        <v>46</v>
      </c>
      <c r="K184" s="16">
        <f t="shared" si="6"/>
        <v>0</v>
      </c>
      <c r="L184" s="16">
        <f t="shared" si="7"/>
        <v>0</v>
      </c>
      <c r="M184" s="16">
        <f t="shared" si="8"/>
        <v>0</v>
      </c>
    </row>
    <row r="185" spans="1:13" ht="33.75">
      <c r="A185" s="6" t="s">
        <v>158</v>
      </c>
      <c r="B185" s="5" t="s">
        <v>283</v>
      </c>
      <c r="C185" s="6" t="s">
        <v>236</v>
      </c>
      <c r="D185" s="5">
        <v>2856</v>
      </c>
      <c r="E185" s="5" t="s">
        <v>102</v>
      </c>
      <c r="F185" s="8" t="s">
        <v>284</v>
      </c>
      <c r="G185" s="5">
        <v>2</v>
      </c>
      <c r="K185" s="16">
        <f t="shared" si="6"/>
        <v>0</v>
      </c>
      <c r="L185" s="16">
        <f t="shared" si="7"/>
        <v>0</v>
      </c>
      <c r="M185" s="16">
        <f t="shared" si="8"/>
        <v>0</v>
      </c>
    </row>
    <row r="186" spans="1:13" ht="33.75">
      <c r="A186" s="6" t="s">
        <v>158</v>
      </c>
      <c r="B186" s="5" t="s">
        <v>285</v>
      </c>
      <c r="C186" s="6" t="s">
        <v>236</v>
      </c>
      <c r="D186" s="5">
        <v>2856</v>
      </c>
      <c r="E186" s="5" t="s">
        <v>102</v>
      </c>
      <c r="F186" s="8" t="s">
        <v>286</v>
      </c>
      <c r="G186" s="5">
        <v>2</v>
      </c>
      <c r="K186" s="16">
        <f t="shared" si="6"/>
        <v>0</v>
      </c>
      <c r="L186" s="16">
        <f t="shared" si="7"/>
        <v>0</v>
      </c>
      <c r="M186" s="16">
        <f t="shared" si="8"/>
        <v>0</v>
      </c>
    </row>
    <row r="187" spans="1:13" ht="33.75">
      <c r="A187" s="6" t="s">
        <v>158</v>
      </c>
      <c r="B187" s="5" t="s">
        <v>287</v>
      </c>
      <c r="C187" s="6" t="s">
        <v>236</v>
      </c>
      <c r="D187" s="5">
        <v>2856</v>
      </c>
      <c r="E187" s="5" t="s">
        <v>9</v>
      </c>
      <c r="F187" s="8" t="s">
        <v>288</v>
      </c>
      <c r="G187" s="5">
        <v>1</v>
      </c>
      <c r="K187" s="16">
        <f t="shared" si="6"/>
        <v>0</v>
      </c>
      <c r="L187" s="16">
        <f t="shared" si="7"/>
        <v>0</v>
      </c>
      <c r="M187" s="16">
        <f t="shared" si="8"/>
        <v>0</v>
      </c>
    </row>
    <row r="188" spans="1:13" ht="33.75">
      <c r="A188" s="6" t="s">
        <v>158</v>
      </c>
      <c r="B188" s="5" t="s">
        <v>289</v>
      </c>
      <c r="C188" s="6" t="s">
        <v>236</v>
      </c>
      <c r="D188" s="5">
        <v>2856</v>
      </c>
      <c r="E188" s="5" t="s">
        <v>9</v>
      </c>
      <c r="F188" s="8" t="s">
        <v>290</v>
      </c>
      <c r="G188" s="5">
        <v>5</v>
      </c>
      <c r="K188" s="16">
        <f t="shared" si="6"/>
        <v>0</v>
      </c>
      <c r="L188" s="16">
        <f t="shared" si="7"/>
        <v>0</v>
      </c>
      <c r="M188" s="16">
        <f t="shared" si="8"/>
        <v>0</v>
      </c>
    </row>
    <row r="189" spans="1:13" ht="33.75">
      <c r="A189" s="6" t="s">
        <v>158</v>
      </c>
      <c r="B189" s="5" t="s">
        <v>291</v>
      </c>
      <c r="C189" s="6" t="s">
        <v>236</v>
      </c>
      <c r="D189" s="5">
        <v>2856</v>
      </c>
      <c r="E189" s="5" t="s">
        <v>9</v>
      </c>
      <c r="F189" s="8" t="s">
        <v>292</v>
      </c>
      <c r="G189" s="5">
        <v>5</v>
      </c>
      <c r="K189" s="16">
        <f t="shared" si="6"/>
        <v>0</v>
      </c>
      <c r="L189" s="16">
        <f t="shared" si="7"/>
        <v>0</v>
      </c>
      <c r="M189" s="16">
        <f t="shared" si="8"/>
        <v>0</v>
      </c>
    </row>
    <row r="190" spans="1:13" ht="33.75">
      <c r="A190" s="6" t="s">
        <v>158</v>
      </c>
      <c r="B190" s="5" t="s">
        <v>293</v>
      </c>
      <c r="C190" s="6" t="s">
        <v>236</v>
      </c>
      <c r="D190" s="5">
        <v>2856</v>
      </c>
      <c r="E190" s="5" t="s">
        <v>9</v>
      </c>
      <c r="F190" s="8" t="s">
        <v>294</v>
      </c>
      <c r="G190" s="5">
        <v>2</v>
      </c>
      <c r="K190" s="16">
        <f t="shared" si="6"/>
        <v>0</v>
      </c>
      <c r="L190" s="16">
        <f t="shared" si="7"/>
        <v>0</v>
      </c>
      <c r="M190" s="16">
        <f t="shared" si="8"/>
        <v>0</v>
      </c>
    </row>
    <row r="191" spans="1:13" ht="33.75">
      <c r="A191" s="6" t="s">
        <v>158</v>
      </c>
      <c r="B191" s="5" t="s">
        <v>295</v>
      </c>
      <c r="C191" s="6" t="s">
        <v>236</v>
      </c>
      <c r="D191" s="5">
        <v>2856</v>
      </c>
      <c r="E191" s="5" t="s">
        <v>9</v>
      </c>
      <c r="F191" s="8" t="s">
        <v>296</v>
      </c>
      <c r="G191" s="5">
        <v>5</v>
      </c>
      <c r="K191" s="16">
        <f t="shared" si="6"/>
        <v>0</v>
      </c>
      <c r="L191" s="16">
        <f t="shared" si="7"/>
        <v>0</v>
      </c>
      <c r="M191" s="16">
        <f t="shared" si="8"/>
        <v>0</v>
      </c>
    </row>
    <row r="192" spans="1:13" ht="33.75">
      <c r="A192" s="6" t="s">
        <v>158</v>
      </c>
      <c r="B192" s="5" t="s">
        <v>297</v>
      </c>
      <c r="C192" s="6" t="s">
        <v>236</v>
      </c>
      <c r="D192" s="5">
        <v>2856</v>
      </c>
      <c r="E192" s="5" t="s">
        <v>243</v>
      </c>
      <c r="F192" s="8" t="s">
        <v>298</v>
      </c>
      <c r="G192" s="5">
        <v>1</v>
      </c>
      <c r="K192" s="16">
        <f t="shared" si="6"/>
        <v>0</v>
      </c>
      <c r="L192" s="16">
        <f t="shared" si="7"/>
        <v>0</v>
      </c>
      <c r="M192" s="16">
        <f t="shared" si="8"/>
        <v>0</v>
      </c>
    </row>
    <row r="193" spans="1:13" ht="22.5">
      <c r="A193" s="5" t="s">
        <v>148</v>
      </c>
      <c r="B193" s="5" t="s">
        <v>299</v>
      </c>
      <c r="C193" s="6" t="s">
        <v>300</v>
      </c>
      <c r="D193" s="5">
        <v>2793</v>
      </c>
      <c r="E193" s="5" t="s">
        <v>9</v>
      </c>
      <c r="F193" s="8" t="s">
        <v>301</v>
      </c>
      <c r="G193" s="5">
        <v>6</v>
      </c>
      <c r="K193" s="16">
        <f t="shared" si="6"/>
        <v>0</v>
      </c>
      <c r="L193" s="16">
        <f t="shared" si="7"/>
        <v>0</v>
      </c>
      <c r="M193" s="16">
        <f t="shared" si="8"/>
        <v>0</v>
      </c>
    </row>
    <row r="194" spans="1:13" ht="22.5">
      <c r="A194" s="5" t="s">
        <v>7</v>
      </c>
      <c r="B194" s="5" t="s">
        <v>302</v>
      </c>
      <c r="C194" s="6" t="s">
        <v>300</v>
      </c>
      <c r="D194" s="5">
        <v>2791</v>
      </c>
      <c r="E194" s="5" t="s">
        <v>9</v>
      </c>
      <c r="F194" s="8" t="s">
        <v>303</v>
      </c>
      <c r="G194" s="5">
        <v>3</v>
      </c>
      <c r="K194" s="16">
        <f t="shared" si="6"/>
        <v>0</v>
      </c>
      <c r="L194" s="16">
        <f t="shared" si="7"/>
        <v>0</v>
      </c>
      <c r="M194" s="16">
        <f t="shared" si="8"/>
        <v>0</v>
      </c>
    </row>
    <row r="195" spans="1:13" ht="22.5">
      <c r="A195" s="5" t="s">
        <v>22</v>
      </c>
      <c r="B195" s="5" t="s">
        <v>304</v>
      </c>
      <c r="C195" s="6" t="s">
        <v>305</v>
      </c>
      <c r="D195" s="5">
        <v>3032</v>
      </c>
      <c r="E195" s="5" t="s">
        <v>9</v>
      </c>
      <c r="F195" s="8" t="s">
        <v>306</v>
      </c>
      <c r="G195" s="5">
        <v>1</v>
      </c>
      <c r="K195" s="16">
        <f>J195*G195</f>
        <v>0</v>
      </c>
      <c r="L195" s="16">
        <f>K195*0.16</f>
        <v>0</v>
      </c>
      <c r="M195" s="16">
        <f>K195+L195</f>
        <v>0</v>
      </c>
    </row>
    <row r="196" spans="1:13" ht="33.75">
      <c r="A196" s="5" t="s">
        <v>22</v>
      </c>
      <c r="B196" s="5" t="s">
        <v>307</v>
      </c>
      <c r="C196" s="6" t="s">
        <v>308</v>
      </c>
      <c r="D196" s="5">
        <v>2247</v>
      </c>
      <c r="E196" s="5" t="s">
        <v>9</v>
      </c>
      <c r="F196" s="8" t="s">
        <v>309</v>
      </c>
      <c r="G196" s="5">
        <v>1</v>
      </c>
      <c r="K196" s="16">
        <f>J196*G196</f>
        <v>0</v>
      </c>
      <c r="L196" s="16">
        <f>K196*0.16</f>
        <v>0</v>
      </c>
      <c r="M196" s="16">
        <f>K196+L196</f>
        <v>0</v>
      </c>
    </row>
    <row r="197" spans="1:13" ht="23.25">
      <c r="A197" s="5" t="s">
        <v>79</v>
      </c>
      <c r="B197" s="5" t="s">
        <v>310</v>
      </c>
      <c r="C197" s="6" t="s">
        <v>311</v>
      </c>
      <c r="D197" s="5">
        <v>2891</v>
      </c>
      <c r="E197" s="5" t="s">
        <v>9</v>
      </c>
      <c r="F197" s="8" t="s">
        <v>312</v>
      </c>
      <c r="G197" s="5">
        <v>22</v>
      </c>
      <c r="K197" s="16">
        <f>J197*G197</f>
        <v>0</v>
      </c>
      <c r="L197" s="16">
        <f>K197*0.16</f>
        <v>0</v>
      </c>
      <c r="M197" s="16">
        <f>K197+L197</f>
        <v>0</v>
      </c>
    </row>
    <row r="198" spans="1:13" ht="22.5">
      <c r="A198" s="5" t="s">
        <v>148</v>
      </c>
      <c r="B198" s="5" t="s">
        <v>313</v>
      </c>
      <c r="C198" s="6" t="s">
        <v>314</v>
      </c>
      <c r="D198" s="5">
        <v>2939</v>
      </c>
      <c r="E198" s="5" t="s">
        <v>154</v>
      </c>
      <c r="F198" s="8" t="s">
        <v>315</v>
      </c>
      <c r="G198" s="5">
        <v>1</v>
      </c>
      <c r="K198" s="16">
        <f>J198*G198</f>
        <v>0</v>
      </c>
      <c r="L198" s="16">
        <f>K198*0.16</f>
        <v>0</v>
      </c>
      <c r="M198" s="16">
        <f>K198+L198</f>
        <v>0</v>
      </c>
    </row>
    <row r="199" spans="1:13" ht="23.25">
      <c r="A199" s="5" t="s">
        <v>148</v>
      </c>
      <c r="B199" s="5" t="s">
        <v>316</v>
      </c>
      <c r="C199" s="6" t="s">
        <v>314</v>
      </c>
      <c r="D199" s="5">
        <v>2939</v>
      </c>
      <c r="E199" s="5" t="s">
        <v>154</v>
      </c>
      <c r="F199" s="8" t="s">
        <v>317</v>
      </c>
      <c r="G199" s="5">
        <v>2</v>
      </c>
      <c r="K199" s="16">
        <f>J199*G199</f>
        <v>0</v>
      </c>
      <c r="L199" s="16">
        <f>K199*0.16</f>
        <v>0</v>
      </c>
      <c r="M199" s="16">
        <f>K199+L199</f>
        <v>0</v>
      </c>
    </row>
    <row r="200" spans="1:13" ht="22.5">
      <c r="A200" s="5" t="s">
        <v>148</v>
      </c>
      <c r="B200" s="5" t="s">
        <v>318</v>
      </c>
      <c r="C200" s="6" t="s">
        <v>314</v>
      </c>
      <c r="D200" s="5">
        <v>2943</v>
      </c>
      <c r="E200" s="5" t="s">
        <v>319</v>
      </c>
      <c r="F200" s="8" t="s">
        <v>320</v>
      </c>
      <c r="G200" s="5">
        <v>2</v>
      </c>
      <c r="K200" s="16">
        <f>J200*G200</f>
        <v>0</v>
      </c>
      <c r="L200" s="16">
        <f>K200*0.16</f>
        <v>0</v>
      </c>
      <c r="M200" s="16">
        <f>K200+L200</f>
        <v>0</v>
      </c>
    </row>
    <row r="201" spans="1:13" ht="22.5">
      <c r="A201" s="5" t="s">
        <v>148</v>
      </c>
      <c r="B201" s="5" t="s">
        <v>321</v>
      </c>
      <c r="C201" s="6" t="s">
        <v>314</v>
      </c>
      <c r="D201" s="5">
        <v>2944</v>
      </c>
      <c r="E201" s="5" t="s">
        <v>9</v>
      </c>
      <c r="F201" s="8" t="s">
        <v>322</v>
      </c>
      <c r="G201" s="5">
        <v>8</v>
      </c>
      <c r="K201" s="16">
        <f>J201*G201</f>
        <v>0</v>
      </c>
      <c r="L201" s="16">
        <f>K201*0.16</f>
        <v>0</v>
      </c>
      <c r="M201" s="16">
        <f>K201+L201</f>
        <v>0</v>
      </c>
    </row>
    <row r="202" spans="1:13" ht="45">
      <c r="A202" s="6" t="s">
        <v>158</v>
      </c>
      <c r="B202" s="5" t="s">
        <v>323</v>
      </c>
      <c r="C202" s="6" t="s">
        <v>324</v>
      </c>
      <c r="D202" s="5">
        <v>2754</v>
      </c>
      <c r="E202" s="5" t="s">
        <v>9</v>
      </c>
      <c r="F202" s="8" t="s">
        <v>325</v>
      </c>
      <c r="G202" s="5">
        <v>4</v>
      </c>
      <c r="K202" s="16">
        <f>J202*G202</f>
        <v>0</v>
      </c>
      <c r="L202" s="16">
        <f>K202*0.16</f>
        <v>0</v>
      </c>
      <c r="M202" s="16">
        <f>K202+L202</f>
        <v>0</v>
      </c>
    </row>
    <row r="203" spans="1:13" ht="45">
      <c r="A203" s="6" t="s">
        <v>158</v>
      </c>
      <c r="B203" s="5" t="s">
        <v>326</v>
      </c>
      <c r="C203" s="6" t="s">
        <v>324</v>
      </c>
      <c r="D203" s="5">
        <v>2754</v>
      </c>
      <c r="E203" s="5" t="s">
        <v>9</v>
      </c>
      <c r="F203" s="8" t="s">
        <v>327</v>
      </c>
      <c r="G203" s="5">
        <v>4</v>
      </c>
      <c r="K203" s="16">
        <f>J203*G203</f>
        <v>0</v>
      </c>
      <c r="L203" s="16">
        <f>K203*0.16</f>
        <v>0</v>
      </c>
      <c r="M203" s="16">
        <f>K203+L203</f>
        <v>0</v>
      </c>
    </row>
    <row r="204" spans="1:13" ht="45">
      <c r="A204" s="5" t="s">
        <v>79</v>
      </c>
      <c r="B204" s="5" t="s">
        <v>328</v>
      </c>
      <c r="C204" s="6" t="s">
        <v>324</v>
      </c>
      <c r="D204" s="5">
        <v>2739</v>
      </c>
      <c r="E204" s="5" t="s">
        <v>9</v>
      </c>
      <c r="F204" s="8" t="s">
        <v>329</v>
      </c>
      <c r="G204" s="5">
        <v>1</v>
      </c>
      <c r="K204" s="16">
        <f>J204*G204</f>
        <v>0</v>
      </c>
      <c r="L204" s="16">
        <f>K204*0.16</f>
        <v>0</v>
      </c>
      <c r="M204" s="16">
        <f>K204+L204</f>
        <v>0</v>
      </c>
    </row>
    <row r="205" spans="1:13" ht="15">
      <c r="A205" s="5" t="s">
        <v>79</v>
      </c>
      <c r="B205" s="5" t="s">
        <v>330</v>
      </c>
      <c r="C205" s="6" t="s">
        <v>331</v>
      </c>
      <c r="D205" s="5">
        <v>2269</v>
      </c>
      <c r="E205" s="5" t="s">
        <v>9</v>
      </c>
      <c r="F205" s="8" t="s">
        <v>332</v>
      </c>
      <c r="G205" s="5">
        <v>4</v>
      </c>
      <c r="K205" s="16">
        <f>J205*G205</f>
        <v>0</v>
      </c>
      <c r="L205" s="16">
        <f>K205*0.16</f>
        <v>0</v>
      </c>
      <c r="M205" s="16">
        <f>K205+L205</f>
        <v>0</v>
      </c>
    </row>
    <row r="206" spans="1:13" ht="15">
      <c r="A206" s="5" t="s">
        <v>79</v>
      </c>
      <c r="B206" s="5" t="s">
        <v>333</v>
      </c>
      <c r="C206" s="6" t="s">
        <v>331</v>
      </c>
      <c r="D206" s="5">
        <v>2269</v>
      </c>
      <c r="E206" s="5" t="s">
        <v>9</v>
      </c>
      <c r="F206" s="8" t="s">
        <v>334</v>
      </c>
      <c r="G206" s="5">
        <v>4</v>
      </c>
      <c r="K206" s="16">
        <f>J206*G206</f>
        <v>0</v>
      </c>
      <c r="L206" s="16">
        <f>K206*0.16</f>
        <v>0</v>
      </c>
      <c r="M206" s="16">
        <f>K206+L206</f>
        <v>0</v>
      </c>
    </row>
    <row r="207" spans="1:13" ht="33.75">
      <c r="A207" s="5" t="s">
        <v>22</v>
      </c>
      <c r="B207" s="5" t="s">
        <v>335</v>
      </c>
      <c r="C207" s="6" t="s">
        <v>336</v>
      </c>
      <c r="D207" s="5"/>
      <c r="E207" s="5" t="s">
        <v>9</v>
      </c>
      <c r="F207" s="8" t="s">
        <v>337</v>
      </c>
      <c r="G207" s="5">
        <v>1</v>
      </c>
      <c r="K207" s="16">
        <f>J207*G207</f>
        <v>0</v>
      </c>
      <c r="L207" s="16">
        <f>K207*0.16</f>
        <v>0</v>
      </c>
      <c r="M207" s="16">
        <f>K207+L207</f>
        <v>0</v>
      </c>
    </row>
    <row r="208" spans="1:13" ht="34.5">
      <c r="A208" s="5" t="s">
        <v>22</v>
      </c>
      <c r="B208" s="5" t="s">
        <v>338</v>
      </c>
      <c r="C208" s="6" t="s">
        <v>336</v>
      </c>
      <c r="D208" s="5"/>
      <c r="E208" s="5" t="s">
        <v>9</v>
      </c>
      <c r="F208" s="8" t="s">
        <v>339</v>
      </c>
      <c r="G208" s="5">
        <v>2</v>
      </c>
      <c r="K208" s="16">
        <f>J208*G208</f>
        <v>0</v>
      </c>
      <c r="L208" s="16">
        <f>K208*0.16</f>
        <v>0</v>
      </c>
      <c r="M208" s="16">
        <f>K208+L208</f>
        <v>0</v>
      </c>
    </row>
  </sheetData>
  <sheetProtection password="87EA" sheet="1" objects="1" scenarios="1"/>
  <autoFilter ref="A1:J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dc:creator>
  <cp:keywords/>
  <dc:description/>
  <cp:lastModifiedBy>Alexa</cp:lastModifiedBy>
  <dcterms:created xsi:type="dcterms:W3CDTF">2015-04-30T16:36:03Z</dcterms:created>
  <dcterms:modified xsi:type="dcterms:W3CDTF">2015-04-30T16:45:12Z</dcterms:modified>
  <cp:category/>
  <cp:version/>
  <cp:contentType/>
  <cp:contentStatus/>
</cp:coreProperties>
</file>