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quisiciones3\Desktop\LP08-2016 2DA VUELTA\"/>
    </mc:Choice>
  </mc:AlternateContent>
  <bookViews>
    <workbookView xWindow="0" yWindow="0" windowWidth="23970" windowHeight="9270"/>
  </bookViews>
  <sheets>
    <sheet name="PROVEEDORES"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43" i="2" l="1"/>
  <c r="S543" i="2"/>
  <c r="R543" i="2"/>
  <c r="T542" i="2"/>
  <c r="S542" i="2"/>
  <c r="R542" i="2"/>
  <c r="S541" i="2"/>
  <c r="R541" i="2"/>
  <c r="T541" i="2" s="1"/>
  <c r="R540" i="2"/>
  <c r="T539" i="2"/>
  <c r="S539" i="2"/>
  <c r="R539" i="2"/>
  <c r="T538" i="2"/>
  <c r="S538" i="2"/>
  <c r="R538" i="2"/>
  <c r="S537" i="2"/>
  <c r="R537" i="2"/>
  <c r="R536" i="2"/>
  <c r="T535" i="2"/>
  <c r="S535" i="2"/>
  <c r="R535" i="2"/>
  <c r="T534" i="2"/>
  <c r="S534" i="2"/>
  <c r="R534" i="2"/>
  <c r="S533" i="2"/>
  <c r="R533" i="2"/>
  <c r="R532" i="2"/>
  <c r="T531" i="2"/>
  <c r="S531" i="2"/>
  <c r="R531" i="2"/>
  <c r="T530" i="2"/>
  <c r="S530" i="2"/>
  <c r="R530" i="2"/>
  <c r="S529" i="2"/>
  <c r="R529" i="2"/>
  <c r="T529" i="2" s="1"/>
  <c r="R528" i="2"/>
  <c r="T527" i="2"/>
  <c r="S527" i="2"/>
  <c r="R527" i="2"/>
  <c r="T526" i="2"/>
  <c r="S526" i="2"/>
  <c r="R526" i="2"/>
  <c r="S525" i="2"/>
  <c r="R525" i="2"/>
  <c r="T525" i="2" s="1"/>
  <c r="R524" i="2"/>
  <c r="T523" i="2"/>
  <c r="S523" i="2"/>
  <c r="R523" i="2"/>
  <c r="T522" i="2"/>
  <c r="S522" i="2"/>
  <c r="R522" i="2"/>
  <c r="S521" i="2"/>
  <c r="R521" i="2"/>
  <c r="R520" i="2"/>
  <c r="T519" i="2"/>
  <c r="S519" i="2"/>
  <c r="R519" i="2"/>
  <c r="T518" i="2"/>
  <c r="S518" i="2"/>
  <c r="R518" i="2"/>
  <c r="S517" i="2"/>
  <c r="R517" i="2"/>
  <c r="R516" i="2"/>
  <c r="T515" i="2"/>
  <c r="S515" i="2"/>
  <c r="R515" i="2"/>
  <c r="T514" i="2"/>
  <c r="S514" i="2"/>
  <c r="R514" i="2"/>
  <c r="S513" i="2"/>
  <c r="R513" i="2"/>
  <c r="T513" i="2" s="1"/>
  <c r="R512" i="2"/>
  <c r="T511" i="2"/>
  <c r="S511" i="2"/>
  <c r="R511" i="2"/>
  <c r="T510" i="2"/>
  <c r="S510" i="2"/>
  <c r="R510" i="2"/>
  <c r="S509" i="2"/>
  <c r="R509" i="2"/>
  <c r="T509" i="2" s="1"/>
  <c r="R508" i="2"/>
  <c r="T507" i="2"/>
  <c r="S507" i="2"/>
  <c r="R507" i="2"/>
  <c r="T506" i="2"/>
  <c r="S506" i="2"/>
  <c r="R506" i="2"/>
  <c r="S505" i="2"/>
  <c r="R505" i="2"/>
  <c r="R504" i="2"/>
  <c r="T503" i="2"/>
  <c r="S503" i="2"/>
  <c r="R503" i="2"/>
  <c r="T502" i="2"/>
  <c r="S502" i="2"/>
  <c r="R502" i="2"/>
  <c r="S501" i="2"/>
  <c r="R501" i="2"/>
  <c r="R500" i="2"/>
  <c r="T499" i="2"/>
  <c r="S499" i="2"/>
  <c r="R499" i="2"/>
  <c r="T498" i="2"/>
  <c r="S498" i="2"/>
  <c r="R498" i="2"/>
  <c r="S497" i="2"/>
  <c r="R497" i="2"/>
  <c r="T497" i="2" s="1"/>
  <c r="R496" i="2"/>
  <c r="T495" i="2"/>
  <c r="S495" i="2"/>
  <c r="R495" i="2"/>
  <c r="T494" i="2"/>
  <c r="S494" i="2"/>
  <c r="R494" i="2"/>
  <c r="S493" i="2"/>
  <c r="R493" i="2"/>
  <c r="T493" i="2" s="1"/>
  <c r="R492" i="2"/>
  <c r="T491" i="2"/>
  <c r="S491" i="2"/>
  <c r="R491" i="2"/>
  <c r="T490" i="2"/>
  <c r="S490" i="2"/>
  <c r="R490" i="2"/>
  <c r="S489" i="2"/>
  <c r="R489" i="2"/>
  <c r="R488" i="2"/>
  <c r="T487" i="2"/>
  <c r="S487" i="2"/>
  <c r="R487" i="2"/>
  <c r="T486" i="2"/>
  <c r="S486" i="2"/>
  <c r="R486" i="2"/>
  <c r="S485" i="2"/>
  <c r="R485" i="2"/>
  <c r="R484" i="2"/>
  <c r="T483" i="2"/>
  <c r="S483" i="2"/>
  <c r="R483" i="2"/>
  <c r="T482" i="2"/>
  <c r="S482" i="2"/>
  <c r="R482" i="2"/>
  <c r="S481" i="2"/>
  <c r="R481" i="2"/>
  <c r="T481" i="2" s="1"/>
  <c r="R480" i="2"/>
  <c r="T479" i="2"/>
  <c r="S479" i="2"/>
  <c r="R479" i="2"/>
  <c r="T478" i="2"/>
  <c r="S478" i="2"/>
  <c r="R478" i="2"/>
  <c r="S477" i="2"/>
  <c r="R477" i="2"/>
  <c r="T477" i="2" s="1"/>
  <c r="R476" i="2"/>
  <c r="R475" i="2"/>
  <c r="S475" i="2" s="1"/>
  <c r="T475" i="2" s="1"/>
  <c r="T474" i="2"/>
  <c r="S474" i="2"/>
  <c r="R474" i="2"/>
  <c r="S473" i="2"/>
  <c r="R473" i="2"/>
  <c r="T473" i="2" s="1"/>
  <c r="R472" i="2"/>
  <c r="R471" i="2"/>
  <c r="S471" i="2" s="1"/>
  <c r="T471" i="2" s="1"/>
  <c r="T470" i="2"/>
  <c r="S470" i="2"/>
  <c r="R470" i="2"/>
  <c r="S469" i="2"/>
  <c r="R469" i="2"/>
  <c r="T469" i="2" s="1"/>
  <c r="R468" i="2"/>
  <c r="R467" i="2"/>
  <c r="S467" i="2" s="1"/>
  <c r="T467" i="2" s="1"/>
  <c r="T466" i="2"/>
  <c r="S466" i="2"/>
  <c r="R466" i="2"/>
  <c r="S465" i="2"/>
  <c r="R465" i="2"/>
  <c r="R464" i="2"/>
  <c r="R463" i="2"/>
  <c r="S463" i="2" s="1"/>
  <c r="T463" i="2" s="1"/>
  <c r="T462" i="2"/>
  <c r="S462" i="2"/>
  <c r="R462" i="2"/>
  <c r="S461" i="2"/>
  <c r="R461" i="2"/>
  <c r="T461" i="2" s="1"/>
  <c r="R460" i="2"/>
  <c r="R459" i="2"/>
  <c r="S459" i="2" s="1"/>
  <c r="T459" i="2" s="1"/>
  <c r="T458" i="2"/>
  <c r="S458" i="2"/>
  <c r="R458" i="2"/>
  <c r="S457" i="2"/>
  <c r="R457" i="2"/>
  <c r="T457" i="2" s="1"/>
  <c r="R456" i="2"/>
  <c r="R455" i="2"/>
  <c r="S455" i="2" s="1"/>
  <c r="T455" i="2" s="1"/>
  <c r="T454" i="2"/>
  <c r="S454" i="2"/>
  <c r="R454" i="2"/>
  <c r="S453" i="2"/>
  <c r="R453" i="2"/>
  <c r="T453" i="2" s="1"/>
  <c r="R452" i="2"/>
  <c r="R451" i="2"/>
  <c r="S451" i="2" s="1"/>
  <c r="T451" i="2" s="1"/>
  <c r="T450" i="2"/>
  <c r="S450" i="2"/>
  <c r="R450" i="2"/>
  <c r="S449" i="2"/>
  <c r="R449" i="2"/>
  <c r="R448" i="2"/>
  <c r="R447" i="2"/>
  <c r="S447" i="2" s="1"/>
  <c r="T447" i="2" s="1"/>
  <c r="T446" i="2"/>
  <c r="S446" i="2"/>
  <c r="R446" i="2"/>
  <c r="S445" i="2"/>
  <c r="R445" i="2"/>
  <c r="T445" i="2" s="1"/>
  <c r="R444" i="2"/>
  <c r="R443" i="2"/>
  <c r="S443" i="2" s="1"/>
  <c r="T443" i="2" s="1"/>
  <c r="T442" i="2"/>
  <c r="S442" i="2"/>
  <c r="R442" i="2"/>
  <c r="S441" i="2"/>
  <c r="R441" i="2"/>
  <c r="T441" i="2" s="1"/>
  <c r="R440" i="2"/>
  <c r="R439" i="2"/>
  <c r="S439" i="2" s="1"/>
  <c r="T439" i="2" s="1"/>
  <c r="T438" i="2"/>
  <c r="S438" i="2"/>
  <c r="R438" i="2"/>
  <c r="S437" i="2"/>
  <c r="R437" i="2"/>
  <c r="T437" i="2" s="1"/>
  <c r="R436" i="2"/>
  <c r="R435" i="2"/>
  <c r="S435" i="2" s="1"/>
  <c r="T435" i="2" s="1"/>
  <c r="T434" i="2"/>
  <c r="S434" i="2"/>
  <c r="R434" i="2"/>
  <c r="S433" i="2"/>
  <c r="R433" i="2"/>
  <c r="R432" i="2"/>
  <c r="R431" i="2"/>
  <c r="S431" i="2" s="1"/>
  <c r="T431" i="2" s="1"/>
  <c r="T430" i="2"/>
  <c r="S430" i="2"/>
  <c r="R430" i="2"/>
  <c r="S429" i="2"/>
  <c r="R429" i="2"/>
  <c r="T429" i="2" s="1"/>
  <c r="R428" i="2"/>
  <c r="R427" i="2"/>
  <c r="S427" i="2" s="1"/>
  <c r="T427" i="2" s="1"/>
  <c r="T426" i="2"/>
  <c r="S426" i="2"/>
  <c r="R426" i="2"/>
  <c r="S425" i="2"/>
  <c r="R425" i="2"/>
  <c r="T425" i="2" s="1"/>
  <c r="R424" i="2"/>
  <c r="R423" i="2"/>
  <c r="S423" i="2" s="1"/>
  <c r="T423" i="2" s="1"/>
  <c r="T422" i="2"/>
  <c r="S422" i="2"/>
  <c r="R422" i="2"/>
  <c r="S421" i="2"/>
  <c r="R421" i="2"/>
  <c r="T421" i="2" s="1"/>
  <c r="R420" i="2"/>
  <c r="R419" i="2"/>
  <c r="S419" i="2" s="1"/>
  <c r="T419" i="2" s="1"/>
  <c r="T418" i="2"/>
  <c r="S418" i="2"/>
  <c r="R418" i="2"/>
  <c r="S417" i="2"/>
  <c r="R417" i="2"/>
  <c r="R416" i="2"/>
  <c r="R415" i="2"/>
  <c r="S415" i="2" s="1"/>
  <c r="T415" i="2" s="1"/>
  <c r="T414" i="2"/>
  <c r="S414" i="2"/>
  <c r="R414" i="2"/>
  <c r="S413" i="2"/>
  <c r="R413" i="2"/>
  <c r="T413" i="2" s="1"/>
  <c r="R412" i="2"/>
  <c r="R411" i="2"/>
  <c r="S411" i="2" s="1"/>
  <c r="T411" i="2" s="1"/>
  <c r="T410" i="2"/>
  <c r="S410" i="2"/>
  <c r="R410" i="2"/>
  <c r="S409" i="2"/>
  <c r="R409" i="2"/>
  <c r="T409" i="2" s="1"/>
  <c r="R408" i="2"/>
  <c r="R407" i="2"/>
  <c r="S407" i="2" s="1"/>
  <c r="T407" i="2" s="1"/>
  <c r="T406" i="2"/>
  <c r="S406" i="2"/>
  <c r="R406" i="2"/>
  <c r="S405" i="2"/>
  <c r="R405" i="2"/>
  <c r="T405" i="2" s="1"/>
  <c r="R404" i="2"/>
  <c r="R403" i="2"/>
  <c r="S403" i="2" s="1"/>
  <c r="T403" i="2" s="1"/>
  <c r="T402" i="2"/>
  <c r="S402" i="2"/>
  <c r="R402" i="2"/>
  <c r="S401" i="2"/>
  <c r="R401" i="2"/>
  <c r="R400" i="2"/>
  <c r="R399" i="2"/>
  <c r="S399" i="2" s="1"/>
  <c r="T399" i="2" s="1"/>
  <c r="T398" i="2"/>
  <c r="S398" i="2"/>
  <c r="R398" i="2"/>
  <c r="S397" i="2"/>
  <c r="R397" i="2"/>
  <c r="T397" i="2" s="1"/>
  <c r="R396" i="2"/>
  <c r="R395" i="2"/>
  <c r="S395" i="2" s="1"/>
  <c r="T395" i="2" s="1"/>
  <c r="T394" i="2"/>
  <c r="S394" i="2"/>
  <c r="R394" i="2"/>
  <c r="S393" i="2"/>
  <c r="R393" i="2"/>
  <c r="T393" i="2" s="1"/>
  <c r="R392" i="2"/>
  <c r="R391" i="2"/>
  <c r="S391" i="2" s="1"/>
  <c r="T391" i="2" s="1"/>
  <c r="T390" i="2"/>
  <c r="S390" i="2"/>
  <c r="R390" i="2"/>
  <c r="S389" i="2"/>
  <c r="R389" i="2"/>
  <c r="T389" i="2" s="1"/>
  <c r="R388" i="2"/>
  <c r="R387" i="2"/>
  <c r="S387" i="2" s="1"/>
  <c r="T387" i="2" s="1"/>
  <c r="T386" i="2"/>
  <c r="S386" i="2"/>
  <c r="R386" i="2"/>
  <c r="S385" i="2"/>
  <c r="R385" i="2"/>
  <c r="R384" i="2"/>
  <c r="R383" i="2"/>
  <c r="T382" i="2"/>
  <c r="R382" i="2"/>
  <c r="S382" i="2" s="1"/>
  <c r="S381" i="2"/>
  <c r="R381" i="2"/>
  <c r="T381" i="2" s="1"/>
  <c r="R380" i="2"/>
  <c r="R379" i="2"/>
  <c r="R378" i="2"/>
  <c r="S378" i="2" s="1"/>
  <c r="T378" i="2" s="1"/>
  <c r="S377" i="2"/>
  <c r="R377" i="2"/>
  <c r="R376" i="2"/>
  <c r="R375" i="2"/>
  <c r="T374" i="2"/>
  <c r="R374" i="2"/>
  <c r="S374" i="2" s="1"/>
  <c r="S373" i="2"/>
  <c r="R373" i="2"/>
  <c r="T373" i="2" s="1"/>
  <c r="S372" i="2"/>
  <c r="R372" i="2"/>
  <c r="R371" i="2"/>
  <c r="R370" i="2"/>
  <c r="T369" i="2"/>
  <c r="R369" i="2"/>
  <c r="S369" i="2" s="1"/>
  <c r="S368" i="2"/>
  <c r="T368" i="2" s="1"/>
  <c r="R368" i="2"/>
  <c r="R367" i="2"/>
  <c r="R366" i="2"/>
  <c r="T365" i="2"/>
  <c r="R365" i="2"/>
  <c r="S365" i="2" s="1"/>
  <c r="S364" i="2"/>
  <c r="T364" i="2" s="1"/>
  <c r="R364" i="2"/>
  <c r="R363" i="2"/>
  <c r="R362" i="2"/>
  <c r="T361" i="2"/>
  <c r="R361" i="2"/>
  <c r="S361" i="2" s="1"/>
  <c r="S360" i="2"/>
  <c r="T360" i="2" s="1"/>
  <c r="R360" i="2"/>
  <c r="R359" i="2"/>
  <c r="R358" i="2"/>
  <c r="T357" i="2"/>
  <c r="R357" i="2"/>
  <c r="S357" i="2" s="1"/>
  <c r="S356" i="2"/>
  <c r="T356" i="2" s="1"/>
  <c r="R356" i="2"/>
  <c r="R355" i="2"/>
  <c r="R354" i="2"/>
  <c r="T353" i="2"/>
  <c r="R353" i="2"/>
  <c r="S353" i="2" s="1"/>
  <c r="S352" i="2"/>
  <c r="T352" i="2" s="1"/>
  <c r="R352" i="2"/>
  <c r="R351" i="2"/>
  <c r="R350" i="2"/>
  <c r="T349" i="2"/>
  <c r="R349" i="2"/>
  <c r="S349" i="2" s="1"/>
  <c r="S348" i="2"/>
  <c r="T348" i="2" s="1"/>
  <c r="R348" i="2"/>
  <c r="R347" i="2"/>
  <c r="R346" i="2"/>
  <c r="T345" i="2"/>
  <c r="R345" i="2"/>
  <c r="S345" i="2" s="1"/>
  <c r="S344" i="2"/>
  <c r="T344" i="2" s="1"/>
  <c r="R344" i="2"/>
  <c r="R343" i="2"/>
  <c r="R342" i="2"/>
  <c r="T341" i="2"/>
  <c r="R341" i="2"/>
  <c r="S341" i="2" s="1"/>
  <c r="S340" i="2"/>
  <c r="T340" i="2" s="1"/>
  <c r="R340" i="2"/>
  <c r="R339" i="2"/>
  <c r="R338" i="2"/>
  <c r="T337" i="2"/>
  <c r="R337" i="2"/>
  <c r="S337" i="2" s="1"/>
  <c r="S336" i="2"/>
  <c r="T336" i="2" s="1"/>
  <c r="R336" i="2"/>
  <c r="R335" i="2"/>
  <c r="R334" i="2"/>
  <c r="T333" i="2"/>
  <c r="R333" i="2"/>
  <c r="S333" i="2" s="1"/>
  <c r="S332" i="2"/>
  <c r="T332" i="2" s="1"/>
  <c r="R332" i="2"/>
  <c r="R331" i="2"/>
  <c r="R330" i="2"/>
  <c r="T329" i="2"/>
  <c r="R329" i="2"/>
  <c r="S329" i="2" s="1"/>
  <c r="S328" i="2"/>
  <c r="T328" i="2" s="1"/>
  <c r="R328" i="2"/>
  <c r="R327" i="2"/>
  <c r="R326" i="2"/>
  <c r="T325" i="2"/>
  <c r="R325" i="2"/>
  <c r="S325" i="2" s="1"/>
  <c r="S324" i="2"/>
  <c r="T324" i="2" s="1"/>
  <c r="R324" i="2"/>
  <c r="R323" i="2"/>
  <c r="R322" i="2"/>
  <c r="T321" i="2"/>
  <c r="R321" i="2"/>
  <c r="S321" i="2" s="1"/>
  <c r="S320" i="2"/>
  <c r="T320" i="2" s="1"/>
  <c r="R320" i="2"/>
  <c r="R319" i="2"/>
  <c r="R318" i="2"/>
  <c r="T317" i="2"/>
  <c r="R317" i="2"/>
  <c r="S317" i="2" s="1"/>
  <c r="S316" i="2"/>
  <c r="T316" i="2" s="1"/>
  <c r="R316" i="2"/>
  <c r="R315" i="2"/>
  <c r="R314" i="2"/>
  <c r="T313" i="2"/>
  <c r="R313" i="2"/>
  <c r="S313" i="2" s="1"/>
  <c r="S312" i="2"/>
  <c r="T312" i="2" s="1"/>
  <c r="R312" i="2"/>
  <c r="R311" i="2"/>
  <c r="R310" i="2"/>
  <c r="T309" i="2"/>
  <c r="R309" i="2"/>
  <c r="S309" i="2" s="1"/>
  <c r="S308" i="2"/>
  <c r="T308" i="2" s="1"/>
  <c r="R308" i="2"/>
  <c r="R307" i="2"/>
  <c r="R306" i="2"/>
  <c r="T305" i="2"/>
  <c r="R305" i="2"/>
  <c r="S305" i="2" s="1"/>
  <c r="S304" i="2"/>
  <c r="T304" i="2" s="1"/>
  <c r="R304" i="2"/>
  <c r="R303" i="2"/>
  <c r="R302" i="2"/>
  <c r="T301" i="2"/>
  <c r="R301" i="2"/>
  <c r="S301" i="2" s="1"/>
  <c r="S300" i="2"/>
  <c r="T300" i="2" s="1"/>
  <c r="R300" i="2"/>
  <c r="R299" i="2"/>
  <c r="R298" i="2"/>
  <c r="T297" i="2"/>
  <c r="R297" i="2"/>
  <c r="S297" i="2" s="1"/>
  <c r="S296" i="2"/>
  <c r="T296" i="2" s="1"/>
  <c r="R296" i="2"/>
  <c r="R295" i="2"/>
  <c r="R294" i="2"/>
  <c r="T293" i="2"/>
  <c r="R293" i="2"/>
  <c r="S293" i="2" s="1"/>
  <c r="S292" i="2"/>
  <c r="T292" i="2" s="1"/>
  <c r="R292" i="2"/>
  <c r="R291" i="2"/>
  <c r="R290" i="2"/>
  <c r="T289" i="2"/>
  <c r="R289" i="2"/>
  <c r="S289" i="2" s="1"/>
  <c r="S288" i="2"/>
  <c r="T288" i="2" s="1"/>
  <c r="R288" i="2"/>
  <c r="R287" i="2"/>
  <c r="R286" i="2"/>
  <c r="T285" i="2"/>
  <c r="R285" i="2"/>
  <c r="S285" i="2" s="1"/>
  <c r="S284" i="2"/>
  <c r="T284" i="2" s="1"/>
  <c r="R284" i="2"/>
  <c r="R283" i="2"/>
  <c r="R282" i="2"/>
  <c r="T281" i="2"/>
  <c r="R281" i="2"/>
  <c r="S281" i="2" s="1"/>
  <c r="S280" i="2"/>
  <c r="T280" i="2" s="1"/>
  <c r="R280" i="2"/>
  <c r="R279" i="2"/>
  <c r="R278" i="2"/>
  <c r="T277" i="2"/>
  <c r="R277" i="2"/>
  <c r="S277" i="2" s="1"/>
  <c r="S276" i="2"/>
  <c r="T276" i="2" s="1"/>
  <c r="R276" i="2"/>
  <c r="R275" i="2"/>
  <c r="R274" i="2"/>
  <c r="T273" i="2"/>
  <c r="R273" i="2"/>
  <c r="S273" i="2" s="1"/>
  <c r="S272" i="2"/>
  <c r="T272" i="2" s="1"/>
  <c r="R272" i="2"/>
  <c r="R271" i="2"/>
  <c r="R270" i="2"/>
  <c r="T269" i="2"/>
  <c r="R269" i="2"/>
  <c r="S269" i="2" s="1"/>
  <c r="S268" i="2"/>
  <c r="T268" i="2" s="1"/>
  <c r="R268" i="2"/>
  <c r="R267" i="2"/>
  <c r="R266" i="2"/>
  <c r="T265" i="2"/>
  <c r="R265" i="2"/>
  <c r="S265" i="2" s="1"/>
  <c r="S264" i="2"/>
  <c r="T264" i="2" s="1"/>
  <c r="R264" i="2"/>
  <c r="R263" i="2"/>
  <c r="R262" i="2"/>
  <c r="T261" i="2"/>
  <c r="R261" i="2"/>
  <c r="S261" i="2" s="1"/>
  <c r="S260" i="2"/>
  <c r="T260" i="2" s="1"/>
  <c r="R260" i="2"/>
  <c r="R259" i="2"/>
  <c r="R258" i="2"/>
  <c r="T257" i="2"/>
  <c r="R257" i="2"/>
  <c r="S257" i="2" s="1"/>
  <c r="S256" i="2"/>
  <c r="T256" i="2" s="1"/>
  <c r="R256" i="2"/>
  <c r="R255" i="2"/>
  <c r="R254" i="2"/>
  <c r="T253" i="2"/>
  <c r="R253" i="2"/>
  <c r="S253" i="2" s="1"/>
  <c r="S252" i="2"/>
  <c r="T252" i="2" s="1"/>
  <c r="R252" i="2"/>
  <c r="R251" i="2"/>
  <c r="R250" i="2"/>
  <c r="T249" i="2"/>
  <c r="R249" i="2"/>
  <c r="S249" i="2" s="1"/>
  <c r="S248" i="2"/>
  <c r="T248" i="2" s="1"/>
  <c r="R248" i="2"/>
  <c r="R247" i="2"/>
  <c r="R246" i="2"/>
  <c r="T245" i="2"/>
  <c r="R245" i="2"/>
  <c r="S245" i="2" s="1"/>
  <c r="S244" i="2"/>
  <c r="T244" i="2" s="1"/>
  <c r="R244" i="2"/>
  <c r="R243" i="2"/>
  <c r="R242" i="2"/>
  <c r="T241" i="2"/>
  <c r="R241" i="2"/>
  <c r="S241" i="2" s="1"/>
  <c r="S240" i="2"/>
  <c r="T240" i="2" s="1"/>
  <c r="R240" i="2"/>
  <c r="R239" i="2"/>
  <c r="R238" i="2"/>
  <c r="T237" i="2"/>
  <c r="R237" i="2"/>
  <c r="S237" i="2" s="1"/>
  <c r="S236" i="2"/>
  <c r="T236" i="2" s="1"/>
  <c r="R236" i="2"/>
  <c r="R235" i="2"/>
  <c r="R234" i="2"/>
  <c r="T233" i="2"/>
  <c r="S233" i="2"/>
  <c r="R233" i="2"/>
  <c r="S232" i="2"/>
  <c r="T232" i="2" s="1"/>
  <c r="R232" i="2"/>
  <c r="S231" i="2"/>
  <c r="R231" i="2"/>
  <c r="R230" i="2"/>
  <c r="T229" i="2"/>
  <c r="R229" i="2"/>
  <c r="S229" i="2" s="1"/>
  <c r="S228" i="2"/>
  <c r="T228" i="2" s="1"/>
  <c r="R228" i="2"/>
  <c r="S227" i="2"/>
  <c r="R227" i="2"/>
  <c r="R226" i="2"/>
  <c r="T225" i="2"/>
  <c r="R225" i="2"/>
  <c r="S225" i="2" s="1"/>
  <c r="S224" i="2"/>
  <c r="T224" i="2" s="1"/>
  <c r="R224" i="2"/>
  <c r="S223" i="2"/>
  <c r="R223" i="2"/>
  <c r="R222" i="2"/>
  <c r="T221" i="2"/>
  <c r="R221" i="2"/>
  <c r="S221" i="2" s="1"/>
  <c r="S220" i="2"/>
  <c r="T220" i="2" s="1"/>
  <c r="R220" i="2"/>
  <c r="S219" i="2"/>
  <c r="R219" i="2"/>
  <c r="R218" i="2"/>
  <c r="T217" i="2"/>
  <c r="R217" i="2"/>
  <c r="S217" i="2" s="1"/>
  <c r="S216" i="2"/>
  <c r="T216" i="2" s="1"/>
  <c r="R216" i="2"/>
  <c r="S215" i="2"/>
  <c r="R215" i="2"/>
  <c r="R214" i="2"/>
  <c r="T213" i="2"/>
  <c r="R213" i="2"/>
  <c r="S213" i="2" s="1"/>
  <c r="S212" i="2"/>
  <c r="T212" i="2" s="1"/>
  <c r="R212" i="2"/>
  <c r="S211" i="2"/>
  <c r="R211" i="2"/>
  <c r="R210" i="2"/>
  <c r="T209" i="2"/>
  <c r="R209" i="2"/>
  <c r="S209" i="2" s="1"/>
  <c r="S208" i="2"/>
  <c r="T208" i="2" s="1"/>
  <c r="R208" i="2"/>
  <c r="S207" i="2"/>
  <c r="R207" i="2"/>
  <c r="R206" i="2"/>
  <c r="T205" i="2"/>
  <c r="R205" i="2"/>
  <c r="S205" i="2" s="1"/>
  <c r="S204" i="2"/>
  <c r="T204" i="2" s="1"/>
  <c r="R204" i="2"/>
  <c r="S203" i="2"/>
  <c r="R203" i="2"/>
  <c r="R202" i="2"/>
  <c r="S202" i="2" s="1"/>
  <c r="T201" i="2"/>
  <c r="R201" i="2"/>
  <c r="S201" i="2" s="1"/>
  <c r="S200" i="2"/>
  <c r="T200" i="2" s="1"/>
  <c r="R200" i="2"/>
  <c r="R199" i="2"/>
  <c r="S198" i="2"/>
  <c r="R198" i="2"/>
  <c r="R197" i="2"/>
  <c r="S197" i="2" s="1"/>
  <c r="T196" i="2"/>
  <c r="S196" i="2"/>
  <c r="R196" i="2"/>
  <c r="T195" i="2"/>
  <c r="S195" i="2"/>
  <c r="R195" i="2"/>
  <c r="R194" i="2"/>
  <c r="S194" i="2" s="1"/>
  <c r="T193" i="2"/>
  <c r="R193" i="2"/>
  <c r="S193" i="2" s="1"/>
  <c r="S192" i="2"/>
  <c r="T192" i="2" s="1"/>
  <c r="R192" i="2"/>
  <c r="R191" i="2"/>
  <c r="S190" i="2"/>
  <c r="R190" i="2"/>
  <c r="R189" i="2"/>
  <c r="S189" i="2" s="1"/>
  <c r="T188" i="2"/>
  <c r="S188" i="2"/>
  <c r="R188" i="2"/>
  <c r="T187" i="2"/>
  <c r="S187" i="2"/>
  <c r="R187" i="2"/>
  <c r="R186" i="2"/>
  <c r="T185" i="2"/>
  <c r="R185" i="2"/>
  <c r="S185" i="2" s="1"/>
  <c r="S184" i="2"/>
  <c r="T184" i="2" s="1"/>
  <c r="R184" i="2"/>
  <c r="R183" i="2"/>
  <c r="S182" i="2"/>
  <c r="R182" i="2"/>
  <c r="R181" i="2"/>
  <c r="S181" i="2" s="1"/>
  <c r="T180" i="2"/>
  <c r="S180" i="2"/>
  <c r="R180" i="2"/>
  <c r="T179" i="2"/>
  <c r="S179" i="2"/>
  <c r="R179" i="2"/>
  <c r="R178" i="2"/>
  <c r="S178" i="2" s="1"/>
  <c r="T177" i="2"/>
  <c r="R177" i="2"/>
  <c r="S177" i="2" s="1"/>
  <c r="S176" i="2"/>
  <c r="T176" i="2" s="1"/>
  <c r="R176" i="2"/>
  <c r="R175" i="2"/>
  <c r="S174" i="2"/>
  <c r="R174" i="2"/>
  <c r="R173" i="2"/>
  <c r="S173" i="2" s="1"/>
  <c r="T172" i="2"/>
  <c r="S172" i="2"/>
  <c r="R172" i="2"/>
  <c r="T171" i="2"/>
  <c r="S171" i="2"/>
  <c r="R171" i="2"/>
  <c r="R170" i="2"/>
  <c r="T169" i="2"/>
  <c r="R169" i="2"/>
  <c r="S169" i="2" s="1"/>
  <c r="S168" i="2"/>
  <c r="T168" i="2" s="1"/>
  <c r="R168" i="2"/>
  <c r="R167" i="2"/>
  <c r="R166" i="2"/>
  <c r="R165" i="2"/>
  <c r="S165" i="2" s="1"/>
  <c r="S164" i="2"/>
  <c r="T164" i="2" s="1"/>
  <c r="R164" i="2"/>
  <c r="R163" i="2"/>
  <c r="S163" i="2" s="1"/>
  <c r="T163" i="2" s="1"/>
  <c r="S162" i="2"/>
  <c r="T162" i="2" s="1"/>
  <c r="R162" i="2"/>
  <c r="R161" i="2"/>
  <c r="R160" i="2"/>
  <c r="R159" i="2"/>
  <c r="S159" i="2" s="1"/>
  <c r="T159" i="2" s="1"/>
  <c r="S158" i="2"/>
  <c r="T158" i="2" s="1"/>
  <c r="R158" i="2"/>
  <c r="R157" i="2"/>
  <c r="R156" i="2"/>
  <c r="R155" i="2"/>
  <c r="S155" i="2" s="1"/>
  <c r="T155" i="2" s="1"/>
  <c r="S154" i="2"/>
  <c r="T154" i="2" s="1"/>
  <c r="R154" i="2"/>
  <c r="R153" i="2"/>
  <c r="R152" i="2"/>
  <c r="R151" i="2"/>
  <c r="S151" i="2" s="1"/>
  <c r="T151" i="2" s="1"/>
  <c r="S150" i="2"/>
  <c r="T150" i="2" s="1"/>
  <c r="R150" i="2"/>
  <c r="R149" i="2"/>
  <c r="R148" i="2"/>
  <c r="R147" i="2"/>
  <c r="S147" i="2" s="1"/>
  <c r="T147" i="2" s="1"/>
  <c r="S146" i="2"/>
  <c r="T146" i="2" s="1"/>
  <c r="R146" i="2"/>
  <c r="R145" i="2"/>
  <c r="R144" i="2"/>
  <c r="R143" i="2"/>
  <c r="S143" i="2" s="1"/>
  <c r="T143" i="2" s="1"/>
  <c r="S142" i="2"/>
  <c r="T142" i="2" s="1"/>
  <c r="R142" i="2"/>
  <c r="R141" i="2"/>
  <c r="R140" i="2"/>
  <c r="R139" i="2"/>
  <c r="S139" i="2" s="1"/>
  <c r="T139" i="2" s="1"/>
  <c r="S138" i="2"/>
  <c r="T138" i="2" s="1"/>
  <c r="R138" i="2"/>
  <c r="R137" i="2"/>
  <c r="R136" i="2"/>
  <c r="R135" i="2"/>
  <c r="S135" i="2" s="1"/>
  <c r="T135" i="2" s="1"/>
  <c r="S134" i="2"/>
  <c r="T134" i="2" s="1"/>
  <c r="R134" i="2"/>
  <c r="R133" i="2"/>
  <c r="R132" i="2"/>
  <c r="R131" i="2"/>
  <c r="S131" i="2" s="1"/>
  <c r="T131" i="2" s="1"/>
  <c r="S130" i="2"/>
  <c r="T130" i="2" s="1"/>
  <c r="R130" i="2"/>
  <c r="R129" i="2"/>
  <c r="R128" i="2"/>
  <c r="R127" i="2"/>
  <c r="S127" i="2" s="1"/>
  <c r="T127" i="2" s="1"/>
  <c r="S126" i="2"/>
  <c r="T126" i="2" s="1"/>
  <c r="R126" i="2"/>
  <c r="R125" i="2"/>
  <c r="R124" i="2"/>
  <c r="R123" i="2"/>
  <c r="S123" i="2" s="1"/>
  <c r="T123" i="2" s="1"/>
  <c r="S122" i="2"/>
  <c r="T122" i="2" s="1"/>
  <c r="R122" i="2"/>
  <c r="R121" i="2"/>
  <c r="S121" i="2" s="1"/>
  <c r="R120" i="2"/>
  <c r="R119" i="2"/>
  <c r="S119" i="2" s="1"/>
  <c r="T119" i="2" s="1"/>
  <c r="S118" i="2"/>
  <c r="T118" i="2" s="1"/>
  <c r="R118" i="2"/>
  <c r="R117" i="2"/>
  <c r="R116" i="2"/>
  <c r="R115" i="2"/>
  <c r="S115" i="2" s="1"/>
  <c r="T115" i="2" s="1"/>
  <c r="S114" i="2"/>
  <c r="T114" i="2" s="1"/>
  <c r="R114" i="2"/>
  <c r="R113" i="2"/>
  <c r="R112" i="2"/>
  <c r="R111" i="2"/>
  <c r="S111" i="2" s="1"/>
  <c r="T111" i="2" s="1"/>
  <c r="S110" i="2"/>
  <c r="T110" i="2" s="1"/>
  <c r="R110" i="2"/>
  <c r="R109" i="2"/>
  <c r="R108" i="2"/>
  <c r="R107" i="2"/>
  <c r="S107" i="2" s="1"/>
  <c r="T107" i="2" s="1"/>
  <c r="S106" i="2"/>
  <c r="T106" i="2" s="1"/>
  <c r="R106" i="2"/>
  <c r="R105" i="2"/>
  <c r="R104" i="2"/>
  <c r="R103" i="2"/>
  <c r="S103" i="2" s="1"/>
  <c r="T103" i="2" s="1"/>
  <c r="S102" i="2"/>
  <c r="T102" i="2" s="1"/>
  <c r="R102" i="2"/>
  <c r="R101" i="2"/>
  <c r="R100" i="2"/>
  <c r="R99" i="2"/>
  <c r="S99" i="2" s="1"/>
  <c r="T99" i="2" s="1"/>
  <c r="S98" i="2"/>
  <c r="T98" i="2" s="1"/>
  <c r="R98" i="2"/>
  <c r="R97" i="2"/>
  <c r="S97" i="2" s="1"/>
  <c r="R96" i="2"/>
  <c r="R95" i="2"/>
  <c r="S95" i="2" s="1"/>
  <c r="T95" i="2" s="1"/>
  <c r="S94" i="2"/>
  <c r="T94" i="2" s="1"/>
  <c r="R94" i="2"/>
  <c r="R93" i="2"/>
  <c r="S93" i="2" s="1"/>
  <c r="R92" i="2"/>
  <c r="R91" i="2"/>
  <c r="S91" i="2" s="1"/>
  <c r="T91" i="2" s="1"/>
  <c r="S90" i="2"/>
  <c r="T90" i="2" s="1"/>
  <c r="R90" i="2"/>
  <c r="R89" i="2"/>
  <c r="R88" i="2"/>
  <c r="R87" i="2"/>
  <c r="S87" i="2" s="1"/>
  <c r="T87" i="2" s="1"/>
  <c r="S86" i="2"/>
  <c r="T86" i="2" s="1"/>
  <c r="R86" i="2"/>
  <c r="R85" i="2"/>
  <c r="R84" i="2"/>
  <c r="R83" i="2"/>
  <c r="S83" i="2" s="1"/>
  <c r="T83" i="2" s="1"/>
  <c r="S82" i="2"/>
  <c r="T82" i="2" s="1"/>
  <c r="R82" i="2"/>
  <c r="R81" i="2"/>
  <c r="R80" i="2"/>
  <c r="R79" i="2"/>
  <c r="S79" i="2" s="1"/>
  <c r="T79" i="2" s="1"/>
  <c r="S78" i="2"/>
  <c r="T78" i="2" s="1"/>
  <c r="R78" i="2"/>
  <c r="R77" i="2"/>
  <c r="S77" i="2" s="1"/>
  <c r="R76" i="2"/>
  <c r="R75" i="2"/>
  <c r="S75" i="2" s="1"/>
  <c r="T75" i="2" s="1"/>
  <c r="S74" i="2"/>
  <c r="T74" i="2" s="1"/>
  <c r="R74" i="2"/>
  <c r="R73" i="2"/>
  <c r="S73" i="2" s="1"/>
  <c r="R72" i="2"/>
  <c r="R71" i="2"/>
  <c r="S71" i="2" s="1"/>
  <c r="T71" i="2" s="1"/>
  <c r="S70" i="2"/>
  <c r="T70" i="2" s="1"/>
  <c r="R70" i="2"/>
  <c r="R69" i="2"/>
  <c r="R68" i="2"/>
  <c r="R67" i="2"/>
  <c r="S67" i="2" s="1"/>
  <c r="T67" i="2" s="1"/>
  <c r="S66" i="2"/>
  <c r="T66" i="2" s="1"/>
  <c r="R66" i="2"/>
  <c r="R65" i="2"/>
  <c r="R64" i="2"/>
  <c r="R63" i="2"/>
  <c r="S63" i="2" s="1"/>
  <c r="T63" i="2" s="1"/>
  <c r="S62" i="2"/>
  <c r="T62" i="2" s="1"/>
  <c r="R62" i="2"/>
  <c r="R61" i="2"/>
  <c r="S61" i="2" s="1"/>
  <c r="R60" i="2"/>
  <c r="R59" i="2"/>
  <c r="S59" i="2" s="1"/>
  <c r="T59" i="2" s="1"/>
  <c r="S58" i="2"/>
  <c r="T58" i="2" s="1"/>
  <c r="R58" i="2"/>
  <c r="R57" i="2"/>
  <c r="S57" i="2" s="1"/>
  <c r="R56" i="2"/>
  <c r="R55" i="2"/>
  <c r="S55" i="2" s="1"/>
  <c r="T55" i="2" s="1"/>
  <c r="S54" i="2"/>
  <c r="T54" i="2" s="1"/>
  <c r="R54" i="2"/>
  <c r="R53" i="2"/>
  <c r="R52" i="2"/>
  <c r="R51" i="2"/>
  <c r="S51" i="2" s="1"/>
  <c r="T51" i="2" s="1"/>
  <c r="S50" i="2"/>
  <c r="T50" i="2" s="1"/>
  <c r="R50" i="2"/>
  <c r="R49" i="2"/>
  <c r="R48" i="2"/>
  <c r="R47" i="2"/>
  <c r="S47" i="2" s="1"/>
  <c r="T47" i="2" s="1"/>
  <c r="S46" i="2"/>
  <c r="T46" i="2" s="1"/>
  <c r="R46" i="2"/>
  <c r="R45" i="2"/>
  <c r="R44" i="2"/>
  <c r="R43" i="2"/>
  <c r="S43" i="2" s="1"/>
  <c r="T43" i="2" s="1"/>
  <c r="S42" i="2"/>
  <c r="T42" i="2" s="1"/>
  <c r="R42" i="2"/>
  <c r="R41" i="2"/>
  <c r="R40" i="2"/>
  <c r="R39" i="2"/>
  <c r="S39" i="2" s="1"/>
  <c r="T39" i="2" s="1"/>
  <c r="S38" i="2"/>
  <c r="T38" i="2" s="1"/>
  <c r="R38" i="2"/>
  <c r="R37" i="2"/>
  <c r="S37" i="2" s="1"/>
  <c r="R36" i="2"/>
  <c r="R35" i="2"/>
  <c r="S35" i="2" s="1"/>
  <c r="T35" i="2" s="1"/>
  <c r="S34" i="2"/>
  <c r="T34" i="2" s="1"/>
  <c r="R34" i="2"/>
  <c r="R33" i="2"/>
  <c r="S33" i="2" s="1"/>
  <c r="R32" i="2"/>
  <c r="R31" i="2"/>
  <c r="S31" i="2" s="1"/>
  <c r="T31" i="2" s="1"/>
  <c r="S30" i="2"/>
  <c r="T30" i="2" s="1"/>
  <c r="R30" i="2"/>
  <c r="R29" i="2"/>
  <c r="R28" i="2"/>
  <c r="R27" i="2"/>
  <c r="S27" i="2" s="1"/>
  <c r="T27" i="2" s="1"/>
  <c r="S26" i="2"/>
  <c r="T26" i="2" s="1"/>
  <c r="R26" i="2"/>
  <c r="R25" i="2"/>
  <c r="R24" i="2"/>
  <c r="R23" i="2"/>
  <c r="S23" i="2" s="1"/>
  <c r="T23" i="2" s="1"/>
  <c r="S22" i="2"/>
  <c r="T22" i="2" s="1"/>
  <c r="R22" i="2"/>
  <c r="R21" i="2"/>
  <c r="R20" i="2"/>
  <c r="R19" i="2"/>
  <c r="S19" i="2" s="1"/>
  <c r="T19" i="2" s="1"/>
  <c r="S18" i="2"/>
  <c r="T18" i="2" s="1"/>
  <c r="R18" i="2"/>
  <c r="R17" i="2"/>
  <c r="R16" i="2"/>
  <c r="R15" i="2"/>
  <c r="S15" i="2" s="1"/>
  <c r="T15" i="2" s="1"/>
  <c r="S14" i="2"/>
  <c r="T14" i="2" s="1"/>
  <c r="R14" i="2"/>
  <c r="R13" i="2"/>
  <c r="R12" i="2"/>
  <c r="R11" i="2"/>
  <c r="S11" i="2" s="1"/>
  <c r="T11" i="2" s="1"/>
  <c r="S10" i="2"/>
  <c r="T10" i="2" s="1"/>
  <c r="R10" i="2"/>
  <c r="R9" i="2"/>
  <c r="R8" i="2"/>
  <c r="R7" i="2"/>
  <c r="S7" i="2" s="1"/>
  <c r="T7" i="2" s="1"/>
  <c r="S6" i="2"/>
  <c r="T6" i="2" s="1"/>
  <c r="R6" i="2"/>
  <c r="R5" i="2"/>
  <c r="R4" i="2"/>
  <c r="R3" i="2"/>
  <c r="S3" i="2" s="1"/>
  <c r="T3" i="2" s="1"/>
  <c r="S2" i="2"/>
  <c r="T2" i="2" s="1"/>
  <c r="R2" i="2"/>
  <c r="T49" i="2" l="1"/>
  <c r="T145" i="2"/>
  <c r="T69" i="2"/>
  <c r="T101" i="2"/>
  <c r="T133" i="2"/>
  <c r="T191" i="2"/>
  <c r="T113" i="2"/>
  <c r="T9" i="2"/>
  <c r="T89" i="2"/>
  <c r="T124" i="2"/>
  <c r="T156" i="2"/>
  <c r="T116" i="2"/>
  <c r="T16" i="2"/>
  <c r="T109" i="2"/>
  <c r="T141" i="2"/>
  <c r="T175" i="2"/>
  <c r="S238" i="2"/>
  <c r="T238" i="2" s="1"/>
  <c r="T262" i="2"/>
  <c r="S262" i="2"/>
  <c r="S302" i="2"/>
  <c r="T302" i="2" s="1"/>
  <c r="T318" i="2"/>
  <c r="S318" i="2"/>
  <c r="S358" i="2"/>
  <c r="T358" i="2" s="1"/>
  <c r="T380" i="2"/>
  <c r="S380" i="2"/>
  <c r="S408" i="2"/>
  <c r="T408" i="2" s="1"/>
  <c r="T456" i="2"/>
  <c r="S456" i="2"/>
  <c r="S496" i="2"/>
  <c r="T496" i="2" s="1"/>
  <c r="S13" i="2"/>
  <c r="T13" i="2" s="1"/>
  <c r="S17" i="2"/>
  <c r="T17" i="2" s="1"/>
  <c r="S21" i="2"/>
  <c r="T21" i="2" s="1"/>
  <c r="S41" i="2"/>
  <c r="T41" i="2" s="1"/>
  <c r="S53" i="2"/>
  <c r="T53" i="2" s="1"/>
  <c r="S65" i="2"/>
  <c r="T65" i="2" s="1"/>
  <c r="S69" i="2"/>
  <c r="S81" i="2"/>
  <c r="T81" i="2" s="1"/>
  <c r="S85" i="2"/>
  <c r="T85" i="2" s="1"/>
  <c r="S89" i="2"/>
  <c r="S101" i="2"/>
  <c r="S105" i="2"/>
  <c r="T105" i="2" s="1"/>
  <c r="S109" i="2"/>
  <c r="S113" i="2"/>
  <c r="S117" i="2"/>
  <c r="T117" i="2" s="1"/>
  <c r="S137" i="2"/>
  <c r="T137" i="2" s="1"/>
  <c r="S141" i="2"/>
  <c r="S145" i="2"/>
  <c r="S149" i="2"/>
  <c r="T149" i="2" s="1"/>
  <c r="S153" i="2"/>
  <c r="T153" i="2" s="1"/>
  <c r="S157" i="2"/>
  <c r="T157" i="2" s="1"/>
  <c r="S161" i="2"/>
  <c r="T161" i="2" s="1"/>
  <c r="S170" i="2"/>
  <c r="T170" i="2" s="1"/>
  <c r="T173" i="2"/>
  <c r="S175" i="2"/>
  <c r="T181" i="2"/>
  <c r="S183" i="2"/>
  <c r="T183" i="2" s="1"/>
  <c r="S186" i="2"/>
  <c r="T186" i="2" s="1"/>
  <c r="T189" i="2"/>
  <c r="S191" i="2"/>
  <c r="T197" i="2"/>
  <c r="S199" i="2"/>
  <c r="T199" i="2" s="1"/>
  <c r="T206" i="2"/>
  <c r="S206" i="2"/>
  <c r="S210" i="2"/>
  <c r="T210" i="2" s="1"/>
  <c r="T214" i="2"/>
  <c r="S214" i="2"/>
  <c r="S218" i="2"/>
  <c r="T218" i="2" s="1"/>
  <c r="T222" i="2"/>
  <c r="S222" i="2"/>
  <c r="S226" i="2"/>
  <c r="T226" i="2" s="1"/>
  <c r="T230" i="2"/>
  <c r="S230" i="2"/>
  <c r="T388" i="2"/>
  <c r="S388" i="2"/>
  <c r="S404" i="2"/>
  <c r="T404" i="2" s="1"/>
  <c r="T420" i="2"/>
  <c r="S420" i="2"/>
  <c r="S436" i="2"/>
  <c r="T436" i="2" s="1"/>
  <c r="T452" i="2"/>
  <c r="S452" i="2"/>
  <c r="S468" i="2"/>
  <c r="T468" i="2" s="1"/>
  <c r="T484" i="2"/>
  <c r="S484" i="2"/>
  <c r="S500" i="2"/>
  <c r="T500" i="2" s="1"/>
  <c r="T516" i="2"/>
  <c r="S516" i="2"/>
  <c r="S532" i="2"/>
  <c r="T532" i="2" s="1"/>
  <c r="T178" i="2"/>
  <c r="T254" i="2"/>
  <c r="S254" i="2"/>
  <c r="S278" i="2"/>
  <c r="T278" i="2" s="1"/>
  <c r="T294" i="2"/>
  <c r="S294" i="2"/>
  <c r="S326" i="2"/>
  <c r="T326" i="2" s="1"/>
  <c r="T342" i="2"/>
  <c r="S342" i="2"/>
  <c r="S366" i="2"/>
  <c r="T366" i="2" s="1"/>
  <c r="T440" i="2"/>
  <c r="S440" i="2"/>
  <c r="S512" i="2"/>
  <c r="T512" i="2" s="1"/>
  <c r="S5" i="2"/>
  <c r="T5" i="2" s="1"/>
  <c r="S9" i="2"/>
  <c r="S25" i="2"/>
  <c r="T25" i="2" s="1"/>
  <c r="S29" i="2"/>
  <c r="T29" i="2" s="1"/>
  <c r="S45" i="2"/>
  <c r="T45" i="2" s="1"/>
  <c r="S49" i="2"/>
  <c r="S125" i="2"/>
  <c r="T125" i="2" s="1"/>
  <c r="S129" i="2"/>
  <c r="T129" i="2" s="1"/>
  <c r="S133" i="2"/>
  <c r="S167" i="2"/>
  <c r="T167" i="2" s="1"/>
  <c r="S4" i="2"/>
  <c r="T4" i="2" s="1"/>
  <c r="S8" i="2"/>
  <c r="T8" i="2" s="1"/>
  <c r="S12" i="2"/>
  <c r="T12" i="2" s="1"/>
  <c r="S16" i="2"/>
  <c r="S20" i="2"/>
  <c r="T20" i="2" s="1"/>
  <c r="S24" i="2"/>
  <c r="T24" i="2" s="1"/>
  <c r="S28" i="2"/>
  <c r="T28" i="2" s="1"/>
  <c r="S32" i="2"/>
  <c r="T32" i="2" s="1"/>
  <c r="T33" i="2"/>
  <c r="S36" i="2"/>
  <c r="T36" i="2" s="1"/>
  <c r="T37" i="2"/>
  <c r="S40" i="2"/>
  <c r="T40" i="2" s="1"/>
  <c r="S44" i="2"/>
  <c r="T44" i="2" s="1"/>
  <c r="S48" i="2"/>
  <c r="T48" i="2" s="1"/>
  <c r="S52" i="2"/>
  <c r="T52" i="2" s="1"/>
  <c r="S56" i="2"/>
  <c r="T56" i="2" s="1"/>
  <c r="T57" i="2"/>
  <c r="S60" i="2"/>
  <c r="T60" i="2" s="1"/>
  <c r="T61" i="2"/>
  <c r="S64" i="2"/>
  <c r="T64" i="2" s="1"/>
  <c r="S68" i="2"/>
  <c r="T68" i="2" s="1"/>
  <c r="S72" i="2"/>
  <c r="T72" i="2" s="1"/>
  <c r="T73" i="2"/>
  <c r="S76" i="2"/>
  <c r="T76" i="2" s="1"/>
  <c r="T77" i="2"/>
  <c r="S80" i="2"/>
  <c r="T80" i="2" s="1"/>
  <c r="S84" i="2"/>
  <c r="T84" i="2" s="1"/>
  <c r="S88" i="2"/>
  <c r="T88" i="2" s="1"/>
  <c r="S92" i="2"/>
  <c r="T92" i="2" s="1"/>
  <c r="T93" i="2"/>
  <c r="S96" i="2"/>
  <c r="T96" i="2" s="1"/>
  <c r="T97" i="2"/>
  <c r="S100" i="2"/>
  <c r="T100" i="2" s="1"/>
  <c r="S104" i="2"/>
  <c r="T104" i="2" s="1"/>
  <c r="S108" i="2"/>
  <c r="T108" i="2" s="1"/>
  <c r="S112" i="2"/>
  <c r="T112" i="2" s="1"/>
  <c r="S116" i="2"/>
  <c r="S120" i="2"/>
  <c r="T120" i="2" s="1"/>
  <c r="T121" i="2"/>
  <c r="S124" i="2"/>
  <c r="S128" i="2"/>
  <c r="T128" i="2" s="1"/>
  <c r="S132" i="2"/>
  <c r="T132" i="2" s="1"/>
  <c r="S136" i="2"/>
  <c r="T136" i="2" s="1"/>
  <c r="S140" i="2"/>
  <c r="T140" i="2" s="1"/>
  <c r="S144" i="2"/>
  <c r="T144" i="2" s="1"/>
  <c r="S148" i="2"/>
  <c r="T148" i="2" s="1"/>
  <c r="S152" i="2"/>
  <c r="T152" i="2" s="1"/>
  <c r="S156" i="2"/>
  <c r="S160" i="2"/>
  <c r="T160" i="2" s="1"/>
  <c r="T166" i="2"/>
  <c r="T174" i="2"/>
  <c r="T182" i="2"/>
  <c r="T190" i="2"/>
  <c r="T198" i="2"/>
  <c r="T203" i="2"/>
  <c r="T207" i="2"/>
  <c r="T211" i="2"/>
  <c r="T215" i="2"/>
  <c r="T219" i="2"/>
  <c r="T223" i="2"/>
  <c r="T227" i="2"/>
  <c r="T231" i="2"/>
  <c r="T234" i="2"/>
  <c r="S234" i="2"/>
  <c r="S242" i="2"/>
  <c r="T242" i="2" s="1"/>
  <c r="T250" i="2"/>
  <c r="S250" i="2"/>
  <c r="S258" i="2"/>
  <c r="T258" i="2" s="1"/>
  <c r="T266" i="2"/>
  <c r="S266" i="2"/>
  <c r="S274" i="2"/>
  <c r="T274" i="2" s="1"/>
  <c r="T282" i="2"/>
  <c r="S282" i="2"/>
  <c r="S290" i="2"/>
  <c r="T290" i="2" s="1"/>
  <c r="T298" i="2"/>
  <c r="S298" i="2"/>
  <c r="S306" i="2"/>
  <c r="T306" i="2" s="1"/>
  <c r="T314" i="2"/>
  <c r="S314" i="2"/>
  <c r="S322" i="2"/>
  <c r="T322" i="2" s="1"/>
  <c r="T330" i="2"/>
  <c r="S330" i="2"/>
  <c r="S338" i="2"/>
  <c r="T338" i="2" s="1"/>
  <c r="T346" i="2"/>
  <c r="S346" i="2"/>
  <c r="S354" i="2"/>
  <c r="T354" i="2" s="1"/>
  <c r="T362" i="2"/>
  <c r="S362" i="2"/>
  <c r="S370" i="2"/>
  <c r="T370" i="2" s="1"/>
  <c r="T194" i="2"/>
  <c r="T202" i="2"/>
  <c r="S246" i="2"/>
  <c r="T246" i="2" s="1"/>
  <c r="T270" i="2"/>
  <c r="S270" i="2"/>
  <c r="S286" i="2"/>
  <c r="T286" i="2" s="1"/>
  <c r="T310" i="2"/>
  <c r="S310" i="2"/>
  <c r="S334" i="2"/>
  <c r="T334" i="2" s="1"/>
  <c r="T350" i="2"/>
  <c r="S350" i="2"/>
  <c r="S392" i="2"/>
  <c r="T392" i="2" s="1"/>
  <c r="T424" i="2"/>
  <c r="S424" i="2"/>
  <c r="S472" i="2"/>
  <c r="T472" i="2" s="1"/>
  <c r="T480" i="2"/>
  <c r="S480" i="2"/>
  <c r="S528" i="2"/>
  <c r="T528" i="2" s="1"/>
  <c r="T165" i="2"/>
  <c r="S166" i="2"/>
  <c r="S235" i="2"/>
  <c r="T235" i="2" s="1"/>
  <c r="S239" i="2"/>
  <c r="T239" i="2" s="1"/>
  <c r="S243" i="2"/>
  <c r="T243" i="2" s="1"/>
  <c r="S247" i="2"/>
  <c r="T247" i="2" s="1"/>
  <c r="S251" i="2"/>
  <c r="T251" i="2" s="1"/>
  <c r="S255" i="2"/>
  <c r="T255" i="2" s="1"/>
  <c r="S259" i="2"/>
  <c r="T259" i="2" s="1"/>
  <c r="S263" i="2"/>
  <c r="T263" i="2" s="1"/>
  <c r="S267" i="2"/>
  <c r="T267" i="2" s="1"/>
  <c r="S271" i="2"/>
  <c r="T271" i="2" s="1"/>
  <c r="S275" i="2"/>
  <c r="T275" i="2" s="1"/>
  <c r="S279" i="2"/>
  <c r="T279" i="2" s="1"/>
  <c r="S283" i="2"/>
  <c r="T283" i="2" s="1"/>
  <c r="S287" i="2"/>
  <c r="T287" i="2" s="1"/>
  <c r="S291" i="2"/>
  <c r="T291" i="2" s="1"/>
  <c r="S295" i="2"/>
  <c r="T295" i="2" s="1"/>
  <c r="S299" i="2"/>
  <c r="T299" i="2" s="1"/>
  <c r="S303" i="2"/>
  <c r="T303" i="2" s="1"/>
  <c r="S307" i="2"/>
  <c r="T307" i="2" s="1"/>
  <c r="S311" i="2"/>
  <c r="T311" i="2" s="1"/>
  <c r="S315" i="2"/>
  <c r="T315" i="2" s="1"/>
  <c r="S319" i="2"/>
  <c r="T319" i="2" s="1"/>
  <c r="S323" i="2"/>
  <c r="T323" i="2" s="1"/>
  <c r="S327" i="2"/>
  <c r="T327" i="2" s="1"/>
  <c r="S331" i="2"/>
  <c r="T331" i="2" s="1"/>
  <c r="S335" i="2"/>
  <c r="T335" i="2" s="1"/>
  <c r="S339" i="2"/>
  <c r="T339" i="2" s="1"/>
  <c r="S343" i="2"/>
  <c r="T343" i="2" s="1"/>
  <c r="S347" i="2"/>
  <c r="T347" i="2" s="1"/>
  <c r="S351" i="2"/>
  <c r="T351" i="2" s="1"/>
  <c r="S355" i="2"/>
  <c r="T355" i="2" s="1"/>
  <c r="S359" i="2"/>
  <c r="T359" i="2" s="1"/>
  <c r="S363" i="2"/>
  <c r="T363" i="2" s="1"/>
  <c r="S367" i="2"/>
  <c r="T367" i="2" s="1"/>
  <c r="S371" i="2"/>
  <c r="T371" i="2" s="1"/>
  <c r="S376" i="2"/>
  <c r="T376" i="2" s="1"/>
  <c r="T384" i="2"/>
  <c r="S384" i="2"/>
  <c r="S400" i="2"/>
  <c r="T400" i="2" s="1"/>
  <c r="T416" i="2"/>
  <c r="S416" i="2"/>
  <c r="S432" i="2"/>
  <c r="T432" i="2" s="1"/>
  <c r="T448" i="2"/>
  <c r="S448" i="2"/>
  <c r="S464" i="2"/>
  <c r="T464" i="2" s="1"/>
  <c r="T485" i="2"/>
  <c r="T488" i="2"/>
  <c r="S488" i="2"/>
  <c r="T501" i="2"/>
  <c r="T504" i="2"/>
  <c r="S504" i="2"/>
  <c r="T517" i="2"/>
  <c r="S520" i="2"/>
  <c r="T520" i="2" s="1"/>
  <c r="T533" i="2"/>
  <c r="S536" i="2"/>
  <c r="T536" i="2" s="1"/>
  <c r="T372" i="2"/>
  <c r="T377" i="2"/>
  <c r="T385" i="2"/>
  <c r="T396" i="2"/>
  <c r="S396" i="2"/>
  <c r="T401" i="2"/>
  <c r="S412" i="2"/>
  <c r="T412" i="2" s="1"/>
  <c r="T417" i="2"/>
  <c r="S428" i="2"/>
  <c r="T428" i="2" s="1"/>
  <c r="T433" i="2"/>
  <c r="T444" i="2"/>
  <c r="S444" i="2"/>
  <c r="T449" i="2"/>
  <c r="T460" i="2"/>
  <c r="S460" i="2"/>
  <c r="T465" i="2"/>
  <c r="S476" i="2"/>
  <c r="T476" i="2" s="1"/>
  <c r="T489" i="2"/>
  <c r="S492" i="2"/>
  <c r="T492" i="2" s="1"/>
  <c r="T505" i="2"/>
  <c r="T508" i="2"/>
  <c r="S508" i="2"/>
  <c r="T521" i="2"/>
  <c r="T524" i="2"/>
  <c r="S524" i="2"/>
  <c r="T537" i="2"/>
  <c r="S540" i="2"/>
  <c r="T540" i="2" s="1"/>
  <c r="S375" i="2"/>
  <c r="T375" i="2" s="1"/>
  <c r="S379" i="2"/>
  <c r="T379" i="2" s="1"/>
  <c r="S383" i="2"/>
  <c r="T383" i="2" s="1"/>
</calcChain>
</file>

<file path=xl/sharedStrings.xml><?xml version="1.0" encoding="utf-8"?>
<sst xmlns="http://schemas.openxmlformats.org/spreadsheetml/2006/main" count="3790" uniqueCount="1079">
  <si>
    <t xml:space="preserve">RUBRO </t>
  </si>
  <si>
    <t>PARTIDA</t>
  </si>
  <si>
    <t xml:space="preserve">IT REQ </t>
  </si>
  <si>
    <t xml:space="preserve">REQUISICION </t>
  </si>
  <si>
    <t xml:space="preserve">No. DE GASTO </t>
  </si>
  <si>
    <t xml:space="preserve">DEPENDENCIA </t>
  </si>
  <si>
    <t>USUARIO FINAL</t>
  </si>
  <si>
    <t xml:space="preserve">TIPO DE GASTO </t>
  </si>
  <si>
    <t>CANTIDAD</t>
  </si>
  <si>
    <t>ESPECIE</t>
  </si>
  <si>
    <t>DESCRIPCION</t>
  </si>
  <si>
    <t>MODELO</t>
  </si>
  <si>
    <t>CÓDIGO</t>
  </si>
  <si>
    <t>MEDIDAS</t>
  </si>
  <si>
    <t>COLOR</t>
  </si>
  <si>
    <t>PRECIO UNITARIO SIN IVA</t>
  </si>
  <si>
    <t>USD a MXN</t>
  </si>
  <si>
    <t>SUBTOTAL</t>
  </si>
  <si>
    <t>IVA</t>
  </si>
  <si>
    <t>TOTAL</t>
  </si>
  <si>
    <t>OBSERVACIONES</t>
  </si>
  <si>
    <t>LABORATORIO</t>
  </si>
  <si>
    <t>FACULTAD DE FARMACIA</t>
  </si>
  <si>
    <t>FECES 2015</t>
  </si>
  <si>
    <t>CAJA</t>
  </si>
  <si>
    <t>CAJA PETRI ESTERIL DESECHABLE 90X15 MM, CAJA CON 500 PZAS MARCA IRSA</t>
  </si>
  <si>
    <t>90X15 MM</t>
  </si>
  <si>
    <t>PZA</t>
  </si>
  <si>
    <t>ROLLO DE PAPEL PRAFILM DE 2" X 250 PIES</t>
  </si>
  <si>
    <t>PM992</t>
  </si>
  <si>
    <t>2" X 250 PIES</t>
  </si>
  <si>
    <t>VASO DEPRECIPITADO DE VIDRIO GRADUADO, CAP. 1 LT MARCA PYREX</t>
  </si>
  <si>
    <t>1000-1L</t>
  </si>
  <si>
    <t>1 L</t>
  </si>
  <si>
    <t>FACULTAD DE CIENCIAS AGROPECUARIAS</t>
  </si>
  <si>
    <t>CONACYT-FOMIX</t>
  </si>
  <si>
    <t>MEDIDOR DE CLOROFILA SPAD 502 PLUS MINOLTA</t>
  </si>
  <si>
    <t>SPAD502P</t>
  </si>
  <si>
    <t>SP02900P</t>
  </si>
  <si>
    <t>MICROPIPETA  TRANSF. 0.5-10UL 704770</t>
  </si>
  <si>
    <t>BRAND*704770</t>
  </si>
  <si>
    <t>MICROPIPETA  TRANSF 0.1-2.5UL 7047-69</t>
  </si>
  <si>
    <t>BRAND*704769</t>
  </si>
  <si>
    <t>MICROPIPETA  TRANSF 2-20UL 7047-72</t>
  </si>
  <si>
    <t>BRAND*704772</t>
  </si>
  <si>
    <t>MICROPIPETA  TRANF. 20-200 UL 704778</t>
  </si>
  <si>
    <t>BRAND*704778</t>
  </si>
  <si>
    <t>MICROPIPETA  DIGITAL 100-1000 UL.7047-80</t>
  </si>
  <si>
    <t>BRAND*704780</t>
  </si>
  <si>
    <t>MICROPIPETA  DIGITAL 500-5000UL    7047-82</t>
  </si>
  <si>
    <t>BRAND*704782</t>
  </si>
  <si>
    <t>MICROPIPETA  DIGITAL 1000-10000UL  7047-84</t>
  </si>
  <si>
    <t>BRAND*704784</t>
  </si>
  <si>
    <t>MICROPIPETA DE VOLUMEN VARIABLE RESEARSCH PLUS 100 A 1000UL MCA. EPPENDORF.</t>
  </si>
  <si>
    <t>FINNPIPETTE F1 VOLUMEN VARIABLE, SINGLE CHANNEL PIPETTE, FINNPIPETE F1, 100 1 1000 UL MCA. THERMO SCIENTIFIC</t>
  </si>
  <si>
    <t>1228P78</t>
  </si>
  <si>
    <t>AUTOCLAVE VERTICAL DE 30X60 CMS; CAPACIDAD 40 LTS.</t>
  </si>
  <si>
    <t>ARTES03020</t>
  </si>
  <si>
    <t>SISTEMAS WINFOLIA PRO LA2400 / WINCAM NDVI PRO QUE PERMITE OBTENER (20 PARAMETROS) ENTRE OTROS: AREA FOLIAR, LONGITUD, PERIMETRO, AREA AFECTADA, ANCHO MAX, y PROMEDIO, AREA AFECTADA (POR COMPARACION DE COLOR, COLOR FOLIAR, ESTUDIOS DE MORFOLOGIA (AREA, LONGITUD, ANCHO, PERIMETRO, COEFICIENTES DE FORMA, AREAS DE COLOR PARA CUANTIFICAR ENFERMEDADES o DAÑOS. NCLUYE: PROGRAMA WinFOLIA PRO y EXPLORADOR WINCAM NDVI PRO. PERMITE EMPLEAR ADEMAS UNA CAMARA DIGITAL 12 MP POINT &amp; SHOOT (INCLUIDA) o CONVENCIONAL (DEL USUARIO), SI NO SE QUIERE USAR EL EXPLORADOR, INCLUYE ACCESORIOS PICK (PORTABLE IMAGING &amp; CALIBRATION KIT (PICK) PICK PARA ANALISIS EN COLOR CON 2 PRENSAS PARA HOJA DE 27"x36" y BLANCOS BLANCO, AZUL y CALIBRADORES PARA WinFOLIA PRO MARCA: REGENT INSTRUMENTS FAB: CANADA</t>
  </si>
  <si>
    <t>FO-P XLF LA / CA-P</t>
  </si>
  <si>
    <t>MICROSCOPIO ESTEREOSCOPICO TRIOCULAR INCLINADO A 45° CON ROTACION A 360°, OBJETIVOS WF10X DE 20 MM; ZOMM 1:4 ILUMINACIÓN DE INTENSIDAD VARIABLE INCIDENTE Y TRANSMITIDA CON ILUMINACIÓN LED OPERA CON 120 V. MODELO SMZ143LED-F8GG MOTIC, INCLUYE INSTALACIÓN, CAPACITACION UN AÑO DE GARANTIA.</t>
  </si>
  <si>
    <t>SMZ143LED-FBGG</t>
  </si>
  <si>
    <t>MEDIDOR DIGITAL DE CLOROFILA. PERMITE CALCULAR LA CONCENTRACION RELATIVA DE CLOROFILA A TRAVES DE SISTEMA OPTICO A LONGITUDES DE ONDA DE 660 y 949 nm. OPERADO POR MICROPROCESADOR, CONSTA DE 4 TECLAS PARA ACTIVAR LAS FUNCIONES. CAPACIDAD DE MEMORIA DE HASTA 5,000 MEDICIONES COMPUESTAS (VALOR y NOMBRE DE LAS ESPECIES) DE HASTA 32 CARACTERES DE LONG. OPERA CON PILAS 2Xaa (1.5v). REALIZA LAS MEDICIONES EN MENOS DE 1 seg., INCORPORA APAGADO AUTOMATICO DESPUES DE 1 min. DE INACTIVIDAD. INCLUYE: CABLE USB PARA DESCARGA DE DATOS A PC, PROGRAMA DE APLICACIÓN (CD) BASE WINDOWS, 2 PILAS AA y MANUAL DE OPERACIÓN (INGLES).</t>
  </si>
  <si>
    <t>ATLEAF</t>
  </si>
  <si>
    <t>MICROSCOPIO BIOLOGICO COMPUESTO MARCA MOTIC MODELO BA-210LED DE CABEZA INCLINADA A 30º Y ROTACION DE 360º, CON DISTANCIA INTERPUPILAR DE 55 A 75 MM, DIVISION DE LUZ 20 / 80 EN PUERTO ESTÁNDAR DIN / ISO. ESPECIFICACIONES:  - CARL ZEISS -       OCULARES GRAN ANGULARES N-WF10X / 20 MM CON AJUSTE DE DIOPTRIAS +/- 5 EN LOS DOS OCULARES, CON PROTECTORES DE CAUCHO QUE PERMITE USUARIOS CON ANTEOJOS, PUEDE SER ASEGURADO CON TORNILLOS ALLEN PARA EVITAR SER REMOVIDOS. -       REVOLVER CUADRUPLE CON BALINERAS EN ESTATIVO Y ENGRANAJES COMPLETAMENTE METALICOS.  -       TODO ELSISTEMA OPTICO CON CORRECCION AL INFINITO, TIENE PROTECCION ANTIHONGOS, MANDO DE ENFOQUE MACRO Y MICROMETRICO COAXIAL CON AJUSTE DE TENSION AL LADO IZQUIERDO.  -       PLATINA MECANICA INCORPORADA DE 140 X 135 MM CON ESCALA VERNIER Y MANDOS COAXIALES BAJOS PARA MOVIMIENTOS X / Y DE 76 X 30 MM, CON SEGURO PARA EVITAR ROMPER LAS LAMINAS.   -       CONDENSADOR ENFOCABLE ABBE A.N. 1.25 QUE PERMITE CORREDERAS DE CAMPO OSCURO Y CONTRASTE DE FASES.    -       INCLUYE DIAFRAGMA DE IRIS CON POSICIONES PARA CADA OBJETIVO, ILUMINACION “ LED “ BRILLANTE INCORPORADA DE 3 WATTS CON CONTROL DE INTENSIDAD. FUENTE DE PODER UNIVERSAL 100-240V, 50/60 Hz, CERTIFICADA UL Y CE, COBERTOR DE POLVO DE VINIL, ACEITE DE INMERSION, LLAVE ALLEN, CABLE DE PODER CON SOPORTE PLASTICO PARA ENROLLAR EL CABLE EN LA PARTE TRASERA.  -       REGIMEN: 120V, 60 Hz.   -       INCLUYE: INSTALACION, CAPACITACION Y PUESTA EN OPERACIÓN.  UN AÑO DE GARANTIA.</t>
  </si>
  <si>
    <t>BA-210LED</t>
  </si>
  <si>
    <t>MOBILIARIO</t>
  </si>
  <si>
    <t>SILLÓN MODELO KB2 CÓDIGO 4503 RESPALDO TELA MESH Y MARCO DE NYLON. Este sillon puede ser utilizado para estaciones de computo, salas de junta, silla de visita. Características: Asiento acojinado en espuma con densidad de 28 kg/m. Tapizado en tela. Respaldo en mesh con marco de nylon. Base de 5 puntas con rodajas de nylon de 28 cm (BIFMA). FUNCIONALIDAD: Mecanismo de ajuste de altura. Inclinación del respaldo.  Ajuste de tensión. Base giratoria de 360°. Soporta un peso máximo de 120 kilos</t>
  </si>
  <si>
    <t>KB2</t>
  </si>
  <si>
    <t>N/A</t>
  </si>
  <si>
    <t>NEGRO</t>
  </si>
  <si>
    <t xml:space="preserve">SILLÓN EJECUTIVO MODELO KB1 CÓDIGO 4502/4501
Sillón ejecutivo tela verde o negro,  Mesh KB-1.Características: Asiento acojinado en espuma con densidad de 30 kg/m. Tapizado en tela. Respaldo en mesh con marco de nylon. Soporte lumbar. Base de 5 puntos con rodajas de nylon de 30 cm (BIFMA). FUNCIONALIDAD: Mecanismo neumático de ajuste e altura. Inclinación del respaldo con seguro. Ajuste de brazos vertical. Soporte lumbar. Ajuste de tensión. Base giratoria de 360°. Ajuste de ángulo del cabezal. Dimensiones: Alto: 127.5 cm Ancho: 65.5 cm Profundidad: 58 cm
</t>
  </si>
  <si>
    <t>KB1</t>
  </si>
  <si>
    <t>ALTO 127.5 CM, ANCHO 65.5 CM ,PROFUNDIDAD 58 CM</t>
  </si>
  <si>
    <t>ARCHIVERO VERTICAL METÁLICO DE 4 GAVETAS LINEA INSTITUCIONAL MODELO 6027, USO RUDO GARANTIA DE 5 AÑOS, PORTAETIQUETAS, BOTÓN DE SEGURIDAD/BLOQUEO  INDIVIDUAL, CAPACIDAD PARA ARCHIVO T. OFICIO, CORREDERA EMBALINADA DE EXTENSIÓN. Características: CUERPO: Conformado por una cubierta superior en lámina rolada en frío calibre22. •   Una sola pieza para los costados y respaldo en lámina rolada en frío calibre 24. •   Un ciclo inferior al frente en lámina rolada en frío calibre 22. •   Con 4 refuerzos verticales en los costados en lámina calibre 22. •   Divisores frontales entre gavetas. GAVETAS:  •   Conformadas por un fondo en lámina galvanizada. •   Con sistema de costillas troqueladas patentadas los costados y el respaldo. •   En una sola pieza de lámina galvanizada calibre 24. •   Con costados altos para folder colgante frente en lámina rolada en frío calibre 24. •   Jaladera de aluminio atornillada. • Porta etiqueta de aluminio sobrepuesta. •   Correderas de suspensión embolinada telescópica de máxima extensión. •   Todo ensamblado sin soldadura. •Cerradura de cilindro removible.  Con boton de seguridad en cada gaveta para evitar que se abra accidentalmente•   Incluye un separador por gaveta. PINTURA:     Líquida de aplicación electrostática color a escoger.    Horneada a 182 grados centígrados en cuerpo exterior y frentes de gavetas. Dimensiones: Alto: 132 cm Ancho: 46.3 cm Profundidad: 63.5 cm COLOR  ARENA</t>
  </si>
  <si>
    <t>N.A.</t>
  </si>
  <si>
    <t>ALTO 132CMX ANCHO 46.3X PROFUNDIDAD 65.3</t>
  </si>
  <si>
    <t>ARENA</t>
  </si>
  <si>
    <t>MESA DE TRABAJO DE 120X60X75CMS con cubierta de laminado plástico de 19mm color CAOBA, con canto PVC 1mm, estructura en perfil tubular de 1" (4 patas) pintura horneada, COLOR NEGRO, </t>
  </si>
  <si>
    <t>120 x 60 x 75 CM</t>
  </si>
  <si>
    <t>CAOBA</t>
  </si>
  <si>
    <t>SILLA APILABLE MODELO STACK,  ACOJINADA; ASIENTO Y RESPALDO EN POLIPROPILENO SEPARADAS EN FORMA ANATÓMICA; ESTRUCTURA EN ACERO COLD ROLL DE DIÁMETRO ½” (12.7MM) TODO MACIZO, ES UNA SILLA PESADA QUE AGUANTA 150 KILOS,  FORMADA POR 2 ASNILLAS LATERALES, CON 2 REFUERZOS FRONTAL Y POSTERIOR, LAVADA Y FORFATIZADA A BASE DE PINTURA ELECTROSTÀTICA MICROPULVERIZADA, HORNEDA A 200 GRADOS COLOR NEGRO O ALUMINIO, HERRAJES PARA ENSAMBLE A BASE DE PRESIÓN, CON TORNILLOS PHILLIPS ¼” X 7/16”; REGATÓN DE POLIPROPILENO ANTIDERRAPANTE ENSAMBLE A PRESIÓN. ACOJINAMIENTO DE POLIURETANO MOLDEADO el cual va TAPIZADO EN TELA CRÍLICA, ensamblado al asiento y respaldo con tornillos cabeza fijadora y tuercas inserto tipo pulpo de 1/4" x 1/4"</t>
  </si>
  <si>
    <t xml:space="preserve">ANAQUEL METÁLICO  DE 5 ENTREPAÑOS, CONTA DE 4  Postes de 2.21 mts (P-2306) cal 14 ángulo 3x4; 5 entrepaños de 83.6x60.2cms (E-1331) cal 22, con 1 refuerzo soporta 95 kg; Incluye: 40 juegos de tornillos y tuercas  de 1/4 x 1/2" (TE-2701). NO Incluye armado. </t>
  </si>
  <si>
    <t>GRIS</t>
  </si>
  <si>
    <t xml:space="preserve">GABINETE UNIVERSAL CON MANIJA CÓDIGO 6083 EN COLOR ARENA O NEGRO. ENTREPAÑOS MÓVILES Gabinete universal reforzado con 4 entrepaños móviles de multiposición y cerradura cromada tipo L. Características: CUERPO: Fabricado a base de lamina rolada en frío calibre 22. Con Soportes de charola en forma de lenguetas en lámina rolada en frÍo calibre 18 para soporte charola. CHAROLA: Fabricada en lámina rolada en frío calibre 22 con doblez perimetral en forma de "u" para evitar pandeos o flecheos con ranuras en los extremos para recepción de lengueta. PUERTAS: Fabricada en lámina rolada en frío calibre 22 con perforaciones para recepción de chapa y con regaton inferior estampado fabricado de lámina rolada en frío calibre 18. para evitar impactos y humedad. CERRADURA:
Manija con chapa de cierre en tres puntos con mecanismo fabricada a base de varilla cold roller de 1/4".  TECHO Y PISO:
Con perforación ovalada para recepcion de mecanismo con un diámetro de 9/32 x 1/2".  ACABADOS: Todos los componentes son sometidos a un sistema de limpieza por medio de fosfatos para evitar corrosion y garantizar una mejor adherencia de la pintura. Pintura esmalte alquidalico horneada a 150º grados de temperatura. Dimensiones: Alto: 180 cm Ancho: 87 cm Profundidad: 39 cm
</t>
  </si>
  <si>
    <t>ALTO 180CM, ANCHO 87 CM, PROFUNDIDAD 39 CM</t>
  </si>
  <si>
    <t>SILLA EJECUTIVA KAHLO COLOR NEGRO CON ACABADOS EN CROMO Y TAPIZADO EN PIEL, MECANISMO EJECUTIVO CON AJUSTE NEUMÁTICO DE ALTURA Y PERILLA TENSORA DE INCLINACIÓN, DESCANSABRAZOS FIJO, PISTÓN EN COLOR NEGRO CON SOPORTE DE 230 KG, RESPALDO ACOJINADO EN HULE ESPUMA CON ESPESOR DE 7 CM Y DENSIDAD DE 20 KG, ASIENTO ACOJINADO EN HULE ESPUMA CON ESPESOR DE 7 CM Y DENSIDAD DE 29 KG., BASE Y DESCANSABRAZOS CON ACABADOS EN CROMO, GARANTÍA 5 AÑOS.</t>
  </si>
  <si>
    <t>ALTO 121.5CM, FRENTE 61.5 CM, PROFUNDIDAD 68.5 CM</t>
  </si>
  <si>
    <t xml:space="preserve">MESA  TRAPEZOIDAL IDE 1200X600X750MM DE ALTURA, CON  CUBIERTA EN TRIPLAY DE PINO DE 18MM DE ESPESOR, RECUBIERTA DE LAMINADO PLÁSTICO DE  COLORES: ROJO, NARANJA, VERDE, AZUL Y AMARILLO, CON EMBOQUILLADO PERIMETRAL DE PVC;  ESTRUCTURA TUBULAR CUADRADA DE 1 1/4" CALIBRE 18 Y MARCO PERIMETRAL EN TUBULAR RECTANGULAR DE 2"X 1" CALIBRE 18, ACABADA EN PINTURA  EN PINTURA NEGRA EPÓXICA MICROPULVERIZADA ELECTROSTÁTICA Y HORNEADA A 200 GRADOS EN COLOR NEGRO. </t>
  </si>
  <si>
    <t>120X60X75 CMS.</t>
  </si>
  <si>
    <t>SILLA APILABLE MODELO STACK,  ACOJINADA; ASIENTO Y RESPALDO EN POLIPROPILENO SEPARADAS EN FORMA ANATÓMICA; ESTRUCTURA EN ACERO COLD ROLL DE DIÁMETRO ½” (12.7MM) TODO MACIZO, ES UNA SILLA PESADA QUE AGUANTA 150 KILOS,  FORMADA POR 2 ASNILLAS LATERALES, CON 2 REFUERZOS FRONTAL Y POSTERIOR, LAVADA Y FORFATIZADA A BASE DE PINTURA ELECTROSTÀTICA MICROPULVERIZADA, HORNEDA A 200 GRADOS COLOR NEGRO O ALUMINIO, HERRAJES PARA ENSAMBLE A BASE DE PRESIÓN, CON TORNILLOS PHILLIPS ¼” X 7/16”; REGATÓN DE POLIPROPILENO ANTIDERRAPANTE ENSAMBLE A PRESIÓN. ACOJINAMIENTO DE POLIURETANO MOLDEADO TAPIZADO EN TELA CRÍLICA, ENSAMBLADO AL ASIENTO Y RESPALDO CON TORNILLOS CABEZA FIJADORA Y TUERCAS INSERTO TIPO PULPO DE 1/4" X 1/4".</t>
  </si>
  <si>
    <t>STACK</t>
  </si>
  <si>
    <t>LIBRERO DE PISO ABIERTO CHAPA NATURAL 5 ENTREPAÑOS CON TABLERO MELAMÍNICO</t>
  </si>
  <si>
    <t>28 MM, 1.80 x80x40</t>
  </si>
  <si>
    <t>TELEVISION LED DE 50" SMART TV, FULL HD,  TIPO DE PANTALLA LED, TAMAÑO DE PANTALLA 50", TIPO DE PANEL LCD, RESOLUCIÓN MÁXIMA 1920X1080(FULL HD), RELACIÓN DE ESPECTO16:09, FRECUENCIA DE ACTUALIZACIÓN: 60HZ, ENTRADA HDMI:2, PUERTO USB:2, ENTRADA DE VIDEOCOMPONENTE:1, RF(ANTENA): SI 1 , ENTRADA DE VIDEO COMPUESTO(AV):1, SALIDA DE AUDIO (3.5MM):1, RED(RJ45):1, ENTRADA DE ENERGÍA AC 120v. 60Hz, CONSUMO DE ENERGIA 130W, CONVENIENCIA, SINTONIZADOR DE TV ATSC (DIGITAL), CONTROL REMOTO SI, BOCINAS INTEGRADAS 113 X 72.6 X 28.2</t>
  </si>
  <si>
    <t>NEGRA</t>
  </si>
  <si>
    <t>Laptop HP ProBook 640 G1: Procesador Intel Core i7-4600M (hasta 3.6GHz), 8 GB DDR3L, Disco Duro de 1 TB, Pantalla LED de 14", Video Intel HD Graphics 4600, DVD±R/RW, Red 802.11a/b/g/n, Windows 7 Pro/ Windows 8 Pro</t>
  </si>
  <si>
    <t>PROBOOK</t>
  </si>
  <si>
    <t>P0B73LTBITDEF</t>
  </si>
  <si>
    <t>PROFOCIE 2015</t>
  </si>
  <si>
    <t>AGITADOR MAGNETICO CIMAREC SUPERFICIE DE CERAMICA DE GRAN UTILIDAD PARA EL MANEJO DE SUSTANCIAS ACIDAS; CUERPOS METALICOS, CONTROL DE VELOCIDAD DE 60-1200 RPM, LUZ PILOTO 120 VOLTS 50/60 HZ MEDIDAS DEL PLATO 18 X 18 CM THERM 01023</t>
  </si>
  <si>
    <t>COMPUTO</t>
  </si>
  <si>
    <t>FACULTAD DE ARQUITECTURA</t>
  </si>
  <si>
    <t>PAQUETE DE AUDIO BOSE IZA-250</t>
  </si>
  <si>
    <t>BOSE IZA-250</t>
  </si>
  <si>
    <t>COMPUTADORAS DE ESCRITORIO PROCESADOR INTEL CELERON J1800 (1BM CACHE, HASTA 2.58 GHZ) 4 GB2 DDR3L A 1600 MHZ DISCO DURO SATA DE 500GB 7200 RPM (6.0 GB/S) GRAFICOS INTEGRADOS HD INTEL UNIDAD DE 16X CON BANDEJA DE CARGA AUTOMATICA (DVD+/-RW), LECTURA Y ESCRITURA DE CD/DVD TECLADO DELL MULTIMEDIA KB213, ESPAÑOL, MOUSE DELL MOUSE OPTICO DELL MS111 USB, MONITOR DELL SERIE E2014HC DE 19.5" VGA.</t>
  </si>
  <si>
    <t>HP</t>
  </si>
  <si>
    <t>CENTRO DE INVESTIGACIÓN EN BIOTECNOLOGÍA</t>
  </si>
  <si>
    <t>CONACYT</t>
  </si>
  <si>
    <t>Instrumento EasyDyne es un tensiómetro para medir la tensión superficial e interfacial de líquidos con ayuda de la placa de Wilhelmy o el método del anillo de Du Noüy. Además, es capaz de determinar la densidad de líquidos.     SFT totalmente automático y la medición IFT. Los datos de calibración se almacenan internamente. Robusto, max. carga de 50g. Compartimento de la muestra iluminada. Protección contra viento. Pies ajustables. Posicionamiento rápido de la muestra. Aplicación. Pruebasde aceites de transformadores. Detección de los tensioactivos en aguas residuales. Control de calidad. Datos técnicos de la EasyDyne. Capaz de medir muestras líquidas a partir de 4ml. Rango de medición SFT/IFT 1...999mN/m Densidad 1...2.200kg/m3 Temperatura  -10...100°C Resolución SFT/IFT +/ -0,1mN/m Densidad 1kg/m3 Temperatura 0.1°C (opcional) Posicionamiento de la muestra Velocidad Stage 2,5 a 14 mm/min (Ajustable sin escalones) Recorrido 75mm, Corrección del anillo, Zuidema y Waters, Harkins y Jordan, Mostrar 320x240 pixeles. La salida de datos RS232, USB. Consumo de energía 15W Batería intrna recargable. Fuente de alimentación 100-VAC/ 47-hZ. Peso 11Kg, dimensiones 270x420x350mm, métodos de medición.  Método del anillo Du Nouy. Método de la placa de Wilhelmy. Impresora modelo PR0510 con puerto rs232 para conexión directa al equipo de medición para impresión rápida de resultados. Set de 6 vessels PTFE modelo SV11 con diámetro de 50mm. Placa modelo PL21 para medición por método de placa Wilhelmy elaborada en platino con caja protectora de madera . Software data logger para computadora de escritorio XP, Windows 7 modelo SW1002.</t>
  </si>
  <si>
    <t>EASYDYNE</t>
  </si>
  <si>
    <t>KRUSS SET K20S</t>
  </si>
  <si>
    <t>FACULTAD DE COMUNICACIÓN HUMANA</t>
  </si>
  <si>
    <t>INTEL CORE I3-4170T 3.2G 3M HD 4400 CPU,
DISCO DURO 1TB 7200 RPM 3.5 HDD, MEMORIA DE 8GB DDR3-1600
SODIMM (2X4GB) RAM, HP 19.5 INCH PROONE 400 G1 AIO NT, HP WLAN
2X2 DB MCARD BT NIC, NO INCLUDED AIO ODD, HP USB KEYBOARD , HP
USB MOUSE, WINDOWS 10 HOME 64-BIT OS</t>
  </si>
  <si>
    <t>PROONE 400 G1 AIO</t>
  </si>
  <si>
    <t>FECES 2012</t>
  </si>
  <si>
    <t>Impresora multifuncional Marca: XEROX
Modelo: WorkCentre 5325_SD
Número de Parte: 5325_SD</t>
  </si>
  <si>
    <t>XEROX</t>
  </si>
  <si>
    <t>TELEFONO IP PHONE 1608 AVAYA INCLUYE FUENTE DE PODER.</t>
  </si>
  <si>
    <t>avaya 1608</t>
  </si>
  <si>
    <t>AIRE</t>
  </si>
  <si>
    <t xml:space="preserve"> EQUIPO DE AIRE ACONDICIONADO MARCA MIDEA COMPUESTO POR UNA UNIDAD CONDENSADORA Y UNA UNIDAD EVAPORADORA TIPO MINI SPLIT CON CAPACIDADDE ENFRIAMIENTO NOMINALDE1.5 TR, SOLO FRIO CONVOLTAJE A 220V Y REFRIGERANTE R22,</t>
  </si>
  <si>
    <t>MIDEA 1.5TR</t>
  </si>
  <si>
    <t>DIRECCIÓN DE DESARROLLO INSTITUCIONAL</t>
  </si>
  <si>
    <t>COORDINACIÓN DE DESARROLLO DE BIBLIOTECAS</t>
  </si>
  <si>
    <t>Computadora de Escritorio DELL Optiplex 3020,  Gabinete Small Form Factor, con procesador core i5 4590 (4ta gen) o superior, 6M cache, desde 3.3 hasta 3.7 GHz) memoria 8GB DDR3, disco duro de 1TB SATA, NIC GigaEth, NIC 802.11abgn, Win 7, licencia y medio instalación Win 8.1, monitor LED 20", resolución de 1600 x 900, teclado y mouse usb, componentes de la  misma marca computadora, Ranuras de expansión: 1 PCIe x16 de altura completa, 3 PCIe x1 de altura completa, Puertos de E/S: 2 puertos USB 3.0 externo,6 puertos USB 2.0 externos (2 frontales, 4 traseros);  1 RJ-45; 1 VGA; 1 DisplayPort 1.2; 1 entrada para micrófono y 1 salida de auriculares (parte frontal); 1 entrada para micrófono/línea de entrada y 1 línea de salida (parte posterior), Fuente de alimentación  290 W, cumple con ENERGY STAR 5.2.  Garantía de 3 años en sitio, Office Aca estandar 2016. Equipo igual o superior</t>
  </si>
  <si>
    <t>Optiplex 3020</t>
  </si>
  <si>
    <t>Computadora de Escritorio DELL Optiplex 3020,  Gabinete Small Form Factor, con procesador core i7 4790 (4ta gen) o superior, 8M cache, desde 3.6 hasta 4.0 GHz) memoria 8GB DDR3, disco duro de 1TB SATA, NIC GigaEth, NIC 802.11abgn, Win 7, licencia y medio instalación Win 8.1, monitor LED 20", resolución de 1600 x 900, teclado y mouse usb, componentes de la  misma marca computadora, Ranuras de expansión: 1 PCIe x16 de altura completa, 3 PCIe x1 de altura completa, Puertos de E/S: 2 puertos USB 3.0 externo,6 puertos USB 3.0 externos, 6 puertos USB 2.0 externos (2 frontales, 4 traseros);  1 RJ-45; 1 VGA; 1 DisplayPort 1.2; 1 entrada para micrófono y 1 salida de auriculares (parte frontal); 1 entrada para micrófono/línea de entrada y 1 línea de salida (parte posterior), Fuente de alimentación  290 W, cumple con ENERGY STAR 5.2.  Garantía de 3 años en sitio, Office Aca estandar 2016. Equipo igual o superior en características</t>
  </si>
  <si>
    <t>ESCUELA DE TEATRO, DANZA Y MÚSICA</t>
  </si>
  <si>
    <t>CONSOLA YAMAHA 8 CANALES 300W.</t>
  </si>
  <si>
    <t>EMX312SC</t>
  </si>
  <si>
    <t>PANTALLA REDLEAF CON TRIPIE PORTATIL</t>
  </si>
  <si>
    <t>1.78*1.78</t>
  </si>
  <si>
    <t>BLANCA</t>
  </si>
  <si>
    <t>PROYECTOR MARCA EPSON,3500 LUMENES XGA HDMI V11H553021</t>
  </si>
  <si>
    <t>POWERLITE X24+</t>
  </si>
  <si>
    <t>BLANCO</t>
  </si>
  <si>
    <t>BAFLE JBL AMPLIFICADO</t>
  </si>
  <si>
    <t>EON615</t>
  </si>
  <si>
    <t>FACULTAD DE DERECHO Y CIENCIAS SOCIALES</t>
  </si>
  <si>
    <t>MULTIFUNCIONAL HP LASER MONOCROMÁTICO</t>
  </si>
  <si>
    <t>HP PRO M127</t>
  </si>
  <si>
    <t>420 x 365 x 309 mm</t>
  </si>
  <si>
    <t>SILLA EJECUTIVA ERGONOMICA MALLA METALICA</t>
  </si>
  <si>
    <t>CASPER</t>
  </si>
  <si>
    <t xml:space="preserve">ALT 110 X 64 CM ANCHO </t>
  </si>
  <si>
    <t xml:space="preserve">ARCHIVERO 4 GAVETAS TAMAÑO OFICIO </t>
  </si>
  <si>
    <t>132 ALT X 38 CM ANCHO</t>
  </si>
  <si>
    <t>ALMENDRA</t>
  </si>
  <si>
    <t>FECES 2014</t>
  </si>
  <si>
    <t>IMPRESORA MULTIFUNCIONAL LASER A COLOR, CAMA PLANA TAMAÑO LEGAL, RESOLUCION DE IMPRESIÓN 2400 X 600 DPI.</t>
  </si>
  <si>
    <t>BROTHER MFCL8850CDW</t>
  </si>
  <si>
    <t>CIICAp</t>
  </si>
  <si>
    <t>TARJETA FPGA DE DESARROLLO Y EDUCACIÓN ALTERA DE-115</t>
  </si>
  <si>
    <t>TARJETA ELECTRÓNICA ARDUINO MEGA KIT STARTER FULL + BLUETOOTH + PDFS</t>
  </si>
  <si>
    <t>TARJETA ELECTRÓNICA ARDUINO UNO STARTER KIT + MÓDULOS BÁSICOS</t>
  </si>
  <si>
    <t>TARJETA ELECTRÓNICA KIT RASPBERRY PI B TRERSD</t>
  </si>
  <si>
    <t xml:space="preserve">ACCESS POINT D-LINK INALAMBRICO DWL-8610AP
AC1750 DUAL BAND 1750 MBPS UNIFIED DWL-8610AP </t>
  </si>
  <si>
    <t>DWL-8610AP</t>
  </si>
  <si>
    <t>ADAPTADOR DE VIDEO DIGITAL DVI-I Hembra a HD15 Macho</t>
  </si>
  <si>
    <t>HD15</t>
  </si>
  <si>
    <t>PROMEP</t>
  </si>
  <si>
    <t>KIT DE ACTUALIZACIÓN BALANCE BEAM SET SOCKET TG/DTA PK/2</t>
  </si>
  <si>
    <t>TG/DTA PK/2</t>
  </si>
  <si>
    <t>N5352006</t>
  </si>
  <si>
    <t>FUENTE DE PODER DC TRIPLE (KEITHLEY)</t>
  </si>
  <si>
    <t>2231A-30-3</t>
  </si>
  <si>
    <t>KIT MULTIMETRO Y TERMOMETRO DE CONTACTO (FLUKE)</t>
  </si>
  <si>
    <t>BANCO DE INSTRUMENTOS CON FUENTE (TEKTRONIX)</t>
  </si>
  <si>
    <t>TEK3-1F</t>
  </si>
  <si>
    <t>FUENTE DE PODER DC TRIPLE 158 WATTS (BK PRESICION)</t>
  </si>
  <si>
    <t>1671A</t>
  </si>
  <si>
    <t>CENTRO DE INVESTIGACIÓN TRANSDISCIPLINAR EN PSICOLOGÍA</t>
  </si>
  <si>
    <t>NO BREAK COMPLET 500VA 250W, 4 CONTACTOS, V ENT 90-145 VCA 60 HZ 250MA V. 10 MIN 
PROTECCION D EPICOS 588 JOULE</t>
  </si>
  <si>
    <t>MT505</t>
  </si>
  <si>
    <t>PANTALLA DE TV LED 192X1080, 2 PUERTOS HDMI, 1 PUERTO USB 43LF5100</t>
  </si>
  <si>
    <t>LF5100</t>
  </si>
  <si>
    <t>43 PULGADAS</t>
  </si>
  <si>
    <t>DISCO DURO ADATA 500 GB USB 3.0CH11 BLANCO, PORTATIL, CAPACIDAD DE ALMACENAMIENTO DE 500 GB, CONECTIVIDAD/INTERFASE USB 3.0, RPP5400, VELOCIDAD DE TRANSMISIÓN 90 MB/S</t>
  </si>
  <si>
    <t>FACULTAD DE HUMANIDADES</t>
  </si>
  <si>
    <t xml:space="preserve">
Switch Summit x440-24 POE de la marca Extreme Networks.(ESTA COMPUESTO POR ESTAS TRES PARTES.)
* EXT-16504     SUMMIT X440-24P                        
* EXT-16504     SUMMIT X440-24P                                                                                 
* EXT-9700416504   SVC EW NBD AHR 16504         
 </t>
  </si>
  <si>
    <t>X440-24</t>
  </si>
  <si>
    <t>PIZARRÓN METÁLICO PORCELANIZADO DE 1200X2400mm Incluye marco y gisera en aluminio, lamina porcelanizada color blanco, Incluye  4 refuerzos de lámina en la parte posterior la lámina va adherida a una capa de fibracel de 5mm. MAGNÉTICO, REFORZADO.</t>
  </si>
  <si>
    <t>120 X 240 CM</t>
  </si>
  <si>
    <t>PIZARRÓN INTERACTIVO MARCA TEAMBOARD 76" MULTITOUCH 4 PUNTOS TEAMTM81 TIEMPO DE ENTREGA 1 SEMANA</t>
  </si>
  <si>
    <t>76"</t>
  </si>
  <si>
    <t>CENTRO DE INVESTIGACIÓN EN DINÁMICA CELULAR</t>
  </si>
  <si>
    <t>Instalación y suministro de 2 Equipos de aire acondicionado Tipo Minisplit Marca Mirage Exf12If con capacidad nominal de 12000 btu/hr I t.r 220 volts y materiales de de Refrigeracion y Alimentación Electrica para su correcta instalación, mano de obra especializada</t>
  </si>
  <si>
    <t xml:space="preserve"> Micropipetas combo 200/1000 Marca Norgen</t>
  </si>
  <si>
    <t>MP-C 200/1000</t>
  </si>
  <si>
    <t>Micropipetas combo 20/200/1000 Marca Norgen</t>
  </si>
  <si>
    <t>MP-C 20/200/1000</t>
  </si>
  <si>
    <t>Pza</t>
  </si>
  <si>
    <t>Parafilm  ( R ) "M" Roll Size 4 IN. X 250 F&amp;</t>
  </si>
  <si>
    <t>P7668-1EA</t>
  </si>
  <si>
    <t>Spinpark ( R ) stir bar size 1 IN. X 5/16</t>
  </si>
  <si>
    <t>z282456-1EA</t>
  </si>
  <si>
    <t>Microcentrifuge tubes, Extended Capacit</t>
  </si>
  <si>
    <t>T3031-400EA</t>
  </si>
  <si>
    <t>Bolsa</t>
  </si>
  <si>
    <t>microtubo c/tapa plana p/PCR estériles Vol. 0.2 ml Bolsa con 1000 Pzas. Pared delgada Marca Starstedt</t>
  </si>
  <si>
    <t>Tubo de polipropileno transparente fondo cónico, estériles. En bolsa de 50 ml caja con 300 piezas. Marca Starstedt.</t>
  </si>
  <si>
    <t>62.547.254</t>
  </si>
  <si>
    <t>28x114 mm</t>
  </si>
  <si>
    <t>Caja</t>
  </si>
  <si>
    <t>Caja Petri desechable Estandar, Marca Falcon, uso general Poliestireno</t>
  </si>
  <si>
    <t>90x15 mm</t>
  </si>
  <si>
    <t>Paq</t>
  </si>
  <si>
    <t>Puntas Amarillas c/filtro, estériles y en Rack capacidad 200 ul 10 racks c/96 puntas c/u</t>
  </si>
  <si>
    <t>TF-200Y-R-S</t>
  </si>
  <si>
    <t>Punta Micro con filtro, Esteriles y en rack capacidad 200 ul 10 racks c/96 puntas c/u</t>
  </si>
  <si>
    <t>TF-300-R-S</t>
  </si>
  <si>
    <t>Puntas Azules capacidad: 1000 Microlitros Paq. Con 1000 puntas</t>
  </si>
  <si>
    <t>T-1000-B</t>
  </si>
  <si>
    <t xml:space="preserve">Pipetas Capilares desechables, no heparinizadas, end to end, Vidrio de borosilicato 3.3, certificado </t>
  </si>
  <si>
    <t>30-32 mm</t>
  </si>
  <si>
    <t>Tubo de Polipropileno transparente fondo cónico, estériles. En bolsa. De 50 ml Marca Starstedt</t>
  </si>
  <si>
    <t>28x114 mm.</t>
  </si>
  <si>
    <t>5-200 uL tip, yellow, paquete con 1000 Marca Norgen</t>
  </si>
  <si>
    <t>Fast Rctn tube (8tuber/strip)</t>
  </si>
  <si>
    <t>guante de latex sin polvo talla ch caja/100 pzas marca ambiderm ambidermch</t>
  </si>
  <si>
    <t>Guante de latex sin polvo talla M caja/100 pzas marca ambiderm ambidermch</t>
  </si>
  <si>
    <t>Guante de latex sin polvo talla G caja/100 pzas marca ambiderm ambidermch</t>
  </si>
  <si>
    <t>Punta amarilla  de 2ul. Bolsa  c/1000 marca AXYGEN T-200.Y</t>
  </si>
  <si>
    <t>Puntas de 0.5- 10ul claras bolsa c/1000 marca AXYGEN T-300.</t>
  </si>
  <si>
    <t>Puntas azules bolsa c/1000 puntas marca AXYGENT-1000-B</t>
  </si>
  <si>
    <t>Porron</t>
  </si>
  <si>
    <t>Alcohol del 96 porron de 20 lts. Marca PERROQUIFIN 0675-20LITS</t>
  </si>
  <si>
    <t>Placa radiografica de 20.3x25.4 cm (8x10") marca KODAk</t>
  </si>
  <si>
    <t>Frasco</t>
  </si>
  <si>
    <t xml:space="preserve">Revelador reforzante de 828ml. "GBX" frasco de P/3.8 ltrs marca KODAK </t>
  </si>
  <si>
    <t xml:space="preserve">Fijador rapid fixer (para papel) de 828ml marca kodak </t>
  </si>
  <si>
    <t>Tubos para centrifuga de 0.6ml, incoloros, libre de pirogenos Dnasa y Rnasa Presentación: 1000pzas marca: AXYGEN</t>
  </si>
  <si>
    <t>MTC-060-C-1</t>
  </si>
  <si>
    <t>Tubos para microcentrifuga de 1.5ml boil-proof, incoloros, libre de pirogenos,Dnasa y Rnasa. Presentración: 500 pzas marca: AXYGEN</t>
  </si>
  <si>
    <t>MTC-150-C-1</t>
  </si>
  <si>
    <t>200 ul yellow Tips Presentación: 20000 Piezas Marca: Axigen</t>
  </si>
  <si>
    <t>T-200-Y</t>
  </si>
  <si>
    <t>1000 ul Blue Tips, Bulk presentación: 5000 Piezas Marca: Axigen</t>
  </si>
  <si>
    <t>1.5 ml-Proof Microtubes. Clear Presentación:5000 piezas Marca: Axigen</t>
  </si>
  <si>
    <t>T-MCT-150-C</t>
  </si>
  <si>
    <t>PH test strips 0-14 PH, Resolution 1.0</t>
  </si>
  <si>
    <t>P4786-100EA</t>
  </si>
  <si>
    <t xml:space="preserve">Filter-paper support disc diam. 55 mm </t>
  </si>
  <si>
    <t>Z188048-50EA</t>
  </si>
  <si>
    <t xml:space="preserve">Parafilm "M" roll size 2 in. X 250 </t>
  </si>
  <si>
    <t>P7543-1EA</t>
  </si>
  <si>
    <t xml:space="preserve">Sigma aldrich(TM ) TLC Plates Aluminum 0    </t>
  </si>
  <si>
    <t>Z234206-1PAK</t>
  </si>
  <si>
    <t>Whatman ( R )  Qualitative Filter Papers, G</t>
  </si>
  <si>
    <t>WHA1001055</t>
  </si>
  <si>
    <t>Microflex ( R ) Supreno ( TM ) Powder-free NI</t>
  </si>
  <si>
    <t>Z412392-10PA</t>
  </si>
  <si>
    <t>Z412384-10PA</t>
  </si>
  <si>
    <t>Eppendorf ( R ) safe-lock microcentrifuge</t>
  </si>
  <si>
    <t>T9661-1000EA</t>
  </si>
  <si>
    <t>T8911-500EA</t>
  </si>
  <si>
    <t>Art ( R ) Self-sealing barrier pipette tip</t>
  </si>
  <si>
    <t>A9223-1PAK</t>
  </si>
  <si>
    <t>Corning ( R ) Universal Fit Pipette tips V</t>
  </si>
  <si>
    <t>CLS4867-1000</t>
  </si>
  <si>
    <t>Pasteur Pipette rubber bulbs capacity 2</t>
  </si>
  <si>
    <t>Z111597-12EA</t>
  </si>
  <si>
    <t xml:space="preserve"> Termociclador T100 con módulo de reacción de 96 pozos, marca Biorad.A)Descripción General  T100 es un equipo compacto de 96 pozos que ofrece resultados rápidos, confiables y está equipado con una pantalla de manejo al tacto (touch screen) que permite el fácil e intuitivo manejo del equipo, es compatible con USB lo que permite almacenar protocolos y hacer respaldos.  La pantalla de 5.7" despliega gráficos de alta resolución para una programación intuitiva. Los botones de la pantalla responden al tacto tanto con guantes como sin ellos. Despliega los protocolos en un formato gráfico de fácil programación. Permite manejar los datos de manera organizada y personalizada para diferentes usuarios. Existen protocolos pre-instalados para que los investigadores accedan rápidamente a ellos. Es compatible con memorias USB para un manejo más fácil de los archivos ya que se pueden transferir protocolos entre termocicladores T100, hacer respaldos de los protocolos en una PC o almacenar un número ilimitado de protocolos al extender la memoria del termociclador.Tiene la capacidad de hacer gradiente térmico lo que permite la optimización de ensayos de PCR en una sola corrida. Con esta característica se pueden probar 8 temperaturas simultáneamente. El gradiente se puede crear en un intervalo de 1-25°C, esta característica viene instalada de fábrica. El termociclador T100 provee un buen desempeño para mantener la temperatura uniforme y precisa en muestras de volúmenes desde 1 hasta 100 ul. Su velocidad máxima de rampeo de 4° C/seg permite hacer corridas en un menor tiempo. El termiclador T100 tiene un sistema de sellado hermético que protege los componentes termoeléctricos asegúrandoles un mayor desempeño y un mayor tiempo de vida, particularmente en laboratorios con ambientes húmedos. Tiene un modo opcional de "standby" que le permite utilizar de manera más eficiente la energía. El termociclador T100 es un instrumento compacto, fácil de usar, con desempeño confiable propio de una marca líder en PCR. Su pantalla de control al tacto ahorra tiempo en la programación y manejo de archivos. El gradiente térmico permite una rápida optimización de los protocolos de PCR en una sola corrida. Su diseño confiable está basado en la vasta experiencia de 20 años de Bio-Rad en el mercado de PCR desarrollando termocicladores de alta calidad, asegurando desempeño consistente que es necesario para experimentos cruciales. </t>
  </si>
  <si>
    <t>FACULTAD DE CIENCIAS BIOLÓGICAS</t>
  </si>
  <si>
    <t>TELÉFONO IP PHONE INCLUYE FUENTE DE PODER PARA TELÉFONO IP.</t>
  </si>
  <si>
    <t>1608-I BLK AVAYA</t>
  </si>
  <si>
    <t>TARJA PARA LABORATORIO FABRICADA CON ACERO INOXIDABLE T304 CALIBRE NO. 18, DIMENSIONES DE 244 CM DE LARGO X 65 CM DE FONDO X 90 CM DE ALTURA, DOBLE TINA CON DIMENSIONES DE 40 X 40 X 35 CM, CON ESPACIOS DE 30 CM ENTRE CADA UNA DE ELLAS, ESTRUCTURA TUBULAR Y GABINETES AL FRENTE CUBRIENDO ESTE EN SU TOTALIDAD CON 2 GABINETES PARA CADA TINA Y 1 GABINETE EN CADA EXTREMO, EQUIPADAS CON 2 LLAVES PARA LABORATORIO TIPO CUELLO DE GANSO, CESPOL PARA DRENAJE Y CONTRACANASTA. (INCLUYE INSTALACIÓN Y MATERIAL PARA INSTALACIÓN).</t>
  </si>
  <si>
    <t>CÁMARA DE INSPECCIÓN USB/ ENDOSCOPIO-BOROSCOPIO DE 5 METROS CON ILUMINACIÓN LED.</t>
  </si>
  <si>
    <t>RADIO DIGITAL DEP450 VHF 136-174 MHZ, 16 CANALES, 5WA, INCLUYE ANTENA, BATERÍA, CLIP, CARGADOR, MANUAL Y PROGRAMACIÓN.</t>
  </si>
  <si>
    <t>TORRE DUPLICADORA DE DISCOS CD/DVD DE 8 OBJETIVOS.</t>
  </si>
  <si>
    <t>REPRODUCTORES DE DVD´S</t>
  </si>
  <si>
    <t>SECRETARÍA ACADÉMICA</t>
  </si>
  <si>
    <t>GASTO CORRIENTE</t>
  </si>
  <si>
    <t>teléfonos IP 1608-I IP DESKPHONE ICONONLY</t>
  </si>
  <si>
    <t>1 Access Point, dual band Dual Radio  802.11ac/abgn, 4x4:4 MIMO Indoor wave2 access point with eight internalantenna array and active E/N data ports</t>
  </si>
  <si>
    <t>ESCUELA DE ESTUDIOS SUPERIORES DE MAZATEPEC</t>
  </si>
  <si>
    <t>COMPUTADORA MARCA HP ELITEDESK 800 G1 MT CORE I7-4770 3.40, 8MB CACHE, 4C/8T, INTEL HD GRAPHICS 4600, DISCO DURO DE 1TB SATA SIN OPTICO, RED 10/100/1000, MEMORIA DE 8GB (2X4GB) DDR3 1600 MHZ (2DIM), TECLADO Y MOUSE USB, WIN 8.1 PROF 64 BITS DOWN WIN 7 PRO 64 BITS, GARANTÍA 1 AÑO EN SITIO 6 PUERTOS USB 2.0 Y 4 PUERTOS 3.0 K6Q40LT#ABM MONITOR MARCA HP PRODISPLAY P202VA LED 19.5", 1920X1080, WIDE SCREEN, 100, VGA &amp; DP, 30° TILT, 3 AÑOS DE GARABTÍA EN SITIO K7X26AA#ABM</t>
  </si>
  <si>
    <t>HP ELITEDESK 800 G1</t>
  </si>
  <si>
    <t>K7X26AA#ABM</t>
  </si>
  <si>
    <t>NO BREAK MARCA APC BACK UPS ES 55OVA 120V 8OUTLET 13 MIN 1/2 CARGA 3 AÑOS DE GARANTÍA BE550G-LM</t>
  </si>
  <si>
    <t>APC BACK UPSS</t>
  </si>
  <si>
    <t>BE550G-LM</t>
  </si>
  <si>
    <t>FADOEES 2011</t>
  </si>
  <si>
    <t>AUTOCAD LT 2016 COMERCIAL NEW SINGLE-USER ELD ANNUAL SUBSCRIPTION WITH ADVANDED SUPPORT</t>
  </si>
  <si>
    <t>057H1-WW2859-T981</t>
  </si>
  <si>
    <t>CORELDRAW GRAPHICS SUITE X7 DVD BOX EN ENGLI WINDOWS7-35163-14413-0</t>
  </si>
  <si>
    <t>CDGSX7ENDB</t>
  </si>
  <si>
    <t>FACULTAD DE CIENCIAS QUÍMICAS E INGENIERÍA</t>
  </si>
  <si>
    <t xml:space="preserve"> CABEZAL I/P ESTANDAR, PARA TUBERIA I/P 73, ROTOR DE ACERO COLADO, CUERPO DE POLICARBONATO, 12.3 ML POR REVOLUCIONES RANGO DE FLUJO A 100 RPM (1.2LPM) A 540 RP,(6.8 LPM) PRESION MAXIMA DEL SITEMA(1.4 BAR) CONTINUO 35PSI(2.4 BAR INTERMITENTE) PUEDE HABER UNA VARIACION ENTRE EL 5% Y EL 10% DEL FLUJO (MFX O7019-20), INCLUYE DRIVE MODULAR I/P DE VELICIDA VARIABLE CON CONTROLADOR DE MESA, RANGO DE FLUJO DE 0.036 A 19 LPM DEPENDIENDO DEL NUMERO DE MANGERA UTILIZADA, VELOCIDAD DE 0 A 650 RPM. ACEPTA MAXIMO DOS CABEZALES, MOTOR REVERCIBLE DE 1/5 HP, 149 WATTS CLACIFICACION : CONTROLDAOR DE 10 1/2 LARGO POR 8 1/4 DE ANCHO POR 5 ALTO DRIVE 14 1/8 LARGO POR 5 9/16 ANCHO POR 6 ALTO. EL MOTOR REQUIERE 4.4 A MP A 115 VAC O 2.2 A MPS A 230 VAC (MFX 07591-20). MARCA MASTER FELEX. PRECIO EN PESOS M.N. TEIEMPO DE ENTREGA DE 30 A 45 DIAS. LUGAR DE ENTREGA MISMA DIRECCION CLIENTE</t>
  </si>
  <si>
    <t>MFX00000-86</t>
  </si>
  <si>
    <t>ESCUELA DE CIENCIAS DEL DEPORTE</t>
  </si>
  <si>
    <t xml:space="preserve">GLUCOMETRO ACCUTREND PLUS DETERMINACION INMEDIATA DE LOS PRINCIPALES FACTORES DE RIESGO CARDIOVASCULARES: GLUCOSA, COLESTEROL, TRIGLICERIDOS, LACTATO, MUESTRA DE SANGRE CAPILAR, FACIL CODIFICACIÓN, MEMORIA, </t>
  </si>
  <si>
    <t>ACCUTREND PLUS</t>
  </si>
  <si>
    <t>MESA BANCO FABRICADO EN TUBO OVAL CALIBRE 18 ACABADO EN PINTURA MICROPULVERIZADA ASIENTOS TAPIZADOS EN PLIANA HAWAII CON ESPONJA DE 24 KILOS ASIENTO DE 17 KILOS EN RESPALDO PALETA FABRICADA EN REDONDO MACIZO DE ½ “ CON SOPORTE EN LA PALETA DE SOLERA DE 1 ¼ X 3/16  ACABADO EN PINTURA MICROPULVERIZADA PALETA EN TRIPLAY DE 16MM FORRADA A UNA CARA CON FORMAICA NEGRA Y CUBRECANTO DE PVC TERMOPEGADO DE 1MM, SIN PARRILLA</t>
  </si>
  <si>
    <t>DIMENSIONES ALTO 86CM, ANCHO 54CM, PROFUNDIDAD 59CM.</t>
  </si>
  <si>
    <t>CENTRO DE INVESTIGACIONES QUÍMICAS</t>
  </si>
  <si>
    <t xml:space="preserve">MESA DE LABORATORIO ALTA, EN FORMA LINEAL, DE LAS SIGUIENTES DIMENSIONES: 1.750 X 0.762 X 0893M. DE FRENTE, FONDO Y ALTO RESPECTIVAMENTE. LA MESA ESTA CONSTRUIDA POR LOS SIGUIENTES MATERIALES Y COMPONENTES: CUBIERTA DE ACERO INOXIDABLE TIPO 304, CAL. 18, ACABADO DE POLIDO N° 4 MATE, CON REFUERZOS SOLDADOS DE ACERO GALVANIZADO CAL. 18 A LO LARGO DE LA CUBIERTA, RECUBIERTOS CON UN SELLADOR A BASE DE RESINAS Y HULES SINTETICOS BAJO LA SUPERFICIE PARA LA REDUCCION DE RUIDO. GABINETES CONSTRUIDOS EN LAMINA DE ACERO ROLADO EN FRIO CALIBRE 20, ACABADO EN PINTURA A BASE DE RESINA EPOXICA Y POLYESTER CON URETANO EN POLVO DE APLICACION ELECTROSTATICA Y HORNEADA. ADEMAS CUENTAN CON JALADERAS EMBUTIDAS DE POLIPROPILENO CON MICA PARA PORTA ETIQUETERO DE PLASTICO TRANSPARENTE RIGIDO. </t>
  </si>
  <si>
    <t>AGITADOR CON TEMPERATURA CONTROLADA. IRO-80 RANGO T-A-10°C A 50°C, UNIFORMIDAD + 0.5°C A 25°C, SENSIBILIDAD 0.1°C, DIMENSIONES (FRENTE X FONDO X ALTO EN CM), INTERIORES 48 X 49 X 43.5. EXTERIORES 58 X 64 X 88.5, CAPACIDAD PLATAFORMA 40X 40CM VOLUMEN INTERIOR UTIL 0.06M3/  1.6FIT3. RPMS 50 A 300. ALIMENTACIÓN ELÉCTRICA 127 VAC 60 HZ.</t>
  </si>
  <si>
    <t>DISEP</t>
  </si>
  <si>
    <t>CENTRO DE INVESTIGACIONES BIOLÓGICAS</t>
  </si>
  <si>
    <t>SILLA APILABLE, ESTRUCTURA METÁLICA RESPALDO CALIBRE 18. DENSIDAD DE ESPUMA, RESPALDO 17/30, AIENTO 20/45</t>
  </si>
  <si>
    <t>ESCRITORIO BÁSICO MOD. 1035, MELAMINA TORNO FUSIONADA DE 19MM DEESPESOR. CANTOS PROTEGIDOS CON CHAPA CINTA DE PVC DE 1MM DE ESP. TUBULAR DE 2X1  CAL 20, FRONTALDE LAMINA CAL. 22. PINTURA EPOXICA TEXTURIZADA.</t>
  </si>
  <si>
    <t>ALTO 75 ANCHO 1.20 CMS. PROFUNDIDAD 60 CMS.</t>
  </si>
  <si>
    <t>BLANCO Y MAPLE</t>
  </si>
  <si>
    <t>TUBO  P/CENTRIFUGA 1.5 ML 500 PZ MICROTUBO TAPA PLANA</t>
  </si>
  <si>
    <t>1.5 ML</t>
  </si>
  <si>
    <t>CAJA PETRI COMPLETA  SET 60X15 DE VIDRIO</t>
  </si>
  <si>
    <t>60X15</t>
  </si>
  <si>
    <t>MATRAZ ERLEMEYER PYREX</t>
  </si>
  <si>
    <t>250 ML</t>
  </si>
  <si>
    <t>PICETA</t>
  </si>
  <si>
    <t>FABRICA DE HIELO EN CUBO CON DEPÓSITO Y FILTROS INCLUÍDOS MARCA TORREY MOD. MHC-320/706</t>
  </si>
  <si>
    <t>MHC-320/706</t>
  </si>
  <si>
    <t>MÓDULOS DE TRABAJO EN ESCUADRA DERECHA E IZQUIERDA, MESA DE 080X.50X.75 CON LIBRERO DE .85X.80X.35, CON PUERTAS CON CHAPA EN LAMINADO PLASTICO COLOR ENCINO.</t>
  </si>
  <si>
    <t>.80X.50X.75</t>
  </si>
  <si>
    <t>ENCINO</t>
  </si>
  <si>
    <t>PINTARRON PORCELANIZADO DE 2.40*1.20 MTS</t>
  </si>
  <si>
    <t>2.40X1.20</t>
  </si>
  <si>
    <t>SILLA CON PALETA ABATIBLE ESTRUCTURA OVALADA REFORZADA ACABADO EN PINTURA NEGRA, ASIENTO Y RESPALDO AMPLIOS ERGONÓMICOS DOBLEMENTE ACOJINADO Y TAPIZADO EN TELA ANTI-RASGADO.</t>
  </si>
  <si>
    <t>SILLA DE TELA PLIANA TIPO SECRETARIAL CON PISTÓN NEUMÁTICO PARA AJUSTE DE ALTURA, BASE DE 5 PUNTAS Y RODAJAS ESFÉRICAS.</t>
  </si>
  <si>
    <t>VERDE JADE</t>
  </si>
  <si>
    <t>SILLA FIJA CON ESTRUCTURA DE ACERO MACIZO ACABADO CROMADO, ASIENTO Y RESPALDO ACOJINADOS EN TELA PLIANA.</t>
  </si>
  <si>
    <t>MESA BANCO CON PORTA LIBROS, TAPIZADO EN ASIENTO Y RESPALDO, CON PALETA DE MELANINA ABATIBLE.</t>
  </si>
  <si>
    <t>MESA TRAPESOIDAL DE 90*41*75 CM DE ALTURA CUBIERTA DE TRIPLAY DE PINA RECUBIERTA CON LAMINADO DE PLASTICO.</t>
  </si>
  <si>
    <t>MICROSCOPIO ESTEREO ZOOM, CABEZA: TRIOCULAR (PARA USO CON CAMARA) INCLINADA A 45° Y GIRTORIA 360° AJSUTE INERPUPILAR Y AJUSTE DE DIOPTRIAS , OBJETIVO INTEGRADO CON SISTEMA ZOOM 0.7X 4.5X PARA 7 Y 45 AUMENTOS, ENFOQUE, MACROMETRICO, POR PINON Y CREMAYERA OCULARES WF 10X.20 MMCAMPO AMPIO CON PRISIONERO MARCA VELAB</t>
  </si>
  <si>
    <t>POWERLITE $18+ SVGA 3000 2.4KG SKU: 708011R PASTNUMBER V11H552021</t>
  </si>
  <si>
    <t>DIRECCIÓN DE ARCHIVOS Y SERVICIOS</t>
  </si>
  <si>
    <t>PROYECTOR EPSON, POWERLITE X29, 3000 LUMNES, RESOLUCION NATIVA XGA, COTRASTRE 10:000.1, VIDA LAMPARA 10.000 HORAS, HDMI, USB</t>
  </si>
  <si>
    <t>POWERLITE X29</t>
  </si>
  <si>
    <t xml:space="preserve">PANTALLA DE COLGAR ELECTRICA, TELA BLANCO MATE, LAVABLE, TRAMIENTO ANTI HONGOS, HOUSING, BLANCO, BORDES NEGROS EN LIENZO INCLUYE CONTROL REMOTO A PARED Y CONTROL REMOTO INALAMBRICO I.R. 2.13 X 2.13 MSE-213 MULTIMEDIA SCREENS </t>
  </si>
  <si>
    <t xml:space="preserve"> I.R. 2.13 X 2.13 MSE-213</t>
  </si>
  <si>
    <t>FACULTAD DE PSICOLOGÍA</t>
  </si>
  <si>
    <t>COMPUTADORA HACER  ASPIRE AXC-703-MO51, PROCESADOR INTEL PENTIUM J2900 (HASTA 2.66GHZ) MEMORIA 8GB DDR3, D.D. DE 1TB , DVD+R/RW, INTEL HD GRAPHICS, WINDOWS 8.1 (64 BITS) MONITOR LED DE 19.5"</t>
  </si>
  <si>
    <t>ASPIRE AXC-703-MO51</t>
  </si>
  <si>
    <t>MONITOR DE 19.5"</t>
  </si>
  <si>
    <t>MULTIFUNCIONAL HP LASERJET PRO MFP M477FDW, COLOR, LASER, INALAMBRICO, PRINT/SCAN/COPY/FAX</t>
  </si>
  <si>
    <t>MFP M477fdw</t>
  </si>
  <si>
    <t>CF379A</t>
  </si>
  <si>
    <t>LAPTOP PROCESADOR INTEL CORE I3-5005U (2GHZ), MEMORIA RAM 8GB DDR3L,D.D.DE 1TB , PANTALLA LED DE 14", VIDEO INTEL, HD GRAPHICS 5500, DVD+R/RW DL, RED 802 11B/G/N. WINDOWS HOME (64BITS)</t>
  </si>
  <si>
    <t>CENTRO DE INVESTIGACIÓN EN CIENCIAS</t>
  </si>
  <si>
    <t>PRODEP</t>
  </si>
  <si>
    <t>MACBOOK PRO 15 RETINA/MJLQ2E/ A PROCESADOR INTEL CORE 17-2.2GHZ MEMORIA DE 16GB DISCO DURO DE ESTADO SOLIDO 256GB PANTALLA LCD 15" IRIS PRO GRAPHICS LAN INALAMBRICA/BLUTOOH/CAMARA WEB</t>
  </si>
  <si>
    <t>BALANZA DIGITAL OHAUS SCOUT PRO MOD SP602 RESOLUCIÓN DE 0.01g ESCALA MAXIMA 600g PARA EL CENTRO DE INVESTIGACIÓN EN CIENCIAS</t>
  </si>
  <si>
    <t>SISTEMA DE CONTROL INALÁMBRICO PARA 200 USUARIOS, HOTSPOT, GISR6 PARA EL CENTRO DE Investigación en Ciencias (CInC)</t>
  </si>
  <si>
    <t>MATRAZ DE FILTRACION, PARED REFORZADA(KITAZATO) 1L KMAX</t>
  </si>
  <si>
    <t>VARILLA AGITADORA MAGNETICA, CILINDRICA C/ANILLO REC. TEFLON 9MM DIA X 50MM LARGO CRM</t>
  </si>
  <si>
    <t>VARILLA AGITADORA MAGNETICA,OCTAGONAL  C/ANILLO REC. TEFLON 5MM DIA X 13MM LARGO CRM</t>
  </si>
  <si>
    <t>MANGUERA DE HULE LATEX (1M) HOLY</t>
  </si>
  <si>
    <t xml:space="preserve">ROTAMETRO/FLUJOMETRO NACIONAL </t>
  </si>
  <si>
    <t>Barra Magnética poligonal de Teflon 25 x 8 mm (BEL-ART)</t>
  </si>
  <si>
    <t>Barra Magnética  BELAR3059</t>
  </si>
  <si>
    <t>Barra Magnética  BELAR10016 (BEL-ART)</t>
  </si>
  <si>
    <t>Crisol de porcelana PORCE03058</t>
  </si>
  <si>
    <t>Capsula de Porcelana capacidad 35 ml (COORS)</t>
  </si>
  <si>
    <t>Tubo de ensaye con labio 9800-13 x 100 PYREX</t>
  </si>
  <si>
    <t>Tubo de ensaye con labio 9800-16 x 150 PYREX</t>
  </si>
  <si>
    <t>Matraz erlenmeyer 250 ml KIMAX 126002503</t>
  </si>
  <si>
    <t>Mechero para gas tipo TIRRIL (AESA)</t>
  </si>
  <si>
    <t>Mortero de porcelana capacidad 145 ml (COORS)</t>
  </si>
  <si>
    <t xml:space="preserve">Puntas para pipeta de  c/1000 Pzas. 2 PLAS-4840 </t>
  </si>
  <si>
    <t>Puntas para pipeta c/1000 Pzas. 2 PLAS-4846</t>
  </si>
  <si>
    <t>Puntas para pipeta c/1000 Pzas. 2 PLAS-4845</t>
  </si>
  <si>
    <t>GUANTES DE NITRILO (CHICOS)</t>
  </si>
  <si>
    <t>GUANTES DE NITRILO (MEDIANOS)</t>
  </si>
  <si>
    <t>GUANTES DE NITRILO (GRANDES)</t>
  </si>
  <si>
    <t>CAJA DE MANGUERA DE LÁTEX</t>
  </si>
  <si>
    <t>Llave FAUCE00081 1/2"</t>
  </si>
  <si>
    <t xml:space="preserve">Celda de plástico de 1 cm Brand 759150 c/100 piezas </t>
  </si>
  <si>
    <t>Escobillón ESCOB01128</t>
  </si>
  <si>
    <t>Lupa KONUS01496</t>
  </si>
  <si>
    <t>Succionador para pipetas de vinilo azul con entrada estándar (BEL-ART)</t>
  </si>
  <si>
    <t>MANOMETRO DIGITAL DE ACERO INOXIDABLE RANGO DE 30" HG A 29 PSI CON PRECISIÓN DE +/- 0.25% BFSL Y RESOLUCIÓN DE 0.01" HG, CONEXIÓN AL PROCESO DE 1/4" NPT (M), DISPLAY LCD DE 4 DIGITOS, UNIDADES DE MEDICIÓN EN PSI, BAR Y MPS, INDICADOR DE 3" DE DIAMETRO CON LENTE FABRICADO DE POLIESTER, OPERA CON DOS BATERIAS AA (INCLUIDAS)</t>
  </si>
  <si>
    <t>CP168052-50</t>
  </si>
  <si>
    <t>FACULTAD DE CONTADURÍA ADMINISTRACIÓN E INFORMÁTICA</t>
  </si>
  <si>
    <t xml:space="preserve">COMPUTADORA DE ESCRITORIO ACER DT VERITON VM4630G-50050 CI7-4790 MEMORIA RAM DE 8GB DISCO DURO DE 1TB WINDOWS 7/8 PROFESIONAL UNIDAD DVDRW INTEL GRAPHICS 4600 RED GIGABIT ETHERNET 3 AÑOS DE GARANTIA VM4630G-50050 MONITOR HACER V206HQL BB 19.5 LED VGA VESA NEGRO 3 AÑOS DE GARANTÍA   </t>
  </si>
  <si>
    <t>VM4630G-50050</t>
  </si>
  <si>
    <t>19.5"</t>
  </si>
  <si>
    <t xml:space="preserve">COMPUTADORA DE ESCRITORIO ACER DT VERITON VX4630G-SI342X CI3 4150 MEMORIA 4G DISCO DURO 500GB WINDOWS 7/8 PROFESIONAL 3 AÑOS GARANTÍA DT.VLAAL.005 MONITOR HACER V206HQL BB 19.5 LED VGA VESA NEGRO 3 AÑOS DE GARANTIA UM.IV6AM.B01 </t>
  </si>
  <si>
    <t xml:space="preserve">WM4630G-50050 </t>
  </si>
  <si>
    <t>AUTOGENERADOS</t>
  </si>
  <si>
    <t>PROYECTOR EPSON V11H473020 POWERLITE 1960 TECNOLOGÍA DE PROYECCIÓN 3 LCD, BRILLO DE PROYECTOR: 1,38 (GRAN ANGULAR), 2.24 (TELEOBJETIVO). ZOOM MANUAL X 1.6 TAMAÑO DE PANTALLA: 30 A 300". DISTANCIA DE PROYECCIÓN DE 0,84M A 8,4 M (GRAN ANGULAR) Y DE 1,36 M A 13,9M (TELEOBJETIVO). DISTANCIA FOCAL 18.2MM-29.2MM ENFOQUE: MANUAL INCLUYE: CABLE DE ALIMENTACIÓN (1.8M), MANDO A DISTANCIA, ADHESIVO DE PROTECCIÓN MEDIANTE CONTRASEÑA, MANUAL DE USUARIO, SOFTWARE NETWORK</t>
  </si>
  <si>
    <t>EPSON POWER ELITE 1960</t>
  </si>
  <si>
    <t>PROEPS850</t>
  </si>
  <si>
    <t>PROYECTOR MARCA HACER MODELO X1185 No. DE PARTE (MR. JLL11.00F) RESOLUCIÓN SVGA (800X600) CONTRASTE 20,000:1, LÚMENES 3200 ANSI, MODO STANDART. TECNOLOGÍA DLP, 107 BILLONES DE COLORES, CANTIDAD DE PUERTOS VGA (D-SUB) 3, ALTAVOCES INCORPORADOS, MEDIDAS 30.8CM DE ANCHO, 21.1 CM DE PROFUNDIDAD Y 8.6 CM DE ALTO, UN PESO DE 2 KG, DURACIÓN DE LA LAMPARA DE 4000 HORAS Y 6000 HORAS EN MODO ECONÓMICO</t>
  </si>
  <si>
    <t>X1185</t>
  </si>
  <si>
    <t>PROACR250</t>
  </si>
  <si>
    <t>30.8 DE ANCHO 21.1 CM DE PROFUNDIDAD Y 8.6 CM DE ALTO</t>
  </si>
  <si>
    <t>DIRECCIÓN DE COMUNICACIÓN INSTITUCIONAL</t>
  </si>
  <si>
    <t>DISCO DURO EXTERNO 5TB, USB 3.0 NARCA TOSHIBA GARANTIA DE 1 AÑO.</t>
  </si>
  <si>
    <t>TELEFONO IP PHONE 1608 AVAYA. INCLUYE FUENTE PODER PARA TELÉFONO IP AVAYA 1608</t>
  </si>
  <si>
    <t>Giroscopio de bicicleta y plataforma giratoria Marca Arbor Scientific permite a los estudiantes experimentar el momento angular, haga girar la rueda de bicicleta, mantenga las asas y trate de cambiar su eje de rotación. Mientras más rápido gire más dificil sera cambiarlo, párese en la plataforma giratoria para experimentar con la precision giroscópica y aprender como dirigir los satélites. Diámetro total 24 pulgadas (61cm) para el Centro de Investigación en Ciencias</t>
  </si>
  <si>
    <t>Tubo de cátodo frío con plato de deflexión Marca NADA Scientific, características: un haz de electrones se emite alcatodo desde el anodo de un tubo de vacío. Especificaciones: Voltaje de funcionamiento: menos de 5,000 voltios, *Adaptador de CA o 4 (AA) pilas alcalinas, Peso y dimensiones: *26cm x 16cmx21,5cm (L x W xH) *Peso neto 1.3kg para el Centro de Investigación en Ciencias.</t>
  </si>
  <si>
    <t>Cámaras reflex de 18 megapixeles marca CANON, caracteristicas *18 megapixeles, *procesador de imagen DiGIC 5, *sensor de imagen CMOS tamaños APS-C, *velocidad hasta 5.0 cuadros por segundo, *ISO 100-12,800 (expandible a 25,600), *grabación de video Full HD (1080 con 24p,25p,30p), HD(720 con 50p,60p), SD/VGA (50p,60p), *9puntos de autoenfoque, tododispo cruz * pantalla de angulo variable LCD clear view de 3.0", *¨nueva funcion de efectos creativos envideo, *nuevo modo SCN en dial, *video SNAP,*compatible con lentes canon EF,EF STM Y EF-S, *función 2 detección de escena auto-intelegintes EOS", *TERMINALES hdma para el Centro de Investigación en Ciencias</t>
  </si>
  <si>
    <t>OXIMETRO DE MESA CON REGISTRO DATOS MARCA: HANNA</t>
  </si>
  <si>
    <t>H12400-01</t>
  </si>
  <si>
    <t>MESA PARA DOS PERSONAS FABRICADA EN PERFIL TUBULAR DE 1X1, MARCO PERIMETRAL DE 2X1" Y CUBIERTA DE LAMINADO PLASTICO DE 19 MM, CANTO PVC 1"</t>
  </si>
  <si>
    <t>150X60X75 CMS</t>
  </si>
  <si>
    <t>HORNEADA NEGRA</t>
  </si>
  <si>
    <t>BEBEDERO CON ESTACION DE LLENADO MARCA HALSEY TAYLOR. CARACTERISTICAS: *Antivandalico(boquilla de acero),*Alta capacidad de enfriamiento (compresor marca embraco), *Cumple con los requerimientos para usarse en personas en silla de ruedas.     GREENSPEC LISTED (BEBEDERO ECOLOGICO) *50% mas efectivo en ahorro de energia que un bebedero tradicional. * Boquilla de acero inoxidable tipo smartflow que reduce hasta un 40%  el desperdicio de agua que no se bebe. *Reduce el uso  degas refrigerante  hasta un 8 % con relacion a un equipo tradicional.*Fabricado con mas de 60% en acero reciclado, protegiendo elmedio ambiente.  INCLUYE: HYDROBOOST Y FILTRO EXTERNO DE PURIFICACION DE AGUA. *Elplastico que rodea el area de dispensacion cuenta conun Ion de plata anti-microbios, el cual inhibe el crecimiento de moho y hongos.  *Informa a los usuarios sobre numero de botellas de 16 onzas 8contabilizador) que no han sido llevadas a los rellenossanitarios. *El ion de plata anti-microbios inhibe el crecimiento de moho y hongos. *Proteccion delproducto con el ion de plata anti-microbios, este inhibe el crecimiento de bacterias comunes, moho y hongos que causan manchas, olores y deterioro del producto.  SISTEMA DE TRES PASOS EN UN SOLO CARTUCHO: *Cartucho de sedimentos de 5 micras. *Cartucho de carbon activado,*Membrana de filtracion de 0.2 micras pararetener bacterias. *Equipo cumple en la NOM 244-SSA1-2008 emitida por COFEPRIS.</t>
  </si>
  <si>
    <t>HTHB-HVRGRN8</t>
  </si>
  <si>
    <t>L:18"  W:18-5/8"  H: 38-13/16"</t>
  </si>
  <si>
    <t>ACERO INOXIDABLE</t>
  </si>
  <si>
    <t>GRABADORA DIGITAL PORTATIL DE AUDIO CON WI-FI INCLUYE: TARJETA MICRO SD Y ADAPTADOR SD DE 4GB, ELIMINADOR DE AC, CABLE MINI USB. ZAPATA PARA MONTAJE EN STANDS DE MICROFONO ANTIVIENTO (DEAD CAT) ESTUCHE DE TRANSPORTE, 4X BATERIAS AA, MANUAL DE USUARIO. ADICIONALMENTE INCLUYE: TARJETA DE MEMORIA MICRO SDHC KINGSTONE TECHNOLOGY CLASS 10 UHS-I SDHC 16 GB, SECURE DIGITAL HIGH-CAPACITY (SDHC), 45 MB/s, NEGRO, GRIS, RESISTENTE A GOLPES, TEMPERATURAVIBRATION PROOF, RESISTENTE AL AGUA, A PRUEBA DE RAYOS X.</t>
  </si>
  <si>
    <t>DR-44WL</t>
  </si>
  <si>
    <t>FACULTAD DE ESTUDIOS SUPERIORES DE CUAUTLA</t>
  </si>
  <si>
    <t>SOFTWARE SPSS PROFESSIONAL STATISTIC, ADVANCED STATISTIC</t>
  </si>
  <si>
    <t>ULTIMA VERSIÓN</t>
  </si>
  <si>
    <t>CENTRO DE INVESTIGACIÓN EN BIODIVERSIDAD Y CONSERVACIÓN</t>
  </si>
  <si>
    <t>NO BREAK CYBERENERGY, LCD 900W, 8 CONT., 120V, TEL/RED/COAX, USB.</t>
  </si>
  <si>
    <t>1500 VA</t>
  </si>
  <si>
    <t>POWERLITE W29, WXGA, 3000 LUMEN, LAMP 10,000 HRS.</t>
  </si>
  <si>
    <t>W29</t>
  </si>
  <si>
    <t>INSTITUTO DE CIENCIAS DE LA EDUCACIÓN</t>
  </si>
  <si>
    <t>LAPTOP LANIX NEURON PROCESDOR PENTIUM N3540 MEMORIA RAM 4GB/DISCO DURO 500GB PANTALLA 14 PUERTOS: USB 2.0/USB 3.0 (2) HDMI LECTOR DE TARJETAS/WEB CAM HD WIFI/WINDOWS 10</t>
  </si>
  <si>
    <t>AODP-C15</t>
  </si>
  <si>
    <t>SILLA DE PALETA CONCHA 1" FABRICADA EN ESTRUCTURA TUBULAR REDONDO DE 1" CALIBRE 18 PARRILLA PORTALIBRO FABRICADA EN REDONDO MACIZO DE 1/4" ACABADA EN PINTURA PULVERIZADA, ASIENTO Y RESPALDO INTEGRADO EN UNA CONCHA DE POLIPROPILENO DE ALTA DENSIDAD, PALETA EN POLIESTIRENO DE ALTO IMPACTO</t>
  </si>
  <si>
    <t>27 CM DE ANCHO POR 48 CM DE LARGO</t>
  </si>
  <si>
    <t>FACULTAD DE MEDICINA</t>
  </si>
  <si>
    <t>MESA DE VIDEOCONFERENCIA, MEDIDAS GENERALES 280CMSX120CMSX75CMS FABRICADO EN LAMINADO, PLÁSTICO DE 28MM CANTO PVC, SE FABRICA EN 2 PARTES POR SUS DIMENSIONES, CON ADAPTACIÓN PARA VOZ, DATOS Y CORRIENTE ELÉCTRICA</t>
  </si>
  <si>
    <t>280CMSX120 CMSX75CMS</t>
  </si>
  <si>
    <t>PREPARATORIA DIURNA 1</t>
  </si>
  <si>
    <t>PAAGES 2015</t>
  </si>
  <si>
    <t>PROYECTOR EPSON POWERLITE X29, XGA, 3000 LUMENES SISTEMA DE PROYECCIONES DE CRISTAL LIQUIDO RGB. PROYECTOR LCD CONECTOES VGA, S-VIDEO, HDMI, USB RED RJ45, CONEXIÓN INALAMBRICA</t>
  </si>
  <si>
    <t>PROYECTOR EPSON POWERLITE X29, XGA, 3000 LUMENES</t>
  </si>
  <si>
    <t>CENTRO DE EDUCACIÓN INTEGRAL Y MULTIMODAL</t>
  </si>
  <si>
    <t>ESCRITORIO SECRETARIAL FABRICADO EN MELAMINA DE 25 MM. EN CUBIERTAS Y COSTADOS, CANTOS DE PVC DE 1 MM., PEDESTAL ARCHIVO SUSPENDIDO, UN CAJÓN PAPELERO Y UN CAJÓN DE ARCHIVO TAMAÑO CARTA, CHAPA DE SEGURIDAD, JUEGO DE DOS LLAVES, REGATON NIVELADOR</t>
  </si>
  <si>
    <t>120 X 60X 75</t>
  </si>
  <si>
    <t>SILLA SECRETARIAL DE TRABAJO GALES</t>
  </si>
  <si>
    <t>61 CM DE ALTO</t>
  </si>
  <si>
    <t xml:space="preserve">SILLÓN EJECUTIVO. </t>
  </si>
  <si>
    <t>LIBRERO DE MADERA CON CINCO REPISAS DE DISEÑO CONTEMPORÁNEO</t>
  </si>
  <si>
    <t>182 X 75 X 29</t>
  </si>
  <si>
    <t>SERV</t>
  </si>
  <si>
    <t>INSTALACIÓN DE AIRE ACONDICIONADO PRIME, 4 TONELADAS INCLUYE INSTALACIÓN BASICA Y BASE METALICA (DISTANCIA CONSIDERADA ENTRE CONDENSADOR Y COMPRESOR 8 METROS)</t>
  </si>
  <si>
    <t>LAP TOP HACER CORE I7, WINDOWS 8.1 64 BITS, MEMORIA RAM 8GB DDR3, DISCO DURO 1 TB PANTALLA DE 14" FHD, LCD, UNIDAD DVD SUPER MULTI DL, RED GIGABIT ETHERNET, ÁCER NPLIFY, BLUETOOTH, CAMARA WEB, PUERTOS SD CARD READER, HDMI, 2 PUERTOS USB 3.0</t>
  </si>
  <si>
    <t>ACER</t>
  </si>
  <si>
    <t>PANTALLA CONTROL REMOTO MEDIDAS: 3.05 X 3.05 MTS. 
MOD. COSMOPOLITAN ELECTROL (10' X 10')</t>
  </si>
  <si>
    <t>ESCUELA DE ESTUDIOS SUPERIORES DE XALOSTOC</t>
  </si>
  <si>
    <t>MEDIDOR DE PH DE MESA COMPLETO STAR2115</t>
  </si>
  <si>
    <t>AGITADOR P/TAMICES PORTATIL RX-812</t>
  </si>
  <si>
    <t>TAMIZ DE ACERO INOXIDABLE DE 20CM F.ALTA US#270 MALLA 270 5215</t>
  </si>
  <si>
    <t>TAMIZ DE ACERO INOXIDABLE DE 20CM F.ALTA US#170 MALLA 170 5212</t>
  </si>
  <si>
    <t>TAMIZ DE ACERO INOXIDABLE DE 20CM F. ALTA US#80 MALLA 80 5208</t>
  </si>
  <si>
    <t>TAMIZ DE ACERO INOXIDABLE DE 20CM F. ALTA US#50 MALLA 48 5205</t>
  </si>
  <si>
    <t>PAQ</t>
  </si>
  <si>
    <t xml:space="preserve">SISTEMA DE ESTANTERIA DE ANAQUELES DE DOBLE NIVEL INTEGRADA POR: 20 ESTANTES CON 10 ENTREPAÑOS METALICOS DE 835X350X40 MM. 10 ESTANTES CON 09 ENTREPAÑOS METALICOS 835X350X40 MM. 32 ESTANTAS CON 08 ENTREPAÑOS METALICOS DE 835X350X40 MM. 09 ESTANTES C ON 07 ENTREPAÑOS METALICOS DE 835X350X40 MM. FABRICADOS EN LAMINA DE ACERO DE PRIMERA CALIDAD ROLADA EN FIRO ALIBE 20 CON CAPACIDAD DE CARGA DE 8KG POR ENTREPAÑOS DISTRIBUIDOS EN TODA LA SUPERFICIE. POSTES METALICOS EN ANGULO DE 60X40 MM. CAL 14 DE ALTURA VARIABLE DE HASTA 4.0 MTS. PERFORADOS A TODO LO LARGO, FABRICADOS EN LAMINA DE ACERO DE PRIMERA CALIDAD DECAPADA CALIBRE 14, 21 ML DE ENTREPISO METALICO ANTIDERRAPENTE, FABRICADO EN LAMINA DE ACERO CALIBRE 14 INCLUYE ANGULO PERIMETRAL Y VIEN TOS FABRICADOS EN LAMINA DE ACERO CALIBRE 14 CONFORME A PLANO DE DISTRIBUCION PROPORCIONADO, ACABADO EN PINTUA EN POLVO EPOXICA MICROPULVERIZADA APLICADA ELECTROSTATICAMENTE Y HORNEADA. </t>
  </si>
  <si>
    <t>LINEA CONFOR SILLA  DE VISITA  PLASTICA  SIN  BRAZO  ESTRUCTURA  TUBO  ELÍPTICO  DE 15*30 CAL. 16 DE  ACERO  ASTM-A619 QUE  SOPORTA  UNA  TENSIÓN  3000 Kg/Cm2.  CUENTA  CON TRATAMIENTO  DESENGRASANTE,  SELLADO  CRÓMICO Y  FOSFATIZADO DE  ALTO  EFECTO  GALVÁNICO PARA  EVITAR  LA  CORROSIÓN. SOLDAURA  CON   MICRO ALAMBRE SEMIAUTOMÁTICA EN ATMOSFERA  INERTE.  PINTURA  EPÓXICA COLOR  NEGRO  TEXTURIZADO, ADHERIDA  A  BASE  DE  CALOR  CON UN PUNTO  DE FUSIÓN  DE 87° C, ,  RESISTENTE  AL  SOLVENTE  Y  NIEBLA SALINA ,  JUEGO  DE  ASIENTO Y  RESPALDO CUBIERTA  FAST  DE POLIPROPILENO INYECTADO DE ALTO  IMPACTO, MOLDEADO ERGONÓMICAMENTE. DE 3mm DE ESPESOR.</t>
  </si>
  <si>
    <t>TUBO  ELÍPTICO  DE 15*30 CAL. 16 DE  ACERO  ASTM-A619 QUE  SOPORTA  UNA  TENSIÓN  3000 Kg/Cm2.                                                                SOLIFICACIÓN  DE 156 SEG, PUNTO  ESPECIFICO gr/cm3 DE 1.60 TAMAÑO  DE  PARTICULA  DE 35um., HORNEO  DE 190° -10  MIN  CON ESPESOR  DE 2.3 MIL. BRILLO DE 19%, ADHERENCIA DE 5B, DUREZA  DE 2H</t>
  </si>
  <si>
    <t>COMPUTADORA PORTATIL DELL INSPIRON 15 5000 SERIES -5558 TOUCH. I5558_I5T81TSW8S_3. PROCESADOR CORE I5-5200U. 5TH GENERATION. (3M CACHE, UP TO 2.70 GHZ), MEMORIA RAM 8GB DDR3L 1600MHZ. UNIDAD 8X DVD+/-RW. PANTALLA DE 15.6" TÁCTIL TRUELIFE HD (1366 X 768) CON TECLADO NUMERICO, DISCO DURO DE 1TB 5400 RPM SATA HARD DRIVE, GRÁFICOS INTEL HD 5500, BLUETOOTH BT 4.0, BATERÍA DE 4 CELDAS. MCAFEE 15 MESES GRATIS. SISTEMA OPERATIVO WINDOWS 8.1 CONSUMER (64BIT), MICROSOFT OFFICE TRIAL, GARANTIA 1 AÑO. COLOR PLATA.</t>
  </si>
  <si>
    <t>INSPIRON 15</t>
  </si>
  <si>
    <t>15.6"</t>
  </si>
  <si>
    <t>PLATA</t>
  </si>
  <si>
    <t>MESABANCO ACOJINADO  CÓDIGO 4010 MESABANCO, BASE EN CUATRO PATAS CON PARRILLA • BASE DE ACERO CALIBRE 16 MECANISMO • SOPORTE DE ALTO IMPACTO • RESPALDO ANCHO • ESTRUCTURA DEL RESPALDO EN ACERO CALIBRE 18 TAPIZ: • ESTRUCTURA DE ACERO• RESPALDO EN POLIPROPILENO, TAPIZADO EN TELA 100% ACRILÍCA CON RETARDANTE AL FUEGO, EN COLOR AZUL CARIBE, PALETA DE TRIPLAY CON LAMINADO PLASTICO COLOR NEGRO. DIMENSIONES CLAVE: ANCHO: 45.6 CM PROFUNDIDAD: 68.6 CM ALTURA: 81.5 FRENTE DEL ASIENTO: 46 CM PROFUNDIDAD DEL ASIENTO: 44 CM ALTURA DEL PISO AL ASIENTO: 45CM FRENTE DEL RESPALDO: 46 CM ALTURA DEL ASIENTO AL RESPALDO: 44 CM ALTURA DE LA PISO A LA PALETA: 74.2 CM ANCHO DE LA PALETA: 36 CM LARGO DE LA PALETA: 59 CM GROSOR DE LA PALETA: 17 MM FRENTE DE LA PARRILLA: 47.5 CM  PROFUNDIDAD DE LA PARRILLA: 31 CM</t>
  </si>
  <si>
    <t>ANCHO 45.6 Y 46 CM ALTURA</t>
  </si>
  <si>
    <t>TAPIZADO AZUL CARIBE</t>
  </si>
  <si>
    <t>MALETIN PARA LAPTOP DE 15.4" Manhattan London, ESPECIFICACIONES FÍSICAS: CON UN COMPARTIMENTO PRINCIPAL, BOLSILLO FRONTAL CON SOLAPA, CORREA AJUSTABLE: 1.2 M, REMOVIBLE, POLIESTER 100% EXTERIOR: 29 X 41 X 5 CM, INTERIOR: 29 X 40X 4 CM, 0.6 KG</t>
  </si>
  <si>
    <t>MANHATTAN  LONDON</t>
  </si>
  <si>
    <t>29 X 41 X 5 CM</t>
  </si>
  <si>
    <t>MALETIN PARA PROYECTOR BENQ, CARACTERÍSTICAS: COLOR NEGRO, MATERIAL POLYESTER, CORREA PARA COLGARSE AL HOMBRO. COMPATIBILIDAD MS500/MX501/MX710/MX711/MX660/MS612ST/MX613ST/MS614/MX615/MS500+/TX501/MS513P/MX514P/MW814ST/MX716</t>
  </si>
  <si>
    <t>BENQ</t>
  </si>
  <si>
    <t>SISOT SILLA DE VISITA MODELO ISO ACOJINADA, TAPIZADA EN TELA 100% ACRILICA CON RETARDANTE AL FUEGO, ESTRUCTURA TUBULAR ELIPTICA ESMALTADA, BASE FIJA DE 4 PUNTAS, CUERPO CALIBRE 18 DENSIDAD DE LA ESPUMA 20/45.</t>
  </si>
  <si>
    <t>CALIBRE 18 DENSIDAD DE LA ESPUMA 20/45</t>
  </si>
  <si>
    <t>TAPIZADO NEGRO</t>
  </si>
  <si>
    <t>VIDEO PROYECTOR MARCA EPSON, RESOLUCIÓN WXGA 1280 X 800, 3000LUMENS, BOCINA INTEGRADA 2 WATTS, PUERTO VGA, HDMI, USB, AUDIO Y VIDEO, CONTROL REMOTO XGA HDMI V11H553021</t>
  </si>
  <si>
    <t>730 HD</t>
  </si>
  <si>
    <t>ESCUELA DE TECNICOS LABORATORISTAS</t>
  </si>
  <si>
    <t>ARCHIVERO METÁLICO INSTITUCIONAL 2 GAVETAS, VERTICAL, FABRICADO EN LÁMINA ROLADO EN FRIO CALIBRE 22 CUB. SUP. 1 SOLA PZA. CALIBRE 24.4 REFUERZOS, CHASIS INTERIOR EN ACERO CALIBRE 18, CORREDERAS DE ACERO TELESCOPICAS, BOTON DE SEGURIDAD, TAMAÑO OFICIO, PORTA-ETIQUETA, CERRADURA GENERAL.</t>
  </si>
  <si>
    <t>73.6 ALTO, 46.3 ANCHO, 63.5 FONDO CM</t>
  </si>
  <si>
    <t>VIDEOPROYECTOR EPSON POWER LITE S18, DE 3000LÚMENES ANSI, RESOLUCIÓN SVGA (800X600), DURACIÓN DE LA LÁMPARA 5000H, TECNOLOGÍA DE PROYECCIÓN 3LCD</t>
  </si>
  <si>
    <t>POWER LITE S18</t>
  </si>
  <si>
    <t>PROEPS590</t>
  </si>
  <si>
    <t>CAMARA 18-55 9126B007AA RESOLUCIÓN APROX 18.0 MEGAPIXELES, TIPO DE SENSOR CMOS APS-C DE  CANON APROX 22.3MM X 14.9M.M</t>
  </si>
  <si>
    <t xml:space="preserve">EOS REBEL T5 </t>
  </si>
  <si>
    <t>PROTECTORES DE ESTADO SÓLIDO DE 24 v PARA EL POE</t>
  </si>
  <si>
    <t>ALPU-PTP-M</t>
  </si>
  <si>
    <t>TORRE ARRIOSTRADA MOD. TZ-30 15 MTRS. ALTURA (SECCIÓN TRIANGULAR DE 30 CM) PINTADA EN SIETE SECCIONES EN BLANCO Y NARANJA ALTERNADAS. INCLUYE 5 TRAMOS (3M CADA UNO) DE ACERO INDUSTRIAL GALVANIZADO POR ELECTRÓLISIS: TRAMO REMATE; CABLE DE RETENIDA DE 3/16", BASE PARA TORRE, ANCLAS PARA RETENIDA, CUELLOS, ANCLAJE; TENSORES PARA RETENIDA, ABRAZADERAS; LÁMPARA DE OBSTRUCCIÓN CON FOTOCELDA; PARARRAYOS (TIPO DIPOLO CORONA); TIERRA FÍSICA PARA EL PARARRAYOS ( SISTEMA EN DELTA CON 3 VARILLAS COPERWELLD DE COBRE INTERCONECTADAS); TRIÁNGULO ESTABILIZADOR.</t>
  </si>
  <si>
    <t>INSTALTECNIC</t>
  </si>
  <si>
    <t>15M</t>
  </si>
  <si>
    <t>BLANCO Y NARANJA</t>
  </si>
  <si>
    <t>TELEFONO IP AVAYA INCLUYE FUENTE DE PODER PARA TELEFONO IP AVAYA 1608</t>
  </si>
  <si>
    <t>AVAYA 1608</t>
  </si>
  <si>
    <t xml:space="preserve">ESCRITORIO SECRETARIAL EN L FABRICADO EN MAERA INDUSTRIALIZADA RECUBIERTA CON LAMINADO PLASTICO A 2 CARAS CON LATERAL QUE INCLUYE 2 CAJONES PAPELEROS Y UNA GAVETA PARA ARCHIVO </t>
  </si>
  <si>
    <t>FR:1.10 X FO: 1.20 X AL: 75 CM</t>
  </si>
  <si>
    <t>ESCRITORIO SECRETARIAL FABRICADO EN MADERA INDUSTRIALIZADA RECUBIERTA CON LAMINADO PLASTICO A 2 CARAS CON UN CAJON PAPELERO Y UNA GAVETA PARA ARCHIVO</t>
  </si>
  <si>
    <t>FR:1.10 X FO:60 X AL:75 CM</t>
  </si>
  <si>
    <t xml:space="preserve">LIBRERO MELAMINICO AL PISO ABIERTO CON 4 ENTREPAÑOS FIJOS </t>
  </si>
  <si>
    <t>FR:90 X FO:35 X AL:1.90</t>
  </si>
  <si>
    <t xml:space="preserve">LIBRERO MODULAR MELAMINICO </t>
  </si>
  <si>
    <t>FR:1.20 X FO:30 X AL:2.20CM</t>
  </si>
  <si>
    <t>SILLA DE VISITA TIPO ISO COLOR NEGRO</t>
  </si>
  <si>
    <t>SILLA  GIRATORIA,  CON PISTÓN NEUMÁTICO PARA EL AJUSTE DE ALTURA, BASE DE 5 PUNTAS Y RODAJAS ESFERICAS, TAPIZADA EN TELA ANTI-RASGADO, CON RESPALDO  LARGO , ACOJINADA  CON POLIURETANO INYECTADO   FIRME   DE   ALTA RESISTENCIA.</t>
  </si>
  <si>
    <t>ARCHIVERO 4 GVETAS COLOR ENCINO</t>
  </si>
  <si>
    <t>ESCRITORIO CON LIBRERO FABRICADO EN MADERA INDUSTRIALIZADA DE ALTO IMPACTO, FORRADO POR AMBAS CARAS EN LAMINADO PLASTICO. CON CANTOS EN PVC DE MOLDURA "T", PARA SOPORTAR USO RUDO. CON NIVELADORES Y PASACABLES. DE DIMENSIONES 0.80 M DE FRENTE X 0.60 M DE PROFUNDIDAD. EL ESCRITORIO TIENE UN ESPACIO LIBRE DE ALTURA 55 CMS A LAS PUERTAS.</t>
  </si>
  <si>
    <t>0.80 M DE FRENTE X 0.60 M DE PROFUNDIDAD, ESPACIO LIBRE DE ALTURA DE 55 CMS A LAS PUERTAS</t>
  </si>
  <si>
    <t>0.50 M LARGO X 0.35 M DE ANCHO.</t>
  </si>
  <si>
    <t>VARILLA AGITADORA MAGNETICA, CILINDRICA C/ANILLO REC. TEFLON 12 MM DIA. X 65 MM LARGO MCA. CRM GLOBE</t>
  </si>
  <si>
    <t>12 MM DIA. X 65 MM LARGO</t>
  </si>
  <si>
    <t>VARILLA AGITADORA MAGNETICA, CILINDRICA C/ANILLO REC. TEFLON 6 MM DIA. X 18 MM LARGO MCA. CRM GLOBE</t>
  </si>
  <si>
    <t>6 MM DIA. X 18 MM LARGO</t>
  </si>
  <si>
    <t>VARILLA AGITADORA MAGNETICA, CILINDRICA C/ANILLO REC. TEFLON 6 MM DIA. X 25 MM LARGO MCA. CRM GLOBE</t>
  </si>
  <si>
    <t>6 MM DIA. X 25 MM LARGO</t>
  </si>
  <si>
    <t>VARILLA AGITADORA MAGNETICA, CILINDRICA C/ANILLO REC. TEFLON 9 MM DIA. X 50 MM LARGO MCA. CRM GLOBE</t>
  </si>
  <si>
    <t>9 MM DIA. X 50 MM LARGO</t>
  </si>
  <si>
    <t>VARILLA AGITADORA MAGNETICA, CILINDRICA C/ANILLO REC. TEFLON 5 MM DIA. X 15 MM LARGO MCA. CRM GLOBE</t>
  </si>
  <si>
    <t>5 MM DIA. X 15 MM LARGO</t>
  </si>
  <si>
    <t>VARILLA AGITADORA MAGNETICA, CILINDRICA C/ANILLO REC. TEFLON 6 MM DIA. X 20 MM LARGO MCA. CRM GLOBE</t>
  </si>
  <si>
    <t>6 MM DIA. X 20 MM LARGO</t>
  </si>
  <si>
    <t>VARILLA AGITADORA MAGNETICA, CILINDRICA C/ANILLO REC. TEFLON 8 MM DIA. X 30 MM LARGO MCA. CRM GLOBE</t>
  </si>
  <si>
    <t>8 MM DIA. X 30 MM LARGO</t>
  </si>
  <si>
    <t>VARILLA AGITADORA MAGNETICA, OCTAGONAL C/ANILLO REC. TEFLON 5 MM DIA. X 13 MM LARGO MCA. CRM GLOBE</t>
  </si>
  <si>
    <t>5 MM DIA. X 13 MM LARGO</t>
  </si>
  <si>
    <t>VARILLA AGITADORA MAGNETICA, OCTAGONAL C/ANILLO REC. TEFLON 6 MM DIA. X 15 MM LARGO MCA. CRM GLOBE</t>
  </si>
  <si>
    <t>6 MM DIA. X 15 MM LARGO</t>
  </si>
  <si>
    <t>VARILLA AGITADORA MAGNETICA, OCTAGONAL C/ANILLO REC. TEFLON 7 MM DIA. X 20 MM LARGO MCA. CRM GLOBE</t>
  </si>
  <si>
    <t>7 MM DIA. X 20 MM LARGO</t>
  </si>
  <si>
    <t>PIPETA SEROLOGICA -PS-5ML-1/10 ML-AZ COL-EST-S. BOLSA C/100 PZAS MARCA SARSTEDT</t>
  </si>
  <si>
    <t>86.1253.001</t>
  </si>
  <si>
    <t>5 ML</t>
  </si>
  <si>
    <t>PIPETA SEROLOGICA -PS-10ML-1/10 ML-NJ-C POLIESTIRENO; ESTERILES, INDIVIDUAL. PAQ. DE 1000 PZAS MARCA SARSTEDT</t>
  </si>
  <si>
    <t>86.1254.001</t>
  </si>
  <si>
    <t>10 ML</t>
  </si>
  <si>
    <t>MATRAZ ERLENMEYER DE VIDRIO GRADUADO BOCA ANGOSTA CAP. 1 L MARCA PYREX</t>
  </si>
  <si>
    <t>4980-1L</t>
  </si>
  <si>
    <t>VASO DE PRECIPITADO DE VIDRIO GRADUADO CON PICO CAP. 600 ML MARCA PYREX</t>
  </si>
  <si>
    <t>1000-600</t>
  </si>
  <si>
    <t>600 ML</t>
  </si>
  <si>
    <t>VASO DE PRECIPITADO DE VIDRIO GRADUADO CON PICO CAP. 250 ML MARCA PYREX</t>
  </si>
  <si>
    <t>1000-250</t>
  </si>
  <si>
    <t>MATRAZ AFORADO DE VIDRIO CAP 1 L MARCA PYREX</t>
  </si>
  <si>
    <t>5641-1L</t>
  </si>
  <si>
    <t xml:space="preserve">ESCUELA PREPARATORIA COMUNITARIA DE TRES MARIAS </t>
  </si>
  <si>
    <t xml:space="preserve">PAAGES </t>
  </si>
  <si>
    <t xml:space="preserve">SILLAS PLEGABLES ACOJINADAS BLANCAS O NEGRAS, PATAS CON REMACHE DOBLE, DOBLE BISAGRA Y SOPORTE EN U PARA MÁXIMO APOYO, CÓMODO ASIENTO ACOJINADO DE ESPUMA  DE 1 1/4 "CON RESPALDO DE 3/4".  LAS TAPAS DE LAS PATAS PROTEGEN LOS PISOS DE RAYONES. </t>
  </si>
  <si>
    <t xml:space="preserve">PANTALLA 50" PANTALLA FULL HD 1080p CON RESOLUCIÓN DE 1920 X 1080p, PMR DE 120 PARA UNA EXTRAORDINARIA NITIDEZ  DE MOVIMIENTO, PIXEL PLUS HD PARA MÁS DETALLES DE PROFUNDIDAD Y CLARIDAD, DISFRUTA DE UN SONIDO ENRIQUECIDO Y DIALOGOS CLAROS CON EL SRS TRUSURROUND. </t>
  </si>
  <si>
    <t xml:space="preserve">ESCUELA DE ESTUDIOS SUPERIORES DE JONACATEPEC </t>
  </si>
  <si>
    <t>FADOEES 2012</t>
  </si>
  <si>
    <t xml:space="preserve">PZA </t>
  </si>
  <si>
    <t xml:space="preserve">ESQUELETO MAX A11  CON MÚSCULOS Y SOBRE PIE METALICO CON 5 RUEDAS 3B SCIENTIFIC. .RELACIÓN  CALIDAD PRECIO ÚNICA . 3 AÑOS DE GARANTÍA . EXCELENTE CALIDAD . MONTAJE FINAL MANUAL . FABRICADO CON MATERIAL PLÁSTICO IRROMPIBLE . SOBRE PIE METÁLICO CON 5 RUEDAS (LACADO EN BLANCO) . PESO SIMILAR AL NATURAL DE LOS APROXIMADAMENTE 200 HUESOS. ESQUELETO DE TAMAÑO NATURAL . ANATÓMICAMENTE CORRECTO. CRÁNEO DE TRES PIEZAS. DIENTES MONTADOS CADA UNO POR SEPARADO. LOS DIFERENTES MIEMBROS PUEDEN DESMONTARSE DE MANERA FÁCIL Y RÁPIDA. </t>
  </si>
  <si>
    <t xml:space="preserve">MANIQUI, CUERPO ENTERO PARA PRIMEROS AUXILIOS 3B SCIENTIFIC. EL RESUCI ANNE FIRST AID PERMITE  UNA FORMACIÓN MUY REALISTA SOBRE PRIMEROS AUXILIOS EN ADULTOS. GRACIAS A LA CONSTRUCCIÓN MODULAR, LOS ALUMNOS PUEDEN AMPLIAR  RÁPIDAMENTE SUS CONOCIMIENTOS Y PRÁCTICAR PRIMEROS AUXILIOS PARA ADULTOS AL MÁXIMO NIVEL.  EL DOCENTE PUEDE AÑADIR EQUI´PO DE SALVAMENTO PARA DISTINTAS SITUACIONES, DENTRO DE LA FORMACIÓN BÁSICA SOBRE PRIMEROS AUXILIOS. LA ANATOMIA Y CARACTERISTICAS REALISTAS PERMITEN APRENDER LAS PRÁCTICAS CORRECTAS CON PACIENTES Y OBTENER UNA ADECUADA FORMACIÓN EN RCP. EL DISEÑO MODULAR PERMITE AÑADIR EXTREMIDADES PARA AMPLIAR LA FORMACIÓN. USO SENCILLO Y ECONOMICO DE VÍAS RESPIRATORIAS DESECHABLES. </t>
  </si>
  <si>
    <t>W44001</t>
  </si>
  <si>
    <t xml:space="preserve">ESQUELETO CON DESCRIPCIÓN DE MUSCULOS, DESARTICULADO. 3B SCIENTIFIC. ESTA VERSIÓN ESPECIAL ESTÁ PINTADA A MANO Y ENUMERADA CON EL FIN DE MOSTRAR LOS ORÍGENES DE LOS MUSCULOS EN ROJO Y LAS INSERCIONES MUSCULARES  EN AZUL EN EL LADO IZQUIERDO. TODOS LOS HUESOS Y LAS ESTRUCTURAS ÓSEAS, TALES COMO FISURAS, FORAMINA Y PROCESOS ESTÁN NUMERADOS MANUALMENTE EN EL LADO DERECHO.  EL CRÁNEO ES DE 3 PIEZAS. UNA MANO Y UN PIE ESTÁN ARTICULADOS EN UN ALAMBRE. SUS CONTRAPIEZAS ESTAN ENSARTADAS EN FORMA SUELTA EN NYLON VIENE CON UNA TARJETA DE DIFERENTES IDIOMAS PARA IDENTIFICAR MÁS DE 600 ESTRUCTURAS ANATÓMICAS ENUMERADAS. VIENE CON UNA CAJA DE ALMACENAMIENTO. </t>
  </si>
  <si>
    <t>A05/2</t>
  </si>
  <si>
    <t xml:space="preserve">LIBREROS SENCILLOS METALICOS MEDIDA DE: 0.90X.30X2.10, DE ALTO FABRICADOSS POSTES EN LAMINA DE ACERO CAL. 14 ENTREPAÑO EN LAMINA CAL. 20 CON RESPALDO, CONSTA CADA UNO DE 6 ENTREPAÑOS Y 1 CUBREPOLVO. ACABADO EN PINTURA DE POLVO EPOXICO COLOR A ELEGIR ENTRE BLANCO, BEIGE Y GRIS CLARO. GARANTIA UN AÑO POR DEFECTO DE FABRICA.  </t>
  </si>
  <si>
    <t>.90*.30*.2.10 MTS</t>
  </si>
  <si>
    <t xml:space="preserve">GRIS CLARO </t>
  </si>
  <si>
    <t xml:space="preserve">LIBREROS DOBLES METALICOS MEDIDA DE .90X.60X2.10, DE ALTO POSTES FABRICADOS EN LAMINA CAL. 14 ENTREPAÑOS EN LAMINA CAL.20 CON RESPALDO  CONSTA DE 12  ENTREPAÑOS, 6 DE CADA LADO, CON 2 CUBREPOLVOS EN PARTE SUPERIOR UNO DE CADA LADO. ACBADO EN PINTURA DE POLVO EPOXICA COLOR A ELEGIR ENTRE BLANCO, BEIGE, GRIS CLARO. </t>
  </si>
  <si>
    <t>.90*.60*.2.10 MTS</t>
  </si>
  <si>
    <t xml:space="preserve">FACULTAD DE MEDICINA </t>
  </si>
  <si>
    <t xml:space="preserve">FECES 2014 </t>
  </si>
  <si>
    <t xml:space="preserve">MODULO EJECUTIVO CON LIBRERO FABRICADO EN MELAMINA A 2 CARAS EN 28MM DE FRENTE 1.60 X FONDO 2.05 X ALTURA 1.80 CM. INCLUYE MESA EN FORMA DE BALA DE FRENTE 1.00 X FONDO 40 CM, CREDENZA TRASERA DE FRENTE 1.60 X FONDO X 45  X ALTURA 75 CM. LIBRERO DE SOBREPONER CON PUERTAS DE FR. 1.58 X FO: 38 X AL: 1.05 CM PEDESTAL CON 2 CAJONES PAPELEROS Y UNA GAVETA PARA ARCHIVO. </t>
  </si>
  <si>
    <t>FRENTRE 1.60XFONDO 2.05 X ALTURA 1.80 CM</t>
  </si>
  <si>
    <t xml:space="preserve">CAOBA CON NEGRO </t>
  </si>
  <si>
    <t xml:space="preserve">COMPUTO </t>
  </si>
  <si>
    <t xml:space="preserve">SOFTWARE </t>
  </si>
  <si>
    <t xml:space="preserve">IBM SPSS STATISTICS BASE AUTHORIZED  USER INITIAL FIXED TERM LICENCE + SOFTWARE SUBSCRIPTION &amp; SUPPORT 12 MONTHS. BRAND: IBM </t>
  </si>
  <si>
    <t>D0EEILL</t>
  </si>
  <si>
    <t xml:space="preserve">EQUIPO VENOCLISIS NORMOGOTERO ESTÉRIL, PQT CON 25 PZAS MARCA: MEDI-CRIT </t>
  </si>
  <si>
    <t>EQUIPO VENOCLISIS MICROGOTERO FLEBOTEK, PQT CON 25 PZAS MARCA: PISA</t>
  </si>
  <si>
    <t xml:space="preserve">CATÉTER INTRAVENOSO INSYTE, CAL. 14GX45MM, CAJA CON 50 PZAS. MARCA BECTON DICKINSON </t>
  </si>
  <si>
    <t xml:space="preserve">CATÉTER INTRAVENOSO INSYTE, CAL. 16GX45MM, CAJA CON 50 PZAS. MARCA BECTON DICKINSON </t>
  </si>
  <si>
    <t xml:space="preserve">CATÉTER INTRAVENOSO INSYTE, CAL. 18GX30MM, CAJA CON 50 PZAS. MARCA BECTON DICKINSON </t>
  </si>
  <si>
    <t xml:space="preserve">CATÉTER INTRAVENOSO INSYTE, CAL. 20GX30MM, CAJA CON 50 PZAS. MARCA BECTON DICKINSON </t>
  </si>
  <si>
    <t xml:space="preserve">CATÉTER INTRAVENOSO INSYTE, CAL. 22GX25MM, CAJA CON 50 PZAS. MARCA BECTON DICKINSON </t>
  </si>
  <si>
    <t xml:space="preserve">CATÉTER INTRAVENOSO INSYTE, CAL. 24GX19MM, CAJA CON 50 PZAS. MARCA BECTON DICKINSON </t>
  </si>
  <si>
    <t xml:space="preserve">AGUJA DESECHABLE, CAL. 20GX25MM, CAJA CON 100 PZAS. (AMARILLA) MARCA BECTON DICKINSON </t>
  </si>
  <si>
    <t xml:space="preserve">AGUJA DESECHABLE, CAL. 21GX25MM, CAJA CON 100 PZAS. (VERDE) MARCA BECTON DICKINSON </t>
  </si>
  <si>
    <t xml:space="preserve">AGUJA DESECHABLE, CAL. 22GX32MM, CAJA CON 100 PZAS. (NEGRA) MARCA BECTON DICKINSON </t>
  </si>
  <si>
    <t xml:space="preserve">CINTA TESTIGO PARA AUTOCLAVE TUK MARCA: ALFA </t>
  </si>
  <si>
    <t>FN16000</t>
  </si>
  <si>
    <t xml:space="preserve">TIRAS GLUCOSA ACCU-CHECK ACTIVE MARCA ROCHE </t>
  </si>
  <si>
    <t xml:space="preserve">APÓSITO FIJADOR TRANSPARENTE IMPERMEABLE DE 10MX15CM MARCA HYPAFIX </t>
  </si>
  <si>
    <t xml:space="preserve">EQUIPO TRANSFUSIÓN DE SANGRE SIN AGUJA, PQT CON 10 PZAS. MARCA BLOTEN </t>
  </si>
  <si>
    <t>VENDA ELASTICA DE 10CM X5M, PQT DE 12 PZAS. MARCA: PROTEC</t>
  </si>
  <si>
    <t>VENDA ELASTICA DE 15CM X5M  MARCA: PROTEC</t>
  </si>
  <si>
    <t>VENDA ELASTICA DE 20CM X5M  MARCA: PROTEC</t>
  </si>
  <si>
    <t xml:space="preserve">GASTO CORRIENTE </t>
  </si>
  <si>
    <t xml:space="preserve">CÁMARA FOTOGRAFÍA </t>
  </si>
  <si>
    <t>D610</t>
  </si>
  <si>
    <t xml:space="preserve">FLASH CANON SPEEDLITE 600 EX RT </t>
  </si>
  <si>
    <t>600 EX RT</t>
  </si>
  <si>
    <t>MICROCENTRIFUGA MINISPIN PLUS MCA EPPENDORF ESPECIFICACIONES FCR MÁX.: 14.100XG VELOCIDAD: 800-14.500 RPM (EN INCREMENTOS DE 100 RPM) INDICADOR DE VELOCIDAD EN RPM O FCR: SÍ CAPACIDAD DEL ROTOR: 12X1.5/2.0 ML (ADAPTADORES DISPONIBLES PARA TUBOS MÁS PEQUEÑOS) TIEMPO DE ACELERACIÓN HASTA VELOCIDAD MÁX.: 135 TEMPORIZADOR: DE 155 A 99 MIN. CON FUNCIÓN CONTINUA, NIVEL DE RIDO 52DB (A) PESO NETO: 4.3KG ( INCL.ROTOR) OPERA A: 120V, 50/50 HZ. CAT. 5453000810</t>
  </si>
  <si>
    <t xml:space="preserve">DIMENSIONES (ANXPXAL) : 22.6X 23.9 X 13.0 CM </t>
  </si>
  <si>
    <t xml:space="preserve">ESCUELA DE ESTUDIOS SUPERIORES DE MAZATEPEC </t>
  </si>
  <si>
    <t>COMPUTADORA MARCA HP ELITEDESK 800 G1 MT CORE 17-4770 3.40, 8MB  CACHE, 4C/8T, INTEL HD GRAPIHICS 4600, DISCO DURO DE 1TB SATA SIN OPTICO, RED 10/100/1000, MEMORIA DE 8GB (2X4GB) DDR3 1600 MHZ (2DIM), TECLADO Y MOUSE US, WIN 8.1 PROF 64 BITS, GARANTIA 1 AÑO EN SITIO 6 PUERTOS 3.0 K6Q40LT#ABM MONITOR MARCA HP PRODISPLAY P202VA LED 19.5", 192.X1080, WIDE SCREEN, 100, VGA &amp; DP, 30" TILT, 3 AÑOS, DE GARANTIA  EN SITIO K7X26AA#ABM</t>
  </si>
  <si>
    <t>HP ELITEDESK 800 GI</t>
  </si>
  <si>
    <t xml:space="preserve">NO BREAK MARCA APC BACK UPS ES 55OVA 120V 8OUTLET 13 MIN 1/2 CARGA 3 AÑOS DE GARANTÍA BE550GLM </t>
  </si>
  <si>
    <t xml:space="preserve">DIRECCION DE PERSONAL </t>
  </si>
  <si>
    <t>SILLÓN  DIRECTOR MOD. JM-7211</t>
  </si>
  <si>
    <t xml:space="preserve">NEGRO </t>
  </si>
  <si>
    <t xml:space="preserve">BANCO ALTO CON ESTRUCTURA METÁLICA, ASIENTO Y RESPALDO DE MADERA, TOTALMENTE REFORZADO, CUENTA CON REFUERZO DESCANSAPIES, ANTIDERRAPANTES, TERMINADO CON FORRO DE FORMAICA COLOR A SU ELECCIÓN. </t>
  </si>
  <si>
    <t xml:space="preserve">LABORATORIO </t>
  </si>
  <si>
    <t xml:space="preserve">DESECADOR DE VIDRIO CON BRIDAPLANA SIN CONEXÓN  CON TAPA DE BOLA, DIMENSIONES  300 MM DE DIÁMETRO NOMINAL, INCLUYE PLATO DE PORCELANA DE 300 MM. </t>
  </si>
  <si>
    <t xml:space="preserve">FECES 2015 </t>
  </si>
  <si>
    <t xml:space="preserve">CAJA PETRI DE VIDRIO </t>
  </si>
  <si>
    <t xml:space="preserve">60X15 MM </t>
  </si>
  <si>
    <t>SET</t>
  </si>
  <si>
    <t>VIALES DE VIDRIO CON TAPÓN DE ROSCA (100 PIEZAS)</t>
  </si>
  <si>
    <t>60 ML</t>
  </si>
  <si>
    <t xml:space="preserve">50 ML </t>
  </si>
  <si>
    <t xml:space="preserve">PINZAS DE REJOJERO PARA MICRODISERCCIÓN DEL NO. 5 </t>
  </si>
  <si>
    <t xml:space="preserve">ESCUELA DE ESTUDIOS SUPERIORES DEL JICARERO </t>
  </si>
  <si>
    <t xml:space="preserve">MICROSCOPIO TRICULAR Y BINOCULAR 2000X QUASAR PROFESIONAL </t>
  </si>
  <si>
    <t>QUASAR</t>
  </si>
  <si>
    <t>QM2000X</t>
  </si>
  <si>
    <t xml:space="preserve">42X32X22 CM </t>
  </si>
  <si>
    <t xml:space="preserve">NEGRO/GRIS </t>
  </si>
  <si>
    <t xml:space="preserve">CENTRO DE INVESTIGACIÓN EN CIENCIAS </t>
  </si>
  <si>
    <t xml:space="preserve">TESTER DE SERVICIO DE RED CON OPCIÓN DE MEDICIÓN DE DISTANCIA, ALMACENAMIENTO DE DATOS, COMPROBACIÓN DE SISTEMA POE, CON LAS SIGUIENTES CARACTERISTICAS: * EL CABLE PROWEL ES CAPAZ DE REALIZAR TEST E INFORMES A COLOR, COMBINA CONN LAS FUNCIONES DE UN PROBADOR ANALIZADOR  DE CABLES DE ALTA CALIDAD Y MEDICIÓN   DE LONGITUD, CON LA CAPACIDAD DE IDENTIFICAR EL ESTADO DE ENLACE Y LA DETECCIÓN DEL POE *DISPLAY A CON ALTA RESOLUCIÓN, *ALMACENA E IMPRIME LOS REPORTES, *CAPACIDAD DE ENLACE Y ESTADI, * LUZ DE ENLACE, * DETECNCIÓN PoE,* CONTRIOLES REMOTOS INTELIGENTES, *MAPA DE CABLEADO A COLOR, PARA EL CENTRO DE INVESTIGACIÓN EN CIENCIAS (CInC) </t>
  </si>
  <si>
    <t xml:space="preserve">MOBILIARIO </t>
  </si>
  <si>
    <t xml:space="preserve">BANCOS DE LABORATORIO: BANCO  ALTO CON ASIENTO Y RESPALDO EN POÑIRETANO DE ALTA RESISETNCIA, CON PALANCA DE PISTON NEUMATICO PARA EL AJUSTE DE ALTURA, BASE DESCANSA PIES CON  RUEDAS PARA EL CENTRO DE INVESTIGACIÓN EN CIENCIAS. </t>
  </si>
  <si>
    <t xml:space="preserve">PIZARRÓN CRISTAL 300 X 120 CM SUPERFICIE COLOR AZUL TRATADA QUÍMICAMENTE PARA EL USO DE GIS, ESTRUCTURA TUBULAR DE ALUMINIO COLOR NEGRO SEMI MATE PARA EL CENTRO DE INVESTIGACIÓN EN CIENCIAS. </t>
  </si>
  <si>
    <t xml:space="preserve">DISCO DURO EXTERNO SEAGATE DE 2TB, PARA EL CENTRO DE INVESTIGACIÓN EN CIENCIAS </t>
  </si>
  <si>
    <t xml:space="preserve">MODULO EN "L" COLOR CAOBA CON NEGRO, MEDIDAS GENERALES; 180 CMS X 190 CMS X 75 CMS DE ALTURA, CONSTA DE ESCRITORIO RECTO DE 180 X 60 CON PEDESTAL  DE ARCHIVO DE 2 CAJONES PAPELEROS Y GAVETA DE ARCHIVO TAMAÑO OFICIO, CORREDERES TELESCÓPICAS, CHAPA DE IMPORTACIÓN, LATERAL DE 130X45CMS CON PEDESTAL DE ARCHIVO DE 2 CAJONES PAPELEROS Y GAVETA DE ARCHIVO TAMAÑO OFICIO, CORREDERAS TELESCÓPICAS, CHAPA  DE IMPORTACIÓN, FABRICADO EN LAMINADO PLÁSTICO DE 19MM CANTO PVC. COLOR CAOBA CON NEGRO. </t>
  </si>
  <si>
    <t xml:space="preserve">180CMS X 190 CMS X 75 CMS DE ALTURA </t>
  </si>
  <si>
    <t xml:space="preserve">CAOBA NEGRO </t>
  </si>
  <si>
    <t xml:space="preserve">ESCUELA DE ESTUDIOS SUPERIORES DE ATLATLAHUCAN </t>
  </si>
  <si>
    <t xml:space="preserve">SILLA PALETA CONCHA DE 1"FABRICADA CON ESTRUCTURA TUBULAR DE 1" CALIBRE 18, PARRILLADA PORTA LIBROS FABRICADA EN REDONDO MACIZOO DE 1/4", ACABADA EN PINTIRA  MICROPULVERIZADA  COLOR NEGRO, ASIENTO Y RESPALDO  EN UNA CONCHA DE POLIPROPILENO DE ALTA DENSIDAD COLOR AZUL, PALETA EN TRIPLAY  DE PINO DE 18 MM, CUBIERTA EN LAMINADO PLASTICO COLOR TEKA (PARA ZURZOS) </t>
  </si>
  <si>
    <t xml:space="preserve">AZUL </t>
  </si>
  <si>
    <t xml:space="preserve">MESA DE LECTURA, METALICA DE 4 PATAS Y CUBIERTA EN LAMINADO PLASTICO EN 24 MM DE ESPESOR Y EL CANTO CON CINTILLA T O P. V. C., </t>
  </si>
  <si>
    <t xml:space="preserve">1.50 CM LARGO X 90 CMS ANCHO Y .75 MT ALTO </t>
  </si>
  <si>
    <t xml:space="preserve">ESTRUCTURA METALICA COLOR BLANCO PCFX 80219, CUBIERTA COLOR MAPLE </t>
  </si>
  <si>
    <t xml:space="preserve">SILLA PARA USUARIO, ESTRUCTURA DE COLD ROLLED DE 1/2, TERMINADA EN CROMO, ASIENTO Y RESPALDO  ACOJINADOS Y TAPIZADOS DE TELA. </t>
  </si>
  <si>
    <t>MOD-L.F.5</t>
  </si>
  <si>
    <t xml:space="preserve">AZUL ELECTRICO </t>
  </si>
  <si>
    <t xml:space="preserve">RESPALDO TELA MESH Y MARCO DE NYLON, ASIENTO ACOJINADO EN ESPUMA CON DENSIDAD DE 28 KG/M. TAPIZADO EN TELA BASE DE 5 PUNTAS CON RODAJAS EN NYLON DE 28 CM. MECANISMOS DE AJUSTE DE ALTURA, BASE GIRATORIAA DE 360°. SOPORTA UN PESO MAXIMO DE 120 KILOS. </t>
  </si>
  <si>
    <t xml:space="preserve">SET CON 10 PIEZAS DE METAL BASE MOLD 32 X 23 X 14 MM </t>
  </si>
  <si>
    <t xml:space="preserve">SET DE 1500 PIEZAS DE MILTICASETES DE PLASTICO DE DOS PIEZAS PARA EL PROCESAMIENTO Y LA INCLUSIÓN  DE TEJIDOS  HISTÓLOGICOS Y PARAFINA DE PROX.40 X 28 X 9 MM </t>
  </si>
  <si>
    <t xml:space="preserve">COLUMNA FRACCIONADA CON JUNTA ESMERILADA DE 24/40 KIMAX </t>
  </si>
  <si>
    <t xml:space="preserve">CONDENSADOR  RECTO DE VIDRIO LARGO JUNTAS 24/40 DE 400 MM LARGO </t>
  </si>
  <si>
    <t xml:space="preserve">ESPATULA DE ACNALADA DE ACERO INOXIDABLE DE 15 CM DE LARGO </t>
  </si>
  <si>
    <t>ROLLO DE 15 METROS DE MANGUERA  DE HULE LATEX DE 7.93 X 3.17 MM</t>
  </si>
  <si>
    <t xml:space="preserve">FLEXOMETRO  DE 5 METROS </t>
  </si>
  <si>
    <t>PINZAS TIPO RELOJERO NO. 5 PUNTA FINA  DE ACERO INOXIDABLE, LARGO DE 14 CM</t>
  </si>
  <si>
    <t xml:space="preserve">TUBO DURHAM </t>
  </si>
  <si>
    <t xml:space="preserve">VIDRIO DE RELOJ DE 80 MM DE DIÁMETRO </t>
  </si>
  <si>
    <t>SUJETADOR DE PLÁSTICO PARA OBJETOS CALIENTES, RESISTENTE HASTA 260° C</t>
  </si>
  <si>
    <t>TIRAS INDICADORAR UNIVERSALES  DE PH, RANGO PH 0-14</t>
  </si>
  <si>
    <t xml:space="preserve">EQUIPO DE DESTILACIÓN SOXHLET  DE CAPACIDAD 250 ML </t>
  </si>
  <si>
    <t xml:space="preserve">NAVAJA PARA BISTURI NO. 22 ESTERILES DESECHABLES PARA MANGO NO. 4 </t>
  </si>
  <si>
    <t xml:space="preserve">VISCOMETRO OSTWALD </t>
  </si>
  <si>
    <t xml:space="preserve">MATRAZ DE EBULLICIÓN REDONDO, FONDO PLANO, CUELLO CORTO DE VIDIO DE BOROSILICATO, JUNTA ESMERILADA 24/40 DE 250 ML  DE CAPACIDAD </t>
  </si>
  <si>
    <t>DENSIMETRO DE 1,200 A 1,400</t>
  </si>
  <si>
    <t>COLUMNA VIGREUX 14/20 DE 13 CM</t>
  </si>
  <si>
    <t>13 CM</t>
  </si>
  <si>
    <t>MATRAZ BOLA 50 ML 14/20</t>
  </si>
  <si>
    <t>50 ML</t>
  </si>
  <si>
    <t>MATRAZ BOLA 10 ML 14/20</t>
  </si>
  <si>
    <t>ADAPTADOR PARA DESTILACION RECTO AL VACIO 24/40 A 14/20</t>
  </si>
  <si>
    <t>CONDENSADOR RECTO 14/20 15 CM</t>
  </si>
  <si>
    <t>15 CM</t>
  </si>
  <si>
    <t>MICROTUBO DE 1.5 ML, PARA MICROCENTRIFUGA, TIPO EPPENDORF, GRADUADO, NATURAL, PAQ. C/500 PZAS, BIOPOINTE</t>
  </si>
  <si>
    <t>NR-31151</t>
  </si>
  <si>
    <t>PICETA DE 500 ML, DE POLIETILENO, CON DISPENSADOR INTEGRAL, ALTURA DE 18 CM, 5/PAQUETE.</t>
  </si>
  <si>
    <t>5-51635</t>
  </si>
  <si>
    <t>500 ML</t>
  </si>
  <si>
    <t>GUANTES DE NITRILO COLOR AZUL, TAMAÑO CHICO, LIBRE DE LÁTEX, DE POLVO Y DE PROTEÍNA. CUMPLE CON ASTM D-6319, CAJA CON 100 PZAS. MCA. BASIC PROCEDENCIA DE CHINA</t>
  </si>
  <si>
    <t>5-07001</t>
  </si>
  <si>
    <t>CHICO</t>
  </si>
  <si>
    <t>Modulo para dos personas, medidas generales: 240x70x75cms, mesa con pedestal intermedio de 2 cajones papeleros y gaveta de archivo tamañao ofico, correderas telescópicas, chapa de importación. Fabricado en estructura metálica en perfil de 1 1/4" x 1 1/4", acabado en pintura horneada; cubierta en laminado plástico de 19mm canto PVC, color caoba con negro.</t>
  </si>
  <si>
    <t>240x70x75cms</t>
  </si>
  <si>
    <t>Caoba con negro</t>
  </si>
  <si>
    <t>Modulo en "L" color caoba con negro, medidas generales: 140cms de frente, 150 cms de lateral y 75cms de altura, escritorio peninsular de 140x60 con pedestal cilíndrico de 8" (acero rolado con pintura horneada) lateral de 110x45cms con pedestal de archivo de 2 cajones papeleros y gaveta de archivo tamaño oficio, cerrederas telescópicas, chapa de importación, fabricado en laminado plástico de 19mm canto PVC color caoba con negro.</t>
  </si>
  <si>
    <t>140cms de frente, 150 cms de lateral y 75cms de altura</t>
  </si>
  <si>
    <t>Escritorio medidas generales: 180cms de frente, 60 cms de ancho y 75cms de altura con pedestal de archivo de 2 cajones papeleros y gaveta de archivo tamaño oficio, correderas telescópicas, chapa de importación y juego de 2 llaves. Fabricado en laminado plástico de 19mm canto PVC color caoba con negro.</t>
  </si>
  <si>
    <t>180 cms de frente, 60 cms de ancho y 75 cms de altura</t>
  </si>
  <si>
    <t xml:space="preserve">Librero abierto, color caoba con negro, medidas generales: 220cms de altura x 55 cms de frente x 30 cms de fondo. Fabricado en laminado plástico de 19mm canto PVC, 6 entrepaños (7 espacios aproximadamente) abierto para carpeta tamaño carta. </t>
  </si>
  <si>
    <t>220cms de altura x 55 cms de frente x 30 cms de fondo</t>
  </si>
  <si>
    <t>Archivero metálico económico para oficina de 4 gavetas color negro, tamaña oficio, con corredera de extensión total embalinada medidas de frente 46.5 x fondo 63.5 x altura 1.32 cm</t>
  </si>
  <si>
    <t xml:space="preserve"> frente 46.5 x fondo 63.5 x altura 1.32 cm</t>
  </si>
  <si>
    <t>Negro</t>
  </si>
  <si>
    <t>Credenza, medidas generales : 120x40x75cms, con 2 puertas corredizas, chapa de importación y juego de 2 llaves. Fabricado en laminado plástico de 19 y 16mm con canto PVC 1 mm, entrepaño central, color caoba con negro.</t>
  </si>
  <si>
    <t>120x40x75 cms</t>
  </si>
  <si>
    <t>Credenza, medidas generales : 150x40x75cms, con 2 puertas corredizas, chapa de importación y juego de 2 llaves. Fabricado en laminado plástico de 19 y 16mm con canto PVC 1 mm, entrepaño central, color caoba con negro.</t>
  </si>
  <si>
    <t>150x40x75cms</t>
  </si>
  <si>
    <t>Modulo en "L" color caoba con negro, medidas generales: 150 cmx x 150 cms x 75 cms de altura  (dos derechos y dos izquierdos), consta de escritorio peninsular de 150x60 con pedestal cilíndrico de 8" (acero rolado con pintura horneada) lateral de 110x45cms con pedestal de archivo de 2 cajones papeleros y gaveta de archivo tamaño oficio, correderas telescópicas, chapa de importación y juego de 2 llaves, fabricado en laminado plástico de 19 mm canto PVC, color caoba con negro.</t>
  </si>
  <si>
    <t>150cms x 150 cms x 75 cms de altura.</t>
  </si>
  <si>
    <t>Modulo de recepción, consta de: recepción de 300x110x60cms, fabricado en laminado plástico de 25mm, canto PVC 1mm, en cubierta central y costados; en cubierta superior 19mm y frentes de 16mm. Lateral de 135x45x75cms fabricado en laminados plástico de 25 y 16mm, canto PVC. Librero con puertas, palomeras y archivo de 255x180 mtrs aprox (2 partes) fabricado en laminado plástico de 25mm, canto PVC 1mm, en costado superior, entrepaños en 19mm y faldones, puertas y frentes de 16 mm. Puertas con chapas de seguridad de importación y juego de 2 llaves, el archivo es horizontal (2 gavetas) con correderas telescópicas, frente con escudo de la Facultad.</t>
  </si>
  <si>
    <t>300x110x60 cms</t>
  </si>
  <si>
    <t>CHEMDRAW PRIME 15, LICENCIA INDIVIDUAL ACADEMICO PERPETUA</t>
  </si>
  <si>
    <t>COMPUTADORA DE ESCRITORIO ENSEMBLADA, TARJETA MADRE GIGABYTE GA-H97N-WIF USB 3.0, PROCESADOR INTEL i5 4460, 4 GB RAM DDR3 1600, TARJETA DE VIDEO PNY GT 620 1024 MB, FUENTE DE PODER 600 WATTS TERMALTAKE</t>
  </si>
  <si>
    <t>TELEFONO IP PHONE MODELO 1608 AVAYA, INCLUYE FUENTE DE PODER PARA TELEFONO IP AVAYA 1608</t>
  </si>
  <si>
    <t>NOTEBOOK HACER ASPIRE E5-573-35XA , PANTALLA DE 15.6", PROCESADOR CI3-4005U, MEMORIA RAM DE 6 GB DDR3, UNIDAD OPTICA DVD-SUPER MULTI DL, DISCO DURO DE 1 TB, COMUNICACIONES 802.11 AC, BLUETOOTH, CAMARA WEB, PUERTOS E/S, HDMI, ETHERNET, (RJ-45), EXTERNAL DISPLAY (VGA), 4 USB, SD WINDOWS 8.1</t>
  </si>
  <si>
    <t>PROYECTOR MARCA VIEWSONIC MODELO PJD5155, 3300 LUMENS, VGA, HDMI, 20,000:1</t>
  </si>
  <si>
    <t xml:space="preserve">ESCRITORIO METALICO PARA OFICINAS </t>
  </si>
  <si>
    <t>1.20X.75X75 CM</t>
  </si>
  <si>
    <t>TELEFONO IP 1608- IP DESKPHONE ICON ONLY AVAYA</t>
  </si>
  <si>
    <t>RED ENTOMOLOGICA DE GOLPEO, MANGO DE MADERA TORNEADO Y BARNIZADO DE 60 CM DE LONGITUD, ARILLO DE ALUMINIO DE 35 CM DE DIAMETRO Y BOLSA DE MANTA DE 78 CM DE LARGO</t>
  </si>
  <si>
    <t>RED DE NIEBLA DE 6 METROS, PARA CAPTURA DE AVES Y MURCIELAGOS</t>
  </si>
  <si>
    <t xml:space="preserve">CENTRO  DE INVESTIGACIÓN  EN BIODIVERSIDAD Y  CONSERVACIÓN </t>
  </si>
  <si>
    <t xml:space="preserve">COPIADORA,IMPRESORA LÁSER, ESCÁNER CON CONEXIÓN  A  RED COLOR  Y  BLANCO  Y  NEGRO.  ALIMENTADOR AUTOMÁTICO DE ORIGINALES, UNIDAD DÚPLEX, UN CASSETTES DE ALIMENTACIÓN  DE PAPEL, COMPAGINADO  ELCTRÓNICO, COPIA  E IMPRESIONES CARTA  Y  OFICIO,  AMPLIACIONES Y  REDUCCIONES  DE 25%-  400%,  AJUSTABLE EN PASO  DEL 1%, ESCÁNER B/N   Y  COLOR,  ESCANER  A  CORREO  ELECTRÓNICO,  FTP, HDD, SMB Y  USB,  UNA EXPLORACIÓN, MUCHAS IMPRESIONES, VELOCIDAD  32 IMPRESIONES POR  MINUTO, CAPACIDAD  MENSUAL  120,00 IMPRESIONES </t>
  </si>
  <si>
    <t>BH-C3110</t>
  </si>
  <si>
    <t>SILLA TRASLUCIDA GERENCIAL COLOR NEGRO, MESH TRASLUCIDO EN RESPALDO, DESCANZA BRAZOS ABATIBLES AJUSTABLE DE ALTURA Y BASE DE 5 RUEDAS ALTO 105 ANCHO 60 PROFUNDO 61 PAD ABCD.</t>
  </si>
  <si>
    <t>SILLÓN GERENCIAL TAPIZADO EN POLIPIEL BLANCO CON BRAZOS Y ESTRELLAS CROMADOS. CON COJINES DE AMPLIA ESTRUCTURA DOBLE QUE PROPORCIONAN APOYO Y COMODIDAD. CON AJUSTE NEUMATICO DE ALTURA Y PERILLA TENSORA DE INCLINACIÓN. ALTURA DE AJUSTE. AJUSTE DE RESPALDO. BASE GIRATORIA, BRAZOS, BRAZOS AJUSTABLES, MARCA TRUE SEATING, , REQUIERE ENSAMBLAJE, SEGURO DE FUJACIÓN RESPALDO, SOPORTE LUMBAR.</t>
  </si>
  <si>
    <t>ALTO 107CM, ANCHO 60CM, PROFUNDO 67CM</t>
  </si>
  <si>
    <t>MARFIL</t>
  </si>
  <si>
    <t>GROUP 500 EAGLEEYE IV-4X ID-7200-64510-034 REALPRESENCE GROUP 500-720P: GROUP 500 HD CODEC, EAGLEEYEL IV-4X CAMERA, MIC ARRAY, UNIV REMOTE, NTSC/PAL. CABLES: 2 HDMI 1.8M, 1 CAT 5E LAN 3.6M, 1 HDCI DIGITAL 3M, POWER: MEX AND CARIB - TYPE B, NEMA 5-15. INCLUDES 1 YR PREMIER SRVC.</t>
  </si>
  <si>
    <t>GROUP 500</t>
  </si>
  <si>
    <t>Centro de trabajo en "L" base fabricada en acero con cubierta en cristal (5mm) diseño confortable y practico gran resistencia al trabajo de oficina 28,5in X 51,2in X 51,2in 72,4cm X 130cm X 130cm **pieza no ensamblada** pad abcde.</t>
  </si>
  <si>
    <t>Cristal (5mm), 28,5IN X 51,2IN 72,4CM X 130CM X 130CM</t>
  </si>
  <si>
    <t>Base plata con cubierta de cristal</t>
  </si>
  <si>
    <t>Escritorio con librero de vidrio color negro, alto 119cm ancho 98cm profundo 50cm, material de construcción vidrio, entrpaños abatible portateclado. PAD ABCDE.</t>
  </si>
  <si>
    <t>Alto 119cm, ancho 98cm y profundo 50cm.</t>
  </si>
  <si>
    <t>vidrio color negro</t>
  </si>
  <si>
    <t xml:space="preserve">CENTRO DE INVESTIGACIÓN EN BIOTECNOLOGÍA </t>
  </si>
  <si>
    <t>CENTRIFUGADORA 5804R. PERMITE APLICACIONES MOLECULARES EN TUBOS DE HASTA 250 ML Y OFRECE ADICIONAL BASCULANTES Y ROTORES DE ANGULO FIJO, ASÍ COMO LA CAPACIDAD PARA POZOS PROFUNDOS PLACA PARA UNA MAYOR VERSATILIDAD.</t>
  </si>
  <si>
    <t>5804R</t>
  </si>
  <si>
    <t>ADAPTADOR, 1 BOTELLA DE 250 ML/175 PLANA-225 ML CONICA.ESTAS BOTELLAS CÓNICAS NECESITAN PARA SER UTILIZADO JUNTO CON UNA FORMA CONICA INSERTO PROPORCIONADO POR EL FABRICANTE. PARA EL ROTOR S-4-72, JUEGO DE 2 PIEZAS.</t>
  </si>
  <si>
    <t>ADAPTADOR PARA 12 TUBOS DE FONDO REDONDO DE 9ML PARA EL ROTOR S-4-72, JUEGO DE 2 PIEZAS</t>
  </si>
  <si>
    <t>ADAPTADOR PARA 13 TUBOS DE FONDO REDONDO DE 5.5-12ML PARA EL ROTOR S-4-72, JUEGO DE 2 UDS</t>
  </si>
  <si>
    <t>ADAPTADOR PARA 14TUBOS DE FONDO REDONDO DE 2.6-8ML PARA EL ROTOR S-4-72, JUEGO DE 2 UDS</t>
  </si>
  <si>
    <t>ADAPTAOR PARA 2 TUBOS CONICOS, BORDEADO 50ML, PARA EL ROTOR S-4-72, JUEGO DE 2 PIEZAS</t>
  </si>
  <si>
    <t>ADAPTADOR PARA 26 TUBOS DE 1.5/2.0ML, PARA EL ROTOR S-4-72 JUEGO DE 2 PZAS</t>
  </si>
  <si>
    <t>ADAPTADOR PARA 8 TUBOS EPPENDORF 5.0ML, PARA ROTOR S-4-72, JUEGO DE 2 PIEZAS</t>
  </si>
  <si>
    <t>ADAPTADOR PARA 8 TUBOS CÓNICOS DE 15ML, PARA EL ROTOR S-4-72. JUEGO DE 2 PIEZAS</t>
  </si>
  <si>
    <t>CUBO REDONDO DE 250ML, PARA EL ROTOR S-4-72, JUEGO DE 4 PIEZAS</t>
  </si>
  <si>
    <t xml:space="preserve">PORTA BANNER ESTÁNDAR REFORZADO 80 CM X 180 CM, BANNER ARAÑA DE IMPORTACIÓN, CONSTA DE TRES PIEZAS: BASE METÁLICA QUE INTEGRA  EN UNA SOLA PIEZA LOS TENSORES INFERIORES Y ESTABILIZADOR, ENSAMBLADOS AL CONECTOR; CON TIRANTES DE ACERO PARA MAYOR ESTABILIDAD Y LOS DOS TENSORES SUPERIORES DE FIVRA REFORZADA, INCLUYE BOLSA DE TELA; PESO ENTRE 1 Y 3 KG, ARTE CON IMPRESIÓN EN LONA, TELA SARGA O IMPRESIÓN EN PAPEL FOTOGRÁFICO ENCAPSULADO. </t>
  </si>
  <si>
    <t xml:space="preserve">PORTA BANNER STAND REFORZADO 80 X 180 </t>
  </si>
  <si>
    <t>PAAGES 2016</t>
  </si>
  <si>
    <t xml:space="preserve">CAMARA CANON DIGITAL T51 18 MP CON LENTE 18-55 MM, 18 MEGAPIXELES, PROCESADOR DE IMAGEN DIGIC 5, SENSOR DE IMAGEN CMOS TAMAÑO APS-C VELOCIDAD HASTA 5.0 CUADROS POR SEGUNDO , ISO 100-12-800 (EXPANDIBLE A 25,600), GRABACIÓN  DE VIDEO FULL HD (1080 CON 24p, 25p, 30p) HD (720 CONN 50p 60p), SD/VGA (50p,60p) 9 PUNTOS DE AUTENFOQUE, TODOS POR CRUZ, PANTALLA DE ÁNGULO VARIABLE, LCD CLEAR VIEW DE 3.0", NUEVA FUNCIÓN  DE EFECTOS CREATIVOS  EN VIDEO , NUEVO MODO SCN EN DIAL, VIDEO SNAP, COMPATIBLE CON LESTES CANON EF, EF, STM Y EF-S. FUNCIÓN "DETECCIÓN DE ESCENA AUTOINTELIGENTE EOS", TERMINAL HDMI. </t>
  </si>
  <si>
    <t>CAMARON CANON DIGITAL T51 18 MP CON LENTE 18-55 MM</t>
  </si>
  <si>
    <t>COMPUTADORA DE ESCRITORIO MARCA HO MODELO HP ELITEDESK 800G1 MINI TORRE PROCESADOR INTEL DE CUARTA GENERACIÓN CORE 17-4770 3.40, 8 MB CACHE, 4C/8T, INTEL HDGRAPHICS4600, DISCO DURO 500GB SATA, SIN ÓPTICO, RED 10/100/1000, MEMORIA 8GB (2X4GB) DDR3 1600 MHZ (2DIM), TECLADO  DE MAOUSE USB, WIN 8.1 PROFESIONAL 64 BITS DOWN WINDOWS 10 PRO 64 BITS, GARANTIA 1 AÑO EN SITIO K6Q40LT#ABM CON MONITOR MARCA HP PRODISPLAY P202VA LED 19.53", 1920 X 1080, WIDE SCREEN, 100, VGA &amp; DP, 30" TILT, 3 AÑOS DE GARANTIA DE SITIO K7X26AA#ABM</t>
  </si>
  <si>
    <t xml:space="preserve">HP </t>
  </si>
  <si>
    <t xml:space="preserve">ESCUELA DE TÉCNICOS LABORATORISTAS </t>
  </si>
  <si>
    <t xml:space="preserve">AUTOGENERADOS </t>
  </si>
  <si>
    <t xml:space="preserve">TELA DE ALAMBRE CENTRO CERAMICA, MARCA CIVEQ </t>
  </si>
  <si>
    <t>15X15 CM</t>
  </si>
  <si>
    <t>PISETA INTEGRAL DE PROPILENO CON TAPARROSCA RESISTENTE A SOLENTES Y TUBO DE SALIDA. CIVEQ CAT. PI-1122</t>
  </si>
  <si>
    <t xml:space="preserve">125ML </t>
  </si>
  <si>
    <t>ESPATULA ACANALADA DE ACERO INOXIDABLE MARCA: CIVEQ</t>
  </si>
  <si>
    <t xml:space="preserve">15 CM </t>
  </si>
  <si>
    <t xml:space="preserve">LENTE DE SEGURIDAD: MICA  DE POLICARBONATO , VARILLAS FLEXIBLES Y AJUSTABLES, PROTECCIÓN FRONTAL Y LATERAL CON SOPORTE PARA ANTEOJOS </t>
  </si>
  <si>
    <t>PROPIPETA DE 3 VIAS DE POLIPROPILENO PARA PIPETAS CON VALVULAS A.S Y E. CIVEC CAT. CVQ0307</t>
  </si>
  <si>
    <t xml:space="preserve">DE 4.5 A 9.5 MM DE DIAMETRO </t>
  </si>
  <si>
    <t>MASCARILLA CON RESPIRADOR DE 1 CARTUCHO O FILTRO, UN  EFICIENTE RESPIRADOR, LIGERO Y COMODO PARA PROTECCIÓN DE GASES ACIDOS, TIPO DE CARTUCHOS FC-1, REEMPLAZABLE, VALVULAS DE VENTILACIÓN MARCA: CABEL MDDELO : 1400</t>
  </si>
  <si>
    <t xml:space="preserve">CENTRO DE INVESTIGACIONES QUIMICAS </t>
  </si>
  <si>
    <t xml:space="preserve">EQUIPO PARA MEDIR IMCAPACITANCIOMETRO EN RATA Y RATON INCLUYE  CEPO PARA RATA Y RATON MARCA IITC CAT 600 MR </t>
  </si>
  <si>
    <t xml:space="preserve">SOFTWARE SERIES 8 MARCA IITC </t>
  </si>
  <si>
    <t xml:space="preserve">VCX-750 ULTRASONIC PROCESSOR 750 WATT, 20 KHZ WITH CV334 CONVERTER AND (1/2") 13 MM PROBE, 117V </t>
  </si>
  <si>
    <t>VCX-750</t>
  </si>
  <si>
    <t>9655A79</t>
  </si>
  <si>
    <t>PROMEP/PRODEP</t>
  </si>
  <si>
    <t xml:space="preserve">ESTEREOMICROPSCOPIO STEMI 508 DOC (ZOOM 13X100X…) CON 60N INTERFZ DE PUESRTO DE LA CÁMARA I-ÉSIMA (CONMUTACIÓN 100VIS/100 DOC), STAND J-EDU (LUZ INCIDENTE TRANSMITIDA), 2.0X LA ÓPTICA DELANTERA Y ERC AXIOCAM 5S ZEN-LITE ESTÁ INCLUIDO </t>
  </si>
  <si>
    <t>495009-0010-000</t>
  </si>
  <si>
    <t xml:space="preserve">DIRECCIÓN DE DESARROLLO INSTITUCIONAL </t>
  </si>
  <si>
    <t>PROYECTOR MARCA SONY 2600 XGA HDMI CO USBWIRELE SS 100HRS 3 AÑOS DE GARANTIA MALETIN VPL-DX127</t>
  </si>
  <si>
    <t>ESCANER MARCA HO SCANJET G3110 PHOTO CAMA PLANA L2698A#B1H</t>
  </si>
  <si>
    <t xml:space="preserve">TELEFONO IP PHONE 1608 AVAYA INCLUYE FUENTE PODER </t>
  </si>
  <si>
    <t xml:space="preserve"> "Matrice 100" de la marca DJJ MULTIRROTOR </t>
  </si>
  <si>
    <t>GUIDANCE 01   "Guidance" que contiene 5 cámaras estéreo y un procesador especial para reconstrucción tridimensional.</t>
  </si>
  <si>
    <t xml:space="preserve">PZAS </t>
  </si>
  <si>
    <t xml:space="preserve">MUEBLE DE MADERA DE MELAMINA, ESPESOR 3 4, INCLUYTE HERRAJES, CHAPA, PASADOR Y RODAMIENTOS </t>
  </si>
  <si>
    <t xml:space="preserve">REFRIGIERADOR ACROS AS7501G 7 PIES SILVER 1 PUERTA, CHAROLA PARA HIELO </t>
  </si>
  <si>
    <t>AS7501G</t>
  </si>
  <si>
    <t xml:space="preserve">7 PIES </t>
  </si>
  <si>
    <t xml:space="preserve">PLATA </t>
  </si>
  <si>
    <t xml:space="preserve">CENTRO DE INVESTIGACIONES BIOLOGICAS </t>
  </si>
  <si>
    <t xml:space="preserve">80 LAMPARAS LED MICROSCOPE COMPAC RING LIGTH WITH                                                                                    BUIL IN DIMMER -HTML (LAMPARAS PARA MICROSCOPIO) </t>
  </si>
  <si>
    <t xml:space="preserve">DIRECCION DE DESARROLLO INSTITUCIONAL </t>
  </si>
  <si>
    <t>SILLON OPERATIVO KB-2  CÓDIGO 4503, RESPALDO EN TELA MESH COLOR NEGRO, SOPORTE LUMBAR, CONTORNO EN NYLON, ASIENTO ACOJINADO EN ESPUMA CON DENSIDAD DE 28KG/M TAPIZADO EN TELA, BASE 5 PUNTAS CON RODAJAS, BRAZOS EN "T", MECANISMO NEUMÁTICO  CON AJUSTE DE ALTURA, INCLINACIÓN DE RESPALDO Y AJUSTE DE TENSIÓN.</t>
  </si>
  <si>
    <t>KB-2</t>
  </si>
  <si>
    <t xml:space="preserve">DIRECCIÓN DE PLANEACIÓN INSTITUCIONAL </t>
  </si>
  <si>
    <t xml:space="preserve">SILLA SOLUTION, SIN BRAZOS, TELA HAWAI </t>
  </si>
  <si>
    <t>HW05</t>
  </si>
  <si>
    <t xml:space="preserve">SILLÓN, RESPALDO TELA Y MARCO NYLON </t>
  </si>
  <si>
    <t xml:space="preserve">DEPARTAMENTO DE ADMISIÓN Y REVALIDACIÓN </t>
  </si>
  <si>
    <t xml:space="preserve">SILLA OPERATIVA MESH NEGRO ANCHO. 59 CM PROFUNDIDAD: 58 CM ALTURA PISTÓN ARRIBA: 102 CM  ALTURA PISTÓN ABAJO 90 CM, ALTURA PISTÓN ARRIBA 102 CM - PISTON ABAJO 90 CM. ASIENTO; ANCHO 49 CM- PROFUNDIDAD: 47 CM ALTURA DEL PISO AL ASIENTO: PISTÓN ABAJO: 45 CM- PISTÓN ARRIBA: 57 CM  FRENTE DEL RESPALDO: 43.5  CM  ALTURA DEL ASIENTO AL RESPALDO: 48 CM DISTANCIA ENTRE BRAZOS : 47 CM ALTURA DEL ASIENTO AL BRAZO: 16 CM ALTURA DEL PISO  AL BRAZO (PISTÓN ABAJO): 60 CM ALTURA DEL PISO  AL BRAZO (PISTÓN ARRIBA): 72 CM  ANCHO DEL BRAZO: 6 CM LARGO DEL BRAZO (ÚTIL): 25 CM  DIÁMETRO DE LA RODAJA: 5CM FRENTE DE LA RODAJA: 5.5 CM DIAMETRO DE LA BASE: 66 CM  </t>
  </si>
  <si>
    <t xml:space="preserve">GABINETE CON PUERTAS TOTALES EN MADERA CON CHAPA, 4 ENTREPAÑOS </t>
  </si>
  <si>
    <t>1.87X88X40</t>
  </si>
  <si>
    <t xml:space="preserve">CJA </t>
  </si>
  <si>
    <t xml:space="preserve">MICRO PUNTAS MPDn ESTERIL-1000 P/BOLSA MARCA THERMO SCIENTIFIC </t>
  </si>
  <si>
    <t>MBP3500-1</t>
  </si>
  <si>
    <t>10 UL</t>
  </si>
  <si>
    <t xml:space="preserve">PUNTAS PARED DELG TRANSP MPDno ESTERIL-1000 P/BOLSA, MARCA THERMO SCIENTIFIC </t>
  </si>
  <si>
    <t>200 UL</t>
  </si>
  <si>
    <t xml:space="preserve">TUBO CENTR C/TAPA PLANA GRADESMEMO ESTERIL 10 BOLSAS C/50 TUB, MARCA THERMO SCIENTIFIC </t>
  </si>
  <si>
    <t>MBP3448-1</t>
  </si>
  <si>
    <t xml:space="preserve">TUBO CENTR C/TAPA PLANA GRADESMEMO ESTERIL 1000  TUB/BOLSA , MARCA THERMO SCIENTIFIC </t>
  </si>
  <si>
    <t>MBP3412-1</t>
  </si>
  <si>
    <t>2 ML</t>
  </si>
  <si>
    <t xml:space="preserve">SYSTEM 100 CRYOBOX 10X10 ARRAY PC-10 UN, MARCA THERMO SCIENTIFIC </t>
  </si>
  <si>
    <t>5026-1010</t>
  </si>
  <si>
    <t xml:space="preserve">1.0/1.5 ML </t>
  </si>
  <si>
    <t xml:space="preserve">                                DIRECCIÓN DE PERSONAL</t>
  </si>
  <si>
    <t>SITAUAEM
(DIURNA NO.1)</t>
  </si>
  <si>
    <t>Video Proyector Epson 3000 Lúmenes, Solución SVGA (800x600) Contraste 10,000:1 conectividad USB A y B HDMI, RCA VGA, 2 años de garantia Epson Power Lite S18+ V11H552021</t>
  </si>
  <si>
    <t>Lap Top DELL Modelo Latitude 3550 Core I5 5200U 8 GB Disco Duro 1 TB W7P/W8.1P 15.6" HD 3 años de garantia 2JKJ6</t>
  </si>
  <si>
    <t>SITAUAEM
(VESPERTINA NO.1)</t>
  </si>
  <si>
    <t>Pantalla de proyector eléctrica 210x210 con control remoto VT-E210</t>
  </si>
  <si>
    <t>Reproductor DVD SONY DVD JPEG MP3,WMA,AAC, ULTRA DELGADO</t>
  </si>
  <si>
    <t>CPU HP 600 Mini (DM) CORE I5-4570T QUAD CORE 2.9 GHZ, DD 1 TB HYBRID DRIVE + 8 GB SSHD, sin Optico, Red Intel 1217LM GBE 10/100/1000, Intel 802.11 A/B/G/N 7260 Wlan, Intel HD Graphics, Memoria de 4 GB (1X4 GB) DDR3 1600 MHZ,Teclado y Mouse USB, Windows 7 Profesional 64 With Windows 8.1 Pro License, Garantia 1 año. No incluye monitor.</t>
  </si>
  <si>
    <t>Bocinas Multimedia USB rectángulo 3 conos 64280</t>
  </si>
  <si>
    <t xml:space="preserve">SITAUAEM </t>
  </si>
  <si>
    <t>SITAUAEM
(E.E.S. TEMIXCO)</t>
  </si>
  <si>
    <t>TV 50" marca Samsung</t>
  </si>
  <si>
    <t>SITAUAEM
(PREPARATORIA DE TLALTIZAPÁN)</t>
  </si>
  <si>
    <t>Refrigerador de 7", 1 puerta</t>
  </si>
  <si>
    <t>Locker metálico 4 puertas, frabricado con lámina de acero rolada en frío cal. 22. Acabado en pintura en polvo epoxi-poliester aplicada electrostáticamente horneada a 200°C. Cuenta con dos juegos de rejillas de ventilación tipo persona con 4 rejillas cada una. Cada puerta cuenta con un refuerzo colocado de manera vertical. Dimensiones: 36 cm de ancho, 37 cm de profundidad, 180 cm de altura. Color gris.</t>
  </si>
  <si>
    <t>Ventilador de Techo</t>
  </si>
  <si>
    <t>Escritorio Trabajo Sion, Laminado en color cerezo, melamina de 16Mm cuenta con 2 cajones. Ancho 120 cm, Alto 75 cm, Profundo 60cm</t>
  </si>
  <si>
    <t>Anaquel metálico consta de 4 postes de 1.80 de alto calibre 14 y 5 entrepaños de 30x85 en calibre 22 cuenta con refuerzo inferior, incluye tornillos, recomendable para material pesado, tiene un acabado de pintura micropulverizada anti-oxido al horno con tratamiento de fosfatizacion. Color gris.</t>
  </si>
  <si>
    <t>Anaquel metálico consta de 4 postes de 1.00 de alto calibre 14 y 3 entrepaños de 30x100 en calibre 22. Cuenta con refuerzo inferior, incluye tornillos, recomendable para material pesado, tiene un acabado de pintura micropulverizada anti-oxido al horno con tratamiento de fosfatizacion. Color gris.</t>
  </si>
  <si>
    <t>Ventilador de Torre</t>
  </si>
  <si>
    <t>Extensión uso rudo 15.2 Mtrs. marca SANELEC</t>
  </si>
  <si>
    <t>SITAUAEM
(PREPARATORIA DE JOJUTLA)</t>
  </si>
  <si>
    <t>Silla plegable, estructura metálica tubular cudrado, acabado cromado. Asiento y respaldo acojinado y tapizado en vinil reforzada, con tapones anti-derrapantes.</t>
  </si>
  <si>
    <t xml:space="preserve">MOBILIAIRO </t>
  </si>
  <si>
    <t>SITAUAEM
(PREPARATORIA P. DE IXTLA)</t>
  </si>
  <si>
    <t>Colchoneta recta, en vinilona</t>
  </si>
  <si>
    <t>SITAUAEM
(PREPARATORIA DE CUAUTLA)</t>
  </si>
  <si>
    <t>SITAUAEM
(FACULTAD DE DERECHO)</t>
  </si>
  <si>
    <t xml:space="preserve">SISOT Silla de visita Modelo Genova acojinada, sin brazos, tapizada en tela 100% acrílica con retardante al fuego color negro, estructura tubular elíiptica esmaltada, cuerpo calibre 18, respaldo calibre 16, densidad de la espuma asiento 20/45, base fija de 4 puntas, medidas: alto 81cm x ancho 46cm x 40cm de profundidad. </t>
  </si>
  <si>
    <t>SITAUAEM
(FACULTAD CIENCIAS BIOLÓGICAS)</t>
  </si>
  <si>
    <t>Locker metálico 3 puertas. Fabricado con lámina de acero rolada en frío cal. 22. Acabado en pintura en polvo epoxi-poliester aplicada electrostaticamente horneada a 200°C. Cuenta con dos juegos de rejillas de ventilación tipo persona con 4 rejillas cada una. Cada puerta cuenta con un refuerzo colocado de manera vertical. Dimensiones: 36 cm de ancho, 37 cm de profundidad, 180 cm de altura. Color gris.</t>
  </si>
  <si>
    <t xml:space="preserve">INSTITUTO DE INVESTIGACIÓN EN CIENCIAS BÁSICAS Y APLICADAS </t>
  </si>
  <si>
    <t>PROFOCIE 2014</t>
  </si>
  <si>
    <t xml:space="preserve">Superficie con aislamiento de vibraciones Mca: Thorlabs, Inc. El sistema incluye: - Superficie óptica sin perforaciones de montaje, espesor de 2.4" (60mm), ; superficies de acero inoxidable - Soporte con aislamiento activo diseñado para maximizar el aislamiento de vibraciones, diseño neumático autonivelante, proporciona aislamiento de vibraciones Vertical y Horizontal; capacidad de carga: 700 kg (1.545 libras). 
</t>
  </si>
  <si>
    <t>dimensiones: 750mm x 1200mm Altura de 700mm.</t>
  </si>
  <si>
    <t xml:space="preserve">PROMEP </t>
  </si>
  <si>
    <t>IMPRESORA MICRO EDU 3D       tecnologia:DLP (Proyeccion Luz Directa)                        Volumen de Impresion: 100mmx75mmx100mm        Resolucion en X e Y: 150   µm  Resolucion Dinamica en Z: 50 micras de 100µm             Fuente de Luz: LED                             Manejo de datos: STL        incluye  ENTRENAMIENTO: 1 dia de entranamiento impartido por personal certificado Envision Tec, Inc. En oficinas de Midexacto. Los temas a cubri: Operación impresora **Micro 3D                       Operación ** Parcela Perfactory®Rapid Prototyping y Software Generador Envision TEC Montaje.             La formacion PicoScan en las oficinas de Midexacto para un maximo de 5 pernas 12 horas</t>
  </si>
  <si>
    <t>KG</t>
  </si>
  <si>
    <t>LISTA DE RESINAS: ABS 3 SP TOUG WHITE ABS LIKE D17 (1 KG. BOTTLE)</t>
  </si>
  <si>
    <t>PZA.</t>
  </si>
  <si>
    <t xml:space="preserve">Pico Scan                                 Detalles:  El escaner PicoPRO 3D es una version mejorada y mas rapida de la Pico Scan. Con su tiempo de captura de 0,24 segundos, que es capaz de escanear objetos, asi como partes del cuerpo (cara, manos, pies,....) En esta resolucion, el objeto facilmente se puede imprimir. Tambien captura de color de los objetos.                               El paquete incluye:   USB 2.0 camara de vision artificial Proyector hacer k11           Piezas de Montaje                   Mini-Tripode                           Tablero de calibración          Software de escaneo Mephisto                             Opcional: Camara reflex digital Canon                           Opcional: Modulo SteadyScan  </t>
  </si>
  <si>
    <t>ESCUELA DE ESTUDIOS SUPERIORES DE JONACATEPEC</t>
  </si>
  <si>
    <t>Juego de consultorio de 5 piezas. 
El juego incluye:
- Mesa de exploración con pierneras
- Vitrina
- Gabinete
- Bote de basura de pedal
- Banco giratorio cromado</t>
  </si>
  <si>
    <t>JCC</t>
  </si>
  <si>
    <t xml:space="preserve">Tarja quirurgica de acero inoxidable  150 cm con accesorios. </t>
  </si>
  <si>
    <t>TQ15</t>
  </si>
  <si>
    <t>FADOEES 2013</t>
  </si>
  <si>
    <t xml:space="preserve">Tarja triple acero inoxidable con llaves y escurridero, base gabinete con  puertas, fabricada con lámina 
cold rolled calibre 20, con recubrimiento de pintura de aplicación electrostática (polvo híbrido epo-
xy+poliéster) de alta resistencia a la corrosion, rayado e impacto.   </t>
  </si>
  <si>
    <t>TG18</t>
  </si>
  <si>
    <t>FADOEES 2014</t>
  </si>
  <si>
    <t>Anaquel metalico de 1.00 m. de frente X 0.90 mts de fondo 3 mts de altura y 5 entrepaños.</t>
  </si>
  <si>
    <t>AM3</t>
  </si>
  <si>
    <t xml:space="preserve">MOBILIARO </t>
  </si>
  <si>
    <t>FADOEES 2015</t>
  </si>
  <si>
    <t>Vitrina alta de 2 puertas corredisas con vidrios de 0.90 mts de frente
X 0.40 mts de fondo X 1.90 mts de alto.</t>
  </si>
  <si>
    <t>VA02</t>
  </si>
  <si>
    <t>FADOEES 2016</t>
  </si>
  <si>
    <t xml:space="preserve">Lámpara de chicote con base de hierro fundido.  </t>
  </si>
  <si>
    <t>FADOEES 2017</t>
  </si>
  <si>
    <t>Mesa de trabajo con cubierta y entrepaño toda en acero inoxidable cal.
18, estructura tubular redondo. Medidas: 210x80x90</t>
  </si>
  <si>
    <t>MT21</t>
  </si>
  <si>
    <t>FADOEES 2018</t>
  </si>
  <si>
    <t>Laptop Core i7, RAM 8Gb, Disco Duro 1tb + 8gb SSD, Nvidia Gtx960m 2gb, Pantalla Full HD 15.6 Gamer, Blu Ray Externo
- Procesador Core i7
- 1Tb de disco duro y 8gb SSD para un mejor desempeño
- Ideal para gamers y tareas complejas
- HDMI
- Audio JBL
- Pantalla Full Hd
- Diseño innovador
- Blu ray USB incluido
- Nvidia GTX 960m de 2gb</t>
  </si>
  <si>
    <t>Y5070</t>
  </si>
  <si>
    <t>FADOEES 2019</t>
  </si>
  <si>
    <t>Impresora multifuncional Color
- Tecnología de impresión: Láser
- Función: impresión, copia, escaneado, fax / sí
- Velocidad: Hasta 19 ppm negro; hasta 18 ppm; carta: hasta 19 ppm color
- Resolución: Hasta 600 x 600</t>
  </si>
  <si>
    <t>HP PRO
M277DW</t>
  </si>
  <si>
    <t>FADOEES 2020</t>
  </si>
  <si>
    <t>Campana de Flujo Laminar vertical
Marca: AR Instrumentacion
 Campana de flujo laminar vertical
- Interiores en acero inoxidable 304
- Con filtro hepa 99.97%
- Motor extractor con 9 velocidades
- Puerta contrabalanceada de cristal templado
Campana de Flujo Laminar vertical
Marca: AR Instrumentacion
- Medidas exteriores: 1800*700*2010mm. incluye base de acero tubular
- Incluye base de acero tubular armable.</t>
  </si>
  <si>
    <t>CFL-180</t>
  </si>
  <si>
    <t>FADOEES 2021</t>
  </si>
  <si>
    <t>Aspirador Portatil, 18 Lts. x Min.
- Capacidad de 18 litros por Minuto
- Unidad de Aspiración Portátil
- Silencioso, Ultra Ligero, Sistema Libre de Mantenimiento
- Gabinete Elaborado de PVC (Resistente a Oxidaciones)
- Presión Regulable
- Reloj Indicador de Potencia
- Válvula de Seguridad ( Evita Derrames de Líquidos)
- Control de Regulación de Aspirado
- Manguera de Silicón
- Capacidad de 18 litros por Minuto
- Unidad de Aspiración Portátil
- Silencioso, Ultra Ligero, Sistema Libre de Mantenimiento
- Gabinete Elaborado de PVC (Resistente a Oxidaciones)
Contador de celulas digital con 9 teclas, cada tecla tiene dos digitos, la 10 es
para totalizar. medidas (w*d*h) 220*170*75mm. opera con 110v.
- Capacidad del Frasco 1000 ml.
- Ruido Menor de 65 Decibeles
- Moderno Diseño.</t>
  </si>
  <si>
    <t>7E-A</t>
  </si>
  <si>
    <t>FADOEES 2022</t>
  </si>
  <si>
    <t>Contador de celulas digital con 9 teclas, cada tecla tiene dos digitos, la 10 es
para totalizar. medidas (w*d*h) 220*170*75mm. opera con 110v.</t>
  </si>
  <si>
    <t>FADOEES 2023</t>
  </si>
  <si>
    <t>Glucómetro, con pantalla de cristal líquido.
- Método de medición: electroquímico
- Con un rango de medición de 10 a 600 mg/dl
- Volumen de muestra de 0.6</t>
  </si>
  <si>
    <t>ACCU CHEK PERFORM</t>
  </si>
  <si>
    <t>FADOEES 2024</t>
  </si>
  <si>
    <t>Monitor de signos vitales, 6 parametros.
- Mando plegable, portátil y fácil de colgar en cualquier lugar, realizando los usos al lado del lecho y de traslado.
- Pantalla ancha y brillante de 15" TFT-LCD color, puede mostrar 7 líneas de
 onda. Con ajuste de brillo.
- Manejo fácil con menús avazados, ratón giratorio e interfaz amistosa de dia-
 logo entre usuario y aparato.</t>
  </si>
  <si>
    <t>FADOEES 2025</t>
  </si>
  <si>
    <t>Set de Instrumental de cirugía general: - Pinzas Foerester anillo chico curva (2 pzas)
- Pinzas Foerester anillo chico recta (2 pzas)  - Pinza para tejido Allis 15cm (2 pzas), -Pinza para tejido Allis 19cm (2 pzas)  -- Pinza para tejido Allis 25cm (2 pzas)   - Pinza Kelly curva, 14cm (3 pzas) - Pinza Kelly recta, 14cm (3 pzas) -Pinza Halsted Mosquito curva de 12cm (2 ,  
- Pinza Halsted Mosquito recta de 12cm (2 pzas)  - Pinza Halsted Mosquito recta de 9cm (2 pzas)  - Pinza para campos Backhaus de 13cm (4 pzas)    Pinza para disección con dientes de 13cm (2 pzas)  - Pinza para disección sin dientes de 13cm (2 pzas)  - Pinza Rochester curva de 16cm (2 pza)
- Pinza Rochester curva de 20cm (1 pza)   - Pinza Rochester recta de 16cm (1 pza)   - Pinza Rochester recta de 18cm (1 pza)   -Pinza Rochester recta de 20cm (1 pza)   - Tijera Metzenbaum curva de 14cm (1 pza)   - Tijera Metzenbaum racta de 14cm (1 pza)   - Tijera Mayo curva de 14cm (1 pza)   - Tijera Mayo recta de 14cm (1 pza)   - Riñon metalico de 500ml (1 pza)   - Charola Mayo para instrumental de 477 x 312 x 15mm (2 pzas)   - Cánula Yankauer de acero inoxidable (2 pzas)</t>
  </si>
  <si>
    <t>MP-01</t>
  </si>
  <si>
    <t>FADOEES 2026</t>
  </si>
  <si>
    <t xml:space="preserve">Split Beam UV-VIS Spectrophotometer.
- Operation and Display: 8 in. Touch Screen
- Wavelength Range: 190-1100 nm
- Wavelength MPE: ±0.5nm
- Wavelength Repeatability: ≤0.2nm
- Transmittance MPE: ±0.3%T
- Transmittance Repeatability: ≤0.15%T
- Transmittance Measuring Range: 0.0%-200.0% (T)
- Absorbance Measuring Range: -0.301-4.000 (A)
- Spectrum Bandwidth: 2 nm
- Stray Light: ≤0.03%T
- Drift: ≤0.0009A/0.5h (250nm/500nm,2h warm up)
- Signal Noise: 100%T Noise≤0.15%T ( 0%T Noise≤0.10%T )
- Baseline Flatness: ±0.002A (200-1090nm)
- Overall Dimensions: 550×430×200(mm)     - G.W.: 23kg  
 1cm glass cuvette: 4pcs ( L3,L3S only )
- 1cm quartz cuvette: 2pcs ( L6,L6S only )
- Power cable: 1pc </t>
  </si>
  <si>
    <t>L6S</t>
  </si>
  <si>
    <t>ESCUELA DE ESTUDIOS SUPERIORES DE JOJUTLA</t>
  </si>
  <si>
    <t>LICENCIA DE ASPEL NOI VERSION 7.0. (1 USUARIO, 99 EMPRESAS. CD) COMERCIAL, MCA. ASPEL, LICENCIA BASE, PERPETUA MONOUSUARIO. CALCULA LA RETENCIÓN DE ISR, CUOTAS OBRERO-PATRONALES IMSS E INFONAVIT, SUBSIDIO PARA EL EMPLEO Y PREVISIÓN SOCIAL, ENTRE OTROS, DE ACUERDO A LAS DISPOSICIONES FISCALES Y LABORALES VIGENTES. ASIMISMO, SE ENCUENTRA PREPARADO PARA EMITIR COMPROBANTES FISCALES DIGITALES POR INTERNET (CFDI’S) DE LOS RECIBOS DE NÓMINA.</t>
  </si>
  <si>
    <t>PROFOCIE 2016</t>
  </si>
  <si>
    <t>LICENCIA ADICIONAL ASPEL NOI VERSION 7.0 (1 USUARIO, 99 EMPRESAS. CD) CERTIFICADO, ESP, COMERCIAL, MCA. ASPEL, 1 LICENCIA ADICIONAL A LA BASE. REQUIERE CONTAR CON LICENCIA BASE EN VERSIÓN 7.</t>
  </si>
  <si>
    <t>PROFOCIE 2017</t>
  </si>
  <si>
    <t>LICENCIA ASPEL SAE VERSION 6.0 (1 USUARIO, 99 EMPRESAS. CD) COMERCIAL, MCA. ASPEL, LICENCIA BASE, PERPETUA MONOUSUARIO. CONTROLA EL CICLO DE TODAS LAS OPERACIONES DE COMPRA VENTA DE LA EMPRESA COMO INVENTARIOS, CLIENTES, FACTURACIÓN, CUENTAS POR COBRAR, VENDEDORES, COMPRAS, PROVEEDORES Y CUENTAS POR PAGAR; AUTOMATIZANDO EFICIENTEMENTE LOS PROCESOS ADMINISTRATIVOS. INTERFAZ CON COI, BANCO, PROD Y CAJA</t>
  </si>
  <si>
    <t>PROFOCIE 2018</t>
  </si>
  <si>
    <t>LICENCIA DE 5 USUARIOS ADICIONALES SAE VERSION 6.0 (1 USUARIO, 99 EMPRESAS. CD) COMERCIAL, MCA. ASPEL, 5 LICENCIAS ADICIONALES A LA BASE. REQUIERE CONTAR CON LICENCIA BASE EN VERSIÓN 6.</t>
  </si>
  <si>
    <t xml:space="preserve">AIRE </t>
  </si>
  <si>
    <t xml:space="preserve">FACULTAD DE COMUNICACIÓN HUMANA </t>
  </si>
  <si>
    <t xml:space="preserve">MINI SPLIT HI WALL SOLO FRIO MCA. MIDEA 1.5 TR 220V SUMINISTRO  DE EQUIPO DE AIRE ACONDICIONADO MARCA MIDEA COMPUESTO POR UNA UNIDAD CONDENSADORA Y UNA UNIDAD EVAPORADA TIPO  MINI SPLIT CON CAPACIDAD DE ENFRIAMIENTO NOMIAL DE 1.5 TR, SOLO FRIO CON VOLTAJE A 220V Y REFRIGERANTE R 22, EL PRECIO INCLUYE; SOLO SUMINISTRO E INSTALACIÓN FISICA DEL EQUIPO EL CUAL CONSISTE EN LA COLOCACIÓN DE EQUIPO DE AIRE ACONDICIONADO ANTES DETALLADO, EL PRECIO INCLUYE; TUBERIA DE COBRE FORRADA CON AISLAMIENTO TERMICO O ARMAFLEX HASTA 5MTS DE DISTANCIA PARA INTERCONEXIÓN DE EVAPORADOR DE CONDENSADOR, CABLEADO DE EVAPORADORA Y CONDENSADORA CON CABLE USO RUDO DE 4X14, TUBERIA DE DRENADO CON TUBO DE PVC DE 3 4, SOLDADURA DE PLATA, SUMINISTRO DE MATERIALES, MANO DE OBRA ESPECIALIZADA, LABOR DE PROGRAMACIÓN Y CAPACITACIÓN AL USUARIO, FLETES, FIJACIÓN, ALINEACIÓN, NIVELACIÓN, HERRAMIENTA, EQUIPO, LIMPIEZA DIARIA DEL ÁREA DE TRABAJO, RETIRO DEL VOLUMEN GENERADO FUERA DE OBRA PRUEBAS DE ARRANQUE Y PUESTA EN MARCHA. </t>
  </si>
  <si>
    <t>DIRECCIÓN DE TECNOLOGÍAS DE INFORMACIÓN Y COMUNICACIÓN</t>
  </si>
  <si>
    <t>JUEGO</t>
  </si>
  <si>
    <t>LINEA OPTIMUS SISTEMA MODULAR PARA 2 USUARIOS EN FORMA DE CABALLERISA DE 115 DE ALTO POR 2.10 DE ANCHO COMO AREA TOTAL ( COMO MEDIDA PARA CADA USUARIO DE 105 LARGO*75 FONDO*115 DE ALTO) CUBIERTA DE 105 X 75 EN BAJA PRESION, CONSIDERANDO MDF EN COLOR VERDE, CUERPOS EN COLOR PLATINO TEXTURIZADO Y COLOR EN CUBIERTAS DE COLOR BLANCO, 8 PEDESTALES 2 G URBAN C/ COJIN CON RODAMIENTOS. AREA TOTAL DEL SISTEMA 115 ALTO X 75 FONDO X 210 DE LARGO</t>
  </si>
  <si>
    <t>SISTEMA MODULAR PARA 4 USUARIOS EN FORMA DE CABALLERISA DE 115 DE ALTO POR 4.20 DE ANCHO COMO AREA TOTAL ( COMO MEDIDA PARA CADA USUARIO DE 105 LARGO*75 FONDO*115 DE ALTO) CUBIERTA DE 105 X 75 EN BAJA PRESION, CONSIDERANDO MDF EN COLOR VERDE, CUERPOS EN COLOR PLATINO TEXTURIZADO Y COLOR EN CUBIERTAS DE COLOR BLANCO, 4 PEDESTALES 2 G URBAN C/ COJIN CON RODAMIENTOS. AREA TOTAL DEL SISTEMA 115 ALTO X 75 FONDO X 420 DE LARGO</t>
  </si>
  <si>
    <t>LINEA URBAN CREDENZA 4 PUERTASMEDIDAS 180 X 60 X 70 CM.</t>
  </si>
  <si>
    <t>LINEA GCNECT LIBRERO P/MURO PUERTA PTA. PINTARRÓNMEDIDAS 90 X 35 X 40 CM.</t>
  </si>
  <si>
    <t>LINEA GCONNECT LEVEL MESA DE TRABAJO EN BAJA PRESION 150 X 75 X 75 CM. CONSTA DE: CUBIERTA MESA DE TRABAJO YREFUERZO PARA CUBIERTAPATA “U” DERECHAPATA “U” IZQUIERDADUCTO UNIÓN PARA CUBIERTA CARACTERISTICAS: AGLOMERADO DE 28 MM CON LAMINADO EN BAJA PRESION EN AMBAS CARAS, CANTO ACABADO RECTO Y RECUBIERTO CON CINTILLA DE PVC DE 2 MM DE ESPESOR CON ACABADO EN BAJA PRESION, PATAS METALICAS FABRICADAS EN PERFIL TUBULUAR EN 4X2 CALIBRE 14 CON RECUBRINIENTO EN PINTURA EN POLVO, DCUTO FABRICADO EN LAMINA ROLADA EN FRIO CALIBRE 18 PREPARADO PRA INSTALACION DE MULTICONTACTOS.</t>
  </si>
  <si>
    <t>LINEA SPAZIO MESA DE JUNTAS 2 40 X 105 X 75 CM. CARACTERISTICAS: CUBIERTAS EN AGLOMERADO A 28 MM BAJA PRESION AMBAS CARAS, TMOLDING EN CANTOS SEGUN COLOR DEL CUERPO, PASA CABLE REDONDO, CUERPOS EN PANEL SOLIDO DE 28 MM, RESPALDOS A 16 MM DE DOS CARAS, NIVELADOR PLASTICO NEGRO O PLATINO.</t>
  </si>
  <si>
    <t>SILLON SEMI EJECUTIVO VELK</t>
  </si>
  <si>
    <t>SILLA SEMI EJECUTIVA MESHMEDIDAS GENERALES: 59 CM. ANCHO X 58 CM PROFUNDIDAD X 89-99 CM. ALTURA ESPECIFICACIONES:RESPALDO ARMAZÓN FABRICADO EN POLIPROPILENO, REFORZADO CON FIBRA DE VIDRIO,RECUBIERTO CON MALLA DE POLYESTER REFORZADA, CON AJUSTE DE INCLINACIÓN ENRESPALDO. ASIENTO FABRICADO EN CONCHA DE MADERA CONTRACHAPEADA PEGADA A ALTA PRESIÓN YTEMPERATURA CON RADIOFRECUENCIA, ACOJINADO CON ESPUMA DE POLIURETANO (DENSIDAD DE 28 KG, ESPESOR 6 CM.), TAPIZADO EN TELA 100% POLIESTER DE FINA TEXTURA.BRAZOS ERGONÓMICOS EN FORMA DE “T”, FABRICADOS EN POLIPROPILENO CONACOJINAMIENTO DE POLIURETANO. MECANISMO FABRICADO EN ACERO AL CARBÓN, CUENTA CON PALANCA PARA AJUSTE DEALTURA MEDIANTE PISTON DE GAS 120 MM, NEGRO BASE DE CINCO PUNTAS (60 CM. DE DIAMETRO) DISEÑO MINIMALISTA, FABRICADA EN NYLON, CON REFUERZO DE FIBRA DE VIDRIO, ACCIÓN GIRATORIA DE 360º</t>
  </si>
  <si>
    <t>PROGRAMA EDUCATIVO PARA LA INCLUSION EDUCATIVA Y ATENCION A LA DIVERSIDAD</t>
  </si>
  <si>
    <t>ESCRITORIO SELEC ANCHO 165 CM PROFUNDO 75 CM</t>
  </si>
  <si>
    <t>ESCRITORIO OSO COLOR CHOCOLATE CON TRES CAJONES DE ALMACENAMIENTO Y ESTILO CONTEMPORANEO, ALTO 76CM, ANCHO 1.40CM, CERRADURA EN CAJONES, ESPACIO PARA CPU</t>
  </si>
  <si>
    <t>MESA DE JUNTAS CIRCULAR COLOR CEREZO EN CONBINACIÓN CON NEGRO FABRICADA EN MELAMINA DE ALTA RESISTENCIA CON UN GROSOR DE 25mm Y UN CANTO DE 2mm</t>
  </si>
  <si>
    <t>SILLA  RECEPCIÓN KINGDOM</t>
  </si>
  <si>
    <t>SILLA EJECUTIVA NAPOLES GIRATORIA</t>
  </si>
  <si>
    <t>SILLA SECRETARIAL ALBI DE MALLA NEGRA, RESPLADO MEDIO, TAPIZADA EN MALLA COLOR NEGRO, SOPORTE LUMBAR, AJUSTE DE ALTURA Y TENSIÓN</t>
  </si>
  <si>
    <t>LIBRERO DE 5 REPISAS COLOR CHOCOLATE</t>
  </si>
  <si>
    <t>RESTIRADOR INOVA 80X120</t>
  </si>
  <si>
    <t>BANCO DIBUJO XIAN NEGRA</t>
  </si>
  <si>
    <t>SILLON</t>
  </si>
  <si>
    <t>PREPATORIA DIRUNA No.1</t>
  </si>
  <si>
    <t>BLUE RAY SONY FULL HD CON SMART TV</t>
  </si>
  <si>
    <t>MESA PARA MAESTRO DE 120CM DE ANCHO X 60CM DE FONDO X 75CM DE ALTO, ESTRUCTURA TUBULAR CUADRADO DE 1 1/4 CALIBRE 18 CON MARCO PERIMETRAL EN TUBULAR RECTANGULAR DE 2¨ X 1¨ CALIBRE 18, ACABADA EN PINTURA MICROPULVERIZADA, HORNEADA COLOR NEGRO, CUBIERTA FABRICADA EN PANEL ART COLOR DE 19MM</t>
  </si>
  <si>
    <t>SILLA DE VISITA MODELO GENOVA ACOJINADA, SIN BRAZOS, TAPIZADA EN TELA 100% ACRILICA CON RETARDANTE AL FUEGO COLOR NEGRO, ESTRUCTURA TUBULAR ELIPTICA ESMALTADA, CUERPO CALIBRE 18, RESPALDO CALIBRE 16, DENSIDAD DE LA ESPUMA ASIENTO 20/45 BASE FIJA DE 4 PUNTAS, MEDIDAS ALTO 83.5CM X ANCHO 54CM X 50CM DE PROFUNDIDAD</t>
  </si>
  <si>
    <t xml:space="preserve">ALCOHOL ETILICO </t>
  </si>
  <si>
    <t>FRASCO PARA DESECHO DE PUNZOCORTANTES DE 3 L</t>
  </si>
  <si>
    <t>TORUNDA DE ALGODÓN CON 500GRS</t>
  </si>
  <si>
    <t>AGUJA VACUTAINER NEGRA CON 100 PZAS</t>
  </si>
  <si>
    <t>TUBO VACUTAINER ROJO DE 6ML CON 100 PZAS</t>
  </si>
  <si>
    <t>TUBO VACUTAINER LILA DE 4ML CON 100 PZAS</t>
  </si>
  <si>
    <t>AGUJA VACUTAINER VERDE CON 100 PZAS</t>
  </si>
  <si>
    <t>TUBO VACUTAINER LILA DE 6ML CON 100 PZAS</t>
  </si>
  <si>
    <t>TIRAS P/DETECCION DE GLUCOSA MARCA ACU-CHECK ACTIVE C/50</t>
  </si>
  <si>
    <t>CENTRO DE INVESTIGACIONES BIOLOGICAS</t>
  </si>
  <si>
    <t>BINOCULAR DIURNO 7X35MM, SISTEMA DE AJUSTE RAPIDO DEL ENFOQUE SOBRE LOS OBJETOS EN MOVIMIENTO. ALMOHADILLAS DE GOMA ANTIDESLIZANTES, TAMAÑO ESTANDAR.</t>
  </si>
  <si>
    <t>BOLSA DE DORMIR DOBLE FUNCION REVERSIBLE COLEMAN</t>
  </si>
  <si>
    <t>CAMA PARA ACAMPAR PARA 10 PERSONAS COLEMAN</t>
  </si>
  <si>
    <t>Equipo Mini Split Muro Alto de 1.5 TR. Expanciòn Directa R-22 Marca Mirage modelo Absolut X, Con materiales y elementos de instalacion a saber: Tubo flexible de 5/16", tubo flexible de 3/8", filtro deshidratador, aislamiento insultube de 5/8", uso rudo de 3x10, uso rudo de 3x14, interruptor de 2x20, mano de obra especializada y lote de insumos y materiales menores (tornilleria, soldadura, soportes etc )</t>
  </si>
  <si>
    <t>UNIDAD</t>
  </si>
  <si>
    <t>ADOBE CREATIVE CLOUD APLICACIÓN POR DISPOSITIVO</t>
  </si>
  <si>
    <t>Creative Cloud para empresas </t>
  </si>
  <si>
    <t>COMPUTADORA DE ESCRITORIO MARCA HP ELITEDESK 800 G1 MT CORE I7-4770 3.40, 8MB CACHE, 4C/8T, INTEL HD GRAPHICS 4600, DISCO DURO 500GB SATA,SIN OPTICO, RED 10/100/1000, MEMORIA DE 8GB (2X4GB) DDR3 1600 MHZ (2DIM), TECLADO Y MOUSE USB, WIN 8.1 PROF 64 BITS DOWN WIN 7 PRO 64 BITS, GARANTIA 1 AÑO EN SITIO K6Q40LT#ABM TIEMPO DE ENTREGA 1 SEMANA</t>
  </si>
  <si>
    <t>ELITEDESK 800 G1</t>
  </si>
  <si>
    <t>K6Q40LT#ABM</t>
  </si>
  <si>
    <t>LAPTOP MARCA HP ELITEBOOK REVOLVE 810 G2, INTEL® I7-4600U PROCESSOR (2.1GHZ, 4MB),MEMORIA 4GB 1600 ON MOTHERBOARD, DISCO DURO DE 256GB SSD,PANTALLA DE 11.6 LED HD UWVA TS,UMA: HD 4400,7260AN 2X2 +BT 4.0,BT 4.0, 720P HD WEBCAM, WIN7 PRO 64 WITH WIN 8.1 PRO LICENSE,VPRO,6-CELL 44 WH LI-ION,GARANTIA 3 AÑOS L4A96LA#ABM TIEMPO DE ENTREGA 6 SEMANAS SOBRE PEDIDO</t>
  </si>
  <si>
    <t>ELITEBOOK</t>
  </si>
  <si>
    <t>L4A96LA#ABM</t>
  </si>
  <si>
    <t>IMPRESORA MARCA HP LASERJET PRO M402DN PRINTER US,CA,MX,LA IMPRESORA LASERJET MONOCROMATICA /C5F94A#BGJ TIEMPO DE ENTREGA 1 SEMANA VIDEO</t>
  </si>
  <si>
    <t>M402DN</t>
  </si>
  <si>
    <t>C5F94A#BGJ</t>
  </si>
  <si>
    <t>VIDEO PROYECTOR MARCA WIEWSONIC PJD5155 3300 LUMENES VGA HDMI 20,000:1 TIEMPO DE ENTREGA 1 SEMANA</t>
  </si>
  <si>
    <t>PJD5155</t>
  </si>
  <si>
    <t>IPAD MINI 2 RETINA WI-FI 32GB SPACE GRAY-SPA ME277E/A TIEMPO DE ENTREGA 1 SEMANA</t>
  </si>
  <si>
    <t>ME277E/A</t>
  </si>
  <si>
    <t>BUTACA UNIVERSITARIA TAPIZADA CON PALETA PLEGABLE. FABRICADA CON TUBULAR TIPO ELÍPTICO CALIBRE 16, PARRILLA PORTA ÚTILES DE REDONDO MACIZO DE ¼” PINTURA EPOXICA HORNEADA EN COLOR NEGRO; ASIENTO Y RESPALDO TAPIZADOS CON PLIANA COLOR A ELEGIR DE NUESTRO CATALOGO; PALETA RECTANGULAR PLEGABLE DE TRIPLAY FORRADA CON FORMICA.</t>
  </si>
  <si>
    <t>SILLA DE PALETA CONCHA 1", FABRICADA CON ESTRUCTURA TUBULAR REDONDO DE 1" CALIBRE 18, PARRILLA PORTALIBROS FABRICADA EN REDONDO MACIZO DE 1/4"; ACABADO EN PINTURA MICROPULVERIZADA COLOR NEGRO, ASIENTO Y RESPALDO EN UNA CONCHA DE POLIPROPILENO DE ALTA DENSIDAD, PALETA EN TRIPLAY DE PINO DE 18MM CUBEIRTA EN LAMINADO PLÁSTICO COLOR TEKA (NEGRO COLOR ESPECIAL)</t>
  </si>
  <si>
    <t>MODULO EJECUTIVO TIPO C110  180X180X180X75CMS, CONSTA DE: ESCRITORIO FABRICADO EN LAMINADOS PLÁSTICO DE 28MM EN CUBIERTA Y COSTADOS, CANTOS DE PVC DE 1MM, EN FALDÓN  16MM MEDIDAS GRALES 180X60X75CMS; LATERAL LAMINADO PLÁSTCO DE 28MM DE 80X50CMS; CREDENZA CON PEDESTAL DE ARCHIVO DE GAVETA DE ARCHIVO Y 2 CAJONES PAPELEROS CON CHAPA Y JUEGO DE 2 LLAVES, CORREDERAS DE EXTENSIÓN DE 180X40X75CMS; LIBRERO PARA SOBREPONER CON PUERTAS, MEDIDAS GRALES 178X110X35CMS</t>
  </si>
  <si>
    <t>1.80 X 1.80 X 1.80 X 0.75 CMS</t>
  </si>
  <si>
    <t>CHOCOLATE</t>
  </si>
  <si>
    <t>8-V</t>
  </si>
  <si>
    <t>BAUMANOMETRO DIGITAL DE ESCRITORIO CON VOZ BEUER BM19</t>
  </si>
  <si>
    <t>9-V</t>
  </si>
  <si>
    <t>ESPIROMETRO</t>
  </si>
  <si>
    <t>47-V</t>
  </si>
  <si>
    <t>REFRIGERADOR DE 6.3 PIES CUBICOS CON MEDIDAS APROXIMADAS DE 128 CM DE ALTO, 52 CM DE ANCHO Y 54 DE FONDO. CUENTA CON CONGELADOR INDEPENDIENTE CON CONTROL DE TEMPERATURA Y DESCONGELAMIENTO SEMIAUTOMATICO.</t>
  </si>
  <si>
    <t>48-V</t>
  </si>
  <si>
    <t>FACULTAD DE ESTUDIOS SOCIALES</t>
  </si>
  <si>
    <t>SOFT</t>
  </si>
  <si>
    <t>SOFTWARE IBM SPSS BASE STACTISTIC</t>
  </si>
  <si>
    <t>62-V</t>
  </si>
  <si>
    <t>BAROMETRO MONITOR INALAMBRICO, HASTA 200 FT, MEDICION EN HECTOPASCALES (TAYLOR)</t>
  </si>
  <si>
    <t>66-V</t>
  </si>
  <si>
    <t>HIDROGRAFO 30.5019 COSY (TFA DOSTMAN)</t>
  </si>
  <si>
    <t>96-V</t>
  </si>
  <si>
    <t>ESCOBILLON ESCOB01128</t>
  </si>
  <si>
    <t>98-V</t>
  </si>
  <si>
    <t>SUCCIONADOR PARA PIPETAS DE VINILO AZUL CON ENTRADA ESTÁNDAR (BEL-ART)</t>
  </si>
  <si>
    <t>136-V</t>
  </si>
  <si>
    <t>REPRODUCTOR DE DVD-W24X SATA OEM GH24NSC0 BULK NEG SUPERMULTIDRIVER</t>
  </si>
  <si>
    <t>150-V</t>
  </si>
  <si>
    <t>FACULTAD DE DISEÑO</t>
  </si>
  <si>
    <t>MICROFONO HIPERCARDIOIDE. MARCA ALCTRON MB320 MODELO: BM320 BM410 BM220. PATRON POLAR CARDIOIDE. FRECUENCIA 50HZ A 20 KHZ. RESITENCIA 80+-30% OHMS. 130DB</t>
  </si>
  <si>
    <t>153-V</t>
  </si>
  <si>
    <t>OSCILOSCOPIO DIGITAL DE BANCO 100 MHZ (TEKTRONIX)</t>
  </si>
  <si>
    <t>TBS110 2B-EDU</t>
  </si>
  <si>
    <t>154-V</t>
  </si>
  <si>
    <t>GENERADOR DE FUNCIONES (TEKTRONIX)</t>
  </si>
  <si>
    <t>AFG1022</t>
  </si>
  <si>
    <t>AIRES</t>
  </si>
  <si>
    <t>168-V</t>
  </si>
  <si>
    <t>SUMINISTRO E INSTALACION DE AIRE ACONDICIONADO TIPO MINI SPLIT DE 2 TONELADAS, SOLO FRÍO, PARA AULAS EN EL PRIMER NIVEL Y PLANTA BAJA. (INCLUYE MATERIAL, MANO DE OBRA, HERRAMIENTAS, MANIOBRAS, TRASLADO, PRUEBAS OPERACIONALES Y TODO LO NECESARIO PARA SU CORRECTA INSTALACION).</t>
  </si>
  <si>
    <t>184-V</t>
  </si>
  <si>
    <t>CIICAP</t>
  </si>
  <si>
    <t xml:space="preserve">RENOVACIÓN DE LICENCIA ANUAL DEL SOFTWARE CIENTÍFICO MATLAB No. 94238 (INDIVIDUAL) </t>
  </si>
  <si>
    <t>185-V</t>
  </si>
  <si>
    <t>RENOVACIÓN DE LICENCIA ANUAL DEL SOFTWARE ACADÉMICO MATLAB No. 920799 (20 USUARIOS)</t>
  </si>
  <si>
    <t>186-V</t>
  </si>
  <si>
    <t>RENOVACIÓN DE LICENCIA ANUAL DEL SOFTWARE CIENTÍFICO MATLAB No. 920775 (INDIVIDUAL), CON HERRAMIENTA "PARTIAL DIFFERENTIAL EQUATION TOOLBOX"</t>
  </si>
  <si>
    <t>196-V</t>
  </si>
  <si>
    <t>LICENCIA ELECTRÓNICA DE NITRO10, INCLUYE 1 AÑO DE MANTENIMIENTO, MCA. NITRO PDF SOFTWARE, SE ENTREGA CLAVE DE ACTIVACIÓN AL USUARIO REGISTRADO.</t>
  </si>
  <si>
    <t>201-V</t>
  </si>
  <si>
    <t>SHURE MICRÓFONO INALÁMBRICO DE MANO</t>
  </si>
  <si>
    <t>SVX2US/PG58</t>
  </si>
  <si>
    <t>203-V</t>
  </si>
  <si>
    <t>Nivel NA700, telescopio  24X, longitud del telescopio 190 mm, distancia mínima (enfoque) .50mts, desviación en típica en 1 km 1.2mm, compensador de péndulo magnético, peso 1.6 kg.</t>
  </si>
  <si>
    <t>NA724</t>
  </si>
  <si>
    <t>ROJO</t>
  </si>
  <si>
    <t>204-V</t>
  </si>
  <si>
    <t xml:space="preserve">DISTANCIOMETRO LASER </t>
  </si>
  <si>
    <t>BOSCH DEL40</t>
  </si>
  <si>
    <t>AZUL</t>
  </si>
  <si>
    <t>205-V</t>
  </si>
  <si>
    <t>TELÉMETRO LÁSER, DISTANCIÓMETRO</t>
  </si>
  <si>
    <t>HILTI PD 42</t>
  </si>
  <si>
    <t>209-V</t>
  </si>
  <si>
    <t>VIDEOPROYECTOR EPSON X27 2,700 LUMENS XGA 3LCD</t>
  </si>
  <si>
    <t>213-V</t>
  </si>
  <si>
    <t>KIT UNIVERSAL PARA DERRAMES DE LABORATORIO 20 GALONES</t>
  </si>
  <si>
    <t>214-V</t>
  </si>
  <si>
    <t>CAJA CON 100 BOLSAS PARA BASURA BIOPELIGROSA 40-45 GAL</t>
  </si>
  <si>
    <t>ROJA</t>
  </si>
  <si>
    <t>215-V</t>
  </si>
  <si>
    <t>NAVAJA DE CAMBIO RÁPIDO CON FUNCIÓN DE CORTE DE CUERDAS, RETRÁTRIL 4 POSICIONES DE LA NAVAJA, INCLUYE TRES NAVAJAS DE USO PESADO</t>
  </si>
  <si>
    <t>239-V</t>
  </si>
  <si>
    <t>Kit de baterías para no break EATON: que comtempla 2 streec de 16 modulos 12/9 para el Centro de Investigación en Ciencias</t>
  </si>
  <si>
    <t>259-V</t>
  </si>
  <si>
    <t>CENTRO DE INVESTIGACIÓN EN BIOTECNOLOGIA</t>
  </si>
  <si>
    <t>LECTOR DE MICROPLACAS MOD. ANTHOS ZENYH 200rt MCA BIOCHROM  
-  Controlado por PC, basado en Monocromador con Cobertura de 190- 1,000nm de longitud de onda. - Equipado con Porta-celda (para 5-10mm. De paso de luz) a fin de cubrir las funciones de un Espectrofotómetro UV/Vis. -  Software Prisma ADAP 2.0 para el Análisis  - Fuente de Luz: Deuterio/Tungsteno  - Rango de medición: 0–4.0 OD  - Reproducibilidad/Precisión: 0.5% en 1 OD y 2 OD (400-750nm) 0.7% en 1.0 OD 190-399nm y 751 – 1,000nm - Exactitud: 1.5% en 1 OD - Selección de Longitud de Onda: Monocromador - Rango de longitud de onda: 190-1,000nm. - Tipos de Placa: 6, 12, 24, 48 y 96 pozos, Celda Estándar 5-10mm. Paso de luz. - Salida de Datos: Exportación a PC. Sist. - Detección: Fotodiodo de Silicón de Un solo Canal. - Vel. De lectura: 18seg. 7placa 96 pozos.  
- Software: ADAP. - Agitación: 3 Velocidades. - Control de Temperatura: Estándar. - Linealidad: 0.7% desde 0.1 a 3.0 OD. - Interfase a PC: RS232 i-Direccional. - Sistema Óptico: Monocromador. - Alimentación: 100-240V AC, 50/60Hz; 150VA. - Reprod. de Longitud de Onda: + 0.5nm - Exactitud de Longitud de Onda: + 2.0nm - Dimensiones: 47.5 x 26.4 x 44cm (Ancho x Fondo x Alto) - Peso: 17.52Kg  - Modo de operación: Control por PC Software de - Análisis: ADAP PRISMA (opcional)</t>
  </si>
  <si>
    <t>304-V</t>
  </si>
  <si>
    <t>SALA ESQUINERA FORRADA EN PIEL SINTETICA DE PRIMERA CALIDAD COLOR NEGRO, COMODA Y CONFORTABLE, HULE ESPUMA EN ASIENTO, PATAS DE POLIETILENO, MEDIDAS DE ALTO 80 CM, 2.24 X 2.24 CMS, FONDO 80 CM.</t>
  </si>
  <si>
    <t>349-V</t>
  </si>
  <si>
    <t>CENTRO DE EDUCACION INTEGRAL MULTIMODAL</t>
  </si>
  <si>
    <t>COORDINACION DE FORMACION MULTIMODAL</t>
  </si>
  <si>
    <t>Pz</t>
  </si>
  <si>
    <t>SUMINISTRO DE EQUIPO AIRE ACONDICIONADO YORK DE 2  TONELADAS. SERVICIO DE INSTALACION DE EQUIPO DE AIRE 1 ACONDICIONADO TRANE DE 2 TONELADAS A UN MAXIMO
DE 5 METROS ENTRE UNIDAD EXTERIOR Y UNIDAD INTERIOR. (ARQUITECTURA, ICE)</t>
  </si>
  <si>
    <t>YORK</t>
  </si>
  <si>
    <t>355-V</t>
  </si>
  <si>
    <t>MINI-P4 SYS/MT-BLOT MOD/PP BAS INCLUYE: ELECTRO PHORESIS AND BLOTTING SYSTEM KIT DE ACRILAMIDA POLYACRYLAMIDE GEL PREPARATION REAGENTS STARTER KIT FOR HAND CASTING 10% TGX OLYACRYLAMIDE GELS. COOMASSIE, BIO-SAFE. MICROPIPETA 20-200 UL, MARCA BIOHIT VOLUMEN (720070)</t>
  </si>
  <si>
    <t>370-V</t>
  </si>
  <si>
    <t>FACULTAD DE ARTES</t>
  </si>
  <si>
    <t>AUDIO TECHNICA PRO 88W-830 CAMERA MOUNTABLE VHF LAVALIER</t>
  </si>
  <si>
    <t>372-V</t>
  </si>
  <si>
    <t>PIZARRON INTERACTIVO PESO 16KG. MONTAJE INCLUYE UN SOPORTE DE REFUERZO PARA EL MONTAJE EN PARED, COMPATIBLE CON VESA 400MM X 400MM ESTANDAR, SUPERFICIE CRISTAL, MARCADOR BORRADOR EN SECO (3) PIEZAS INCLUIDAS, APLICACIÓN COMPATIBLE CON DISPOSITIVOS PC, IOS, ANDROID, INCLUYE MARCADORES DE CORRADOR EN SECO (3) WIRELESS BLUETOOTH 2.1 + EDR, USB TIPO A 2.0 TIPO A.</t>
  </si>
  <si>
    <t>378-V</t>
  </si>
  <si>
    <t>KIT NIKON CON CAMARA REFLEX D3200 DE 24.2 MP INCLUYE UNA CAMARA, 1 LENTE, 1 ESTUCHE, ADAPTADOR WI-FI, INSTRUCTIVO</t>
  </si>
  <si>
    <t>D3200</t>
  </si>
  <si>
    <t>382-V</t>
  </si>
  <si>
    <t>ESCUELA DE ESTUDIOS SUPERIORES DE ATLATLAHUCAN</t>
  </si>
  <si>
    <t>CAMARA FOTOGRAFICA NIKON COOLPIX L840</t>
  </si>
  <si>
    <t>388-V</t>
  </si>
  <si>
    <t>TERRSET SINGLE SEAT ACADEMIC LICENCE, WIN, VER 18, DOWNLOAD, ING, ACADEMICO MCA. CLARK LABS, LICENCIA PERPETUA MONOUSUARIO (IDRISI)</t>
  </si>
  <si>
    <t>ULTIMA VERSION</t>
  </si>
  <si>
    <t>398-V</t>
  </si>
  <si>
    <t>ALCOHOL ISOPROPILICO DE 20 L</t>
  </si>
  <si>
    <t>399-V</t>
  </si>
  <si>
    <t>4X OXO GOOD GRIPS ELECTRONICA CEPILLOO DE LIMPIEZA</t>
  </si>
  <si>
    <t>517-V</t>
  </si>
  <si>
    <t>LIBRERO DE MADERA CON 5 REPISAS DE DISEÑO CONTEMPORÁNEO, COLOR MAPLE</t>
  </si>
  <si>
    <t>MAPLE</t>
  </si>
  <si>
    <t>520-V</t>
  </si>
  <si>
    <t>OTOSCOPIO WELCH-ALLEN CON PILA RECARGABLE</t>
  </si>
  <si>
    <t>7100CWA20000</t>
  </si>
  <si>
    <t>521-V</t>
  </si>
  <si>
    <t>OFTALMOSCOPIO MARCA WELCH-ALLEN</t>
  </si>
  <si>
    <t>522-V</t>
  </si>
  <si>
    <t>TAMIZ AUDITIVO MARCA INTERACOUSTICS EQUIPO DE EMISIONES OTOACUSTICAS SCREENING (CON IMPRESORA)</t>
  </si>
  <si>
    <t>OTOREAD SCRCON DP Y TE</t>
  </si>
  <si>
    <t>523-V</t>
  </si>
  <si>
    <t>AUDIOMETRO MARCA INTERACOUSTICS</t>
  </si>
  <si>
    <t>AD629E</t>
  </si>
  <si>
    <t>525-V</t>
  </si>
  <si>
    <t>FACULTAD DE ENFERMERIA</t>
  </si>
  <si>
    <t>FRASCO ESTERIL PARA MUESTRA DE LABORATORIO</t>
  </si>
  <si>
    <t>526-V</t>
  </si>
  <si>
    <t>GUANTE DE LATEX NO ESTERIL M 100PZS</t>
  </si>
  <si>
    <t>527-V</t>
  </si>
  <si>
    <t>TIRAS REACTIVAS PARA GLUCOMETRO 100 PZS</t>
  </si>
  <si>
    <t>528-V</t>
  </si>
  <si>
    <t>PUNZOCAT No. 19 3/4 C/50 PZS</t>
  </si>
  <si>
    <t>529-V</t>
  </si>
  <si>
    <t>GUANTE PARA CIRUGÍA ESTERIL IND. CH 100 PZS.</t>
  </si>
  <si>
    <t>530-V</t>
  </si>
  <si>
    <t>GUANTE PARA CIRUGÍA ESTERIL IND. M 100 PZS.</t>
  </si>
  <si>
    <t>531-V</t>
  </si>
  <si>
    <t>GUANTE PARA CIRUGÍA ESTERIL IND G 100 PZS</t>
  </si>
  <si>
    <t>532-V</t>
  </si>
  <si>
    <t>CINTA MICROPOROSA 5.0 CMS X 5 MTS ROLLO</t>
  </si>
  <si>
    <t>533-V</t>
  </si>
  <si>
    <t>DIRECCIÓN DE ESTUDIOS SUPERIORES</t>
  </si>
  <si>
    <t>DR 3900TM SPECTROPHOTOMETER W/O RFID (HACH) (ESPECTROFOTÓMETRO)</t>
  </si>
  <si>
    <t>DR3900</t>
  </si>
  <si>
    <t>537-V</t>
  </si>
  <si>
    <t>MICROSCOPIO ESTEREOSCÓPIO SZX16 CON BASE DE ILUMINACIÓN TRANSMITIDA LED</t>
  </si>
  <si>
    <t>SZX16</t>
  </si>
  <si>
    <t>549-V</t>
  </si>
  <si>
    <t>SILLÓN EJECUTIVO OLMO</t>
  </si>
  <si>
    <t xml:space="preserve">MANPARA  PARA INSTALAR EN ESCRITORIOS Y LIBREROS OPCIÓN  DE ALTURA A NIVEL DE PUERTAS O HASTA DONDE TERMINAN LAS PUERTAS. </t>
  </si>
  <si>
    <t xml:space="preserve">ENTREPAÑO ABATIBLE PARA EQUIPO DE PANTALLA, FABRICADO EN MADERA INDUSTRIALIZADA DE ALTO IMPACTO, POR FORRADO POR AMBAS CARAS EN LAMINADO PLASTICO. CON CANTOS EN PVC DE MOLDURA "T", PARA SOPORTAR USO RUDO. DIMENSIONES  0.50 M LARGO X 0.35 M DE ANCHO.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</si>
</sst>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Red]&quot;$&quot;#,##0.00"/>
  </numFmts>
  <fonts count="17" x14ac:knownFonts="1">
    <font>
      <sz val="11"/>
      <color theme="1"/>
      <name val="Calibri"/>
      <family val="2"/>
      <scheme val="minor"/>
    </font>
    <font>
      <sz val="11"/>
      <color theme="1"/>
      <name val="Calibri"/>
      <family val="2"/>
      <scheme val="minor"/>
    </font>
    <font>
      <sz val="9"/>
      <color theme="1"/>
      <name val="Calibri"/>
      <family val="2"/>
      <scheme val="minor"/>
    </font>
    <font>
      <b/>
      <sz val="8"/>
      <name val="Calibri"/>
      <family val="2"/>
      <scheme val="minor"/>
    </font>
    <font>
      <sz val="8"/>
      <name val="Calibri"/>
      <family val="2"/>
      <scheme val="minor"/>
    </font>
    <font>
      <sz val="10"/>
      <name val="Arial"/>
      <family val="2"/>
    </font>
    <font>
      <sz val="8"/>
      <color theme="1"/>
      <name val="Arial"/>
      <family val="2"/>
    </font>
    <font>
      <sz val="8"/>
      <color theme="1"/>
      <name val="Calibri"/>
      <family val="2"/>
      <scheme val="minor"/>
    </font>
    <font>
      <sz val="8"/>
      <color rgb="FF222222"/>
      <name val="Calibri"/>
      <family val="2"/>
    </font>
    <font>
      <sz val="8"/>
      <color rgb="FF000000"/>
      <name val="Calibri"/>
      <family val="2"/>
      <scheme val="minor"/>
    </font>
    <font>
      <sz val="12"/>
      <color theme="1"/>
      <name val="Calibri"/>
      <family val="2"/>
      <scheme val="minor"/>
    </font>
    <font>
      <b/>
      <sz val="8"/>
      <color rgb="FF000000"/>
      <name val="Calibri"/>
      <family val="2"/>
      <scheme val="minor"/>
    </font>
    <font>
      <sz val="8"/>
      <name val="Arial Narrow"/>
      <family val="2"/>
    </font>
    <font>
      <sz val="8"/>
      <color theme="1"/>
      <name val="Arial Narrow"/>
      <family val="2"/>
    </font>
    <font>
      <sz val="8"/>
      <color rgb="FF000000"/>
      <name val="Arial Narrow"/>
      <family val="2"/>
    </font>
    <font>
      <sz val="9"/>
      <name val="Arial"/>
      <family val="2"/>
    </font>
    <font>
      <sz val="10"/>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5" fillId="0" borderId="0"/>
    <xf numFmtId="0" fontId="1" fillId="0" borderId="0"/>
    <xf numFmtId="0" fontId="10" fillId="0" borderId="0"/>
    <xf numFmtId="0" fontId="5" fillId="0" borderId="0"/>
  </cellStyleXfs>
  <cellXfs count="69">
    <xf numFmtId="0" fontId="0" fillId="0" borderId="0" xfId="0"/>
    <xf numFmtId="0" fontId="3" fillId="2" borderId="1" xfId="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164" fontId="3" fillId="2" borderId="3" xfId="2" applyNumberFormat="1" applyFont="1" applyFill="1" applyBorder="1" applyAlignment="1">
      <alignment horizontal="center" vertical="center" wrapText="1"/>
    </xf>
    <xf numFmtId="44" fontId="3" fillId="2" borderId="3" xfId="2" applyFont="1" applyFill="1" applyBorder="1" applyAlignment="1">
      <alignment horizontal="center" vertical="center" wrapText="1"/>
    </xf>
    <xf numFmtId="43" fontId="3" fillId="2" borderId="3" xfId="3" applyFont="1" applyFill="1" applyBorder="1" applyAlignment="1">
      <alignment horizontal="center" vertical="center" wrapText="1"/>
    </xf>
    <xf numFmtId="165" fontId="3" fillId="2" borderId="3" xfId="1" applyNumberFormat="1" applyFont="1" applyFill="1" applyBorder="1" applyAlignment="1">
      <alignment horizontal="center" vertical="center" wrapText="1"/>
    </xf>
    <xf numFmtId="0" fontId="2" fillId="0" borderId="0" xfId="1"/>
    <xf numFmtId="0" fontId="4" fillId="0" borderId="3" xfId="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0" borderId="4" xfId="1" applyFont="1" applyFill="1" applyBorder="1" applyAlignment="1">
      <alignment horizontal="center" vertical="center" wrapText="1"/>
    </xf>
    <xf numFmtId="164" fontId="2" fillId="0" borderId="3" xfId="1" applyNumberFormat="1" applyBorder="1"/>
    <xf numFmtId="0" fontId="2" fillId="0" borderId="3" xfId="1" applyBorder="1"/>
    <xf numFmtId="0" fontId="6" fillId="0" borderId="3" xfId="1" applyFont="1" applyBorder="1" applyAlignment="1">
      <alignment horizontal="center" vertical="center" wrapText="1"/>
    </xf>
    <xf numFmtId="0" fontId="7" fillId="0" borderId="3" xfId="1" applyFont="1" applyBorder="1" applyAlignment="1">
      <alignment horizontal="center" vertical="center" wrapText="1"/>
    </xf>
    <xf numFmtId="0" fontId="7" fillId="0" borderId="0" xfId="1" applyFont="1" applyAlignment="1">
      <alignment horizontal="center" vertical="center" wrapText="1"/>
    </xf>
    <xf numFmtId="0" fontId="4" fillId="3" borderId="0" xfId="4" applyFont="1" applyFill="1" applyBorder="1" applyAlignment="1">
      <alignment horizontal="center" vertical="center" wrapText="1"/>
    </xf>
    <xf numFmtId="0" fontId="7" fillId="0" borderId="0" xfId="1" applyFont="1" applyFill="1" applyAlignment="1">
      <alignment horizontal="center" vertical="center" wrapText="1"/>
    </xf>
    <xf numFmtId="0" fontId="4" fillId="3" borderId="4" xfId="4" applyFont="1" applyFill="1" applyBorder="1" applyAlignment="1">
      <alignment horizontal="center" vertical="center" wrapText="1"/>
    </xf>
    <xf numFmtId="0" fontId="4" fillId="3" borderId="4" xfId="1" applyFont="1" applyFill="1" applyBorder="1" applyAlignment="1">
      <alignment horizontal="center" vertical="center" wrapText="1"/>
    </xf>
    <xf numFmtId="0" fontId="8" fillId="0" borderId="5" xfId="1" applyFont="1" applyBorder="1" applyAlignment="1">
      <alignment horizontal="center" vertical="center" wrapText="1"/>
    </xf>
    <xf numFmtId="0" fontId="4" fillId="3" borderId="6" xfId="4" applyFont="1" applyFill="1" applyBorder="1" applyAlignment="1">
      <alignment horizontal="center" vertical="center" wrapText="1"/>
    </xf>
    <xf numFmtId="0" fontId="4" fillId="3" borderId="7" xfId="4" applyFont="1" applyFill="1" applyBorder="1" applyAlignment="1">
      <alignment horizontal="center" vertical="center" wrapText="1"/>
    </xf>
    <xf numFmtId="0" fontId="8" fillId="0" borderId="3" xfId="1" applyFont="1" applyBorder="1" applyAlignment="1">
      <alignment horizontal="center" vertical="center" wrapText="1"/>
    </xf>
    <xf numFmtId="0" fontId="7" fillId="0" borderId="8" xfId="1" applyFont="1" applyBorder="1" applyAlignment="1">
      <alignment horizontal="center" vertical="center" wrapText="1"/>
    </xf>
    <xf numFmtId="0" fontId="4" fillId="3" borderId="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9" fillId="0" borderId="3" xfId="1" applyFont="1" applyFill="1" applyBorder="1" applyAlignment="1">
      <alignment horizontal="center" vertical="center" wrapText="1"/>
    </xf>
    <xf numFmtId="0" fontId="4" fillId="0" borderId="9"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7" fillId="0" borderId="3" xfId="5" applyFont="1" applyFill="1" applyBorder="1" applyAlignment="1">
      <alignment horizontal="center" vertical="center" wrapText="1"/>
    </xf>
    <xf numFmtId="0" fontId="7" fillId="0" borderId="4" xfId="5" applyFont="1" applyFill="1" applyBorder="1" applyAlignment="1">
      <alignment horizontal="center" vertical="center" wrapText="1"/>
    </xf>
    <xf numFmtId="0" fontId="11" fillId="0" borderId="3"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4" xfId="6" applyFont="1" applyFill="1" applyBorder="1" applyAlignment="1">
      <alignment horizontal="center" vertical="center" wrapText="1"/>
    </xf>
    <xf numFmtId="0" fontId="7" fillId="0" borderId="3" xfId="1" applyFont="1" applyFill="1" applyBorder="1" applyAlignment="1">
      <alignment horizontal="center" vertical="center" wrapText="1"/>
    </xf>
    <xf numFmtId="49" fontId="7" fillId="0" borderId="3" xfId="1" applyNumberFormat="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4" applyFont="1" applyFill="1" applyBorder="1" applyAlignment="1">
      <alignment horizontal="center" vertical="center" wrapText="1"/>
    </xf>
    <xf numFmtId="0" fontId="7" fillId="0" borderId="0" xfId="1" applyFont="1" applyBorder="1" applyAlignment="1">
      <alignment horizontal="center" vertical="center" wrapText="1"/>
    </xf>
    <xf numFmtId="0" fontId="7" fillId="0" borderId="0" xfId="7" applyFont="1" applyAlignment="1">
      <alignment horizontal="center" vertical="center" wrapText="1"/>
    </xf>
    <xf numFmtId="0" fontId="4" fillId="3" borderId="5" xfId="4" applyFont="1" applyFill="1" applyBorder="1" applyAlignment="1">
      <alignment horizontal="center" vertical="center" wrapText="1" shrinkToFit="1"/>
    </xf>
    <xf numFmtId="0" fontId="12" fillId="3" borderId="3"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3" fillId="0" borderId="3"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Fill="1" applyBorder="1" applyAlignment="1">
      <alignment horizontal="center" vertical="center" wrapText="1"/>
    </xf>
    <xf numFmtId="0" fontId="7" fillId="0" borderId="12" xfId="1" applyFont="1" applyBorder="1" applyAlignment="1">
      <alignment horizontal="center" vertical="center" wrapText="1"/>
    </xf>
    <xf numFmtId="49" fontId="7" fillId="0" borderId="5" xfId="1" applyNumberFormat="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12" xfId="1" applyFont="1" applyFill="1" applyBorder="1" applyAlignment="1">
      <alignment horizontal="center" vertical="center" wrapText="1"/>
    </xf>
    <xf numFmtId="49" fontId="7" fillId="0" borderId="12" xfId="1" applyNumberFormat="1" applyFont="1" applyFill="1" applyBorder="1" applyAlignment="1">
      <alignment horizontal="center" vertical="center" wrapText="1"/>
    </xf>
    <xf numFmtId="0" fontId="7" fillId="0" borderId="13" xfId="1" applyFont="1" applyFill="1" applyBorder="1" applyAlignment="1">
      <alignment horizontal="center" vertical="center" wrapText="1"/>
    </xf>
    <xf numFmtId="0" fontId="15" fillId="3" borderId="11" xfId="4" applyFont="1" applyFill="1" applyBorder="1" applyAlignment="1">
      <alignment horizontal="center" vertical="center" wrapText="1"/>
    </xf>
    <xf numFmtId="0" fontId="4" fillId="0" borderId="3" xfId="4" applyFont="1" applyFill="1" applyBorder="1" applyAlignment="1">
      <alignment horizontal="center" vertical="center" wrapText="1" shrinkToFit="1"/>
    </xf>
    <xf numFmtId="0" fontId="7" fillId="3" borderId="3" xfId="1" applyFont="1" applyFill="1" applyBorder="1" applyAlignment="1">
      <alignment horizontal="center" vertical="center" wrapText="1"/>
    </xf>
    <xf numFmtId="0" fontId="16" fillId="3" borderId="3" xfId="4" applyFont="1" applyFill="1" applyBorder="1" applyAlignment="1">
      <alignment horizontal="center" vertical="center" wrapText="1"/>
    </xf>
    <xf numFmtId="0" fontId="16" fillId="3" borderId="9" xfId="4" applyFont="1" applyFill="1" applyBorder="1" applyAlignment="1">
      <alignment horizontal="center" vertical="center" wrapText="1"/>
    </xf>
    <xf numFmtId="164" fontId="2" fillId="0" borderId="0" xfId="1" applyNumberFormat="1"/>
    <xf numFmtId="0" fontId="13"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2" fillId="0" borderId="0" xfId="1" applyAlignment="1">
      <alignment horizontal="center" vertical="center" wrapText="1"/>
    </xf>
    <xf numFmtId="0" fontId="2" fillId="0" borderId="4" xfId="1" applyFont="1" applyFill="1" applyBorder="1" applyAlignment="1">
      <alignment horizontal="center" vertical="center" wrapText="1"/>
    </xf>
  </cellXfs>
  <cellStyles count="8">
    <cellStyle name="Millares 2" xfId="3"/>
    <cellStyle name="Moneda 2" xfId="2"/>
    <cellStyle name="Normal" xfId="0" builtinId="0"/>
    <cellStyle name="Normal 2" xfId="1"/>
    <cellStyle name="Normal 2 2" xfId="4"/>
    <cellStyle name="Normal 2 3" xfId="5"/>
    <cellStyle name="Normal 3" xfId="7"/>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adobe.com/go/prod_learn_more_education" TargetMode="External"/><Relationship Id="rId1" Type="http://schemas.openxmlformats.org/officeDocument/2006/relationships/hyperlink" Target="http://www.adobe.com/go/prod_learn_more_edu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3"/>
  <sheetViews>
    <sheetView tabSelected="1" topLeftCell="A232" workbookViewId="0">
      <selection activeCell="K238" sqref="K238"/>
    </sheetView>
  </sheetViews>
  <sheetFormatPr baseColWidth="10" defaultRowHeight="12" x14ac:dyDescent="0.2"/>
  <cols>
    <col min="1" max="1" width="12" style="67" customWidth="1"/>
    <col min="2" max="2" width="5.140625" style="67" customWidth="1"/>
    <col min="3" max="6" width="10.28515625" style="67" hidden="1" customWidth="1"/>
    <col min="7" max="7" width="10.28515625" style="67" customWidth="1"/>
    <col min="8" max="8" width="10.28515625" style="67" hidden="1" customWidth="1"/>
    <col min="9" max="9" width="7.140625" style="67" customWidth="1"/>
    <col min="10" max="10" width="6" style="67" customWidth="1"/>
    <col min="11" max="11" width="71" style="67" customWidth="1"/>
    <col min="12" max="12" width="9.42578125" style="67" customWidth="1"/>
    <col min="13" max="13" width="13.28515625" style="67" customWidth="1"/>
    <col min="14" max="14" width="14.42578125" style="67" customWidth="1"/>
    <col min="15" max="15" width="9" style="67" customWidth="1"/>
    <col min="16" max="16" width="12.85546875" style="64" customWidth="1"/>
    <col min="17" max="19" width="12" style="8" customWidth="1"/>
    <col min="20" max="20" width="13.85546875" style="8" customWidth="1"/>
    <col min="21" max="21" width="20.5703125" style="8" customWidth="1"/>
    <col min="22" max="16384" width="11.42578125" style="8"/>
  </cols>
  <sheetData>
    <row r="1" spans="1:21" ht="22.5" x14ac:dyDescent="0.2">
      <c r="A1" s="1" t="s">
        <v>0</v>
      </c>
      <c r="B1" s="1" t="s">
        <v>1</v>
      </c>
      <c r="C1" s="1" t="s">
        <v>2</v>
      </c>
      <c r="D1" s="1" t="s">
        <v>3</v>
      </c>
      <c r="E1" s="1" t="s">
        <v>4</v>
      </c>
      <c r="F1" s="1" t="s">
        <v>5</v>
      </c>
      <c r="G1" s="1" t="s">
        <v>6</v>
      </c>
      <c r="H1" s="1" t="s">
        <v>7</v>
      </c>
      <c r="I1" s="1" t="s">
        <v>8</v>
      </c>
      <c r="J1" s="1" t="s">
        <v>9</v>
      </c>
      <c r="K1" s="2" t="s">
        <v>10</v>
      </c>
      <c r="L1" s="1" t="s">
        <v>11</v>
      </c>
      <c r="M1" s="1" t="s">
        <v>12</v>
      </c>
      <c r="N1" s="1" t="s">
        <v>13</v>
      </c>
      <c r="O1" s="3" t="s">
        <v>14</v>
      </c>
      <c r="P1" s="4" t="s">
        <v>15</v>
      </c>
      <c r="Q1" s="5" t="s">
        <v>16</v>
      </c>
      <c r="R1" s="6" t="s">
        <v>17</v>
      </c>
      <c r="S1" s="6" t="s">
        <v>18</v>
      </c>
      <c r="T1" s="6" t="s">
        <v>19</v>
      </c>
      <c r="U1" s="7" t="s">
        <v>20</v>
      </c>
    </row>
    <row r="2" spans="1:21" ht="22.5" x14ac:dyDescent="0.2">
      <c r="A2" s="9" t="s">
        <v>21</v>
      </c>
      <c r="B2" s="9">
        <v>1</v>
      </c>
      <c r="C2" s="9">
        <v>1</v>
      </c>
      <c r="D2" s="9">
        <v>378</v>
      </c>
      <c r="E2" s="9">
        <v>4569</v>
      </c>
      <c r="F2" s="9" t="s">
        <v>22</v>
      </c>
      <c r="G2" s="9" t="s">
        <v>22</v>
      </c>
      <c r="H2" s="9" t="s">
        <v>23</v>
      </c>
      <c r="I2" s="9">
        <v>2</v>
      </c>
      <c r="J2" s="9" t="s">
        <v>24</v>
      </c>
      <c r="K2" s="10" t="s">
        <v>25</v>
      </c>
      <c r="L2" s="11"/>
      <c r="M2" s="11">
        <v>171</v>
      </c>
      <c r="N2" s="11" t="s">
        <v>26</v>
      </c>
      <c r="O2" s="12"/>
      <c r="P2" s="13"/>
      <c r="Q2" s="14"/>
      <c r="R2" s="14">
        <f>I2*P2</f>
        <v>0</v>
      </c>
      <c r="S2" s="14">
        <f>R2*0.16</f>
        <v>0</v>
      </c>
      <c r="T2" s="14">
        <f>R2+S2</f>
        <v>0</v>
      </c>
      <c r="U2" s="14"/>
    </row>
    <row r="3" spans="1:21" ht="22.5" x14ac:dyDescent="0.2">
      <c r="A3" s="9" t="s">
        <v>21</v>
      </c>
      <c r="B3" s="9">
        <v>2</v>
      </c>
      <c r="C3" s="9">
        <v>1</v>
      </c>
      <c r="D3" s="9">
        <v>378</v>
      </c>
      <c r="E3" s="9">
        <v>4569</v>
      </c>
      <c r="F3" s="9" t="s">
        <v>22</v>
      </c>
      <c r="G3" s="9" t="s">
        <v>22</v>
      </c>
      <c r="H3" s="9" t="s">
        <v>23</v>
      </c>
      <c r="I3" s="9">
        <v>2</v>
      </c>
      <c r="J3" s="9" t="s">
        <v>27</v>
      </c>
      <c r="K3" s="10" t="s">
        <v>28</v>
      </c>
      <c r="L3" s="11"/>
      <c r="M3" s="11" t="s">
        <v>29</v>
      </c>
      <c r="N3" s="11" t="s">
        <v>30</v>
      </c>
      <c r="O3" s="12"/>
      <c r="P3" s="13"/>
      <c r="Q3" s="14"/>
      <c r="R3" s="14">
        <f t="shared" ref="R3:R66" si="0">I3*P3</f>
        <v>0</v>
      </c>
      <c r="S3" s="14">
        <f t="shared" ref="S3:S66" si="1">R3*0.16</f>
        <v>0</v>
      </c>
      <c r="T3" s="14">
        <f t="shared" ref="T3:T66" si="2">R3+S3</f>
        <v>0</v>
      </c>
      <c r="U3" s="14"/>
    </row>
    <row r="4" spans="1:21" ht="22.5" x14ac:dyDescent="0.2">
      <c r="A4" s="9" t="s">
        <v>21</v>
      </c>
      <c r="B4" s="9">
        <v>3</v>
      </c>
      <c r="C4" s="9">
        <v>1</v>
      </c>
      <c r="D4" s="9">
        <v>378</v>
      </c>
      <c r="E4" s="9">
        <v>4569</v>
      </c>
      <c r="F4" s="9" t="s">
        <v>22</v>
      </c>
      <c r="G4" s="9" t="s">
        <v>22</v>
      </c>
      <c r="H4" s="9" t="s">
        <v>23</v>
      </c>
      <c r="I4" s="9">
        <v>1</v>
      </c>
      <c r="J4" s="9" t="s">
        <v>27</v>
      </c>
      <c r="K4" s="10" t="s">
        <v>31</v>
      </c>
      <c r="L4" s="11"/>
      <c r="M4" s="11" t="s">
        <v>32</v>
      </c>
      <c r="N4" s="11" t="s">
        <v>33</v>
      </c>
      <c r="O4" s="12"/>
      <c r="P4" s="13"/>
      <c r="Q4" s="14"/>
      <c r="R4" s="14">
        <f t="shared" si="0"/>
        <v>0</v>
      </c>
      <c r="S4" s="14">
        <f t="shared" si="1"/>
        <v>0</v>
      </c>
      <c r="T4" s="14">
        <f t="shared" si="2"/>
        <v>0</v>
      </c>
      <c r="U4" s="14"/>
    </row>
    <row r="5" spans="1:21" ht="45" x14ac:dyDescent="0.2">
      <c r="A5" s="9" t="s">
        <v>21</v>
      </c>
      <c r="B5" s="9">
        <v>4</v>
      </c>
      <c r="C5" s="9">
        <v>2</v>
      </c>
      <c r="D5" s="9">
        <v>310</v>
      </c>
      <c r="E5" s="9"/>
      <c r="F5" s="9" t="s">
        <v>34</v>
      </c>
      <c r="G5" s="9" t="s">
        <v>34</v>
      </c>
      <c r="H5" s="9" t="s">
        <v>35</v>
      </c>
      <c r="I5" s="9">
        <v>1</v>
      </c>
      <c r="J5" s="9" t="s">
        <v>27</v>
      </c>
      <c r="K5" s="15" t="s">
        <v>36</v>
      </c>
      <c r="L5" s="11" t="s">
        <v>37</v>
      </c>
      <c r="M5" s="11" t="s">
        <v>38</v>
      </c>
      <c r="N5" s="9"/>
      <c r="O5" s="12"/>
      <c r="P5" s="13"/>
      <c r="Q5" s="14"/>
      <c r="R5" s="14">
        <f t="shared" si="0"/>
        <v>0</v>
      </c>
      <c r="S5" s="14">
        <f t="shared" si="1"/>
        <v>0</v>
      </c>
      <c r="T5" s="14">
        <f t="shared" si="2"/>
        <v>0</v>
      </c>
      <c r="U5" s="14"/>
    </row>
    <row r="6" spans="1:21" ht="45" x14ac:dyDescent="0.2">
      <c r="A6" s="9" t="s">
        <v>21</v>
      </c>
      <c r="B6" s="9">
        <v>5</v>
      </c>
      <c r="C6" s="9">
        <v>3</v>
      </c>
      <c r="D6" s="9">
        <v>313</v>
      </c>
      <c r="E6" s="9"/>
      <c r="F6" s="9" t="s">
        <v>34</v>
      </c>
      <c r="G6" s="9" t="s">
        <v>34</v>
      </c>
      <c r="H6" s="9" t="s">
        <v>35</v>
      </c>
      <c r="I6" s="9">
        <v>1</v>
      </c>
      <c r="J6" s="9" t="s">
        <v>27</v>
      </c>
      <c r="K6" s="16" t="s">
        <v>39</v>
      </c>
      <c r="L6" s="9"/>
      <c r="M6" s="16" t="s">
        <v>40</v>
      </c>
      <c r="N6" s="9"/>
      <c r="O6" s="12"/>
      <c r="P6" s="13"/>
      <c r="Q6" s="14"/>
      <c r="R6" s="14">
        <f t="shared" si="0"/>
        <v>0</v>
      </c>
      <c r="S6" s="14">
        <f t="shared" si="1"/>
        <v>0</v>
      </c>
      <c r="T6" s="14">
        <f t="shared" si="2"/>
        <v>0</v>
      </c>
      <c r="U6" s="14"/>
    </row>
    <row r="7" spans="1:21" ht="45" x14ac:dyDescent="0.2">
      <c r="A7" s="9" t="s">
        <v>21</v>
      </c>
      <c r="B7" s="9">
        <v>6</v>
      </c>
      <c r="C7" s="9">
        <v>3</v>
      </c>
      <c r="D7" s="9">
        <v>313</v>
      </c>
      <c r="E7" s="9"/>
      <c r="F7" s="9" t="s">
        <v>34</v>
      </c>
      <c r="G7" s="9" t="s">
        <v>34</v>
      </c>
      <c r="H7" s="9" t="s">
        <v>35</v>
      </c>
      <c r="I7" s="9">
        <v>1</v>
      </c>
      <c r="J7" s="9" t="s">
        <v>27</v>
      </c>
      <c r="K7" s="16" t="s">
        <v>41</v>
      </c>
      <c r="L7" s="9"/>
      <c r="M7" s="16" t="s">
        <v>42</v>
      </c>
      <c r="N7" s="9"/>
      <c r="O7" s="12"/>
      <c r="P7" s="13"/>
      <c r="Q7" s="14"/>
      <c r="R7" s="14">
        <f t="shared" si="0"/>
        <v>0</v>
      </c>
      <c r="S7" s="14">
        <f t="shared" si="1"/>
        <v>0</v>
      </c>
      <c r="T7" s="14">
        <f t="shared" si="2"/>
        <v>0</v>
      </c>
      <c r="U7" s="14"/>
    </row>
    <row r="8" spans="1:21" ht="45" x14ac:dyDescent="0.2">
      <c r="A8" s="9" t="s">
        <v>21</v>
      </c>
      <c r="B8" s="9">
        <v>7</v>
      </c>
      <c r="C8" s="9">
        <v>3</v>
      </c>
      <c r="D8" s="9">
        <v>313</v>
      </c>
      <c r="E8" s="9"/>
      <c r="F8" s="9" t="s">
        <v>34</v>
      </c>
      <c r="G8" s="9" t="s">
        <v>34</v>
      </c>
      <c r="H8" s="9" t="s">
        <v>35</v>
      </c>
      <c r="I8" s="9">
        <v>1</v>
      </c>
      <c r="J8" s="9" t="s">
        <v>27</v>
      </c>
      <c r="K8" s="16" t="s">
        <v>43</v>
      </c>
      <c r="L8" s="9"/>
      <c r="M8" s="16" t="s">
        <v>44</v>
      </c>
      <c r="N8" s="9"/>
      <c r="O8" s="12"/>
      <c r="P8" s="13"/>
      <c r="Q8" s="14"/>
      <c r="R8" s="14">
        <f t="shared" si="0"/>
        <v>0</v>
      </c>
      <c r="S8" s="14">
        <f t="shared" si="1"/>
        <v>0</v>
      </c>
      <c r="T8" s="14">
        <f t="shared" si="2"/>
        <v>0</v>
      </c>
      <c r="U8" s="14"/>
    </row>
    <row r="9" spans="1:21" ht="45" x14ac:dyDescent="0.2">
      <c r="A9" s="9" t="s">
        <v>21</v>
      </c>
      <c r="B9" s="9">
        <v>8</v>
      </c>
      <c r="C9" s="9">
        <v>3</v>
      </c>
      <c r="D9" s="9">
        <v>313</v>
      </c>
      <c r="E9" s="9"/>
      <c r="F9" s="9" t="s">
        <v>34</v>
      </c>
      <c r="G9" s="9" t="s">
        <v>34</v>
      </c>
      <c r="H9" s="9" t="s">
        <v>35</v>
      </c>
      <c r="I9" s="9">
        <v>1</v>
      </c>
      <c r="J9" s="9" t="s">
        <v>27</v>
      </c>
      <c r="K9" s="16" t="s">
        <v>45</v>
      </c>
      <c r="L9" s="9"/>
      <c r="M9" s="16" t="s">
        <v>46</v>
      </c>
      <c r="N9" s="9"/>
      <c r="O9" s="12"/>
      <c r="P9" s="13"/>
      <c r="Q9" s="14"/>
      <c r="R9" s="14">
        <f t="shared" si="0"/>
        <v>0</v>
      </c>
      <c r="S9" s="14">
        <f t="shared" si="1"/>
        <v>0</v>
      </c>
      <c r="T9" s="14">
        <f t="shared" si="2"/>
        <v>0</v>
      </c>
      <c r="U9" s="14"/>
    </row>
    <row r="10" spans="1:21" ht="45" x14ac:dyDescent="0.2">
      <c r="A10" s="9" t="s">
        <v>21</v>
      </c>
      <c r="B10" s="9">
        <v>9</v>
      </c>
      <c r="C10" s="9">
        <v>3</v>
      </c>
      <c r="D10" s="9">
        <v>313</v>
      </c>
      <c r="E10" s="9"/>
      <c r="F10" s="9" t="s">
        <v>34</v>
      </c>
      <c r="G10" s="9" t="s">
        <v>34</v>
      </c>
      <c r="H10" s="9" t="s">
        <v>35</v>
      </c>
      <c r="I10" s="9">
        <v>1</v>
      </c>
      <c r="J10" s="9" t="s">
        <v>27</v>
      </c>
      <c r="K10" s="16" t="s">
        <v>47</v>
      </c>
      <c r="L10" s="9"/>
      <c r="M10" s="16" t="s">
        <v>48</v>
      </c>
      <c r="N10" s="9"/>
      <c r="O10" s="12"/>
      <c r="P10" s="13"/>
      <c r="Q10" s="14"/>
      <c r="R10" s="14">
        <f t="shared" si="0"/>
        <v>0</v>
      </c>
      <c r="S10" s="14">
        <f t="shared" si="1"/>
        <v>0</v>
      </c>
      <c r="T10" s="14">
        <f t="shared" si="2"/>
        <v>0</v>
      </c>
      <c r="U10" s="14"/>
    </row>
    <row r="11" spans="1:21" ht="45" x14ac:dyDescent="0.2">
      <c r="A11" s="9" t="s">
        <v>21</v>
      </c>
      <c r="B11" s="9">
        <v>10</v>
      </c>
      <c r="C11" s="9">
        <v>3</v>
      </c>
      <c r="D11" s="9">
        <v>313</v>
      </c>
      <c r="E11" s="9"/>
      <c r="F11" s="9" t="s">
        <v>34</v>
      </c>
      <c r="G11" s="9" t="s">
        <v>34</v>
      </c>
      <c r="H11" s="9" t="s">
        <v>35</v>
      </c>
      <c r="I11" s="9">
        <v>1</v>
      </c>
      <c r="J11" s="9" t="s">
        <v>27</v>
      </c>
      <c r="K11" s="16" t="s">
        <v>49</v>
      </c>
      <c r="L11" s="9"/>
      <c r="M11" s="16" t="s">
        <v>50</v>
      </c>
      <c r="N11" s="9"/>
      <c r="O11" s="12"/>
      <c r="P11" s="13"/>
      <c r="Q11" s="14"/>
      <c r="R11" s="14">
        <f t="shared" si="0"/>
        <v>0</v>
      </c>
      <c r="S11" s="14">
        <f t="shared" si="1"/>
        <v>0</v>
      </c>
      <c r="T11" s="14">
        <f t="shared" si="2"/>
        <v>0</v>
      </c>
      <c r="U11" s="14"/>
    </row>
    <row r="12" spans="1:21" ht="45" x14ac:dyDescent="0.2">
      <c r="A12" s="9" t="s">
        <v>21</v>
      </c>
      <c r="B12" s="9">
        <v>11</v>
      </c>
      <c r="C12" s="9">
        <v>3</v>
      </c>
      <c r="D12" s="9">
        <v>313</v>
      </c>
      <c r="E12" s="9"/>
      <c r="F12" s="9" t="s">
        <v>34</v>
      </c>
      <c r="G12" s="9" t="s">
        <v>34</v>
      </c>
      <c r="H12" s="9" t="s">
        <v>35</v>
      </c>
      <c r="I12" s="9">
        <v>1</v>
      </c>
      <c r="J12" s="9" t="s">
        <v>27</v>
      </c>
      <c r="K12" s="16" t="s">
        <v>51</v>
      </c>
      <c r="L12" s="9"/>
      <c r="M12" s="16" t="s">
        <v>52</v>
      </c>
      <c r="N12" s="9"/>
      <c r="O12" s="12"/>
      <c r="P12" s="13"/>
      <c r="Q12" s="14"/>
      <c r="R12" s="14">
        <f t="shared" si="0"/>
        <v>0</v>
      </c>
      <c r="S12" s="14">
        <f t="shared" si="1"/>
        <v>0</v>
      </c>
      <c r="T12" s="14">
        <f t="shared" si="2"/>
        <v>0</v>
      </c>
      <c r="U12" s="14"/>
    </row>
    <row r="13" spans="1:21" ht="45" x14ac:dyDescent="0.2">
      <c r="A13" s="9" t="s">
        <v>21</v>
      </c>
      <c r="B13" s="9">
        <v>12</v>
      </c>
      <c r="C13" s="9">
        <v>3</v>
      </c>
      <c r="D13" s="9">
        <v>313</v>
      </c>
      <c r="E13" s="9"/>
      <c r="F13" s="9" t="s">
        <v>34</v>
      </c>
      <c r="G13" s="9" t="s">
        <v>34</v>
      </c>
      <c r="H13" s="9" t="s">
        <v>35</v>
      </c>
      <c r="I13" s="9">
        <v>1</v>
      </c>
      <c r="J13" s="9" t="s">
        <v>27</v>
      </c>
      <c r="K13" s="16" t="s">
        <v>53</v>
      </c>
      <c r="L13" s="9"/>
      <c r="M13" s="16">
        <v>62160</v>
      </c>
      <c r="N13" s="9"/>
      <c r="O13" s="12"/>
      <c r="P13" s="13"/>
      <c r="Q13" s="14"/>
      <c r="R13" s="14">
        <f t="shared" si="0"/>
        <v>0</v>
      </c>
      <c r="S13" s="14">
        <f t="shared" si="1"/>
        <v>0</v>
      </c>
      <c r="T13" s="14">
        <f t="shared" si="2"/>
        <v>0</v>
      </c>
      <c r="U13" s="14"/>
    </row>
    <row r="14" spans="1:21" ht="45" x14ac:dyDescent="0.2">
      <c r="A14" s="9" t="s">
        <v>21</v>
      </c>
      <c r="B14" s="9">
        <v>13</v>
      </c>
      <c r="C14" s="9">
        <v>3</v>
      </c>
      <c r="D14" s="9">
        <v>313</v>
      </c>
      <c r="E14" s="9"/>
      <c r="F14" s="9" t="s">
        <v>34</v>
      </c>
      <c r="G14" s="9" t="s">
        <v>34</v>
      </c>
      <c r="H14" s="9" t="s">
        <v>35</v>
      </c>
      <c r="I14" s="9">
        <v>1</v>
      </c>
      <c r="J14" s="9" t="s">
        <v>27</v>
      </c>
      <c r="K14" s="16" t="s">
        <v>54</v>
      </c>
      <c r="L14" s="9"/>
      <c r="M14" s="16" t="s">
        <v>55</v>
      </c>
      <c r="N14" s="9"/>
      <c r="O14" s="12"/>
      <c r="P14" s="13"/>
      <c r="Q14" s="14"/>
      <c r="R14" s="14">
        <f t="shared" si="0"/>
        <v>0</v>
      </c>
      <c r="S14" s="14">
        <f t="shared" si="1"/>
        <v>0</v>
      </c>
      <c r="T14" s="14">
        <f t="shared" si="2"/>
        <v>0</v>
      </c>
      <c r="U14" s="14"/>
    </row>
    <row r="15" spans="1:21" ht="45" x14ac:dyDescent="0.2">
      <c r="A15" s="9" t="s">
        <v>21</v>
      </c>
      <c r="B15" s="9">
        <v>14</v>
      </c>
      <c r="C15" s="9">
        <v>4</v>
      </c>
      <c r="D15" s="9">
        <v>312</v>
      </c>
      <c r="E15" s="9"/>
      <c r="F15" s="9" t="s">
        <v>34</v>
      </c>
      <c r="G15" s="9" t="s">
        <v>34</v>
      </c>
      <c r="H15" s="9" t="s">
        <v>35</v>
      </c>
      <c r="I15" s="9">
        <v>1</v>
      </c>
      <c r="J15" s="9" t="s">
        <v>27</v>
      </c>
      <c r="K15" s="16" t="s">
        <v>56</v>
      </c>
      <c r="L15" s="17" t="s">
        <v>57</v>
      </c>
      <c r="M15" s="9"/>
      <c r="N15" s="9"/>
      <c r="O15" s="12"/>
      <c r="P15" s="13"/>
      <c r="Q15" s="14"/>
      <c r="R15" s="14">
        <f t="shared" si="0"/>
        <v>0</v>
      </c>
      <c r="S15" s="14">
        <f t="shared" si="1"/>
        <v>0</v>
      </c>
      <c r="T15" s="14">
        <f t="shared" si="2"/>
        <v>0</v>
      </c>
      <c r="U15" s="14"/>
    </row>
    <row r="16" spans="1:21" ht="101.25" x14ac:dyDescent="0.2">
      <c r="A16" s="9" t="s">
        <v>21</v>
      </c>
      <c r="B16" s="9">
        <v>15</v>
      </c>
      <c r="C16" s="9">
        <v>5</v>
      </c>
      <c r="D16" s="9">
        <v>393</v>
      </c>
      <c r="E16" s="9"/>
      <c r="F16" s="9" t="s">
        <v>34</v>
      </c>
      <c r="G16" s="9" t="s">
        <v>34</v>
      </c>
      <c r="H16" s="9" t="s">
        <v>35</v>
      </c>
      <c r="I16" s="9">
        <v>1</v>
      </c>
      <c r="J16" s="9" t="s">
        <v>27</v>
      </c>
      <c r="K16" s="16" t="s">
        <v>58</v>
      </c>
      <c r="L16" s="9"/>
      <c r="M16" s="17" t="s">
        <v>59</v>
      </c>
      <c r="N16" s="9"/>
      <c r="O16" s="12"/>
      <c r="P16" s="13"/>
      <c r="Q16" s="14"/>
      <c r="R16" s="14">
        <f t="shared" si="0"/>
        <v>0</v>
      </c>
      <c r="S16" s="14">
        <f t="shared" si="1"/>
        <v>0</v>
      </c>
      <c r="T16" s="14">
        <f t="shared" si="2"/>
        <v>0</v>
      </c>
      <c r="U16" s="14"/>
    </row>
    <row r="17" spans="1:21" ht="45" x14ac:dyDescent="0.2">
      <c r="A17" s="9" t="s">
        <v>21</v>
      </c>
      <c r="B17" s="9">
        <v>16</v>
      </c>
      <c r="C17" s="9">
        <v>6</v>
      </c>
      <c r="D17" s="9">
        <v>314</v>
      </c>
      <c r="E17" s="9"/>
      <c r="F17" s="9" t="s">
        <v>34</v>
      </c>
      <c r="G17" s="9" t="s">
        <v>34</v>
      </c>
      <c r="H17" s="9" t="s">
        <v>35</v>
      </c>
      <c r="I17" s="9">
        <v>1</v>
      </c>
      <c r="J17" s="9" t="s">
        <v>27</v>
      </c>
      <c r="K17" s="16" t="s">
        <v>60</v>
      </c>
      <c r="L17" s="17" t="s">
        <v>61</v>
      </c>
      <c r="M17" s="9"/>
      <c r="N17" s="9"/>
      <c r="O17" s="12"/>
      <c r="P17" s="13"/>
      <c r="Q17" s="14"/>
      <c r="R17" s="14">
        <f t="shared" si="0"/>
        <v>0</v>
      </c>
      <c r="S17" s="14">
        <f t="shared" si="1"/>
        <v>0</v>
      </c>
      <c r="T17" s="14">
        <f t="shared" si="2"/>
        <v>0</v>
      </c>
      <c r="U17" s="14"/>
    </row>
    <row r="18" spans="1:21" ht="78.75" x14ac:dyDescent="0.2">
      <c r="A18" s="9" t="s">
        <v>21</v>
      </c>
      <c r="B18" s="9">
        <v>17</v>
      </c>
      <c r="C18" s="9">
        <v>7</v>
      </c>
      <c r="D18" s="9">
        <v>311</v>
      </c>
      <c r="E18" s="9"/>
      <c r="F18" s="9" t="s">
        <v>34</v>
      </c>
      <c r="G18" s="9" t="s">
        <v>34</v>
      </c>
      <c r="H18" s="9" t="s">
        <v>35</v>
      </c>
      <c r="I18" s="9">
        <v>1</v>
      </c>
      <c r="J18" s="9" t="s">
        <v>27</v>
      </c>
      <c r="K18" s="18" t="s">
        <v>62</v>
      </c>
      <c r="L18" s="9"/>
      <c r="M18" s="11" t="s">
        <v>63</v>
      </c>
      <c r="N18" s="9"/>
      <c r="O18" s="12"/>
      <c r="P18" s="13"/>
      <c r="Q18" s="14"/>
      <c r="R18" s="14">
        <f t="shared" si="0"/>
        <v>0</v>
      </c>
      <c r="S18" s="14">
        <f t="shared" si="1"/>
        <v>0</v>
      </c>
      <c r="T18" s="14">
        <f t="shared" si="2"/>
        <v>0</v>
      </c>
      <c r="U18" s="14"/>
    </row>
    <row r="19" spans="1:21" ht="180" x14ac:dyDescent="0.2">
      <c r="A19" s="9" t="s">
        <v>21</v>
      </c>
      <c r="B19" s="9">
        <v>18</v>
      </c>
      <c r="C19" s="9">
        <v>8</v>
      </c>
      <c r="D19" s="9">
        <v>394</v>
      </c>
      <c r="E19" s="9"/>
      <c r="F19" s="9" t="s">
        <v>34</v>
      </c>
      <c r="G19" s="9" t="s">
        <v>34</v>
      </c>
      <c r="H19" s="9" t="s">
        <v>35</v>
      </c>
      <c r="I19" s="9">
        <v>1</v>
      </c>
      <c r="J19" s="9" t="s">
        <v>27</v>
      </c>
      <c r="K19" s="16" t="s">
        <v>64</v>
      </c>
      <c r="L19" s="19" t="s">
        <v>65</v>
      </c>
      <c r="M19" s="9"/>
      <c r="N19" s="9"/>
      <c r="O19" s="12"/>
      <c r="P19" s="13"/>
      <c r="Q19" s="14"/>
      <c r="R19" s="14">
        <f t="shared" si="0"/>
        <v>0</v>
      </c>
      <c r="S19" s="14">
        <f t="shared" si="1"/>
        <v>0</v>
      </c>
      <c r="T19" s="14">
        <f t="shared" si="2"/>
        <v>0</v>
      </c>
      <c r="U19" s="14"/>
    </row>
    <row r="20" spans="1:21" ht="67.5" x14ac:dyDescent="0.2">
      <c r="A20" s="9" t="s">
        <v>66</v>
      </c>
      <c r="B20" s="9">
        <v>19</v>
      </c>
      <c r="C20" s="9">
        <v>9</v>
      </c>
      <c r="D20" s="9">
        <v>419</v>
      </c>
      <c r="E20" s="9">
        <v>5826</v>
      </c>
      <c r="F20" s="9" t="s">
        <v>34</v>
      </c>
      <c r="G20" s="9" t="s">
        <v>34</v>
      </c>
      <c r="H20" s="9" t="s">
        <v>23</v>
      </c>
      <c r="I20" s="9">
        <v>6</v>
      </c>
      <c r="J20" s="9" t="s">
        <v>27</v>
      </c>
      <c r="K20" s="21" t="s">
        <v>67</v>
      </c>
      <c r="L20" s="11" t="s">
        <v>68</v>
      </c>
      <c r="M20" s="11">
        <v>4503</v>
      </c>
      <c r="N20" s="11" t="s">
        <v>69</v>
      </c>
      <c r="O20" s="20" t="s">
        <v>70</v>
      </c>
      <c r="P20" s="13"/>
      <c r="Q20" s="14"/>
      <c r="R20" s="14">
        <f t="shared" si="0"/>
        <v>0</v>
      </c>
      <c r="S20" s="14">
        <f t="shared" si="1"/>
        <v>0</v>
      </c>
      <c r="T20" s="14">
        <f t="shared" si="2"/>
        <v>0</v>
      </c>
      <c r="U20" s="14"/>
    </row>
    <row r="21" spans="1:21" ht="90" x14ac:dyDescent="0.2">
      <c r="A21" s="9" t="s">
        <v>66</v>
      </c>
      <c r="B21" s="9">
        <v>20</v>
      </c>
      <c r="C21" s="9">
        <v>9</v>
      </c>
      <c r="D21" s="9">
        <v>419</v>
      </c>
      <c r="E21" s="9">
        <v>5826</v>
      </c>
      <c r="F21" s="9" t="s">
        <v>34</v>
      </c>
      <c r="G21" s="9" t="s">
        <v>34</v>
      </c>
      <c r="H21" s="9" t="s">
        <v>23</v>
      </c>
      <c r="I21" s="9">
        <v>4</v>
      </c>
      <c r="J21" s="9" t="s">
        <v>27</v>
      </c>
      <c r="K21" s="21" t="s">
        <v>71</v>
      </c>
      <c r="L21" s="11" t="s">
        <v>72</v>
      </c>
      <c r="M21" s="11">
        <v>4502</v>
      </c>
      <c r="N21" s="11" t="s">
        <v>73</v>
      </c>
      <c r="O21" s="20" t="s">
        <v>70</v>
      </c>
      <c r="P21" s="13"/>
      <c r="Q21" s="14"/>
      <c r="R21" s="14">
        <f t="shared" si="0"/>
        <v>0</v>
      </c>
      <c r="S21" s="14">
        <f t="shared" si="1"/>
        <v>0</v>
      </c>
      <c r="T21" s="14">
        <f t="shared" si="2"/>
        <v>0</v>
      </c>
      <c r="U21" s="14"/>
    </row>
    <row r="22" spans="1:21" ht="168.75" x14ac:dyDescent="0.2">
      <c r="A22" s="9" t="s">
        <v>66</v>
      </c>
      <c r="B22" s="9">
        <v>21</v>
      </c>
      <c r="C22" s="9">
        <v>9</v>
      </c>
      <c r="D22" s="9">
        <v>419</v>
      </c>
      <c r="E22" s="9">
        <v>5826</v>
      </c>
      <c r="F22" s="9" t="s">
        <v>34</v>
      </c>
      <c r="G22" s="9" t="s">
        <v>34</v>
      </c>
      <c r="H22" s="9" t="s">
        <v>23</v>
      </c>
      <c r="I22" s="9">
        <v>2</v>
      </c>
      <c r="J22" s="9" t="s">
        <v>27</v>
      </c>
      <c r="K22" s="21" t="s">
        <v>74</v>
      </c>
      <c r="L22" s="11" t="s">
        <v>75</v>
      </c>
      <c r="M22" s="11" t="s">
        <v>75</v>
      </c>
      <c r="N22" s="11" t="s">
        <v>76</v>
      </c>
      <c r="O22" s="20" t="s">
        <v>77</v>
      </c>
      <c r="P22" s="13"/>
      <c r="Q22" s="14"/>
      <c r="R22" s="14">
        <f t="shared" si="0"/>
        <v>0</v>
      </c>
      <c r="S22" s="14">
        <f t="shared" si="1"/>
        <v>0</v>
      </c>
      <c r="T22" s="14">
        <f t="shared" si="2"/>
        <v>0</v>
      </c>
      <c r="U22" s="14"/>
    </row>
    <row r="23" spans="1:21" ht="45" x14ac:dyDescent="0.2">
      <c r="A23" s="9" t="s">
        <v>66</v>
      </c>
      <c r="B23" s="9">
        <v>22</v>
      </c>
      <c r="C23" s="9">
        <v>9</v>
      </c>
      <c r="D23" s="9">
        <v>419</v>
      </c>
      <c r="E23" s="9">
        <v>5826</v>
      </c>
      <c r="F23" s="9" t="s">
        <v>34</v>
      </c>
      <c r="G23" s="9" t="s">
        <v>34</v>
      </c>
      <c r="H23" s="9" t="s">
        <v>23</v>
      </c>
      <c r="I23" s="9">
        <v>10</v>
      </c>
      <c r="J23" s="9" t="s">
        <v>27</v>
      </c>
      <c r="K23" s="21" t="s">
        <v>78</v>
      </c>
      <c r="L23" s="11" t="s">
        <v>75</v>
      </c>
      <c r="M23" s="11" t="s">
        <v>75</v>
      </c>
      <c r="N23" s="11" t="s">
        <v>79</v>
      </c>
      <c r="O23" s="20" t="s">
        <v>80</v>
      </c>
      <c r="P23" s="13"/>
      <c r="Q23" s="14"/>
      <c r="R23" s="14">
        <f t="shared" si="0"/>
        <v>0</v>
      </c>
      <c r="S23" s="14">
        <f t="shared" si="1"/>
        <v>0</v>
      </c>
      <c r="T23" s="14">
        <f t="shared" si="2"/>
        <v>0</v>
      </c>
      <c r="U23" s="14"/>
    </row>
    <row r="24" spans="1:21" ht="90" x14ac:dyDescent="0.2">
      <c r="A24" s="9" t="s">
        <v>66</v>
      </c>
      <c r="B24" s="9">
        <v>23</v>
      </c>
      <c r="C24" s="9">
        <v>9</v>
      </c>
      <c r="D24" s="9">
        <v>419</v>
      </c>
      <c r="E24" s="9">
        <v>5826</v>
      </c>
      <c r="F24" s="9" t="s">
        <v>34</v>
      </c>
      <c r="G24" s="9" t="s">
        <v>34</v>
      </c>
      <c r="H24" s="9" t="s">
        <v>23</v>
      </c>
      <c r="I24" s="9">
        <v>3</v>
      </c>
      <c r="J24" s="9" t="s">
        <v>27</v>
      </c>
      <c r="K24" s="21" t="s">
        <v>81</v>
      </c>
      <c r="L24" s="11" t="s">
        <v>75</v>
      </c>
      <c r="M24" s="11" t="s">
        <v>75</v>
      </c>
      <c r="N24" s="11" t="s">
        <v>69</v>
      </c>
      <c r="O24" s="20" t="s">
        <v>70</v>
      </c>
      <c r="P24" s="13"/>
      <c r="Q24" s="14"/>
      <c r="R24" s="14">
        <f t="shared" si="0"/>
        <v>0</v>
      </c>
      <c r="S24" s="14">
        <f t="shared" si="1"/>
        <v>0</v>
      </c>
      <c r="T24" s="14">
        <f t="shared" si="2"/>
        <v>0</v>
      </c>
      <c r="U24" s="14"/>
    </row>
    <row r="25" spans="1:21" ht="45" x14ac:dyDescent="0.2">
      <c r="A25" s="9" t="s">
        <v>66</v>
      </c>
      <c r="B25" s="9">
        <v>24</v>
      </c>
      <c r="C25" s="9">
        <v>9</v>
      </c>
      <c r="D25" s="9">
        <v>419</v>
      </c>
      <c r="E25" s="9">
        <v>5826</v>
      </c>
      <c r="F25" s="9" t="s">
        <v>34</v>
      </c>
      <c r="G25" s="9" t="s">
        <v>34</v>
      </c>
      <c r="H25" s="9" t="s">
        <v>23</v>
      </c>
      <c r="I25" s="9">
        <v>4</v>
      </c>
      <c r="J25" s="9" t="s">
        <v>27</v>
      </c>
      <c r="K25" s="21" t="s">
        <v>82</v>
      </c>
      <c r="L25" s="11" t="s">
        <v>75</v>
      </c>
      <c r="M25" s="11" t="s">
        <v>75</v>
      </c>
      <c r="N25" s="11" t="s">
        <v>69</v>
      </c>
      <c r="O25" s="20" t="s">
        <v>83</v>
      </c>
      <c r="P25" s="13"/>
      <c r="Q25" s="14"/>
      <c r="R25" s="14">
        <f t="shared" si="0"/>
        <v>0</v>
      </c>
      <c r="S25" s="14">
        <f t="shared" si="1"/>
        <v>0</v>
      </c>
      <c r="T25" s="14">
        <f t="shared" si="2"/>
        <v>0</v>
      </c>
      <c r="U25" s="14"/>
    </row>
    <row r="26" spans="1:21" ht="180" x14ac:dyDescent="0.2">
      <c r="A26" s="9" t="s">
        <v>66</v>
      </c>
      <c r="B26" s="9">
        <v>25</v>
      </c>
      <c r="C26" s="9">
        <v>9</v>
      </c>
      <c r="D26" s="9">
        <v>419</v>
      </c>
      <c r="E26" s="9">
        <v>5826</v>
      </c>
      <c r="F26" s="9" t="s">
        <v>34</v>
      </c>
      <c r="G26" s="9" t="s">
        <v>34</v>
      </c>
      <c r="H26" s="9" t="s">
        <v>23</v>
      </c>
      <c r="I26" s="9">
        <v>1</v>
      </c>
      <c r="J26" s="9" t="s">
        <v>27</v>
      </c>
      <c r="K26" s="21" t="s">
        <v>84</v>
      </c>
      <c r="L26" s="11">
        <v>6083</v>
      </c>
      <c r="M26" s="11" t="s">
        <v>75</v>
      </c>
      <c r="N26" s="11" t="s">
        <v>85</v>
      </c>
      <c r="O26" s="20" t="s">
        <v>83</v>
      </c>
      <c r="P26" s="13"/>
      <c r="Q26" s="14"/>
      <c r="R26" s="14">
        <f t="shared" si="0"/>
        <v>0</v>
      </c>
      <c r="S26" s="14">
        <f t="shared" si="1"/>
        <v>0</v>
      </c>
      <c r="T26" s="14">
        <f t="shared" si="2"/>
        <v>0</v>
      </c>
      <c r="U26" s="14"/>
    </row>
    <row r="27" spans="1:21" ht="56.25" x14ac:dyDescent="0.2">
      <c r="A27" s="9" t="s">
        <v>66</v>
      </c>
      <c r="B27" s="9">
        <v>26</v>
      </c>
      <c r="C27" s="9">
        <v>9</v>
      </c>
      <c r="D27" s="9">
        <v>419</v>
      </c>
      <c r="E27" s="9">
        <v>5826</v>
      </c>
      <c r="F27" s="9" t="s">
        <v>34</v>
      </c>
      <c r="G27" s="9" t="s">
        <v>34</v>
      </c>
      <c r="H27" s="9" t="s">
        <v>23</v>
      </c>
      <c r="I27" s="9">
        <v>1</v>
      </c>
      <c r="J27" s="9" t="s">
        <v>27</v>
      </c>
      <c r="K27" s="21" t="s">
        <v>86</v>
      </c>
      <c r="L27" s="11" t="s">
        <v>75</v>
      </c>
      <c r="M27" s="11" t="s">
        <v>75</v>
      </c>
      <c r="N27" s="11" t="s">
        <v>87</v>
      </c>
      <c r="O27" s="20" t="s">
        <v>70</v>
      </c>
      <c r="P27" s="13"/>
      <c r="Q27" s="14"/>
      <c r="R27" s="14">
        <f t="shared" si="0"/>
        <v>0</v>
      </c>
      <c r="S27" s="14">
        <f t="shared" si="1"/>
        <v>0</v>
      </c>
      <c r="T27" s="14">
        <f t="shared" si="2"/>
        <v>0</v>
      </c>
      <c r="U27" s="14"/>
    </row>
    <row r="28" spans="1:21" ht="56.25" x14ac:dyDescent="0.2">
      <c r="A28" s="9" t="s">
        <v>66</v>
      </c>
      <c r="B28" s="9">
        <v>27</v>
      </c>
      <c r="C28" s="9">
        <v>10</v>
      </c>
      <c r="D28" s="9">
        <v>413</v>
      </c>
      <c r="E28" s="9">
        <v>5433</v>
      </c>
      <c r="F28" s="9" t="s">
        <v>34</v>
      </c>
      <c r="G28" s="9" t="s">
        <v>34</v>
      </c>
      <c r="H28" s="9" t="s">
        <v>23</v>
      </c>
      <c r="I28" s="9">
        <v>12</v>
      </c>
      <c r="J28" s="9" t="s">
        <v>27</v>
      </c>
      <c r="K28" s="21" t="s">
        <v>88</v>
      </c>
      <c r="L28" s="9"/>
      <c r="M28" s="9"/>
      <c r="N28" s="11" t="s">
        <v>89</v>
      </c>
      <c r="O28" s="20" t="s">
        <v>80</v>
      </c>
      <c r="P28" s="13"/>
      <c r="Q28" s="14"/>
      <c r="R28" s="14">
        <f t="shared" si="0"/>
        <v>0</v>
      </c>
      <c r="S28" s="14">
        <f t="shared" si="1"/>
        <v>0</v>
      </c>
      <c r="T28" s="14">
        <f t="shared" si="2"/>
        <v>0</v>
      </c>
      <c r="U28" s="14"/>
    </row>
    <row r="29" spans="1:21" ht="90" x14ac:dyDescent="0.2">
      <c r="A29" s="9" t="s">
        <v>66</v>
      </c>
      <c r="B29" s="9">
        <v>28</v>
      </c>
      <c r="C29" s="9">
        <v>10</v>
      </c>
      <c r="D29" s="9">
        <v>413</v>
      </c>
      <c r="E29" s="9">
        <v>5433</v>
      </c>
      <c r="F29" s="9" t="s">
        <v>34</v>
      </c>
      <c r="G29" s="9" t="s">
        <v>34</v>
      </c>
      <c r="H29" s="9" t="s">
        <v>23</v>
      </c>
      <c r="I29" s="9">
        <v>21</v>
      </c>
      <c r="J29" s="9" t="s">
        <v>27</v>
      </c>
      <c r="K29" s="21" t="s">
        <v>90</v>
      </c>
      <c r="L29" s="9" t="s">
        <v>91</v>
      </c>
      <c r="M29" s="9"/>
      <c r="N29" s="11" t="s">
        <v>75</v>
      </c>
      <c r="O29" s="20" t="s">
        <v>70</v>
      </c>
      <c r="P29" s="13"/>
      <c r="Q29" s="14"/>
      <c r="R29" s="14">
        <f t="shared" si="0"/>
        <v>0</v>
      </c>
      <c r="S29" s="14">
        <f t="shared" si="1"/>
        <v>0</v>
      </c>
      <c r="T29" s="14">
        <f t="shared" si="2"/>
        <v>0</v>
      </c>
      <c r="U29" s="14"/>
    </row>
    <row r="30" spans="1:21" ht="45" x14ac:dyDescent="0.2">
      <c r="A30" s="9" t="s">
        <v>66</v>
      </c>
      <c r="B30" s="9">
        <v>29</v>
      </c>
      <c r="C30" s="9">
        <v>11</v>
      </c>
      <c r="D30" s="9">
        <v>381</v>
      </c>
      <c r="E30" s="9">
        <v>4643</v>
      </c>
      <c r="F30" s="9" t="s">
        <v>34</v>
      </c>
      <c r="G30" s="9" t="s">
        <v>34</v>
      </c>
      <c r="H30" s="9" t="s">
        <v>23</v>
      </c>
      <c r="I30" s="9">
        <v>3</v>
      </c>
      <c r="J30" s="9" t="s">
        <v>27</v>
      </c>
      <c r="K30" s="22" t="s">
        <v>92</v>
      </c>
      <c r="L30" s="9"/>
      <c r="M30" s="9"/>
      <c r="N30" s="23" t="s">
        <v>93</v>
      </c>
      <c r="O30" s="24" t="s">
        <v>80</v>
      </c>
      <c r="P30" s="13"/>
      <c r="Q30" s="14"/>
      <c r="R30" s="14">
        <f t="shared" si="0"/>
        <v>0</v>
      </c>
      <c r="S30" s="14">
        <f t="shared" si="1"/>
        <v>0</v>
      </c>
      <c r="T30" s="14">
        <f t="shared" si="2"/>
        <v>0</v>
      </c>
      <c r="U30" s="14"/>
    </row>
    <row r="31" spans="1:21" ht="67.5" x14ac:dyDescent="0.2">
      <c r="A31" s="9" t="s">
        <v>66</v>
      </c>
      <c r="B31" s="9">
        <v>30</v>
      </c>
      <c r="C31" s="9">
        <v>12</v>
      </c>
      <c r="D31" s="9">
        <v>385</v>
      </c>
      <c r="E31" s="9">
        <v>4549</v>
      </c>
      <c r="F31" s="9" t="s">
        <v>34</v>
      </c>
      <c r="G31" s="9" t="s">
        <v>34</v>
      </c>
      <c r="H31" s="9" t="s">
        <v>23</v>
      </c>
      <c r="I31" s="9">
        <v>2</v>
      </c>
      <c r="J31" s="9" t="s">
        <v>27</v>
      </c>
      <c r="K31" s="22" t="s">
        <v>94</v>
      </c>
      <c r="L31" s="9"/>
      <c r="M31" s="9"/>
      <c r="N31" s="9"/>
      <c r="O31" s="12" t="s">
        <v>95</v>
      </c>
      <c r="P31" s="13"/>
      <c r="Q31" s="14"/>
      <c r="R31" s="14">
        <f t="shared" si="0"/>
        <v>0</v>
      </c>
      <c r="S31" s="14">
        <f t="shared" si="1"/>
        <v>0</v>
      </c>
      <c r="T31" s="14">
        <f t="shared" si="2"/>
        <v>0</v>
      </c>
      <c r="U31" s="14"/>
    </row>
    <row r="32" spans="1:21" ht="45" x14ac:dyDescent="0.2">
      <c r="A32" s="9" t="s">
        <v>66</v>
      </c>
      <c r="B32" s="9">
        <v>31</v>
      </c>
      <c r="C32" s="9">
        <v>13</v>
      </c>
      <c r="D32" s="9">
        <v>294</v>
      </c>
      <c r="E32" s="9">
        <v>3068</v>
      </c>
      <c r="F32" s="9" t="s">
        <v>34</v>
      </c>
      <c r="G32" s="9" t="s">
        <v>34</v>
      </c>
      <c r="H32" s="9" t="s">
        <v>23</v>
      </c>
      <c r="I32" s="9">
        <v>1</v>
      </c>
      <c r="J32" s="9" t="s">
        <v>27</v>
      </c>
      <c r="K32" s="25" t="s">
        <v>96</v>
      </c>
      <c r="L32" s="11" t="s">
        <v>97</v>
      </c>
      <c r="M32" s="11" t="s">
        <v>98</v>
      </c>
      <c r="N32" s="9"/>
      <c r="O32" s="12" t="s">
        <v>95</v>
      </c>
      <c r="P32" s="13"/>
      <c r="Q32" s="14"/>
      <c r="R32" s="14">
        <f t="shared" si="0"/>
        <v>0</v>
      </c>
      <c r="S32" s="14">
        <f t="shared" si="1"/>
        <v>0</v>
      </c>
      <c r="T32" s="14">
        <f t="shared" si="2"/>
        <v>0</v>
      </c>
      <c r="U32" s="14"/>
    </row>
    <row r="33" spans="1:21" ht="45" x14ac:dyDescent="0.2">
      <c r="A33" s="9" t="s">
        <v>21</v>
      </c>
      <c r="B33" s="9">
        <v>32</v>
      </c>
      <c r="C33" s="9">
        <v>14</v>
      </c>
      <c r="D33" s="9">
        <v>298</v>
      </c>
      <c r="E33" s="9">
        <v>3988</v>
      </c>
      <c r="F33" s="9" t="s">
        <v>34</v>
      </c>
      <c r="G33" s="9" t="s">
        <v>34</v>
      </c>
      <c r="H33" s="9" t="s">
        <v>99</v>
      </c>
      <c r="I33" s="9">
        <v>1</v>
      </c>
      <c r="J33" s="9" t="s">
        <v>27</v>
      </c>
      <c r="K33" s="26" t="s">
        <v>100</v>
      </c>
      <c r="L33" s="9"/>
      <c r="M33" s="9"/>
      <c r="N33" s="9"/>
      <c r="O33" s="12"/>
      <c r="P33" s="13"/>
      <c r="Q33" s="14"/>
      <c r="R33" s="14">
        <f t="shared" si="0"/>
        <v>0</v>
      </c>
      <c r="S33" s="14">
        <f t="shared" si="1"/>
        <v>0</v>
      </c>
      <c r="T33" s="14">
        <f t="shared" si="2"/>
        <v>0</v>
      </c>
      <c r="U33" s="14"/>
    </row>
    <row r="34" spans="1:21" ht="33.75" x14ac:dyDescent="0.2">
      <c r="A34" s="9" t="s">
        <v>101</v>
      </c>
      <c r="B34" s="9">
        <v>33</v>
      </c>
      <c r="C34" s="9">
        <v>15</v>
      </c>
      <c r="D34" s="9">
        <v>349</v>
      </c>
      <c r="E34" s="9">
        <v>3104</v>
      </c>
      <c r="F34" s="9" t="s">
        <v>102</v>
      </c>
      <c r="G34" s="9" t="s">
        <v>102</v>
      </c>
      <c r="H34" s="9" t="s">
        <v>23</v>
      </c>
      <c r="I34" s="9">
        <v>1</v>
      </c>
      <c r="J34" s="9" t="s">
        <v>27</v>
      </c>
      <c r="K34" s="27" t="s">
        <v>103</v>
      </c>
      <c r="L34" s="11" t="s">
        <v>104</v>
      </c>
      <c r="M34" s="9"/>
      <c r="N34" s="9"/>
      <c r="O34" s="12"/>
      <c r="P34" s="13"/>
      <c r="Q34" s="14"/>
      <c r="R34" s="14">
        <f t="shared" si="0"/>
        <v>0</v>
      </c>
      <c r="S34" s="14">
        <f t="shared" si="1"/>
        <v>0</v>
      </c>
      <c r="T34" s="14">
        <f t="shared" si="2"/>
        <v>0</v>
      </c>
      <c r="U34" s="14"/>
    </row>
    <row r="35" spans="1:21" ht="56.25" x14ac:dyDescent="0.2">
      <c r="A35" s="9" t="s">
        <v>101</v>
      </c>
      <c r="B35" s="9">
        <v>34</v>
      </c>
      <c r="C35" s="9">
        <v>16</v>
      </c>
      <c r="D35" s="9">
        <v>348</v>
      </c>
      <c r="E35" s="9">
        <v>3103</v>
      </c>
      <c r="F35" s="9" t="s">
        <v>102</v>
      </c>
      <c r="G35" s="9" t="s">
        <v>102</v>
      </c>
      <c r="H35" s="9" t="s">
        <v>23</v>
      </c>
      <c r="I35" s="9">
        <v>10</v>
      </c>
      <c r="J35" s="9" t="s">
        <v>27</v>
      </c>
      <c r="K35" s="27" t="s">
        <v>105</v>
      </c>
      <c r="L35" s="9" t="s">
        <v>106</v>
      </c>
      <c r="M35" s="9"/>
      <c r="N35" s="9"/>
      <c r="O35" s="12"/>
      <c r="P35" s="13"/>
      <c r="Q35" s="14"/>
      <c r="R35" s="14">
        <f t="shared" si="0"/>
        <v>0</v>
      </c>
      <c r="S35" s="14">
        <f t="shared" si="1"/>
        <v>0</v>
      </c>
      <c r="T35" s="14">
        <f t="shared" si="2"/>
        <v>0</v>
      </c>
      <c r="U35" s="14"/>
    </row>
    <row r="36" spans="1:21" ht="202.5" x14ac:dyDescent="0.2">
      <c r="A36" s="9" t="s">
        <v>21</v>
      </c>
      <c r="B36" s="9">
        <v>35</v>
      </c>
      <c r="C36" s="9">
        <v>17</v>
      </c>
      <c r="D36" s="9">
        <v>395</v>
      </c>
      <c r="E36" s="9"/>
      <c r="F36" s="9" t="s">
        <v>107</v>
      </c>
      <c r="G36" s="9" t="s">
        <v>107</v>
      </c>
      <c r="H36" s="9" t="s">
        <v>108</v>
      </c>
      <c r="I36" s="9">
        <v>1</v>
      </c>
      <c r="J36" s="9" t="s">
        <v>27</v>
      </c>
      <c r="K36" s="28" t="s">
        <v>109</v>
      </c>
      <c r="L36" s="29" t="s">
        <v>110</v>
      </c>
      <c r="M36" s="29" t="s">
        <v>111</v>
      </c>
      <c r="N36" s="9"/>
      <c r="O36" s="12"/>
      <c r="P36" s="13"/>
      <c r="Q36" s="14"/>
      <c r="R36" s="14">
        <f t="shared" si="0"/>
        <v>0</v>
      </c>
      <c r="S36" s="14">
        <f t="shared" si="1"/>
        <v>0</v>
      </c>
      <c r="T36" s="14">
        <f t="shared" si="2"/>
        <v>0</v>
      </c>
      <c r="U36" s="14"/>
    </row>
    <row r="37" spans="1:21" ht="56.25" x14ac:dyDescent="0.2">
      <c r="A37" s="9" t="s">
        <v>101</v>
      </c>
      <c r="B37" s="9">
        <v>36</v>
      </c>
      <c r="C37" s="9">
        <v>18</v>
      </c>
      <c r="D37" s="9">
        <v>356</v>
      </c>
      <c r="E37" s="9">
        <v>2928</v>
      </c>
      <c r="F37" s="9" t="s">
        <v>112</v>
      </c>
      <c r="G37" s="9" t="s">
        <v>112</v>
      </c>
      <c r="H37" s="9" t="s">
        <v>23</v>
      </c>
      <c r="I37" s="9">
        <v>10</v>
      </c>
      <c r="J37" s="9" t="s">
        <v>27</v>
      </c>
      <c r="K37" s="27" t="s">
        <v>113</v>
      </c>
      <c r="L37" s="11" t="s">
        <v>114</v>
      </c>
      <c r="M37" s="9"/>
      <c r="N37" s="9"/>
      <c r="O37" s="12"/>
      <c r="P37" s="13"/>
      <c r="Q37" s="14"/>
      <c r="R37" s="14">
        <f t="shared" si="0"/>
        <v>0</v>
      </c>
      <c r="S37" s="14">
        <f t="shared" si="1"/>
        <v>0</v>
      </c>
      <c r="T37" s="14">
        <f t="shared" si="2"/>
        <v>0</v>
      </c>
      <c r="U37" s="14"/>
    </row>
    <row r="38" spans="1:21" ht="33.75" x14ac:dyDescent="0.2">
      <c r="A38" s="9" t="s">
        <v>101</v>
      </c>
      <c r="B38" s="9">
        <v>37</v>
      </c>
      <c r="C38" s="9">
        <v>19</v>
      </c>
      <c r="D38" s="9">
        <v>1168</v>
      </c>
      <c r="E38" s="9">
        <v>3133</v>
      </c>
      <c r="F38" s="9" t="s">
        <v>112</v>
      </c>
      <c r="G38" s="9" t="s">
        <v>112</v>
      </c>
      <c r="H38" s="9" t="s">
        <v>115</v>
      </c>
      <c r="I38" s="9">
        <v>1</v>
      </c>
      <c r="J38" s="9" t="s">
        <v>27</v>
      </c>
      <c r="K38" s="27" t="s">
        <v>116</v>
      </c>
      <c r="L38" s="9" t="s">
        <v>117</v>
      </c>
      <c r="M38" s="9"/>
      <c r="N38" s="9"/>
      <c r="O38" s="12"/>
      <c r="P38" s="13"/>
      <c r="Q38" s="14"/>
      <c r="R38" s="14">
        <f t="shared" si="0"/>
        <v>0</v>
      </c>
      <c r="S38" s="14">
        <f t="shared" si="1"/>
        <v>0</v>
      </c>
      <c r="T38" s="14">
        <f t="shared" si="2"/>
        <v>0</v>
      </c>
      <c r="U38" s="14"/>
    </row>
    <row r="39" spans="1:21" ht="33.75" x14ac:dyDescent="0.2">
      <c r="A39" s="9" t="s">
        <v>101</v>
      </c>
      <c r="B39" s="9">
        <v>38</v>
      </c>
      <c r="C39" s="9">
        <v>20</v>
      </c>
      <c r="D39" s="9">
        <v>354</v>
      </c>
      <c r="E39" s="9">
        <v>3135</v>
      </c>
      <c r="F39" s="9" t="s">
        <v>112</v>
      </c>
      <c r="G39" s="9" t="s">
        <v>112</v>
      </c>
      <c r="H39" s="9" t="s">
        <v>23</v>
      </c>
      <c r="I39" s="9">
        <v>5</v>
      </c>
      <c r="J39" s="9" t="s">
        <v>27</v>
      </c>
      <c r="K39" s="27" t="s">
        <v>118</v>
      </c>
      <c r="L39" s="11" t="s">
        <v>119</v>
      </c>
      <c r="M39" s="9"/>
      <c r="N39" s="9"/>
      <c r="O39" s="12"/>
      <c r="P39" s="13"/>
      <c r="Q39" s="14"/>
      <c r="R39" s="14">
        <f t="shared" si="0"/>
        <v>0</v>
      </c>
      <c r="S39" s="14">
        <f t="shared" si="1"/>
        <v>0</v>
      </c>
      <c r="T39" s="14">
        <f t="shared" si="2"/>
        <v>0</v>
      </c>
      <c r="U39" s="14"/>
    </row>
    <row r="40" spans="1:21" ht="33.75" x14ac:dyDescent="0.2">
      <c r="A40" s="9" t="s">
        <v>120</v>
      </c>
      <c r="B40" s="9">
        <v>39</v>
      </c>
      <c r="C40" s="9">
        <v>21</v>
      </c>
      <c r="D40" s="9">
        <v>1169</v>
      </c>
      <c r="E40" s="9">
        <v>3136</v>
      </c>
      <c r="F40" s="9" t="s">
        <v>112</v>
      </c>
      <c r="G40" s="9" t="s">
        <v>112</v>
      </c>
      <c r="H40" s="9" t="s">
        <v>115</v>
      </c>
      <c r="I40" s="9">
        <v>2</v>
      </c>
      <c r="J40" s="9" t="s">
        <v>27</v>
      </c>
      <c r="K40" s="27" t="s">
        <v>121</v>
      </c>
      <c r="L40" s="11" t="s">
        <v>122</v>
      </c>
      <c r="M40" s="9"/>
      <c r="N40" s="9"/>
      <c r="O40" s="12"/>
      <c r="P40" s="13"/>
      <c r="Q40" s="14"/>
      <c r="R40" s="14">
        <f t="shared" si="0"/>
        <v>0</v>
      </c>
      <c r="S40" s="14">
        <f t="shared" si="1"/>
        <v>0</v>
      </c>
      <c r="T40" s="14">
        <f t="shared" si="2"/>
        <v>0</v>
      </c>
      <c r="U40" s="14"/>
    </row>
    <row r="41" spans="1:21" ht="33.75" x14ac:dyDescent="0.2">
      <c r="A41" s="9" t="s">
        <v>120</v>
      </c>
      <c r="B41" s="9">
        <v>40</v>
      </c>
      <c r="C41" s="9">
        <v>22</v>
      </c>
      <c r="D41" s="9">
        <v>1166</v>
      </c>
      <c r="E41" s="9">
        <v>3137</v>
      </c>
      <c r="F41" s="9" t="s">
        <v>112</v>
      </c>
      <c r="G41" s="9" t="s">
        <v>112</v>
      </c>
      <c r="H41" s="9" t="s">
        <v>115</v>
      </c>
      <c r="I41" s="9">
        <v>2</v>
      </c>
      <c r="J41" s="9" t="s">
        <v>27</v>
      </c>
      <c r="K41" s="27" t="s">
        <v>121</v>
      </c>
      <c r="L41" s="11" t="s">
        <v>122</v>
      </c>
      <c r="M41" s="9"/>
      <c r="N41" s="9"/>
      <c r="O41" s="12"/>
      <c r="P41" s="13"/>
      <c r="Q41" s="14"/>
      <c r="R41" s="14">
        <f t="shared" si="0"/>
        <v>0</v>
      </c>
      <c r="S41" s="14">
        <f t="shared" si="1"/>
        <v>0</v>
      </c>
      <c r="T41" s="14">
        <f t="shared" si="2"/>
        <v>0</v>
      </c>
      <c r="U41" s="14"/>
    </row>
    <row r="42" spans="1:21" ht="33.75" x14ac:dyDescent="0.2">
      <c r="A42" s="9" t="s">
        <v>101</v>
      </c>
      <c r="B42" s="9">
        <v>41</v>
      </c>
      <c r="C42" s="9">
        <v>23</v>
      </c>
      <c r="D42" s="9">
        <v>1221</v>
      </c>
      <c r="E42" s="9">
        <v>3132</v>
      </c>
      <c r="F42" s="9" t="s">
        <v>112</v>
      </c>
      <c r="G42" s="9" t="s">
        <v>112</v>
      </c>
      <c r="H42" s="9" t="s">
        <v>115</v>
      </c>
      <c r="I42" s="9">
        <v>1</v>
      </c>
      <c r="J42" s="9" t="s">
        <v>27</v>
      </c>
      <c r="K42" s="26" t="s">
        <v>116</v>
      </c>
      <c r="L42" s="9" t="s">
        <v>117</v>
      </c>
      <c r="M42" s="9"/>
      <c r="N42" s="9"/>
      <c r="O42" s="12"/>
      <c r="P42" s="13"/>
      <c r="Q42" s="14"/>
      <c r="R42" s="14">
        <f t="shared" si="0"/>
        <v>0</v>
      </c>
      <c r="S42" s="14">
        <f t="shared" si="1"/>
        <v>0</v>
      </c>
      <c r="T42" s="14">
        <f t="shared" si="2"/>
        <v>0</v>
      </c>
      <c r="U42" s="14"/>
    </row>
    <row r="43" spans="1:21" ht="112.5" x14ac:dyDescent="0.2">
      <c r="A43" s="9" t="s">
        <v>101</v>
      </c>
      <c r="B43" s="9">
        <v>42</v>
      </c>
      <c r="C43" s="9">
        <v>24</v>
      </c>
      <c r="D43" s="9">
        <v>308</v>
      </c>
      <c r="E43" s="9">
        <v>3731</v>
      </c>
      <c r="F43" s="30" t="s">
        <v>123</v>
      </c>
      <c r="G43" s="30" t="s">
        <v>124</v>
      </c>
      <c r="H43" s="9" t="s">
        <v>99</v>
      </c>
      <c r="I43" s="9">
        <v>7</v>
      </c>
      <c r="J43" s="9" t="s">
        <v>27</v>
      </c>
      <c r="K43" s="31" t="s">
        <v>125</v>
      </c>
      <c r="L43" s="11" t="s">
        <v>126</v>
      </c>
      <c r="M43" s="9"/>
      <c r="N43" s="9"/>
      <c r="O43" s="12"/>
      <c r="P43" s="13"/>
      <c r="Q43" s="14"/>
      <c r="R43" s="14">
        <f t="shared" si="0"/>
        <v>0</v>
      </c>
      <c r="S43" s="14">
        <f t="shared" si="1"/>
        <v>0</v>
      </c>
      <c r="T43" s="14">
        <f t="shared" si="2"/>
        <v>0</v>
      </c>
      <c r="U43" s="14"/>
    </row>
    <row r="44" spans="1:21" ht="112.5" x14ac:dyDescent="0.2">
      <c r="A44" s="9" t="s">
        <v>101</v>
      </c>
      <c r="B44" s="9">
        <v>43</v>
      </c>
      <c r="C44" s="9">
        <v>25</v>
      </c>
      <c r="D44" s="9">
        <v>309</v>
      </c>
      <c r="E44" s="9">
        <v>3729</v>
      </c>
      <c r="F44" s="30" t="s">
        <v>123</v>
      </c>
      <c r="G44" s="30" t="s">
        <v>124</v>
      </c>
      <c r="H44" s="9" t="s">
        <v>99</v>
      </c>
      <c r="I44" s="9">
        <v>1</v>
      </c>
      <c r="J44" s="9" t="s">
        <v>27</v>
      </c>
      <c r="K44" s="31" t="s">
        <v>127</v>
      </c>
      <c r="L44" s="11" t="s">
        <v>126</v>
      </c>
      <c r="M44" s="11"/>
      <c r="N44" s="9"/>
      <c r="O44" s="12"/>
      <c r="P44" s="13"/>
      <c r="Q44" s="14"/>
      <c r="R44" s="14">
        <f t="shared" si="0"/>
        <v>0</v>
      </c>
      <c r="S44" s="14">
        <f t="shared" si="1"/>
        <v>0</v>
      </c>
      <c r="T44" s="14">
        <f t="shared" si="2"/>
        <v>0</v>
      </c>
      <c r="U44" s="14"/>
    </row>
    <row r="45" spans="1:21" ht="45" x14ac:dyDescent="0.2">
      <c r="A45" s="9" t="s">
        <v>101</v>
      </c>
      <c r="B45" s="9">
        <v>44</v>
      </c>
      <c r="C45" s="9">
        <v>26</v>
      </c>
      <c r="D45" s="9">
        <v>324</v>
      </c>
      <c r="E45" s="9">
        <v>4131</v>
      </c>
      <c r="F45" s="9" t="s">
        <v>128</v>
      </c>
      <c r="G45" s="9" t="s">
        <v>128</v>
      </c>
      <c r="H45" s="9" t="s">
        <v>99</v>
      </c>
      <c r="I45" s="9">
        <v>1</v>
      </c>
      <c r="J45" s="9" t="s">
        <v>27</v>
      </c>
      <c r="K45" s="27" t="s">
        <v>129</v>
      </c>
      <c r="L45" s="11" t="s">
        <v>130</v>
      </c>
      <c r="M45" s="11"/>
      <c r="N45" s="11"/>
      <c r="O45" s="32"/>
      <c r="P45" s="13"/>
      <c r="Q45" s="14"/>
      <c r="R45" s="14">
        <f t="shared" si="0"/>
        <v>0</v>
      </c>
      <c r="S45" s="14">
        <f t="shared" si="1"/>
        <v>0</v>
      </c>
      <c r="T45" s="14">
        <f t="shared" si="2"/>
        <v>0</v>
      </c>
      <c r="U45" s="14"/>
    </row>
    <row r="46" spans="1:21" ht="45" x14ac:dyDescent="0.2">
      <c r="A46" s="9" t="s">
        <v>101</v>
      </c>
      <c r="B46" s="9">
        <v>45</v>
      </c>
      <c r="C46" s="9">
        <v>26</v>
      </c>
      <c r="D46" s="9">
        <v>324</v>
      </c>
      <c r="E46" s="9">
        <v>4131</v>
      </c>
      <c r="F46" s="9" t="s">
        <v>128</v>
      </c>
      <c r="G46" s="9" t="s">
        <v>128</v>
      </c>
      <c r="H46" s="9" t="s">
        <v>99</v>
      </c>
      <c r="I46" s="9">
        <v>2</v>
      </c>
      <c r="J46" s="9" t="s">
        <v>27</v>
      </c>
      <c r="K46" s="27" t="s">
        <v>131</v>
      </c>
      <c r="L46" s="9"/>
      <c r="M46" s="9"/>
      <c r="N46" s="11" t="s">
        <v>132</v>
      </c>
      <c r="O46" s="32" t="s">
        <v>133</v>
      </c>
      <c r="P46" s="13"/>
      <c r="Q46" s="14"/>
      <c r="R46" s="14">
        <f t="shared" si="0"/>
        <v>0</v>
      </c>
      <c r="S46" s="14">
        <f t="shared" si="1"/>
        <v>0</v>
      </c>
      <c r="T46" s="14">
        <f t="shared" si="2"/>
        <v>0</v>
      </c>
      <c r="U46" s="14"/>
    </row>
    <row r="47" spans="1:21" ht="45" x14ac:dyDescent="0.2">
      <c r="A47" s="9" t="s">
        <v>101</v>
      </c>
      <c r="B47" s="9">
        <v>46</v>
      </c>
      <c r="C47" s="9">
        <v>27</v>
      </c>
      <c r="D47" s="9">
        <v>326</v>
      </c>
      <c r="E47" s="9">
        <v>4135</v>
      </c>
      <c r="F47" s="9" t="s">
        <v>128</v>
      </c>
      <c r="G47" s="9" t="s">
        <v>128</v>
      </c>
      <c r="H47" s="9" t="s">
        <v>99</v>
      </c>
      <c r="I47" s="9">
        <v>1</v>
      </c>
      <c r="J47" s="9" t="s">
        <v>27</v>
      </c>
      <c r="K47" s="27" t="s">
        <v>134</v>
      </c>
      <c r="L47" s="11" t="s">
        <v>135</v>
      </c>
      <c r="M47" s="9"/>
      <c r="N47" s="9"/>
      <c r="O47" s="12" t="s">
        <v>136</v>
      </c>
      <c r="P47" s="13"/>
      <c r="Q47" s="14"/>
      <c r="R47" s="14">
        <f t="shared" si="0"/>
        <v>0</v>
      </c>
      <c r="S47" s="14">
        <f t="shared" si="1"/>
        <v>0</v>
      </c>
      <c r="T47" s="14">
        <f t="shared" si="2"/>
        <v>0</v>
      </c>
      <c r="U47" s="14"/>
    </row>
    <row r="48" spans="1:21" ht="45" x14ac:dyDescent="0.2">
      <c r="A48" s="9" t="s">
        <v>101</v>
      </c>
      <c r="B48" s="9">
        <v>47</v>
      </c>
      <c r="C48" s="9">
        <v>28</v>
      </c>
      <c r="D48" s="9">
        <v>322</v>
      </c>
      <c r="E48" s="9">
        <v>4129</v>
      </c>
      <c r="F48" s="9" t="s">
        <v>128</v>
      </c>
      <c r="G48" s="9" t="s">
        <v>128</v>
      </c>
      <c r="H48" s="9" t="s">
        <v>99</v>
      </c>
      <c r="I48" s="9">
        <v>1</v>
      </c>
      <c r="J48" s="9" t="s">
        <v>27</v>
      </c>
      <c r="K48" s="26" t="s">
        <v>137</v>
      </c>
      <c r="L48" s="9" t="s">
        <v>138</v>
      </c>
      <c r="M48" s="9"/>
      <c r="N48" s="9"/>
      <c r="O48" s="12"/>
      <c r="P48" s="13"/>
      <c r="Q48" s="14"/>
      <c r="R48" s="14">
        <f t="shared" si="0"/>
        <v>0</v>
      </c>
      <c r="S48" s="14">
        <f t="shared" si="1"/>
        <v>0</v>
      </c>
      <c r="T48" s="14">
        <f t="shared" si="2"/>
        <v>0</v>
      </c>
      <c r="U48" s="14"/>
    </row>
    <row r="49" spans="1:21" ht="45" x14ac:dyDescent="0.2">
      <c r="A49" s="9" t="s">
        <v>101</v>
      </c>
      <c r="B49" s="9">
        <v>48</v>
      </c>
      <c r="C49" s="9">
        <v>29</v>
      </c>
      <c r="D49" s="9">
        <v>361</v>
      </c>
      <c r="E49" s="9">
        <v>3173</v>
      </c>
      <c r="F49" s="9" t="s">
        <v>139</v>
      </c>
      <c r="G49" s="9" t="s">
        <v>139</v>
      </c>
      <c r="H49" s="9" t="s">
        <v>23</v>
      </c>
      <c r="I49" s="9">
        <v>3</v>
      </c>
      <c r="J49" s="9" t="s">
        <v>27</v>
      </c>
      <c r="K49" s="11" t="s">
        <v>140</v>
      </c>
      <c r="L49" s="11" t="s">
        <v>141</v>
      </c>
      <c r="M49" s="11">
        <v>84985</v>
      </c>
      <c r="N49" s="11" t="s">
        <v>142</v>
      </c>
      <c r="O49" s="32" t="s">
        <v>70</v>
      </c>
      <c r="P49" s="13"/>
      <c r="Q49" s="14"/>
      <c r="R49" s="14">
        <f t="shared" si="0"/>
        <v>0</v>
      </c>
      <c r="S49" s="14">
        <f t="shared" si="1"/>
        <v>0</v>
      </c>
      <c r="T49" s="14">
        <f t="shared" si="2"/>
        <v>0</v>
      </c>
      <c r="U49" s="14"/>
    </row>
    <row r="50" spans="1:21" ht="45" x14ac:dyDescent="0.2">
      <c r="A50" s="9" t="s">
        <v>66</v>
      </c>
      <c r="B50" s="9">
        <v>49</v>
      </c>
      <c r="C50" s="9">
        <v>30</v>
      </c>
      <c r="D50" s="9">
        <v>363</v>
      </c>
      <c r="E50" s="9">
        <v>3172</v>
      </c>
      <c r="F50" s="9" t="s">
        <v>139</v>
      </c>
      <c r="G50" s="9" t="s">
        <v>139</v>
      </c>
      <c r="H50" s="9" t="s">
        <v>23</v>
      </c>
      <c r="I50" s="9">
        <v>3</v>
      </c>
      <c r="J50" s="9" t="s">
        <v>27</v>
      </c>
      <c r="K50" s="11" t="s">
        <v>143</v>
      </c>
      <c r="L50" s="11" t="s">
        <v>144</v>
      </c>
      <c r="M50" s="11">
        <v>62292</v>
      </c>
      <c r="N50" s="11" t="s">
        <v>145</v>
      </c>
      <c r="O50" s="32" t="s">
        <v>70</v>
      </c>
      <c r="P50" s="13"/>
      <c r="Q50" s="14"/>
      <c r="R50" s="14">
        <f t="shared" si="0"/>
        <v>0</v>
      </c>
      <c r="S50" s="14">
        <f t="shared" si="1"/>
        <v>0</v>
      </c>
      <c r="T50" s="14">
        <f t="shared" si="2"/>
        <v>0</v>
      </c>
      <c r="U50" s="14"/>
    </row>
    <row r="51" spans="1:21" ht="45" x14ac:dyDescent="0.2">
      <c r="A51" s="9" t="s">
        <v>66</v>
      </c>
      <c r="B51" s="9">
        <v>50</v>
      </c>
      <c r="C51" s="9">
        <v>31</v>
      </c>
      <c r="D51" s="9">
        <v>362</v>
      </c>
      <c r="E51" s="9">
        <v>3259</v>
      </c>
      <c r="F51" s="9" t="s">
        <v>139</v>
      </c>
      <c r="G51" s="9" t="s">
        <v>139</v>
      </c>
      <c r="H51" s="9" t="s">
        <v>23</v>
      </c>
      <c r="I51" s="9">
        <v>3</v>
      </c>
      <c r="J51" s="9" t="s">
        <v>27</v>
      </c>
      <c r="K51" s="11" t="s">
        <v>146</v>
      </c>
      <c r="L51" s="11"/>
      <c r="M51" s="27">
        <v>61640</v>
      </c>
      <c r="N51" s="11" t="s">
        <v>147</v>
      </c>
      <c r="O51" s="32" t="s">
        <v>148</v>
      </c>
      <c r="P51" s="13"/>
      <c r="Q51" s="14"/>
      <c r="R51" s="14">
        <f t="shared" si="0"/>
        <v>0</v>
      </c>
      <c r="S51" s="14">
        <f t="shared" si="1"/>
        <v>0</v>
      </c>
      <c r="T51" s="14">
        <f t="shared" si="2"/>
        <v>0</v>
      </c>
      <c r="U51" s="14"/>
    </row>
    <row r="52" spans="1:21" ht="45" x14ac:dyDescent="0.2">
      <c r="A52" s="9" t="s">
        <v>101</v>
      </c>
      <c r="B52" s="9">
        <v>51</v>
      </c>
      <c r="C52" s="9">
        <v>32</v>
      </c>
      <c r="D52" s="9">
        <v>412</v>
      </c>
      <c r="E52" s="9">
        <v>5907</v>
      </c>
      <c r="F52" s="9" t="s">
        <v>139</v>
      </c>
      <c r="G52" s="9" t="s">
        <v>139</v>
      </c>
      <c r="H52" s="9" t="s">
        <v>149</v>
      </c>
      <c r="I52" s="9">
        <v>1</v>
      </c>
      <c r="J52" s="9" t="s">
        <v>27</v>
      </c>
      <c r="K52" s="11" t="s">
        <v>150</v>
      </c>
      <c r="L52" s="11" t="s">
        <v>151</v>
      </c>
      <c r="M52" s="9"/>
      <c r="N52" s="9"/>
      <c r="O52" s="12"/>
      <c r="P52" s="13"/>
      <c r="Q52" s="14"/>
      <c r="R52" s="14">
        <f t="shared" si="0"/>
        <v>0</v>
      </c>
      <c r="S52" s="14">
        <f t="shared" si="1"/>
        <v>0</v>
      </c>
      <c r="T52" s="14">
        <f t="shared" si="2"/>
        <v>0</v>
      </c>
      <c r="U52" s="14"/>
    </row>
    <row r="53" spans="1:21" x14ac:dyDescent="0.2">
      <c r="A53" s="9" t="s">
        <v>101</v>
      </c>
      <c r="B53" s="9">
        <v>52</v>
      </c>
      <c r="C53" s="9">
        <v>33</v>
      </c>
      <c r="D53" s="9">
        <v>343</v>
      </c>
      <c r="E53" s="9">
        <v>2860</v>
      </c>
      <c r="F53" s="30" t="s">
        <v>152</v>
      </c>
      <c r="G53" s="30" t="s">
        <v>152</v>
      </c>
      <c r="H53" s="9" t="s">
        <v>23</v>
      </c>
      <c r="I53" s="9">
        <v>1</v>
      </c>
      <c r="J53" s="9" t="s">
        <v>27</v>
      </c>
      <c r="K53" s="27" t="s">
        <v>153</v>
      </c>
      <c r="L53" s="9"/>
      <c r="M53" s="9"/>
      <c r="N53" s="9"/>
      <c r="O53" s="12"/>
      <c r="P53" s="13"/>
      <c r="Q53" s="14"/>
      <c r="R53" s="14">
        <f t="shared" si="0"/>
        <v>0</v>
      </c>
      <c r="S53" s="14">
        <f t="shared" si="1"/>
        <v>0</v>
      </c>
      <c r="T53" s="14">
        <f t="shared" si="2"/>
        <v>0</v>
      </c>
      <c r="U53" s="14"/>
    </row>
    <row r="54" spans="1:21" x14ac:dyDescent="0.2">
      <c r="A54" s="9" t="s">
        <v>101</v>
      </c>
      <c r="B54" s="9">
        <v>53</v>
      </c>
      <c r="C54" s="9">
        <v>33</v>
      </c>
      <c r="D54" s="9">
        <v>343</v>
      </c>
      <c r="E54" s="9">
        <v>2860</v>
      </c>
      <c r="F54" s="30" t="s">
        <v>152</v>
      </c>
      <c r="G54" s="30" t="s">
        <v>152</v>
      </c>
      <c r="H54" s="9" t="s">
        <v>23</v>
      </c>
      <c r="I54" s="9">
        <v>2</v>
      </c>
      <c r="J54" s="9" t="s">
        <v>27</v>
      </c>
      <c r="K54" s="11" t="s">
        <v>154</v>
      </c>
      <c r="L54" s="9"/>
      <c r="M54" s="9"/>
      <c r="N54" s="9"/>
      <c r="O54" s="12"/>
      <c r="P54" s="13"/>
      <c r="Q54" s="14"/>
      <c r="R54" s="14">
        <f t="shared" si="0"/>
        <v>0</v>
      </c>
      <c r="S54" s="14">
        <f t="shared" si="1"/>
        <v>0</v>
      </c>
      <c r="T54" s="14">
        <f t="shared" si="2"/>
        <v>0</v>
      </c>
      <c r="U54" s="14"/>
    </row>
    <row r="55" spans="1:21" x14ac:dyDescent="0.2">
      <c r="A55" s="9" t="s">
        <v>101</v>
      </c>
      <c r="B55" s="9">
        <v>54</v>
      </c>
      <c r="C55" s="9">
        <v>33</v>
      </c>
      <c r="D55" s="9">
        <v>343</v>
      </c>
      <c r="E55" s="9">
        <v>2860</v>
      </c>
      <c r="F55" s="30" t="s">
        <v>152</v>
      </c>
      <c r="G55" s="30" t="s">
        <v>152</v>
      </c>
      <c r="H55" s="9" t="s">
        <v>23</v>
      </c>
      <c r="I55" s="9">
        <v>1</v>
      </c>
      <c r="J55" s="9" t="s">
        <v>27</v>
      </c>
      <c r="K55" s="27" t="s">
        <v>155</v>
      </c>
      <c r="L55" s="9"/>
      <c r="M55" s="9"/>
      <c r="N55" s="9"/>
      <c r="O55" s="12"/>
      <c r="P55" s="13"/>
      <c r="Q55" s="14"/>
      <c r="R55" s="14">
        <f t="shared" si="0"/>
        <v>0</v>
      </c>
      <c r="S55" s="14">
        <f t="shared" si="1"/>
        <v>0</v>
      </c>
      <c r="T55" s="14">
        <f t="shared" si="2"/>
        <v>0</v>
      </c>
      <c r="U55" s="14"/>
    </row>
    <row r="56" spans="1:21" x14ac:dyDescent="0.2">
      <c r="A56" s="9" t="s">
        <v>101</v>
      </c>
      <c r="B56" s="9">
        <v>55</v>
      </c>
      <c r="C56" s="9">
        <v>33</v>
      </c>
      <c r="D56" s="9">
        <v>343</v>
      </c>
      <c r="E56" s="9">
        <v>2860</v>
      </c>
      <c r="F56" s="30" t="s">
        <v>152</v>
      </c>
      <c r="G56" s="30" t="s">
        <v>152</v>
      </c>
      <c r="H56" s="9" t="s">
        <v>23</v>
      </c>
      <c r="I56" s="33">
        <v>1</v>
      </c>
      <c r="J56" s="9" t="s">
        <v>27</v>
      </c>
      <c r="K56" s="27" t="s">
        <v>156</v>
      </c>
      <c r="L56" s="34"/>
      <c r="M56" s="34"/>
      <c r="N56" s="34"/>
      <c r="O56" s="35"/>
      <c r="P56" s="13"/>
      <c r="Q56" s="14"/>
      <c r="R56" s="14">
        <f t="shared" si="0"/>
        <v>0</v>
      </c>
      <c r="S56" s="14">
        <f t="shared" si="1"/>
        <v>0</v>
      </c>
      <c r="T56" s="14">
        <f t="shared" si="2"/>
        <v>0</v>
      </c>
      <c r="U56" s="14"/>
    </row>
    <row r="57" spans="1:21" ht="22.5" x14ac:dyDescent="0.2">
      <c r="A57" s="9" t="s">
        <v>101</v>
      </c>
      <c r="B57" s="9">
        <v>56</v>
      </c>
      <c r="C57" s="9">
        <v>34</v>
      </c>
      <c r="D57" s="9">
        <v>344</v>
      </c>
      <c r="E57" s="9">
        <v>2857</v>
      </c>
      <c r="F57" s="30" t="s">
        <v>152</v>
      </c>
      <c r="G57" s="30" t="s">
        <v>152</v>
      </c>
      <c r="H57" s="9" t="s">
        <v>23</v>
      </c>
      <c r="I57" s="33">
        <v>2</v>
      </c>
      <c r="J57" s="9" t="s">
        <v>27</v>
      </c>
      <c r="K57" s="27" t="s">
        <v>157</v>
      </c>
      <c r="L57" s="11" t="s">
        <v>158</v>
      </c>
      <c r="M57" s="36"/>
      <c r="N57" s="37"/>
      <c r="O57" s="38"/>
      <c r="P57" s="13"/>
      <c r="Q57" s="14"/>
      <c r="R57" s="14">
        <f t="shared" si="0"/>
        <v>0</v>
      </c>
      <c r="S57" s="14">
        <f t="shared" si="1"/>
        <v>0</v>
      </c>
      <c r="T57" s="14">
        <f t="shared" si="2"/>
        <v>0</v>
      </c>
      <c r="U57" s="14"/>
    </row>
    <row r="58" spans="1:21" x14ac:dyDescent="0.2">
      <c r="A58" s="9" t="s">
        <v>101</v>
      </c>
      <c r="B58" s="9">
        <v>57</v>
      </c>
      <c r="C58" s="9">
        <v>34</v>
      </c>
      <c r="D58" s="9">
        <v>344</v>
      </c>
      <c r="E58" s="9">
        <v>2857</v>
      </c>
      <c r="F58" s="30" t="s">
        <v>152</v>
      </c>
      <c r="G58" s="30" t="s">
        <v>152</v>
      </c>
      <c r="H58" s="9" t="s">
        <v>23</v>
      </c>
      <c r="I58" s="33">
        <v>7</v>
      </c>
      <c r="J58" s="9" t="s">
        <v>27</v>
      </c>
      <c r="K58" s="27" t="s">
        <v>159</v>
      </c>
      <c r="L58" s="11" t="s">
        <v>160</v>
      </c>
      <c r="M58" s="36"/>
      <c r="N58" s="37"/>
      <c r="O58" s="38"/>
      <c r="P58" s="13"/>
      <c r="Q58" s="14"/>
      <c r="R58" s="14">
        <f t="shared" si="0"/>
        <v>0</v>
      </c>
      <c r="S58" s="14">
        <f t="shared" si="1"/>
        <v>0</v>
      </c>
      <c r="T58" s="14">
        <f t="shared" si="2"/>
        <v>0</v>
      </c>
      <c r="U58" s="14"/>
    </row>
    <row r="59" spans="1:21" x14ac:dyDescent="0.2">
      <c r="A59" s="39" t="s">
        <v>21</v>
      </c>
      <c r="B59" s="9">
        <v>58</v>
      </c>
      <c r="C59" s="9">
        <v>35</v>
      </c>
      <c r="D59" s="9">
        <v>1249</v>
      </c>
      <c r="E59" s="9">
        <v>4376</v>
      </c>
      <c r="F59" s="30" t="s">
        <v>152</v>
      </c>
      <c r="G59" s="30" t="s">
        <v>152</v>
      </c>
      <c r="H59" s="9" t="s">
        <v>161</v>
      </c>
      <c r="I59" s="33">
        <v>1</v>
      </c>
      <c r="J59" s="9" t="s">
        <v>27</v>
      </c>
      <c r="K59" s="40" t="s">
        <v>162</v>
      </c>
      <c r="L59" s="37" t="s">
        <v>163</v>
      </c>
      <c r="M59" s="36" t="s">
        <v>164</v>
      </c>
      <c r="N59" s="37"/>
      <c r="O59" s="38"/>
      <c r="P59" s="13"/>
      <c r="Q59" s="14"/>
      <c r="R59" s="14">
        <f t="shared" si="0"/>
        <v>0</v>
      </c>
      <c r="S59" s="14">
        <f t="shared" si="1"/>
        <v>0</v>
      </c>
      <c r="T59" s="14">
        <f t="shared" si="2"/>
        <v>0</v>
      </c>
      <c r="U59" s="14"/>
    </row>
    <row r="60" spans="1:21" x14ac:dyDescent="0.2">
      <c r="A60" s="39" t="s">
        <v>101</v>
      </c>
      <c r="B60" s="9">
        <v>59</v>
      </c>
      <c r="C60" s="9">
        <v>36</v>
      </c>
      <c r="D60" s="9">
        <v>415</v>
      </c>
      <c r="E60" s="9">
        <v>2862</v>
      </c>
      <c r="F60" s="30" t="s">
        <v>152</v>
      </c>
      <c r="G60" s="30" t="s">
        <v>152</v>
      </c>
      <c r="H60" s="9" t="s">
        <v>23</v>
      </c>
      <c r="I60" s="33">
        <v>2</v>
      </c>
      <c r="J60" s="9" t="s">
        <v>27</v>
      </c>
      <c r="K60" s="40" t="s">
        <v>165</v>
      </c>
      <c r="L60" s="39"/>
      <c r="M60" s="39" t="s">
        <v>166</v>
      </c>
      <c r="N60" s="39"/>
      <c r="O60" s="41"/>
      <c r="P60" s="13"/>
      <c r="Q60" s="14"/>
      <c r="R60" s="14">
        <f t="shared" si="0"/>
        <v>0</v>
      </c>
      <c r="S60" s="14">
        <f t="shared" si="1"/>
        <v>0</v>
      </c>
      <c r="T60" s="14">
        <f t="shared" si="2"/>
        <v>0</v>
      </c>
      <c r="U60" s="14"/>
    </row>
    <row r="61" spans="1:21" x14ac:dyDescent="0.2">
      <c r="A61" s="39" t="s">
        <v>21</v>
      </c>
      <c r="B61" s="9">
        <v>60</v>
      </c>
      <c r="C61" s="9">
        <v>37</v>
      </c>
      <c r="D61" s="9">
        <v>417</v>
      </c>
      <c r="E61" s="9">
        <v>2864</v>
      </c>
      <c r="F61" s="30" t="s">
        <v>152</v>
      </c>
      <c r="G61" s="30" t="s">
        <v>152</v>
      </c>
      <c r="H61" s="9" t="s">
        <v>23</v>
      </c>
      <c r="I61" s="33">
        <v>1</v>
      </c>
      <c r="J61" s="9" t="s">
        <v>27</v>
      </c>
      <c r="K61" s="40" t="s">
        <v>167</v>
      </c>
      <c r="L61" s="39"/>
      <c r="M61" s="39"/>
      <c r="N61" s="39"/>
      <c r="O61" s="41"/>
      <c r="P61" s="13"/>
      <c r="Q61" s="14"/>
      <c r="R61" s="14">
        <f t="shared" si="0"/>
        <v>0</v>
      </c>
      <c r="S61" s="14">
        <f t="shared" si="1"/>
        <v>0</v>
      </c>
      <c r="T61" s="14">
        <f t="shared" si="2"/>
        <v>0</v>
      </c>
      <c r="U61" s="14"/>
    </row>
    <row r="62" spans="1:21" x14ac:dyDescent="0.2">
      <c r="A62" s="39" t="s">
        <v>101</v>
      </c>
      <c r="B62" s="9">
        <v>61</v>
      </c>
      <c r="C62" s="9">
        <v>38</v>
      </c>
      <c r="D62" s="9">
        <v>416</v>
      </c>
      <c r="E62" s="9">
        <v>2863</v>
      </c>
      <c r="F62" s="30" t="s">
        <v>152</v>
      </c>
      <c r="G62" s="30" t="s">
        <v>152</v>
      </c>
      <c r="H62" s="9" t="s">
        <v>23</v>
      </c>
      <c r="I62" s="33">
        <v>1</v>
      </c>
      <c r="J62" s="9" t="s">
        <v>27</v>
      </c>
      <c r="K62" s="40" t="s">
        <v>168</v>
      </c>
      <c r="L62" s="19"/>
      <c r="M62" s="39" t="s">
        <v>169</v>
      </c>
      <c r="N62" s="39"/>
      <c r="O62" s="41"/>
      <c r="P62" s="13"/>
      <c r="Q62" s="14"/>
      <c r="R62" s="14">
        <f t="shared" si="0"/>
        <v>0</v>
      </c>
      <c r="S62" s="14">
        <f t="shared" si="1"/>
        <v>0</v>
      </c>
      <c r="T62" s="14">
        <f t="shared" si="2"/>
        <v>0</v>
      </c>
      <c r="U62" s="14"/>
    </row>
    <row r="63" spans="1:21" x14ac:dyDescent="0.2">
      <c r="A63" s="39" t="s">
        <v>101</v>
      </c>
      <c r="B63" s="9">
        <v>62</v>
      </c>
      <c r="C63" s="39">
        <v>38</v>
      </c>
      <c r="D63" s="9">
        <v>416</v>
      </c>
      <c r="E63" s="9">
        <v>2863</v>
      </c>
      <c r="F63" s="30" t="s">
        <v>152</v>
      </c>
      <c r="G63" s="30" t="s">
        <v>152</v>
      </c>
      <c r="H63" s="9" t="s">
        <v>23</v>
      </c>
      <c r="I63" s="33">
        <v>1</v>
      </c>
      <c r="J63" s="9" t="s">
        <v>27</v>
      </c>
      <c r="K63" s="40" t="s">
        <v>170</v>
      </c>
      <c r="L63" s="19"/>
      <c r="M63" s="39" t="s">
        <v>171</v>
      </c>
      <c r="N63" s="39"/>
      <c r="O63" s="41"/>
      <c r="P63" s="13"/>
      <c r="Q63" s="14"/>
      <c r="R63" s="14">
        <f t="shared" si="0"/>
        <v>0</v>
      </c>
      <c r="S63" s="14">
        <f t="shared" si="1"/>
        <v>0</v>
      </c>
      <c r="T63" s="14">
        <f t="shared" si="2"/>
        <v>0</v>
      </c>
      <c r="U63" s="14"/>
    </row>
    <row r="64" spans="1:21" ht="67.5" x14ac:dyDescent="0.2">
      <c r="A64" s="39" t="s">
        <v>101</v>
      </c>
      <c r="B64" s="9">
        <v>63</v>
      </c>
      <c r="C64" s="39">
        <v>39</v>
      </c>
      <c r="D64" s="39">
        <v>411</v>
      </c>
      <c r="E64" s="39">
        <v>2957</v>
      </c>
      <c r="F64" s="39" t="s">
        <v>172</v>
      </c>
      <c r="G64" s="39" t="s">
        <v>172</v>
      </c>
      <c r="H64" s="39" t="s">
        <v>149</v>
      </c>
      <c r="I64" s="33">
        <v>10</v>
      </c>
      <c r="J64" s="9" t="s">
        <v>27</v>
      </c>
      <c r="K64" s="27" t="s">
        <v>173</v>
      </c>
      <c r="L64" s="39"/>
      <c r="M64" s="39" t="s">
        <v>174</v>
      </c>
      <c r="N64" s="39"/>
      <c r="O64" s="41"/>
      <c r="P64" s="13"/>
      <c r="Q64" s="14"/>
      <c r="R64" s="14">
        <f t="shared" si="0"/>
        <v>0</v>
      </c>
      <c r="S64" s="14">
        <f t="shared" si="1"/>
        <v>0</v>
      </c>
      <c r="T64" s="14">
        <f t="shared" si="2"/>
        <v>0</v>
      </c>
      <c r="U64" s="14"/>
    </row>
    <row r="65" spans="1:21" ht="67.5" x14ac:dyDescent="0.2">
      <c r="A65" s="39" t="s">
        <v>101</v>
      </c>
      <c r="B65" s="9">
        <v>64</v>
      </c>
      <c r="C65" s="39">
        <v>40</v>
      </c>
      <c r="D65" s="39">
        <v>340</v>
      </c>
      <c r="E65" s="39">
        <v>2667</v>
      </c>
      <c r="F65" s="39" t="s">
        <v>172</v>
      </c>
      <c r="G65" s="39" t="s">
        <v>172</v>
      </c>
      <c r="H65" s="39" t="s">
        <v>23</v>
      </c>
      <c r="I65" s="33">
        <v>1</v>
      </c>
      <c r="J65" s="9" t="s">
        <v>27</v>
      </c>
      <c r="K65" s="40" t="s">
        <v>175</v>
      </c>
      <c r="L65" s="39" t="s">
        <v>176</v>
      </c>
      <c r="M65" s="39"/>
      <c r="N65" s="39" t="s">
        <v>177</v>
      </c>
      <c r="O65" s="41"/>
      <c r="P65" s="13"/>
      <c r="Q65" s="14"/>
      <c r="R65" s="14">
        <f t="shared" si="0"/>
        <v>0</v>
      </c>
      <c r="S65" s="14">
        <f t="shared" si="1"/>
        <v>0</v>
      </c>
      <c r="T65" s="14">
        <f t="shared" si="2"/>
        <v>0</v>
      </c>
      <c r="U65" s="14"/>
    </row>
    <row r="66" spans="1:21" ht="67.5" x14ac:dyDescent="0.2">
      <c r="A66" s="39" t="s">
        <v>101</v>
      </c>
      <c r="B66" s="9">
        <v>65</v>
      </c>
      <c r="C66" s="39">
        <v>41</v>
      </c>
      <c r="D66" s="39">
        <v>339</v>
      </c>
      <c r="E66" s="39">
        <v>2665</v>
      </c>
      <c r="F66" s="39" t="s">
        <v>172</v>
      </c>
      <c r="G66" s="39" t="s">
        <v>172</v>
      </c>
      <c r="H66" s="39" t="s">
        <v>23</v>
      </c>
      <c r="I66" s="33">
        <v>1</v>
      </c>
      <c r="J66" s="9" t="s">
        <v>27</v>
      </c>
      <c r="K66" s="40" t="s">
        <v>178</v>
      </c>
      <c r="L66" s="11"/>
      <c r="M66" s="39"/>
      <c r="N66" s="39"/>
      <c r="O66" s="41" t="s">
        <v>136</v>
      </c>
      <c r="P66" s="13"/>
      <c r="Q66" s="14"/>
      <c r="R66" s="14">
        <f t="shared" si="0"/>
        <v>0</v>
      </c>
      <c r="S66" s="14">
        <f t="shared" si="1"/>
        <v>0</v>
      </c>
      <c r="T66" s="14">
        <f t="shared" si="2"/>
        <v>0</v>
      </c>
      <c r="U66" s="14"/>
    </row>
    <row r="67" spans="1:21" ht="67.5" x14ac:dyDescent="0.2">
      <c r="A67" s="39" t="s">
        <v>101</v>
      </c>
      <c r="B67" s="9">
        <v>66</v>
      </c>
      <c r="C67" s="39">
        <v>42</v>
      </c>
      <c r="D67" s="39">
        <v>399</v>
      </c>
      <c r="E67" s="39">
        <v>4235</v>
      </c>
      <c r="F67" s="39" t="s">
        <v>179</v>
      </c>
      <c r="G67" s="39" t="s">
        <v>179</v>
      </c>
      <c r="H67" s="39" t="s">
        <v>23</v>
      </c>
      <c r="I67" s="33">
        <v>1</v>
      </c>
      <c r="J67" s="9" t="s">
        <v>27</v>
      </c>
      <c r="K67" s="27" t="s">
        <v>180</v>
      </c>
      <c r="L67" s="11" t="s">
        <v>181</v>
      </c>
      <c r="M67" s="39"/>
      <c r="N67" s="11" t="s">
        <v>69</v>
      </c>
      <c r="O67" s="20" t="s">
        <v>69</v>
      </c>
      <c r="P67" s="13"/>
      <c r="Q67" s="14"/>
      <c r="R67" s="14">
        <f t="shared" ref="R67:R130" si="3">I67*P67</f>
        <v>0</v>
      </c>
      <c r="S67" s="14">
        <f t="shared" ref="S67:S130" si="4">R67*0.16</f>
        <v>0</v>
      </c>
      <c r="T67" s="14">
        <f t="shared" ref="T67:T130" si="5">R67+S67</f>
        <v>0</v>
      </c>
      <c r="U67" s="14"/>
    </row>
    <row r="68" spans="1:21" ht="33.75" x14ac:dyDescent="0.2">
      <c r="A68" s="39" t="s">
        <v>101</v>
      </c>
      <c r="B68" s="9">
        <v>67</v>
      </c>
      <c r="C68" s="39">
        <v>42</v>
      </c>
      <c r="D68" s="39">
        <v>399</v>
      </c>
      <c r="E68" s="39">
        <v>4235</v>
      </c>
      <c r="F68" s="39" t="s">
        <v>179</v>
      </c>
      <c r="G68" s="39" t="s">
        <v>179</v>
      </c>
      <c r="H68" s="39" t="s">
        <v>23</v>
      </c>
      <c r="I68" s="33">
        <v>15</v>
      </c>
      <c r="J68" s="9" t="s">
        <v>27</v>
      </c>
      <c r="K68" s="27" t="s">
        <v>182</v>
      </c>
      <c r="L68" s="39"/>
      <c r="M68" s="39"/>
      <c r="N68" s="11" t="s">
        <v>183</v>
      </c>
      <c r="O68" s="20" t="s">
        <v>69</v>
      </c>
      <c r="P68" s="13"/>
      <c r="Q68" s="14"/>
      <c r="R68" s="14">
        <f t="shared" si="3"/>
        <v>0</v>
      </c>
      <c r="S68" s="14">
        <f t="shared" si="4"/>
        <v>0</v>
      </c>
      <c r="T68" s="14">
        <f t="shared" si="5"/>
        <v>0</v>
      </c>
      <c r="U68" s="14"/>
    </row>
    <row r="69" spans="1:21" ht="33.75" x14ac:dyDescent="0.2">
      <c r="A69" s="39" t="s">
        <v>101</v>
      </c>
      <c r="B69" s="9">
        <v>68</v>
      </c>
      <c r="C69" s="39">
        <v>42</v>
      </c>
      <c r="D69" s="39">
        <v>399</v>
      </c>
      <c r="E69" s="39">
        <v>4235</v>
      </c>
      <c r="F69" s="39" t="s">
        <v>179</v>
      </c>
      <c r="G69" s="39" t="s">
        <v>179</v>
      </c>
      <c r="H69" s="39" t="s">
        <v>23</v>
      </c>
      <c r="I69" s="33">
        <v>2</v>
      </c>
      <c r="J69" s="9" t="s">
        <v>27</v>
      </c>
      <c r="K69" s="27" t="s">
        <v>184</v>
      </c>
      <c r="L69" s="39"/>
      <c r="M69" s="39"/>
      <c r="N69" s="11" t="s">
        <v>185</v>
      </c>
      <c r="O69" s="20" t="s">
        <v>69</v>
      </c>
      <c r="P69" s="13"/>
      <c r="Q69" s="14"/>
      <c r="R69" s="14">
        <f t="shared" si="3"/>
        <v>0</v>
      </c>
      <c r="S69" s="14">
        <f t="shared" si="4"/>
        <v>0</v>
      </c>
      <c r="T69" s="14">
        <f t="shared" si="5"/>
        <v>0</v>
      </c>
      <c r="U69" s="14"/>
    </row>
    <row r="70" spans="1:21" ht="56.25" x14ac:dyDescent="0.2">
      <c r="A70" s="39" t="s">
        <v>120</v>
      </c>
      <c r="B70" s="9">
        <v>69</v>
      </c>
      <c r="C70" s="39">
        <v>43</v>
      </c>
      <c r="D70" s="39">
        <v>289</v>
      </c>
      <c r="E70" s="39">
        <v>2916</v>
      </c>
      <c r="F70" s="39" t="s">
        <v>186</v>
      </c>
      <c r="G70" s="39" t="s">
        <v>186</v>
      </c>
      <c r="H70" s="39" t="s">
        <v>23</v>
      </c>
      <c r="I70" s="33">
        <v>2</v>
      </c>
      <c r="J70" s="9" t="s">
        <v>27</v>
      </c>
      <c r="K70" s="20" t="s">
        <v>187</v>
      </c>
      <c r="L70" s="32"/>
      <c r="M70" s="39"/>
      <c r="N70" s="39"/>
      <c r="O70" s="41"/>
      <c r="P70" s="13"/>
      <c r="Q70" s="14"/>
      <c r="R70" s="14">
        <f t="shared" si="3"/>
        <v>0</v>
      </c>
      <c r="S70" s="14">
        <f t="shared" si="4"/>
        <v>0</v>
      </c>
      <c r="T70" s="14">
        <f t="shared" si="5"/>
        <v>0</v>
      </c>
      <c r="U70" s="14"/>
    </row>
    <row r="71" spans="1:21" ht="56.25" x14ac:dyDescent="0.2">
      <c r="A71" s="39" t="s">
        <v>21</v>
      </c>
      <c r="B71" s="9">
        <v>70</v>
      </c>
      <c r="C71" s="39">
        <v>44</v>
      </c>
      <c r="D71" s="39">
        <v>290</v>
      </c>
      <c r="E71" s="39">
        <v>2917</v>
      </c>
      <c r="F71" s="39" t="s">
        <v>186</v>
      </c>
      <c r="G71" s="39" t="s">
        <v>186</v>
      </c>
      <c r="H71" s="39" t="s">
        <v>23</v>
      </c>
      <c r="I71" s="33">
        <v>2</v>
      </c>
      <c r="J71" s="9" t="s">
        <v>27</v>
      </c>
      <c r="K71" s="16" t="s">
        <v>188</v>
      </c>
      <c r="L71" s="39"/>
      <c r="M71" s="42" t="s">
        <v>189</v>
      </c>
      <c r="N71" s="39"/>
      <c r="O71" s="41"/>
      <c r="P71" s="13"/>
      <c r="Q71" s="14"/>
      <c r="R71" s="14">
        <f t="shared" si="3"/>
        <v>0</v>
      </c>
      <c r="S71" s="14">
        <f t="shared" si="4"/>
        <v>0</v>
      </c>
      <c r="T71" s="14">
        <f t="shared" si="5"/>
        <v>0</v>
      </c>
      <c r="U71" s="14"/>
    </row>
    <row r="72" spans="1:21" ht="56.25" x14ac:dyDescent="0.2">
      <c r="A72" s="39" t="s">
        <v>21</v>
      </c>
      <c r="B72" s="9">
        <v>71</v>
      </c>
      <c r="C72" s="39">
        <v>44</v>
      </c>
      <c r="D72" s="39">
        <v>290</v>
      </c>
      <c r="E72" s="39">
        <v>2917</v>
      </c>
      <c r="F72" s="39" t="s">
        <v>186</v>
      </c>
      <c r="G72" s="39" t="s">
        <v>186</v>
      </c>
      <c r="H72" s="39" t="s">
        <v>23</v>
      </c>
      <c r="I72" s="33">
        <v>1</v>
      </c>
      <c r="J72" s="9" t="s">
        <v>27</v>
      </c>
      <c r="K72" s="16" t="s">
        <v>190</v>
      </c>
      <c r="L72" s="39"/>
      <c r="M72" s="42" t="s">
        <v>191</v>
      </c>
      <c r="N72" s="39"/>
      <c r="O72" s="41"/>
      <c r="P72" s="13"/>
      <c r="Q72" s="14"/>
      <c r="R72" s="14">
        <f t="shared" si="3"/>
        <v>0</v>
      </c>
      <c r="S72" s="14">
        <f t="shared" si="4"/>
        <v>0</v>
      </c>
      <c r="T72" s="14">
        <f t="shared" si="5"/>
        <v>0</v>
      </c>
      <c r="U72" s="14"/>
    </row>
    <row r="73" spans="1:21" ht="56.25" x14ac:dyDescent="0.2">
      <c r="A73" s="39" t="s">
        <v>21</v>
      </c>
      <c r="B73" s="9">
        <v>72</v>
      </c>
      <c r="C73" s="39">
        <v>45</v>
      </c>
      <c r="D73" s="39">
        <v>401</v>
      </c>
      <c r="E73" s="39">
        <v>4588</v>
      </c>
      <c r="F73" s="39" t="s">
        <v>186</v>
      </c>
      <c r="G73" s="39" t="s">
        <v>186</v>
      </c>
      <c r="H73" s="39" t="s">
        <v>23</v>
      </c>
      <c r="I73" s="9">
        <v>1</v>
      </c>
      <c r="J73" s="43" t="s">
        <v>192</v>
      </c>
      <c r="K73" s="43" t="s">
        <v>193</v>
      </c>
      <c r="L73" s="39"/>
      <c r="M73" s="43" t="s">
        <v>194</v>
      </c>
      <c r="N73" s="11" t="s">
        <v>69</v>
      </c>
      <c r="O73" s="20"/>
      <c r="P73" s="13"/>
      <c r="Q73" s="14"/>
      <c r="R73" s="14">
        <f t="shared" si="3"/>
        <v>0</v>
      </c>
      <c r="S73" s="14">
        <f t="shared" si="4"/>
        <v>0</v>
      </c>
      <c r="T73" s="14">
        <f t="shared" si="5"/>
        <v>0</v>
      </c>
      <c r="U73" s="14"/>
    </row>
    <row r="74" spans="1:21" ht="56.25" x14ac:dyDescent="0.2">
      <c r="A74" s="39" t="s">
        <v>21</v>
      </c>
      <c r="B74" s="9">
        <v>73</v>
      </c>
      <c r="C74" s="39">
        <v>45</v>
      </c>
      <c r="D74" s="39">
        <v>401</v>
      </c>
      <c r="E74" s="39">
        <v>4588</v>
      </c>
      <c r="F74" s="39" t="s">
        <v>186</v>
      </c>
      <c r="G74" s="39" t="s">
        <v>186</v>
      </c>
      <c r="H74" s="39" t="s">
        <v>23</v>
      </c>
      <c r="I74" s="9">
        <v>1</v>
      </c>
      <c r="J74" s="43" t="s">
        <v>192</v>
      </c>
      <c r="K74" s="43" t="s">
        <v>195</v>
      </c>
      <c r="L74" s="39"/>
      <c r="M74" s="43" t="s">
        <v>196</v>
      </c>
      <c r="N74" s="11" t="s">
        <v>69</v>
      </c>
      <c r="O74" s="20"/>
      <c r="P74" s="13"/>
      <c r="Q74" s="14"/>
      <c r="R74" s="14">
        <f t="shared" si="3"/>
        <v>0</v>
      </c>
      <c r="S74" s="14">
        <f t="shared" si="4"/>
        <v>0</v>
      </c>
      <c r="T74" s="14">
        <f t="shared" si="5"/>
        <v>0</v>
      </c>
      <c r="U74" s="14"/>
    </row>
    <row r="75" spans="1:21" ht="56.25" x14ac:dyDescent="0.2">
      <c r="A75" s="39" t="s">
        <v>21</v>
      </c>
      <c r="B75" s="9">
        <v>74</v>
      </c>
      <c r="C75" s="39">
        <v>45</v>
      </c>
      <c r="D75" s="39">
        <v>401</v>
      </c>
      <c r="E75" s="39">
        <v>4588</v>
      </c>
      <c r="F75" s="39" t="s">
        <v>186</v>
      </c>
      <c r="G75" s="39" t="s">
        <v>186</v>
      </c>
      <c r="H75" s="39" t="s">
        <v>23</v>
      </c>
      <c r="I75" s="9">
        <v>1</v>
      </c>
      <c r="J75" s="43" t="s">
        <v>192</v>
      </c>
      <c r="K75" s="43" t="s">
        <v>197</v>
      </c>
      <c r="L75" s="39"/>
      <c r="M75" s="43" t="s">
        <v>198</v>
      </c>
      <c r="N75" s="11" t="s">
        <v>69</v>
      </c>
      <c r="O75" s="20"/>
      <c r="P75" s="13"/>
      <c r="Q75" s="14"/>
      <c r="R75" s="14">
        <f t="shared" si="3"/>
        <v>0</v>
      </c>
      <c r="S75" s="14">
        <f t="shared" si="4"/>
        <v>0</v>
      </c>
      <c r="T75" s="14">
        <f t="shared" si="5"/>
        <v>0</v>
      </c>
      <c r="U75" s="14"/>
    </row>
    <row r="76" spans="1:21" ht="56.25" x14ac:dyDescent="0.2">
      <c r="A76" s="39" t="s">
        <v>21</v>
      </c>
      <c r="B76" s="9">
        <v>75</v>
      </c>
      <c r="C76" s="39">
        <v>45</v>
      </c>
      <c r="D76" s="39">
        <v>401</v>
      </c>
      <c r="E76" s="39">
        <v>4588</v>
      </c>
      <c r="F76" s="39" t="s">
        <v>186</v>
      </c>
      <c r="G76" s="39" t="s">
        <v>186</v>
      </c>
      <c r="H76" s="39" t="s">
        <v>23</v>
      </c>
      <c r="I76" s="9">
        <v>1</v>
      </c>
      <c r="J76" s="43" t="s">
        <v>199</v>
      </c>
      <c r="K76" s="43" t="s">
        <v>200</v>
      </c>
      <c r="L76" s="39"/>
      <c r="M76" s="43">
        <v>72.736999999999995</v>
      </c>
      <c r="N76" s="11" t="s">
        <v>69</v>
      </c>
      <c r="O76" s="20"/>
      <c r="P76" s="13"/>
      <c r="Q76" s="14"/>
      <c r="R76" s="14">
        <f t="shared" si="3"/>
        <v>0</v>
      </c>
      <c r="S76" s="14">
        <f t="shared" si="4"/>
        <v>0</v>
      </c>
      <c r="T76" s="14">
        <f t="shared" si="5"/>
        <v>0</v>
      </c>
      <c r="U76" s="14"/>
    </row>
    <row r="77" spans="1:21" ht="56.25" x14ac:dyDescent="0.2">
      <c r="A77" s="39" t="s">
        <v>21</v>
      </c>
      <c r="B77" s="9">
        <v>76</v>
      </c>
      <c r="C77" s="39">
        <v>45</v>
      </c>
      <c r="D77" s="39">
        <v>401</v>
      </c>
      <c r="E77" s="39">
        <v>4588</v>
      </c>
      <c r="F77" s="39" t="s">
        <v>186</v>
      </c>
      <c r="G77" s="39" t="s">
        <v>186</v>
      </c>
      <c r="H77" s="39" t="s">
        <v>23</v>
      </c>
      <c r="I77" s="9">
        <v>1</v>
      </c>
      <c r="J77" s="43" t="s">
        <v>199</v>
      </c>
      <c r="K77" s="43" t="s">
        <v>201</v>
      </c>
      <c r="L77" s="39"/>
      <c r="M77" s="43" t="s">
        <v>202</v>
      </c>
      <c r="N77" s="43" t="s">
        <v>203</v>
      </c>
      <c r="O77" s="20"/>
      <c r="P77" s="13"/>
      <c r="Q77" s="14"/>
      <c r="R77" s="14">
        <f t="shared" si="3"/>
        <v>0</v>
      </c>
      <c r="S77" s="14">
        <f t="shared" si="4"/>
        <v>0</v>
      </c>
      <c r="T77" s="14">
        <f t="shared" si="5"/>
        <v>0</v>
      </c>
      <c r="U77" s="14"/>
    </row>
    <row r="78" spans="1:21" ht="56.25" x14ac:dyDescent="0.2">
      <c r="A78" s="39" t="s">
        <v>21</v>
      </c>
      <c r="B78" s="9">
        <v>77</v>
      </c>
      <c r="C78" s="39">
        <v>45</v>
      </c>
      <c r="D78" s="39">
        <v>401</v>
      </c>
      <c r="E78" s="39">
        <v>4588</v>
      </c>
      <c r="F78" s="39" t="s">
        <v>186</v>
      </c>
      <c r="G78" s="39" t="s">
        <v>186</v>
      </c>
      <c r="H78" s="39" t="s">
        <v>23</v>
      </c>
      <c r="I78" s="9">
        <v>4</v>
      </c>
      <c r="J78" s="43" t="s">
        <v>204</v>
      </c>
      <c r="K78" s="43" t="s">
        <v>205</v>
      </c>
      <c r="L78" s="39"/>
      <c r="M78" s="43">
        <v>252777</v>
      </c>
      <c r="N78" s="43" t="s">
        <v>206</v>
      </c>
      <c r="O78" s="20"/>
      <c r="P78" s="13"/>
      <c r="Q78" s="14"/>
      <c r="R78" s="14">
        <f t="shared" si="3"/>
        <v>0</v>
      </c>
      <c r="S78" s="14">
        <f t="shared" si="4"/>
        <v>0</v>
      </c>
      <c r="T78" s="14">
        <f t="shared" si="5"/>
        <v>0</v>
      </c>
      <c r="U78" s="14"/>
    </row>
    <row r="79" spans="1:21" ht="56.25" x14ac:dyDescent="0.2">
      <c r="A79" s="39" t="s">
        <v>21</v>
      </c>
      <c r="B79" s="9">
        <v>78</v>
      </c>
      <c r="C79" s="39">
        <v>45</v>
      </c>
      <c r="D79" s="39">
        <v>401</v>
      </c>
      <c r="E79" s="39">
        <v>4588</v>
      </c>
      <c r="F79" s="39" t="s">
        <v>186</v>
      </c>
      <c r="G79" s="39" t="s">
        <v>186</v>
      </c>
      <c r="H79" s="39" t="s">
        <v>23</v>
      </c>
      <c r="I79" s="9">
        <v>2</v>
      </c>
      <c r="J79" s="43" t="s">
        <v>207</v>
      </c>
      <c r="K79" s="43" t="s">
        <v>208</v>
      </c>
      <c r="L79" s="39"/>
      <c r="M79" s="43" t="s">
        <v>209</v>
      </c>
      <c r="N79" s="11" t="s">
        <v>69</v>
      </c>
      <c r="O79" s="20"/>
      <c r="P79" s="13"/>
      <c r="Q79" s="14"/>
      <c r="R79" s="14">
        <f t="shared" si="3"/>
        <v>0</v>
      </c>
      <c r="S79" s="14">
        <f t="shared" si="4"/>
        <v>0</v>
      </c>
      <c r="T79" s="14">
        <f t="shared" si="5"/>
        <v>0</v>
      </c>
      <c r="U79" s="14"/>
    </row>
    <row r="80" spans="1:21" ht="56.25" x14ac:dyDescent="0.2">
      <c r="A80" s="39" t="s">
        <v>21</v>
      </c>
      <c r="B80" s="9">
        <v>79</v>
      </c>
      <c r="C80" s="39">
        <v>45</v>
      </c>
      <c r="D80" s="39">
        <v>401</v>
      </c>
      <c r="E80" s="39">
        <v>4588</v>
      </c>
      <c r="F80" s="39" t="s">
        <v>186</v>
      </c>
      <c r="G80" s="39" t="s">
        <v>186</v>
      </c>
      <c r="H80" s="39" t="s">
        <v>23</v>
      </c>
      <c r="I80" s="9">
        <v>2</v>
      </c>
      <c r="J80" s="43" t="s">
        <v>207</v>
      </c>
      <c r="K80" s="43" t="s">
        <v>210</v>
      </c>
      <c r="L80" s="39"/>
      <c r="M80" s="43" t="s">
        <v>211</v>
      </c>
      <c r="N80" s="11" t="s">
        <v>69</v>
      </c>
      <c r="O80" s="20"/>
      <c r="P80" s="13"/>
      <c r="Q80" s="14"/>
      <c r="R80" s="14">
        <f t="shared" si="3"/>
        <v>0</v>
      </c>
      <c r="S80" s="14">
        <f t="shared" si="4"/>
        <v>0</v>
      </c>
      <c r="T80" s="14">
        <f t="shared" si="5"/>
        <v>0</v>
      </c>
      <c r="U80" s="14"/>
    </row>
    <row r="81" spans="1:21" ht="56.25" x14ac:dyDescent="0.2">
      <c r="A81" s="39" t="s">
        <v>21</v>
      </c>
      <c r="B81" s="9">
        <v>80</v>
      </c>
      <c r="C81" s="39">
        <v>45</v>
      </c>
      <c r="D81" s="39">
        <v>401</v>
      </c>
      <c r="E81" s="39">
        <v>4588</v>
      </c>
      <c r="F81" s="39" t="s">
        <v>186</v>
      </c>
      <c r="G81" s="39" t="s">
        <v>186</v>
      </c>
      <c r="H81" s="39" t="s">
        <v>23</v>
      </c>
      <c r="I81" s="9">
        <v>5</v>
      </c>
      <c r="J81" s="43" t="s">
        <v>207</v>
      </c>
      <c r="K81" s="43" t="s">
        <v>212</v>
      </c>
      <c r="L81" s="39"/>
      <c r="M81" s="43" t="s">
        <v>213</v>
      </c>
      <c r="N81" s="11" t="s">
        <v>69</v>
      </c>
      <c r="O81" s="20"/>
      <c r="P81" s="13"/>
      <c r="Q81" s="14"/>
      <c r="R81" s="14">
        <f t="shared" si="3"/>
        <v>0</v>
      </c>
      <c r="S81" s="14">
        <f t="shared" si="4"/>
        <v>0</v>
      </c>
      <c r="T81" s="14">
        <f t="shared" si="5"/>
        <v>0</v>
      </c>
      <c r="U81" s="14"/>
    </row>
    <row r="82" spans="1:21" ht="56.25" x14ac:dyDescent="0.2">
      <c r="A82" s="39" t="s">
        <v>21</v>
      </c>
      <c r="B82" s="9">
        <v>81</v>
      </c>
      <c r="C82" s="39">
        <v>45</v>
      </c>
      <c r="D82" s="39">
        <v>401</v>
      </c>
      <c r="E82" s="39">
        <v>4588</v>
      </c>
      <c r="F82" s="39" t="s">
        <v>186</v>
      </c>
      <c r="G82" s="39" t="s">
        <v>186</v>
      </c>
      <c r="H82" s="39" t="s">
        <v>23</v>
      </c>
      <c r="I82" s="9">
        <v>1</v>
      </c>
      <c r="J82" s="9" t="s">
        <v>207</v>
      </c>
      <c r="K82" s="9" t="s">
        <v>214</v>
      </c>
      <c r="L82" s="39"/>
      <c r="M82" s="9">
        <v>9000105</v>
      </c>
      <c r="N82" s="9" t="s">
        <v>215</v>
      </c>
      <c r="O82" s="44"/>
      <c r="P82" s="13"/>
      <c r="Q82" s="14"/>
      <c r="R82" s="14">
        <f t="shared" si="3"/>
        <v>0</v>
      </c>
      <c r="S82" s="14">
        <f t="shared" si="4"/>
        <v>0</v>
      </c>
      <c r="T82" s="14">
        <f t="shared" si="5"/>
        <v>0</v>
      </c>
      <c r="U82" s="14"/>
    </row>
    <row r="83" spans="1:21" ht="56.25" x14ac:dyDescent="0.2">
      <c r="A83" s="39" t="s">
        <v>21</v>
      </c>
      <c r="B83" s="9">
        <v>82</v>
      </c>
      <c r="C83" s="39">
        <v>45</v>
      </c>
      <c r="D83" s="39">
        <v>401</v>
      </c>
      <c r="E83" s="39">
        <v>4588</v>
      </c>
      <c r="F83" s="39" t="s">
        <v>186</v>
      </c>
      <c r="G83" s="39" t="s">
        <v>186</v>
      </c>
      <c r="H83" s="39" t="s">
        <v>23</v>
      </c>
      <c r="I83" s="9">
        <v>1</v>
      </c>
      <c r="J83" s="9" t="s">
        <v>199</v>
      </c>
      <c r="K83" s="9" t="s">
        <v>216</v>
      </c>
      <c r="L83" s="39"/>
      <c r="M83" s="9" t="s">
        <v>202</v>
      </c>
      <c r="N83" s="9" t="s">
        <v>217</v>
      </c>
      <c r="O83" s="44"/>
      <c r="P83" s="13"/>
      <c r="Q83" s="14"/>
      <c r="R83" s="14">
        <f t="shared" si="3"/>
        <v>0</v>
      </c>
      <c r="S83" s="14">
        <f t="shared" si="4"/>
        <v>0</v>
      </c>
      <c r="T83" s="14">
        <f t="shared" si="5"/>
        <v>0</v>
      </c>
      <c r="U83" s="14"/>
    </row>
    <row r="84" spans="1:21" ht="56.25" x14ac:dyDescent="0.2">
      <c r="A84" s="39" t="s">
        <v>21</v>
      </c>
      <c r="B84" s="9">
        <v>83</v>
      </c>
      <c r="C84" s="39">
        <v>45</v>
      </c>
      <c r="D84" s="39">
        <v>401</v>
      </c>
      <c r="E84" s="39">
        <v>4588</v>
      </c>
      <c r="F84" s="39" t="s">
        <v>186</v>
      </c>
      <c r="G84" s="39" t="s">
        <v>186</v>
      </c>
      <c r="H84" s="39" t="s">
        <v>23</v>
      </c>
      <c r="I84" s="9">
        <v>3</v>
      </c>
      <c r="J84" s="9" t="s">
        <v>207</v>
      </c>
      <c r="K84" s="9" t="s">
        <v>218</v>
      </c>
      <c r="L84" s="39"/>
      <c r="M84" s="9">
        <v>28252</v>
      </c>
      <c r="N84" s="33" t="s">
        <v>69</v>
      </c>
      <c r="O84" s="44"/>
      <c r="P84" s="13"/>
      <c r="Q84" s="14"/>
      <c r="R84" s="14">
        <f t="shared" si="3"/>
        <v>0</v>
      </c>
      <c r="S84" s="14">
        <f t="shared" si="4"/>
        <v>0</v>
      </c>
      <c r="T84" s="14">
        <f t="shared" si="5"/>
        <v>0</v>
      </c>
      <c r="U84" s="14"/>
    </row>
    <row r="85" spans="1:21" ht="56.25" x14ac:dyDescent="0.2">
      <c r="A85" s="39" t="s">
        <v>21</v>
      </c>
      <c r="B85" s="9">
        <v>84</v>
      </c>
      <c r="C85" s="39">
        <v>45</v>
      </c>
      <c r="D85" s="39">
        <v>401</v>
      </c>
      <c r="E85" s="39">
        <v>4588</v>
      </c>
      <c r="F85" s="39" t="s">
        <v>186</v>
      </c>
      <c r="G85" s="39" t="s">
        <v>186</v>
      </c>
      <c r="H85" s="39" t="s">
        <v>23</v>
      </c>
      <c r="I85" s="9">
        <v>1</v>
      </c>
      <c r="J85" s="9" t="s">
        <v>192</v>
      </c>
      <c r="K85" s="9" t="s">
        <v>219</v>
      </c>
      <c r="L85" s="39"/>
      <c r="M85" s="9">
        <v>4358293</v>
      </c>
      <c r="N85" s="33" t="s">
        <v>69</v>
      </c>
      <c r="O85" s="44"/>
      <c r="P85" s="13"/>
      <c r="Q85" s="14"/>
      <c r="R85" s="14">
        <f t="shared" si="3"/>
        <v>0</v>
      </c>
      <c r="S85" s="14">
        <f t="shared" si="4"/>
        <v>0</v>
      </c>
      <c r="T85" s="14">
        <f t="shared" si="5"/>
        <v>0</v>
      </c>
      <c r="U85" s="14"/>
    </row>
    <row r="86" spans="1:21" ht="56.25" x14ac:dyDescent="0.2">
      <c r="A86" s="39" t="s">
        <v>21</v>
      </c>
      <c r="B86" s="9">
        <v>85</v>
      </c>
      <c r="C86" s="39">
        <v>45</v>
      </c>
      <c r="D86" s="39">
        <v>401</v>
      </c>
      <c r="E86" s="39">
        <v>4588</v>
      </c>
      <c r="F86" s="39" t="s">
        <v>186</v>
      </c>
      <c r="G86" s="39" t="s">
        <v>186</v>
      </c>
      <c r="H86" s="39" t="s">
        <v>23</v>
      </c>
      <c r="I86" s="9">
        <v>2</v>
      </c>
      <c r="J86" s="9" t="s">
        <v>204</v>
      </c>
      <c r="K86" s="9" t="s">
        <v>220</v>
      </c>
      <c r="L86" s="39"/>
      <c r="M86" s="9"/>
      <c r="N86" s="33" t="s">
        <v>69</v>
      </c>
      <c r="O86" s="44"/>
      <c r="P86" s="13"/>
      <c r="Q86" s="14"/>
      <c r="R86" s="14">
        <f t="shared" si="3"/>
        <v>0</v>
      </c>
      <c r="S86" s="14">
        <f t="shared" si="4"/>
        <v>0</v>
      </c>
      <c r="T86" s="14">
        <f t="shared" si="5"/>
        <v>0</v>
      </c>
      <c r="U86" s="14"/>
    </row>
    <row r="87" spans="1:21" ht="56.25" x14ac:dyDescent="0.2">
      <c r="A87" s="39" t="s">
        <v>21</v>
      </c>
      <c r="B87" s="9">
        <v>86</v>
      </c>
      <c r="C87" s="39">
        <v>45</v>
      </c>
      <c r="D87" s="39">
        <v>401</v>
      </c>
      <c r="E87" s="39">
        <v>4588</v>
      </c>
      <c r="F87" s="39" t="s">
        <v>186</v>
      </c>
      <c r="G87" s="39" t="s">
        <v>186</v>
      </c>
      <c r="H87" s="39" t="s">
        <v>23</v>
      </c>
      <c r="I87" s="9">
        <v>1</v>
      </c>
      <c r="J87" s="9" t="s">
        <v>204</v>
      </c>
      <c r="K87" s="9" t="s">
        <v>221</v>
      </c>
      <c r="L87" s="39"/>
      <c r="M87" s="9"/>
      <c r="N87" s="33" t="s">
        <v>69</v>
      </c>
      <c r="O87" s="44"/>
      <c r="P87" s="13"/>
      <c r="Q87" s="14"/>
      <c r="R87" s="14">
        <f t="shared" si="3"/>
        <v>0</v>
      </c>
      <c r="S87" s="14">
        <f t="shared" si="4"/>
        <v>0</v>
      </c>
      <c r="T87" s="14">
        <f t="shared" si="5"/>
        <v>0</v>
      </c>
      <c r="U87" s="14"/>
    </row>
    <row r="88" spans="1:21" ht="56.25" x14ac:dyDescent="0.2">
      <c r="A88" s="39" t="s">
        <v>21</v>
      </c>
      <c r="B88" s="9">
        <v>87</v>
      </c>
      <c r="C88" s="39">
        <v>45</v>
      </c>
      <c r="D88" s="39">
        <v>401</v>
      </c>
      <c r="E88" s="39">
        <v>4588</v>
      </c>
      <c r="F88" s="39" t="s">
        <v>186</v>
      </c>
      <c r="G88" s="39" t="s">
        <v>186</v>
      </c>
      <c r="H88" s="39" t="s">
        <v>23</v>
      </c>
      <c r="I88" s="9">
        <v>1</v>
      </c>
      <c r="J88" s="9" t="s">
        <v>204</v>
      </c>
      <c r="K88" s="9" t="s">
        <v>222</v>
      </c>
      <c r="L88" s="39"/>
      <c r="M88" s="9"/>
      <c r="N88" s="33" t="s">
        <v>69</v>
      </c>
      <c r="O88" s="44"/>
      <c r="P88" s="13"/>
      <c r="Q88" s="14"/>
      <c r="R88" s="14">
        <f t="shared" si="3"/>
        <v>0</v>
      </c>
      <c r="S88" s="14">
        <f t="shared" si="4"/>
        <v>0</v>
      </c>
      <c r="T88" s="14">
        <f t="shared" si="5"/>
        <v>0</v>
      </c>
      <c r="U88" s="14"/>
    </row>
    <row r="89" spans="1:21" ht="56.25" x14ac:dyDescent="0.2">
      <c r="A89" s="39" t="s">
        <v>21</v>
      </c>
      <c r="B89" s="9">
        <v>88</v>
      </c>
      <c r="C89" s="39">
        <v>45</v>
      </c>
      <c r="D89" s="39">
        <v>401</v>
      </c>
      <c r="E89" s="39">
        <v>4588</v>
      </c>
      <c r="F89" s="39" t="s">
        <v>186</v>
      </c>
      <c r="G89" s="39" t="s">
        <v>186</v>
      </c>
      <c r="H89" s="39" t="s">
        <v>23</v>
      </c>
      <c r="I89" s="9">
        <v>2</v>
      </c>
      <c r="J89" s="9" t="s">
        <v>199</v>
      </c>
      <c r="K89" s="9" t="s">
        <v>223</v>
      </c>
      <c r="L89" s="39"/>
      <c r="M89" s="9"/>
      <c r="N89" s="33" t="s">
        <v>69</v>
      </c>
      <c r="O89" s="44"/>
      <c r="P89" s="13"/>
      <c r="Q89" s="14"/>
      <c r="R89" s="14">
        <f t="shared" si="3"/>
        <v>0</v>
      </c>
      <c r="S89" s="14">
        <f t="shared" si="4"/>
        <v>0</v>
      </c>
      <c r="T89" s="14">
        <f t="shared" si="5"/>
        <v>0</v>
      </c>
      <c r="U89" s="14"/>
    </row>
    <row r="90" spans="1:21" ht="56.25" x14ac:dyDescent="0.2">
      <c r="A90" s="39" t="s">
        <v>21</v>
      </c>
      <c r="B90" s="9">
        <v>89</v>
      </c>
      <c r="C90" s="39">
        <v>45</v>
      </c>
      <c r="D90" s="39">
        <v>401</v>
      </c>
      <c r="E90" s="39">
        <v>4588</v>
      </c>
      <c r="F90" s="39" t="s">
        <v>186</v>
      </c>
      <c r="G90" s="39" t="s">
        <v>186</v>
      </c>
      <c r="H90" s="39" t="s">
        <v>23</v>
      </c>
      <c r="I90" s="9">
        <v>1</v>
      </c>
      <c r="J90" s="9" t="s">
        <v>199</v>
      </c>
      <c r="K90" s="9" t="s">
        <v>224</v>
      </c>
      <c r="L90" s="39"/>
      <c r="M90" s="9"/>
      <c r="N90" s="33" t="s">
        <v>69</v>
      </c>
      <c r="O90" s="44"/>
      <c r="P90" s="13"/>
      <c r="Q90" s="14"/>
      <c r="R90" s="14">
        <f t="shared" si="3"/>
        <v>0</v>
      </c>
      <c r="S90" s="14">
        <f t="shared" si="4"/>
        <v>0</v>
      </c>
      <c r="T90" s="14">
        <f t="shared" si="5"/>
        <v>0</v>
      </c>
      <c r="U90" s="14"/>
    </row>
    <row r="91" spans="1:21" ht="56.25" x14ac:dyDescent="0.2">
      <c r="A91" s="39" t="s">
        <v>21</v>
      </c>
      <c r="B91" s="9">
        <v>90</v>
      </c>
      <c r="C91" s="39">
        <v>45</v>
      </c>
      <c r="D91" s="39">
        <v>401</v>
      </c>
      <c r="E91" s="39">
        <v>4588</v>
      </c>
      <c r="F91" s="39" t="s">
        <v>186</v>
      </c>
      <c r="G91" s="39" t="s">
        <v>186</v>
      </c>
      <c r="H91" s="39" t="s">
        <v>23</v>
      </c>
      <c r="I91" s="9">
        <v>1</v>
      </c>
      <c r="J91" s="9" t="s">
        <v>199</v>
      </c>
      <c r="K91" s="9" t="s">
        <v>225</v>
      </c>
      <c r="L91" s="39"/>
      <c r="M91" s="9"/>
      <c r="N91" s="33" t="s">
        <v>69</v>
      </c>
      <c r="O91" s="44"/>
      <c r="P91" s="13"/>
      <c r="Q91" s="14"/>
      <c r="R91" s="14">
        <f t="shared" si="3"/>
        <v>0</v>
      </c>
      <c r="S91" s="14">
        <f t="shared" si="4"/>
        <v>0</v>
      </c>
      <c r="T91" s="14">
        <f t="shared" si="5"/>
        <v>0</v>
      </c>
      <c r="U91" s="14"/>
    </row>
    <row r="92" spans="1:21" ht="56.25" x14ac:dyDescent="0.2">
      <c r="A92" s="39" t="s">
        <v>21</v>
      </c>
      <c r="B92" s="9">
        <v>91</v>
      </c>
      <c r="C92" s="39">
        <v>45</v>
      </c>
      <c r="D92" s="39">
        <v>401</v>
      </c>
      <c r="E92" s="39">
        <v>4588</v>
      </c>
      <c r="F92" s="39" t="s">
        <v>186</v>
      </c>
      <c r="G92" s="39" t="s">
        <v>186</v>
      </c>
      <c r="H92" s="39" t="s">
        <v>23</v>
      </c>
      <c r="I92" s="9">
        <v>1</v>
      </c>
      <c r="J92" s="9" t="s">
        <v>226</v>
      </c>
      <c r="K92" s="9" t="s">
        <v>227</v>
      </c>
      <c r="L92" s="39"/>
      <c r="M92" s="9"/>
      <c r="N92" s="33" t="s">
        <v>69</v>
      </c>
      <c r="O92" s="44"/>
      <c r="P92" s="13"/>
      <c r="Q92" s="14"/>
      <c r="R92" s="14">
        <f t="shared" si="3"/>
        <v>0</v>
      </c>
      <c r="S92" s="14">
        <f t="shared" si="4"/>
        <v>0</v>
      </c>
      <c r="T92" s="14">
        <f t="shared" si="5"/>
        <v>0</v>
      </c>
      <c r="U92" s="14"/>
    </row>
    <row r="93" spans="1:21" ht="56.25" x14ac:dyDescent="0.2">
      <c r="A93" s="39" t="s">
        <v>21</v>
      </c>
      <c r="B93" s="9">
        <v>92</v>
      </c>
      <c r="C93" s="39">
        <v>45</v>
      </c>
      <c r="D93" s="39">
        <v>401</v>
      </c>
      <c r="E93" s="39">
        <v>4588</v>
      </c>
      <c r="F93" s="39" t="s">
        <v>186</v>
      </c>
      <c r="G93" s="39" t="s">
        <v>186</v>
      </c>
      <c r="H93" s="39" t="s">
        <v>23</v>
      </c>
      <c r="I93" s="9">
        <v>1</v>
      </c>
      <c r="J93" s="9" t="s">
        <v>192</v>
      </c>
      <c r="K93" s="9" t="s">
        <v>228</v>
      </c>
      <c r="L93" s="39"/>
      <c r="M93" s="9">
        <v>6040331</v>
      </c>
      <c r="N93" s="33" t="s">
        <v>69</v>
      </c>
      <c r="O93" s="44"/>
      <c r="P93" s="13"/>
      <c r="Q93" s="14"/>
      <c r="R93" s="14">
        <f t="shared" si="3"/>
        <v>0</v>
      </c>
      <c r="S93" s="14">
        <f t="shared" si="4"/>
        <v>0</v>
      </c>
      <c r="T93" s="14">
        <f t="shared" si="5"/>
        <v>0</v>
      </c>
      <c r="U93" s="14"/>
    </row>
    <row r="94" spans="1:21" ht="56.25" x14ac:dyDescent="0.2">
      <c r="A94" s="39" t="s">
        <v>21</v>
      </c>
      <c r="B94" s="9">
        <v>93</v>
      </c>
      <c r="C94" s="39">
        <v>45</v>
      </c>
      <c r="D94" s="39">
        <v>401</v>
      </c>
      <c r="E94" s="39">
        <v>4588</v>
      </c>
      <c r="F94" s="39" t="s">
        <v>186</v>
      </c>
      <c r="G94" s="39" t="s">
        <v>186</v>
      </c>
      <c r="H94" s="39" t="s">
        <v>23</v>
      </c>
      <c r="I94" s="9">
        <v>1</v>
      </c>
      <c r="J94" s="9" t="s">
        <v>229</v>
      </c>
      <c r="K94" s="9" t="s">
        <v>230</v>
      </c>
      <c r="L94" s="39"/>
      <c r="M94" s="9">
        <v>190943</v>
      </c>
      <c r="N94" s="33" t="s">
        <v>69</v>
      </c>
      <c r="O94" s="44"/>
      <c r="P94" s="13"/>
      <c r="Q94" s="14"/>
      <c r="R94" s="14">
        <f t="shared" si="3"/>
        <v>0</v>
      </c>
      <c r="S94" s="14">
        <f t="shared" si="4"/>
        <v>0</v>
      </c>
      <c r="T94" s="14">
        <f t="shared" si="5"/>
        <v>0</v>
      </c>
      <c r="U94" s="14"/>
    </row>
    <row r="95" spans="1:21" ht="56.25" x14ac:dyDescent="0.2">
      <c r="A95" s="39" t="s">
        <v>21</v>
      </c>
      <c r="B95" s="9">
        <v>94</v>
      </c>
      <c r="C95" s="39">
        <v>45</v>
      </c>
      <c r="D95" s="39">
        <v>401</v>
      </c>
      <c r="E95" s="39">
        <v>4588</v>
      </c>
      <c r="F95" s="39" t="s">
        <v>186</v>
      </c>
      <c r="G95" s="39" t="s">
        <v>186</v>
      </c>
      <c r="H95" s="39" t="s">
        <v>23</v>
      </c>
      <c r="I95" s="9">
        <v>1</v>
      </c>
      <c r="J95" s="9" t="s">
        <v>192</v>
      </c>
      <c r="K95" s="9" t="s">
        <v>231</v>
      </c>
      <c r="L95" s="39"/>
      <c r="M95" s="9">
        <v>1464106</v>
      </c>
      <c r="N95" s="33" t="s">
        <v>69</v>
      </c>
      <c r="O95" s="44"/>
      <c r="P95" s="13"/>
      <c r="Q95" s="14"/>
      <c r="R95" s="14">
        <f t="shared" si="3"/>
        <v>0</v>
      </c>
      <c r="S95" s="14">
        <f t="shared" si="4"/>
        <v>0</v>
      </c>
      <c r="T95" s="14">
        <f t="shared" si="5"/>
        <v>0</v>
      </c>
      <c r="U95" s="14"/>
    </row>
    <row r="96" spans="1:21" ht="56.25" x14ac:dyDescent="0.2">
      <c r="A96" s="39" t="s">
        <v>21</v>
      </c>
      <c r="B96" s="9">
        <v>95</v>
      </c>
      <c r="C96" s="39">
        <v>45</v>
      </c>
      <c r="D96" s="39">
        <v>401</v>
      </c>
      <c r="E96" s="39">
        <v>4588</v>
      </c>
      <c r="F96" s="39" t="s">
        <v>186</v>
      </c>
      <c r="G96" s="39" t="s">
        <v>186</v>
      </c>
      <c r="H96" s="39" t="s">
        <v>23</v>
      </c>
      <c r="I96" s="9">
        <v>1</v>
      </c>
      <c r="J96" s="9" t="s">
        <v>192</v>
      </c>
      <c r="K96" s="9" t="s">
        <v>232</v>
      </c>
      <c r="L96" s="39"/>
      <c r="M96" s="9" t="s">
        <v>233</v>
      </c>
      <c r="N96" s="33" t="s">
        <v>69</v>
      </c>
      <c r="O96" s="44"/>
      <c r="P96" s="13"/>
      <c r="Q96" s="14"/>
      <c r="R96" s="14">
        <f t="shared" si="3"/>
        <v>0</v>
      </c>
      <c r="S96" s="14">
        <f t="shared" si="4"/>
        <v>0</v>
      </c>
      <c r="T96" s="14">
        <f t="shared" si="5"/>
        <v>0</v>
      </c>
      <c r="U96" s="14"/>
    </row>
    <row r="97" spans="1:21" ht="56.25" x14ac:dyDescent="0.2">
      <c r="A97" s="39" t="s">
        <v>21</v>
      </c>
      <c r="B97" s="9">
        <v>96</v>
      </c>
      <c r="C97" s="39">
        <v>45</v>
      </c>
      <c r="D97" s="39">
        <v>401</v>
      </c>
      <c r="E97" s="39">
        <v>4588</v>
      </c>
      <c r="F97" s="39" t="s">
        <v>186</v>
      </c>
      <c r="G97" s="39" t="s">
        <v>186</v>
      </c>
      <c r="H97" s="39" t="s">
        <v>23</v>
      </c>
      <c r="I97" s="9">
        <v>1</v>
      </c>
      <c r="J97" s="9" t="s">
        <v>192</v>
      </c>
      <c r="K97" s="9" t="s">
        <v>234</v>
      </c>
      <c r="L97" s="39"/>
      <c r="M97" s="9" t="s">
        <v>235</v>
      </c>
      <c r="N97" s="33" t="s">
        <v>69</v>
      </c>
      <c r="O97" s="44"/>
      <c r="P97" s="13"/>
      <c r="Q97" s="14"/>
      <c r="R97" s="14">
        <f t="shared" si="3"/>
        <v>0</v>
      </c>
      <c r="S97" s="14">
        <f t="shared" si="4"/>
        <v>0</v>
      </c>
      <c r="T97" s="14">
        <f t="shared" si="5"/>
        <v>0</v>
      </c>
      <c r="U97" s="14"/>
    </row>
    <row r="98" spans="1:21" ht="56.25" x14ac:dyDescent="0.2">
      <c r="A98" s="39" t="s">
        <v>21</v>
      </c>
      <c r="B98" s="9">
        <v>97</v>
      </c>
      <c r="C98" s="39">
        <v>45</v>
      </c>
      <c r="D98" s="39">
        <v>401</v>
      </c>
      <c r="E98" s="39">
        <v>4588</v>
      </c>
      <c r="F98" s="39" t="s">
        <v>186</v>
      </c>
      <c r="G98" s="39" t="s">
        <v>186</v>
      </c>
      <c r="H98" s="39" t="s">
        <v>23</v>
      </c>
      <c r="I98" s="9">
        <v>1</v>
      </c>
      <c r="J98" s="9" t="s">
        <v>192</v>
      </c>
      <c r="K98" s="9" t="s">
        <v>236</v>
      </c>
      <c r="L98" s="39"/>
      <c r="M98" s="9" t="s">
        <v>237</v>
      </c>
      <c r="N98" s="33" t="s">
        <v>69</v>
      </c>
      <c r="O98" s="44"/>
      <c r="P98" s="13"/>
      <c r="Q98" s="14"/>
      <c r="R98" s="14">
        <f t="shared" si="3"/>
        <v>0</v>
      </c>
      <c r="S98" s="14">
        <f t="shared" si="4"/>
        <v>0</v>
      </c>
      <c r="T98" s="14">
        <f t="shared" si="5"/>
        <v>0</v>
      </c>
      <c r="U98" s="14"/>
    </row>
    <row r="99" spans="1:21" ht="56.25" x14ac:dyDescent="0.2">
      <c r="A99" s="39" t="s">
        <v>21</v>
      </c>
      <c r="B99" s="9">
        <v>98</v>
      </c>
      <c r="C99" s="39">
        <v>45</v>
      </c>
      <c r="D99" s="39">
        <v>401</v>
      </c>
      <c r="E99" s="39">
        <v>4588</v>
      </c>
      <c r="F99" s="39" t="s">
        <v>186</v>
      </c>
      <c r="G99" s="39" t="s">
        <v>186</v>
      </c>
      <c r="H99" s="39" t="s">
        <v>23</v>
      </c>
      <c r="I99" s="9">
        <v>2</v>
      </c>
      <c r="J99" s="9" t="s">
        <v>192</v>
      </c>
      <c r="K99" s="9" t="s">
        <v>238</v>
      </c>
      <c r="L99" s="39"/>
      <c r="M99" s="9" t="s">
        <v>213</v>
      </c>
      <c r="N99" s="33" t="s">
        <v>69</v>
      </c>
      <c r="O99" s="44"/>
      <c r="P99" s="13"/>
      <c r="Q99" s="14"/>
      <c r="R99" s="14">
        <f t="shared" si="3"/>
        <v>0</v>
      </c>
      <c r="S99" s="14">
        <f t="shared" si="4"/>
        <v>0</v>
      </c>
      <c r="T99" s="14">
        <f t="shared" si="5"/>
        <v>0</v>
      </c>
      <c r="U99" s="14"/>
    </row>
    <row r="100" spans="1:21" ht="56.25" x14ac:dyDescent="0.2">
      <c r="A100" s="39" t="s">
        <v>21</v>
      </c>
      <c r="B100" s="9">
        <v>99</v>
      </c>
      <c r="C100" s="39">
        <v>45</v>
      </c>
      <c r="D100" s="39">
        <v>401</v>
      </c>
      <c r="E100" s="39">
        <v>4588</v>
      </c>
      <c r="F100" s="39" t="s">
        <v>186</v>
      </c>
      <c r="G100" s="39" t="s">
        <v>186</v>
      </c>
      <c r="H100" s="39" t="s">
        <v>23</v>
      </c>
      <c r="I100" s="9">
        <v>1</v>
      </c>
      <c r="J100" s="9" t="s">
        <v>192</v>
      </c>
      <c r="K100" s="9" t="s">
        <v>239</v>
      </c>
      <c r="L100" s="39"/>
      <c r="M100" s="9" t="s">
        <v>240</v>
      </c>
      <c r="N100" s="33" t="s">
        <v>69</v>
      </c>
      <c r="O100" s="44"/>
      <c r="P100" s="13"/>
      <c r="Q100" s="14"/>
      <c r="R100" s="14">
        <f t="shared" si="3"/>
        <v>0</v>
      </c>
      <c r="S100" s="14">
        <f t="shared" si="4"/>
        <v>0</v>
      </c>
      <c r="T100" s="14">
        <f t="shared" si="5"/>
        <v>0</v>
      </c>
      <c r="U100" s="14"/>
    </row>
    <row r="101" spans="1:21" ht="56.25" x14ac:dyDescent="0.2">
      <c r="A101" s="39" t="s">
        <v>21</v>
      </c>
      <c r="B101" s="9">
        <v>100</v>
      </c>
      <c r="C101" s="39">
        <v>45</v>
      </c>
      <c r="D101" s="39">
        <v>401</v>
      </c>
      <c r="E101" s="39">
        <v>4588</v>
      </c>
      <c r="F101" s="39" t="s">
        <v>186</v>
      </c>
      <c r="G101" s="39" t="s">
        <v>186</v>
      </c>
      <c r="H101" s="39" t="s">
        <v>23</v>
      </c>
      <c r="I101" s="9">
        <v>3</v>
      </c>
      <c r="J101" s="9" t="s">
        <v>192</v>
      </c>
      <c r="K101" s="9" t="s">
        <v>241</v>
      </c>
      <c r="L101" s="39"/>
      <c r="M101" s="9" t="s">
        <v>242</v>
      </c>
      <c r="N101" s="33" t="s">
        <v>69</v>
      </c>
      <c r="O101" s="44"/>
      <c r="P101" s="13"/>
      <c r="Q101" s="14"/>
      <c r="R101" s="14">
        <f t="shared" si="3"/>
        <v>0</v>
      </c>
      <c r="S101" s="14">
        <f t="shared" si="4"/>
        <v>0</v>
      </c>
      <c r="T101" s="14">
        <f t="shared" si="5"/>
        <v>0</v>
      </c>
      <c r="U101" s="14"/>
    </row>
    <row r="102" spans="1:21" ht="56.25" x14ac:dyDescent="0.2">
      <c r="A102" s="39" t="s">
        <v>21</v>
      </c>
      <c r="B102" s="9">
        <v>101</v>
      </c>
      <c r="C102" s="39">
        <v>45</v>
      </c>
      <c r="D102" s="39">
        <v>401</v>
      </c>
      <c r="E102" s="39">
        <v>4588</v>
      </c>
      <c r="F102" s="39" t="s">
        <v>186</v>
      </c>
      <c r="G102" s="39" t="s">
        <v>186</v>
      </c>
      <c r="H102" s="39" t="s">
        <v>23</v>
      </c>
      <c r="I102" s="9">
        <v>1</v>
      </c>
      <c r="J102" s="9" t="s">
        <v>192</v>
      </c>
      <c r="K102" s="9" t="s">
        <v>243</v>
      </c>
      <c r="L102" s="39"/>
      <c r="M102" s="9" t="s">
        <v>244</v>
      </c>
      <c r="N102" s="33" t="s">
        <v>69</v>
      </c>
      <c r="O102" s="44"/>
      <c r="P102" s="13"/>
      <c r="Q102" s="14"/>
      <c r="R102" s="14">
        <f t="shared" si="3"/>
        <v>0</v>
      </c>
      <c r="S102" s="14">
        <f t="shared" si="4"/>
        <v>0</v>
      </c>
      <c r="T102" s="14">
        <f t="shared" si="5"/>
        <v>0</v>
      </c>
      <c r="U102" s="14"/>
    </row>
    <row r="103" spans="1:21" ht="56.25" x14ac:dyDescent="0.2">
      <c r="A103" s="39" t="s">
        <v>21</v>
      </c>
      <c r="B103" s="9">
        <v>102</v>
      </c>
      <c r="C103" s="39">
        <v>45</v>
      </c>
      <c r="D103" s="39">
        <v>401</v>
      </c>
      <c r="E103" s="39">
        <v>4588</v>
      </c>
      <c r="F103" s="39" t="s">
        <v>186</v>
      </c>
      <c r="G103" s="39" t="s">
        <v>186</v>
      </c>
      <c r="H103" s="39" t="s">
        <v>23</v>
      </c>
      <c r="I103" s="9">
        <v>1</v>
      </c>
      <c r="J103" s="9" t="s">
        <v>192</v>
      </c>
      <c r="K103" s="9" t="s">
        <v>245</v>
      </c>
      <c r="L103" s="39"/>
      <c r="M103" s="9" t="s">
        <v>246</v>
      </c>
      <c r="N103" s="33" t="s">
        <v>69</v>
      </c>
      <c r="O103" s="44"/>
      <c r="P103" s="13"/>
      <c r="Q103" s="14"/>
      <c r="R103" s="14">
        <f t="shared" si="3"/>
        <v>0</v>
      </c>
      <c r="S103" s="14">
        <f t="shared" si="4"/>
        <v>0</v>
      </c>
      <c r="T103" s="14">
        <f t="shared" si="5"/>
        <v>0</v>
      </c>
      <c r="U103" s="14"/>
    </row>
    <row r="104" spans="1:21" ht="56.25" x14ac:dyDescent="0.2">
      <c r="A104" s="39" t="s">
        <v>21</v>
      </c>
      <c r="B104" s="9">
        <v>103</v>
      </c>
      <c r="C104" s="39">
        <v>45</v>
      </c>
      <c r="D104" s="39">
        <v>401</v>
      </c>
      <c r="E104" s="39">
        <v>4588</v>
      </c>
      <c r="F104" s="39" t="s">
        <v>186</v>
      </c>
      <c r="G104" s="39" t="s">
        <v>186</v>
      </c>
      <c r="H104" s="39" t="s">
        <v>23</v>
      </c>
      <c r="I104" s="9">
        <v>1</v>
      </c>
      <c r="J104" s="9" t="s">
        <v>192</v>
      </c>
      <c r="K104" s="9" t="s">
        <v>247</v>
      </c>
      <c r="L104" s="39"/>
      <c r="M104" s="9" t="s">
        <v>248</v>
      </c>
      <c r="N104" s="33" t="s">
        <v>69</v>
      </c>
      <c r="O104" s="44"/>
      <c r="P104" s="13"/>
      <c r="Q104" s="14"/>
      <c r="R104" s="14">
        <f t="shared" si="3"/>
        <v>0</v>
      </c>
      <c r="S104" s="14">
        <f t="shared" si="4"/>
        <v>0</v>
      </c>
      <c r="T104" s="14">
        <f t="shared" si="5"/>
        <v>0</v>
      </c>
      <c r="U104" s="14"/>
    </row>
    <row r="105" spans="1:21" ht="56.25" x14ac:dyDescent="0.2">
      <c r="A105" s="39" t="s">
        <v>21</v>
      </c>
      <c r="B105" s="9">
        <v>104</v>
      </c>
      <c r="C105" s="39">
        <v>45</v>
      </c>
      <c r="D105" s="39">
        <v>401</v>
      </c>
      <c r="E105" s="39">
        <v>4588</v>
      </c>
      <c r="F105" s="39" t="s">
        <v>186</v>
      </c>
      <c r="G105" s="39" t="s">
        <v>186</v>
      </c>
      <c r="H105" s="39" t="s">
        <v>23</v>
      </c>
      <c r="I105" s="9">
        <v>1</v>
      </c>
      <c r="J105" s="9" t="s">
        <v>192</v>
      </c>
      <c r="K105" s="9" t="s">
        <v>249</v>
      </c>
      <c r="L105" s="39"/>
      <c r="M105" s="9" t="s">
        <v>250</v>
      </c>
      <c r="N105" s="33" t="s">
        <v>69</v>
      </c>
      <c r="O105" s="44"/>
      <c r="P105" s="13"/>
      <c r="Q105" s="14"/>
      <c r="R105" s="14">
        <f t="shared" si="3"/>
        <v>0</v>
      </c>
      <c r="S105" s="14">
        <f t="shared" si="4"/>
        <v>0</v>
      </c>
      <c r="T105" s="14">
        <f t="shared" si="5"/>
        <v>0</v>
      </c>
      <c r="U105" s="14"/>
    </row>
    <row r="106" spans="1:21" ht="56.25" x14ac:dyDescent="0.2">
      <c r="A106" s="39" t="s">
        <v>21</v>
      </c>
      <c r="B106" s="9">
        <v>105</v>
      </c>
      <c r="C106" s="39">
        <v>45</v>
      </c>
      <c r="D106" s="39">
        <v>401</v>
      </c>
      <c r="E106" s="39">
        <v>4588</v>
      </c>
      <c r="F106" s="39" t="s">
        <v>186</v>
      </c>
      <c r="G106" s="39" t="s">
        <v>186</v>
      </c>
      <c r="H106" s="39" t="s">
        <v>23</v>
      </c>
      <c r="I106" s="9">
        <v>1</v>
      </c>
      <c r="J106" s="9" t="s">
        <v>207</v>
      </c>
      <c r="K106" s="9" t="s">
        <v>251</v>
      </c>
      <c r="L106" s="39"/>
      <c r="M106" s="9" t="s">
        <v>252</v>
      </c>
      <c r="N106" s="33" t="s">
        <v>69</v>
      </c>
      <c r="O106" s="44"/>
      <c r="P106" s="13"/>
      <c r="Q106" s="14"/>
      <c r="R106" s="14">
        <f t="shared" si="3"/>
        <v>0</v>
      </c>
      <c r="S106" s="14">
        <f t="shared" si="4"/>
        <v>0</v>
      </c>
      <c r="T106" s="14">
        <f t="shared" si="5"/>
        <v>0</v>
      </c>
      <c r="U106" s="14"/>
    </row>
    <row r="107" spans="1:21" ht="56.25" x14ac:dyDescent="0.2">
      <c r="A107" s="39" t="s">
        <v>21</v>
      </c>
      <c r="B107" s="9">
        <v>106</v>
      </c>
      <c r="C107" s="39">
        <v>45</v>
      </c>
      <c r="D107" s="39">
        <v>401</v>
      </c>
      <c r="E107" s="39">
        <v>4588</v>
      </c>
      <c r="F107" s="39" t="s">
        <v>186</v>
      </c>
      <c r="G107" s="39" t="s">
        <v>186</v>
      </c>
      <c r="H107" s="39" t="s">
        <v>23</v>
      </c>
      <c r="I107" s="9">
        <v>1</v>
      </c>
      <c r="J107" s="9" t="s">
        <v>207</v>
      </c>
      <c r="K107" s="9" t="s">
        <v>251</v>
      </c>
      <c r="L107" s="39"/>
      <c r="M107" s="9" t="s">
        <v>253</v>
      </c>
      <c r="N107" s="33" t="s">
        <v>69</v>
      </c>
      <c r="O107" s="44"/>
      <c r="P107" s="13"/>
      <c r="Q107" s="14"/>
      <c r="R107" s="14">
        <f t="shared" si="3"/>
        <v>0</v>
      </c>
      <c r="S107" s="14">
        <f t="shared" si="4"/>
        <v>0</v>
      </c>
      <c r="T107" s="14">
        <f t="shared" si="5"/>
        <v>0</v>
      </c>
      <c r="U107" s="14"/>
    </row>
    <row r="108" spans="1:21" ht="56.25" x14ac:dyDescent="0.2">
      <c r="A108" s="39" t="s">
        <v>21</v>
      </c>
      <c r="B108" s="9">
        <v>107</v>
      </c>
      <c r="C108" s="39">
        <v>45</v>
      </c>
      <c r="D108" s="39">
        <v>401</v>
      </c>
      <c r="E108" s="39">
        <v>4588</v>
      </c>
      <c r="F108" s="39" t="s">
        <v>186</v>
      </c>
      <c r="G108" s="39" t="s">
        <v>186</v>
      </c>
      <c r="H108" s="39" t="s">
        <v>23</v>
      </c>
      <c r="I108" s="9">
        <v>1</v>
      </c>
      <c r="J108" s="9" t="s">
        <v>192</v>
      </c>
      <c r="K108" s="9" t="s">
        <v>254</v>
      </c>
      <c r="L108" s="39"/>
      <c r="M108" s="9" t="s">
        <v>255</v>
      </c>
      <c r="N108" s="33" t="s">
        <v>69</v>
      </c>
      <c r="O108" s="44"/>
      <c r="P108" s="13"/>
      <c r="Q108" s="14"/>
      <c r="R108" s="14">
        <f t="shared" si="3"/>
        <v>0</v>
      </c>
      <c r="S108" s="14">
        <f t="shared" si="4"/>
        <v>0</v>
      </c>
      <c r="T108" s="14">
        <f t="shared" si="5"/>
        <v>0</v>
      </c>
      <c r="U108" s="14"/>
    </row>
    <row r="109" spans="1:21" ht="56.25" x14ac:dyDescent="0.2">
      <c r="A109" s="39" t="s">
        <v>21</v>
      </c>
      <c r="B109" s="9">
        <v>108</v>
      </c>
      <c r="C109" s="39">
        <v>45</v>
      </c>
      <c r="D109" s="39">
        <v>401</v>
      </c>
      <c r="E109" s="39">
        <v>4588</v>
      </c>
      <c r="F109" s="39" t="s">
        <v>186</v>
      </c>
      <c r="G109" s="39" t="s">
        <v>186</v>
      </c>
      <c r="H109" s="39" t="s">
        <v>23</v>
      </c>
      <c r="I109" s="9">
        <v>1</v>
      </c>
      <c r="J109" s="9" t="s">
        <v>192</v>
      </c>
      <c r="K109" s="9" t="s">
        <v>254</v>
      </c>
      <c r="L109" s="39"/>
      <c r="M109" s="9" t="s">
        <v>256</v>
      </c>
      <c r="N109" s="33" t="s">
        <v>69</v>
      </c>
      <c r="O109" s="44"/>
      <c r="P109" s="13"/>
      <c r="Q109" s="14"/>
      <c r="R109" s="14">
        <f t="shared" si="3"/>
        <v>0</v>
      </c>
      <c r="S109" s="14">
        <f t="shared" si="4"/>
        <v>0</v>
      </c>
      <c r="T109" s="14">
        <f t="shared" si="5"/>
        <v>0</v>
      </c>
      <c r="U109" s="14"/>
    </row>
    <row r="110" spans="1:21" ht="56.25" x14ac:dyDescent="0.2">
      <c r="A110" s="39" t="s">
        <v>21</v>
      </c>
      <c r="B110" s="9">
        <v>109</v>
      </c>
      <c r="C110" s="39">
        <v>45</v>
      </c>
      <c r="D110" s="39">
        <v>401</v>
      </c>
      <c r="E110" s="39">
        <v>4588</v>
      </c>
      <c r="F110" s="39" t="s">
        <v>186</v>
      </c>
      <c r="G110" s="39" t="s">
        <v>186</v>
      </c>
      <c r="H110" s="39" t="s">
        <v>23</v>
      </c>
      <c r="I110" s="9">
        <v>1</v>
      </c>
      <c r="J110" s="43" t="s">
        <v>207</v>
      </c>
      <c r="K110" s="43" t="s">
        <v>257</v>
      </c>
      <c r="L110" s="39"/>
      <c r="M110" s="43" t="s">
        <v>258</v>
      </c>
      <c r="N110" s="11" t="s">
        <v>69</v>
      </c>
      <c r="O110" s="20"/>
      <c r="P110" s="13"/>
      <c r="Q110" s="14"/>
      <c r="R110" s="14">
        <f t="shared" si="3"/>
        <v>0</v>
      </c>
      <c r="S110" s="14">
        <f t="shared" si="4"/>
        <v>0</v>
      </c>
      <c r="T110" s="14">
        <f t="shared" si="5"/>
        <v>0</v>
      </c>
      <c r="U110" s="14"/>
    </row>
    <row r="111" spans="1:21" ht="56.25" x14ac:dyDescent="0.2">
      <c r="A111" s="39" t="s">
        <v>21</v>
      </c>
      <c r="B111" s="9">
        <v>110</v>
      </c>
      <c r="C111" s="39">
        <v>45</v>
      </c>
      <c r="D111" s="39">
        <v>401</v>
      </c>
      <c r="E111" s="39">
        <v>4588</v>
      </c>
      <c r="F111" s="39" t="s">
        <v>186</v>
      </c>
      <c r="G111" s="39" t="s">
        <v>186</v>
      </c>
      <c r="H111" s="39" t="s">
        <v>23</v>
      </c>
      <c r="I111" s="9">
        <v>2</v>
      </c>
      <c r="J111" s="43" t="s">
        <v>207</v>
      </c>
      <c r="K111" s="43" t="s">
        <v>259</v>
      </c>
      <c r="L111" s="39"/>
      <c r="M111" s="43" t="s">
        <v>260</v>
      </c>
      <c r="N111" s="11" t="s">
        <v>69</v>
      </c>
      <c r="O111" s="20"/>
      <c r="P111" s="13"/>
      <c r="Q111" s="14"/>
      <c r="R111" s="14">
        <f t="shared" si="3"/>
        <v>0</v>
      </c>
      <c r="S111" s="14">
        <f t="shared" si="4"/>
        <v>0</v>
      </c>
      <c r="T111" s="14">
        <f t="shared" si="5"/>
        <v>0</v>
      </c>
      <c r="U111" s="14"/>
    </row>
    <row r="112" spans="1:21" ht="56.25" x14ac:dyDescent="0.2">
      <c r="A112" s="39" t="s">
        <v>21</v>
      </c>
      <c r="B112" s="9">
        <v>111</v>
      </c>
      <c r="C112" s="39">
        <v>45</v>
      </c>
      <c r="D112" s="39">
        <v>401</v>
      </c>
      <c r="E112" s="39">
        <v>4588</v>
      </c>
      <c r="F112" s="39" t="s">
        <v>186</v>
      </c>
      <c r="G112" s="39" t="s">
        <v>186</v>
      </c>
      <c r="H112" s="39" t="s">
        <v>23</v>
      </c>
      <c r="I112" s="9">
        <v>11</v>
      </c>
      <c r="J112" s="43" t="s">
        <v>207</v>
      </c>
      <c r="K112" s="43" t="s">
        <v>261</v>
      </c>
      <c r="L112" s="39"/>
      <c r="M112" s="43" t="s">
        <v>262</v>
      </c>
      <c r="N112" s="11" t="s">
        <v>69</v>
      </c>
      <c r="O112" s="20"/>
      <c r="P112" s="13"/>
      <c r="Q112" s="14"/>
      <c r="R112" s="14">
        <f t="shared" si="3"/>
        <v>0</v>
      </c>
      <c r="S112" s="14">
        <f t="shared" si="4"/>
        <v>0</v>
      </c>
      <c r="T112" s="14">
        <f t="shared" si="5"/>
        <v>0</v>
      </c>
      <c r="U112" s="14"/>
    </row>
    <row r="113" spans="1:21" ht="292.5" x14ac:dyDescent="0.2">
      <c r="A113" s="39" t="s">
        <v>21</v>
      </c>
      <c r="B113" s="9">
        <v>112</v>
      </c>
      <c r="C113" s="39">
        <v>46</v>
      </c>
      <c r="D113" s="39">
        <v>361</v>
      </c>
      <c r="E113" s="39">
        <v>2935</v>
      </c>
      <c r="F113" s="39" t="s">
        <v>186</v>
      </c>
      <c r="G113" s="39" t="s">
        <v>186</v>
      </c>
      <c r="H113" s="39" t="s">
        <v>23</v>
      </c>
      <c r="I113" s="33">
        <v>1</v>
      </c>
      <c r="J113" s="9" t="s">
        <v>27</v>
      </c>
      <c r="K113" s="45" t="s">
        <v>263</v>
      </c>
      <c r="L113" s="39"/>
      <c r="M113" s="39"/>
      <c r="N113" s="39"/>
      <c r="O113" s="41"/>
      <c r="P113" s="13"/>
      <c r="Q113" s="14"/>
      <c r="R113" s="14">
        <f t="shared" si="3"/>
        <v>0</v>
      </c>
      <c r="S113" s="14">
        <f t="shared" si="4"/>
        <v>0</v>
      </c>
      <c r="T113" s="14">
        <f t="shared" si="5"/>
        <v>0</v>
      </c>
      <c r="U113" s="14"/>
    </row>
    <row r="114" spans="1:21" ht="33.75" x14ac:dyDescent="0.2">
      <c r="A114" s="39" t="s">
        <v>101</v>
      </c>
      <c r="B114" s="9">
        <v>113</v>
      </c>
      <c r="C114" s="39">
        <v>47</v>
      </c>
      <c r="D114" s="39">
        <v>293</v>
      </c>
      <c r="E114" s="39">
        <v>293</v>
      </c>
      <c r="F114" s="39" t="s">
        <v>264</v>
      </c>
      <c r="G114" s="39" t="s">
        <v>264</v>
      </c>
      <c r="H114" s="39" t="s">
        <v>23</v>
      </c>
      <c r="I114" s="33">
        <v>4</v>
      </c>
      <c r="J114" s="9" t="s">
        <v>27</v>
      </c>
      <c r="K114" s="11" t="s">
        <v>265</v>
      </c>
      <c r="L114" s="11" t="s">
        <v>266</v>
      </c>
      <c r="M114" s="39"/>
      <c r="N114" s="39"/>
      <c r="O114" s="41"/>
      <c r="P114" s="13"/>
      <c r="Q114" s="14"/>
      <c r="R114" s="14">
        <f t="shared" si="3"/>
        <v>0</v>
      </c>
      <c r="S114" s="14">
        <f t="shared" si="4"/>
        <v>0</v>
      </c>
      <c r="T114" s="14">
        <f t="shared" si="5"/>
        <v>0</v>
      </c>
      <c r="U114" s="14"/>
    </row>
    <row r="115" spans="1:21" ht="67.5" x14ac:dyDescent="0.2">
      <c r="A115" s="39" t="s">
        <v>21</v>
      </c>
      <c r="B115" s="9">
        <v>114</v>
      </c>
      <c r="C115" s="39">
        <v>48</v>
      </c>
      <c r="D115" s="39">
        <v>292</v>
      </c>
      <c r="E115" s="39">
        <v>3457</v>
      </c>
      <c r="F115" s="39" t="s">
        <v>264</v>
      </c>
      <c r="G115" s="39" t="s">
        <v>264</v>
      </c>
      <c r="H115" s="39" t="s">
        <v>23</v>
      </c>
      <c r="I115" s="33">
        <v>1</v>
      </c>
      <c r="J115" s="9" t="s">
        <v>27</v>
      </c>
      <c r="K115" s="11" t="s">
        <v>267</v>
      </c>
      <c r="L115" s="39"/>
      <c r="M115" s="39"/>
      <c r="N115" s="39"/>
      <c r="O115" s="41"/>
      <c r="P115" s="13"/>
      <c r="Q115" s="14"/>
      <c r="R115" s="14">
        <f t="shared" si="3"/>
        <v>0</v>
      </c>
      <c r="S115" s="14">
        <f t="shared" si="4"/>
        <v>0</v>
      </c>
      <c r="T115" s="14">
        <f t="shared" si="5"/>
        <v>0</v>
      </c>
      <c r="U115" s="14"/>
    </row>
    <row r="116" spans="1:21" ht="33.75" x14ac:dyDescent="0.2">
      <c r="A116" s="39" t="s">
        <v>21</v>
      </c>
      <c r="B116" s="9">
        <v>115</v>
      </c>
      <c r="C116" s="39">
        <v>49</v>
      </c>
      <c r="D116" s="39">
        <v>1184</v>
      </c>
      <c r="E116" s="39">
        <v>2088</v>
      </c>
      <c r="F116" s="39" t="s">
        <v>264</v>
      </c>
      <c r="G116" s="39" t="s">
        <v>264</v>
      </c>
      <c r="H116" s="39" t="s">
        <v>149</v>
      </c>
      <c r="I116" s="33">
        <v>3</v>
      </c>
      <c r="J116" s="9" t="s">
        <v>27</v>
      </c>
      <c r="K116" s="11" t="s">
        <v>268</v>
      </c>
      <c r="L116" s="39"/>
      <c r="M116" s="39"/>
      <c r="N116" s="39"/>
      <c r="O116" s="41"/>
      <c r="P116" s="13"/>
      <c r="Q116" s="14"/>
      <c r="R116" s="14">
        <f t="shared" si="3"/>
        <v>0</v>
      </c>
      <c r="S116" s="14">
        <f t="shared" si="4"/>
        <v>0</v>
      </c>
      <c r="T116" s="14">
        <f t="shared" si="5"/>
        <v>0</v>
      </c>
      <c r="U116" s="14"/>
    </row>
    <row r="117" spans="1:21" ht="33.75" x14ac:dyDescent="0.2">
      <c r="A117" s="39" t="s">
        <v>21</v>
      </c>
      <c r="B117" s="9">
        <v>116</v>
      </c>
      <c r="C117" s="39">
        <v>49</v>
      </c>
      <c r="D117" s="39">
        <v>1184</v>
      </c>
      <c r="E117" s="39">
        <v>2088</v>
      </c>
      <c r="F117" s="39" t="s">
        <v>264</v>
      </c>
      <c r="G117" s="39" t="s">
        <v>264</v>
      </c>
      <c r="H117" s="39" t="s">
        <v>149</v>
      </c>
      <c r="I117" s="33">
        <v>3</v>
      </c>
      <c r="J117" s="9" t="s">
        <v>27</v>
      </c>
      <c r="K117" s="11" t="s">
        <v>269</v>
      </c>
      <c r="L117" s="39"/>
      <c r="M117" s="39"/>
      <c r="N117" s="39"/>
      <c r="O117" s="41"/>
      <c r="P117" s="13"/>
      <c r="Q117" s="14"/>
      <c r="R117" s="14">
        <f t="shared" si="3"/>
        <v>0</v>
      </c>
      <c r="S117" s="14">
        <f t="shared" si="4"/>
        <v>0</v>
      </c>
      <c r="T117" s="14">
        <f t="shared" si="5"/>
        <v>0</v>
      </c>
      <c r="U117" s="14"/>
    </row>
    <row r="118" spans="1:21" ht="33.75" x14ac:dyDescent="0.2">
      <c r="A118" s="39" t="s">
        <v>101</v>
      </c>
      <c r="B118" s="9">
        <v>117</v>
      </c>
      <c r="C118" s="39">
        <v>50</v>
      </c>
      <c r="D118" s="39">
        <v>365</v>
      </c>
      <c r="E118" s="39">
        <v>3760</v>
      </c>
      <c r="F118" s="39" t="s">
        <v>264</v>
      </c>
      <c r="G118" s="39" t="s">
        <v>264</v>
      </c>
      <c r="H118" s="39" t="s">
        <v>23</v>
      </c>
      <c r="I118" s="33">
        <v>2</v>
      </c>
      <c r="J118" s="9" t="s">
        <v>27</v>
      </c>
      <c r="K118" s="11" t="s">
        <v>270</v>
      </c>
      <c r="L118" s="39"/>
      <c r="M118" s="39"/>
      <c r="N118" s="39"/>
      <c r="O118" s="41"/>
      <c r="P118" s="13"/>
      <c r="Q118" s="14"/>
      <c r="R118" s="14">
        <f t="shared" si="3"/>
        <v>0</v>
      </c>
      <c r="S118" s="14">
        <f t="shared" si="4"/>
        <v>0</v>
      </c>
      <c r="T118" s="14">
        <f t="shared" si="5"/>
        <v>0</v>
      </c>
      <c r="U118" s="14"/>
    </row>
    <row r="119" spans="1:21" ht="33.75" x14ac:dyDescent="0.2">
      <c r="A119" s="39" t="s">
        <v>101</v>
      </c>
      <c r="B119" s="9">
        <v>118</v>
      </c>
      <c r="C119" s="39">
        <v>51</v>
      </c>
      <c r="D119" s="39">
        <v>320</v>
      </c>
      <c r="E119" s="39">
        <v>4127</v>
      </c>
      <c r="F119" s="39" t="s">
        <v>264</v>
      </c>
      <c r="G119" s="39" t="s">
        <v>264</v>
      </c>
      <c r="H119" s="39" t="s">
        <v>99</v>
      </c>
      <c r="I119" s="33">
        <v>3</v>
      </c>
      <c r="J119" s="9" t="s">
        <v>27</v>
      </c>
      <c r="K119" s="40" t="s">
        <v>271</v>
      </c>
      <c r="L119" s="39"/>
      <c r="M119" s="39"/>
      <c r="N119" s="39"/>
      <c r="O119" s="41"/>
      <c r="P119" s="13"/>
      <c r="Q119" s="14"/>
      <c r="R119" s="14">
        <f t="shared" si="3"/>
        <v>0</v>
      </c>
      <c r="S119" s="14">
        <f t="shared" si="4"/>
        <v>0</v>
      </c>
      <c r="T119" s="14">
        <f t="shared" si="5"/>
        <v>0</v>
      </c>
      <c r="U119" s="14"/>
    </row>
    <row r="120" spans="1:21" ht="22.5" x14ac:dyDescent="0.2">
      <c r="A120" s="39" t="s">
        <v>101</v>
      </c>
      <c r="B120" s="9">
        <v>119</v>
      </c>
      <c r="C120" s="39">
        <v>52</v>
      </c>
      <c r="D120" s="39">
        <v>1203</v>
      </c>
      <c r="E120" s="39">
        <v>3705</v>
      </c>
      <c r="F120" s="39" t="s">
        <v>272</v>
      </c>
      <c r="G120" s="39" t="s">
        <v>272</v>
      </c>
      <c r="H120" s="39" t="s">
        <v>273</v>
      </c>
      <c r="I120" s="33">
        <v>6</v>
      </c>
      <c r="J120" s="9" t="s">
        <v>27</v>
      </c>
      <c r="K120" s="27" t="s">
        <v>274</v>
      </c>
      <c r="L120" s="39"/>
      <c r="M120" s="39"/>
      <c r="N120" s="39"/>
      <c r="O120" s="41"/>
      <c r="P120" s="13"/>
      <c r="Q120" s="14"/>
      <c r="R120" s="14">
        <f t="shared" si="3"/>
        <v>0</v>
      </c>
      <c r="S120" s="14">
        <f t="shared" si="4"/>
        <v>0</v>
      </c>
      <c r="T120" s="14">
        <f t="shared" si="5"/>
        <v>0</v>
      </c>
      <c r="U120" s="14"/>
    </row>
    <row r="121" spans="1:21" ht="22.5" x14ac:dyDescent="0.2">
      <c r="A121" s="39" t="s">
        <v>101</v>
      </c>
      <c r="B121" s="9">
        <v>120</v>
      </c>
      <c r="C121" s="39">
        <v>52</v>
      </c>
      <c r="D121" s="39">
        <v>1203</v>
      </c>
      <c r="E121" s="39">
        <v>3705</v>
      </c>
      <c r="F121" s="39" t="s">
        <v>272</v>
      </c>
      <c r="G121" s="39" t="s">
        <v>272</v>
      </c>
      <c r="H121" s="39" t="s">
        <v>273</v>
      </c>
      <c r="I121" s="33">
        <v>1</v>
      </c>
      <c r="J121" s="9" t="s">
        <v>27</v>
      </c>
      <c r="K121" s="27" t="s">
        <v>275</v>
      </c>
      <c r="L121" s="39"/>
      <c r="M121" s="39"/>
      <c r="N121" s="39"/>
      <c r="O121" s="41"/>
      <c r="P121" s="13"/>
      <c r="Q121" s="14"/>
      <c r="R121" s="14">
        <f t="shared" si="3"/>
        <v>0</v>
      </c>
      <c r="S121" s="14">
        <f t="shared" si="4"/>
        <v>0</v>
      </c>
      <c r="T121" s="14">
        <f t="shared" si="5"/>
        <v>0</v>
      </c>
      <c r="U121" s="14"/>
    </row>
    <row r="122" spans="1:21" ht="67.5" x14ac:dyDescent="0.2">
      <c r="A122" s="39" t="s">
        <v>101</v>
      </c>
      <c r="B122" s="9">
        <v>121</v>
      </c>
      <c r="C122" s="39">
        <v>53</v>
      </c>
      <c r="D122" s="39">
        <v>414</v>
      </c>
      <c r="E122" s="39">
        <v>4925</v>
      </c>
      <c r="F122" s="39" t="s">
        <v>276</v>
      </c>
      <c r="G122" s="39" t="s">
        <v>276</v>
      </c>
      <c r="H122" s="39" t="s">
        <v>23</v>
      </c>
      <c r="I122" s="33">
        <v>1</v>
      </c>
      <c r="J122" s="9" t="s">
        <v>27</v>
      </c>
      <c r="K122" s="46" t="s">
        <v>277</v>
      </c>
      <c r="L122" s="11" t="s">
        <v>278</v>
      </c>
      <c r="M122" s="11" t="s">
        <v>279</v>
      </c>
      <c r="N122" s="39"/>
      <c r="O122" s="41"/>
      <c r="P122" s="13"/>
      <c r="Q122" s="14"/>
      <c r="R122" s="14">
        <f t="shared" si="3"/>
        <v>0</v>
      </c>
      <c r="S122" s="14">
        <f t="shared" si="4"/>
        <v>0</v>
      </c>
      <c r="T122" s="14">
        <f t="shared" si="5"/>
        <v>0</v>
      </c>
      <c r="U122" s="14"/>
    </row>
    <row r="123" spans="1:21" ht="56.25" x14ac:dyDescent="0.2">
      <c r="A123" s="39" t="s">
        <v>101</v>
      </c>
      <c r="B123" s="9">
        <v>122</v>
      </c>
      <c r="C123" s="39">
        <v>53</v>
      </c>
      <c r="D123" s="39">
        <v>414</v>
      </c>
      <c r="E123" s="39">
        <v>4925</v>
      </c>
      <c r="F123" s="39" t="s">
        <v>276</v>
      </c>
      <c r="G123" s="39" t="s">
        <v>276</v>
      </c>
      <c r="H123" s="39" t="s">
        <v>23</v>
      </c>
      <c r="I123" s="33">
        <v>3</v>
      </c>
      <c r="J123" s="9" t="s">
        <v>27</v>
      </c>
      <c r="K123" s="27" t="s">
        <v>280</v>
      </c>
      <c r="L123" s="11" t="s">
        <v>281</v>
      </c>
      <c r="M123" s="11" t="s">
        <v>282</v>
      </c>
      <c r="N123" s="39"/>
      <c r="O123" s="41"/>
      <c r="P123" s="13"/>
      <c r="Q123" s="14"/>
      <c r="R123" s="14">
        <f t="shared" si="3"/>
        <v>0</v>
      </c>
      <c r="S123" s="14">
        <f t="shared" si="4"/>
        <v>0</v>
      </c>
      <c r="T123" s="14">
        <f t="shared" si="5"/>
        <v>0</v>
      </c>
      <c r="U123" s="14"/>
    </row>
    <row r="124" spans="1:21" ht="56.25" x14ac:dyDescent="0.2">
      <c r="A124" s="39" t="s">
        <v>101</v>
      </c>
      <c r="B124" s="9">
        <v>123</v>
      </c>
      <c r="C124" s="39">
        <v>54</v>
      </c>
      <c r="D124" s="39">
        <v>1211</v>
      </c>
      <c r="E124" s="39">
        <v>3569</v>
      </c>
      <c r="F124" s="39" t="s">
        <v>276</v>
      </c>
      <c r="G124" s="39" t="s">
        <v>276</v>
      </c>
      <c r="H124" s="39" t="s">
        <v>283</v>
      </c>
      <c r="I124" s="33">
        <v>1</v>
      </c>
      <c r="J124" s="9" t="s">
        <v>27</v>
      </c>
      <c r="K124" s="27" t="s">
        <v>284</v>
      </c>
      <c r="L124" s="39"/>
      <c r="M124" s="11" t="s">
        <v>285</v>
      </c>
      <c r="N124" s="39"/>
      <c r="O124" s="41"/>
      <c r="P124" s="13"/>
      <c r="Q124" s="14"/>
      <c r="R124" s="14">
        <f t="shared" si="3"/>
        <v>0</v>
      </c>
      <c r="S124" s="14">
        <f t="shared" si="4"/>
        <v>0</v>
      </c>
      <c r="T124" s="14">
        <f t="shared" si="5"/>
        <v>0</v>
      </c>
      <c r="U124" s="14"/>
    </row>
    <row r="125" spans="1:21" ht="56.25" x14ac:dyDescent="0.2">
      <c r="A125" s="39" t="s">
        <v>101</v>
      </c>
      <c r="B125" s="9">
        <v>124</v>
      </c>
      <c r="C125" s="39">
        <v>54</v>
      </c>
      <c r="D125" s="39">
        <v>1211</v>
      </c>
      <c r="E125" s="39">
        <v>3569</v>
      </c>
      <c r="F125" s="39" t="s">
        <v>276</v>
      </c>
      <c r="G125" s="39" t="s">
        <v>276</v>
      </c>
      <c r="H125" s="39" t="s">
        <v>283</v>
      </c>
      <c r="I125" s="33">
        <v>1</v>
      </c>
      <c r="J125" s="9" t="s">
        <v>27</v>
      </c>
      <c r="K125" s="27" t="s">
        <v>286</v>
      </c>
      <c r="L125" s="39"/>
      <c r="M125" s="11" t="s">
        <v>287</v>
      </c>
      <c r="N125" s="39"/>
      <c r="O125" s="41"/>
      <c r="P125" s="13"/>
      <c r="Q125" s="14"/>
      <c r="R125" s="14">
        <f t="shared" si="3"/>
        <v>0</v>
      </c>
      <c r="S125" s="14">
        <f t="shared" si="4"/>
        <v>0</v>
      </c>
      <c r="T125" s="14">
        <f t="shared" si="5"/>
        <v>0</v>
      </c>
      <c r="U125" s="14"/>
    </row>
    <row r="126" spans="1:21" ht="112.5" x14ac:dyDescent="0.2">
      <c r="A126" s="39" t="s">
        <v>21</v>
      </c>
      <c r="B126" s="9">
        <v>125</v>
      </c>
      <c r="C126" s="39">
        <v>55</v>
      </c>
      <c r="D126" s="39">
        <v>1245</v>
      </c>
      <c r="E126" s="39">
        <v>4480</v>
      </c>
      <c r="F126" s="39" t="s">
        <v>288</v>
      </c>
      <c r="G126" s="39" t="s">
        <v>288</v>
      </c>
      <c r="H126" s="39" t="s">
        <v>161</v>
      </c>
      <c r="I126" s="33">
        <v>1</v>
      </c>
      <c r="J126" s="9" t="s">
        <v>192</v>
      </c>
      <c r="K126" s="27" t="s">
        <v>289</v>
      </c>
      <c r="L126" s="11" t="s">
        <v>290</v>
      </c>
      <c r="M126" s="39"/>
      <c r="N126" s="39"/>
      <c r="O126" s="41"/>
      <c r="P126" s="13"/>
      <c r="Q126" s="14"/>
      <c r="R126" s="14">
        <f t="shared" si="3"/>
        <v>0</v>
      </c>
      <c r="S126" s="14">
        <f t="shared" si="4"/>
        <v>0</v>
      </c>
      <c r="T126" s="14">
        <f t="shared" si="5"/>
        <v>0</v>
      </c>
      <c r="U126" s="14"/>
    </row>
    <row r="127" spans="1:21" ht="33.75" x14ac:dyDescent="0.2">
      <c r="A127" s="39" t="s">
        <v>21</v>
      </c>
      <c r="B127" s="9">
        <v>126</v>
      </c>
      <c r="C127" s="39">
        <v>56</v>
      </c>
      <c r="D127" s="39">
        <v>1226</v>
      </c>
      <c r="E127" s="39">
        <v>2137</v>
      </c>
      <c r="F127" s="39" t="s">
        <v>291</v>
      </c>
      <c r="G127" s="39" t="s">
        <v>291</v>
      </c>
      <c r="H127" s="39" t="s">
        <v>149</v>
      </c>
      <c r="I127" s="33">
        <v>4</v>
      </c>
      <c r="J127" s="9" t="s">
        <v>192</v>
      </c>
      <c r="K127" s="29" t="s">
        <v>292</v>
      </c>
      <c r="L127" s="29" t="s">
        <v>293</v>
      </c>
      <c r="M127" s="39"/>
      <c r="N127" s="39"/>
      <c r="O127" s="41"/>
      <c r="P127" s="13"/>
      <c r="Q127" s="14"/>
      <c r="R127" s="14">
        <f t="shared" si="3"/>
        <v>0</v>
      </c>
      <c r="S127" s="14">
        <f t="shared" si="4"/>
        <v>0</v>
      </c>
      <c r="T127" s="14">
        <f t="shared" si="5"/>
        <v>0</v>
      </c>
      <c r="U127" s="14"/>
    </row>
    <row r="128" spans="1:21" ht="56.25" x14ac:dyDescent="0.2">
      <c r="A128" s="39" t="s">
        <v>66</v>
      </c>
      <c r="B128" s="9">
        <v>127</v>
      </c>
      <c r="C128" s="39">
        <v>57</v>
      </c>
      <c r="D128" s="39">
        <v>1227</v>
      </c>
      <c r="E128" s="39">
        <v>2056</v>
      </c>
      <c r="F128" s="39" t="s">
        <v>291</v>
      </c>
      <c r="G128" s="39" t="s">
        <v>291</v>
      </c>
      <c r="H128" s="39" t="s">
        <v>149</v>
      </c>
      <c r="I128" s="33">
        <v>24</v>
      </c>
      <c r="J128" s="9" t="s">
        <v>192</v>
      </c>
      <c r="K128" s="29" t="s">
        <v>294</v>
      </c>
      <c r="L128" s="39"/>
      <c r="M128" s="39"/>
      <c r="N128" s="47" t="s">
        <v>295</v>
      </c>
      <c r="O128" s="24" t="s">
        <v>70</v>
      </c>
      <c r="P128" s="13"/>
      <c r="Q128" s="14"/>
      <c r="R128" s="14">
        <f t="shared" si="3"/>
        <v>0</v>
      </c>
      <c r="S128" s="14">
        <f t="shared" si="4"/>
        <v>0</v>
      </c>
      <c r="T128" s="14">
        <f t="shared" si="5"/>
        <v>0</v>
      </c>
      <c r="U128" s="14"/>
    </row>
    <row r="129" spans="1:21" ht="101.25" x14ac:dyDescent="0.2">
      <c r="A129" s="39" t="s">
        <v>21</v>
      </c>
      <c r="B129" s="9">
        <v>128</v>
      </c>
      <c r="C129" s="39">
        <v>58</v>
      </c>
      <c r="D129" s="39">
        <v>369</v>
      </c>
      <c r="E129" s="39">
        <v>2707</v>
      </c>
      <c r="F129" s="39" t="s">
        <v>296</v>
      </c>
      <c r="G129" s="39" t="s">
        <v>296</v>
      </c>
      <c r="H129" s="39" t="s">
        <v>23</v>
      </c>
      <c r="I129" s="33">
        <v>6</v>
      </c>
      <c r="J129" s="9" t="s">
        <v>192</v>
      </c>
      <c r="K129" s="27" t="s">
        <v>297</v>
      </c>
      <c r="L129" s="39"/>
      <c r="M129" s="39"/>
      <c r="N129" s="39"/>
      <c r="O129" s="41"/>
      <c r="P129" s="13"/>
      <c r="Q129" s="14"/>
      <c r="R129" s="14">
        <f t="shared" si="3"/>
        <v>0</v>
      </c>
      <c r="S129" s="14">
        <f t="shared" si="4"/>
        <v>0</v>
      </c>
      <c r="T129" s="14">
        <f t="shared" si="5"/>
        <v>0</v>
      </c>
      <c r="U129" s="14"/>
    </row>
    <row r="130" spans="1:21" ht="45" x14ac:dyDescent="0.2">
      <c r="A130" s="39" t="s">
        <v>21</v>
      </c>
      <c r="B130" s="9">
        <v>129</v>
      </c>
      <c r="C130" s="39">
        <v>59</v>
      </c>
      <c r="D130" s="39">
        <v>392</v>
      </c>
      <c r="E130" s="39"/>
      <c r="F130" s="39" t="s">
        <v>296</v>
      </c>
      <c r="G130" s="39" t="s">
        <v>296</v>
      </c>
      <c r="H130" s="39" t="s">
        <v>108</v>
      </c>
      <c r="I130" s="33">
        <v>1</v>
      </c>
      <c r="J130" s="9" t="s">
        <v>27</v>
      </c>
      <c r="K130" s="40" t="s">
        <v>298</v>
      </c>
      <c r="L130" s="39" t="s">
        <v>299</v>
      </c>
      <c r="M130" s="39"/>
      <c r="N130" s="39"/>
      <c r="O130" s="41"/>
      <c r="P130" s="13"/>
      <c r="Q130" s="14"/>
      <c r="R130" s="14">
        <f t="shared" si="3"/>
        <v>0</v>
      </c>
      <c r="S130" s="14">
        <f t="shared" si="4"/>
        <v>0</v>
      </c>
      <c r="T130" s="14">
        <f t="shared" si="5"/>
        <v>0</v>
      </c>
      <c r="U130" s="14"/>
    </row>
    <row r="131" spans="1:21" ht="45" x14ac:dyDescent="0.2">
      <c r="A131" s="39" t="s">
        <v>66</v>
      </c>
      <c r="B131" s="9">
        <v>130</v>
      </c>
      <c r="C131" s="39">
        <v>60</v>
      </c>
      <c r="D131" s="39">
        <v>1241</v>
      </c>
      <c r="E131" s="39">
        <v>2123</v>
      </c>
      <c r="F131" s="39" t="s">
        <v>300</v>
      </c>
      <c r="G131" s="39" t="s">
        <v>300</v>
      </c>
      <c r="H131" s="39" t="s">
        <v>149</v>
      </c>
      <c r="I131" s="33">
        <v>3</v>
      </c>
      <c r="J131" s="9" t="s">
        <v>192</v>
      </c>
      <c r="K131" s="27" t="s">
        <v>301</v>
      </c>
      <c r="L131" s="39"/>
      <c r="M131" s="11">
        <v>4068</v>
      </c>
      <c r="N131" s="11" t="s">
        <v>69</v>
      </c>
      <c r="O131" s="32" t="s">
        <v>70</v>
      </c>
      <c r="P131" s="13"/>
      <c r="Q131" s="14"/>
      <c r="R131" s="14">
        <f t="shared" ref="R131:R194" si="6">I131*P131</f>
        <v>0</v>
      </c>
      <c r="S131" s="14">
        <f t="shared" ref="S131:S194" si="7">R131*0.16</f>
        <v>0</v>
      </c>
      <c r="T131" s="14">
        <f t="shared" ref="T131:T194" si="8">R131+S131</f>
        <v>0</v>
      </c>
      <c r="U131" s="14"/>
    </row>
    <row r="132" spans="1:21" ht="45" x14ac:dyDescent="0.2">
      <c r="A132" s="39" t="s">
        <v>66</v>
      </c>
      <c r="B132" s="9">
        <v>131</v>
      </c>
      <c r="C132" s="39">
        <v>60</v>
      </c>
      <c r="D132" s="39">
        <v>1241</v>
      </c>
      <c r="E132" s="39">
        <v>2123</v>
      </c>
      <c r="F132" s="39" t="s">
        <v>300</v>
      </c>
      <c r="G132" s="39" t="s">
        <v>300</v>
      </c>
      <c r="H132" s="39" t="s">
        <v>149</v>
      </c>
      <c r="I132" s="33">
        <v>2</v>
      </c>
      <c r="J132" s="9" t="s">
        <v>192</v>
      </c>
      <c r="K132" s="27" t="s">
        <v>302</v>
      </c>
      <c r="L132" s="39"/>
      <c r="M132" s="11">
        <v>5023</v>
      </c>
      <c r="N132" s="11" t="s">
        <v>303</v>
      </c>
      <c r="O132" s="32" t="s">
        <v>304</v>
      </c>
      <c r="P132" s="13"/>
      <c r="Q132" s="14"/>
      <c r="R132" s="14">
        <f t="shared" si="6"/>
        <v>0</v>
      </c>
      <c r="S132" s="14">
        <f t="shared" si="7"/>
        <v>0</v>
      </c>
      <c r="T132" s="14">
        <f t="shared" si="8"/>
        <v>0</v>
      </c>
      <c r="U132" s="14"/>
    </row>
    <row r="133" spans="1:21" ht="45" x14ac:dyDescent="0.2">
      <c r="A133" s="39" t="s">
        <v>21</v>
      </c>
      <c r="B133" s="9">
        <v>132</v>
      </c>
      <c r="C133" s="39">
        <v>61</v>
      </c>
      <c r="D133" s="39">
        <v>1239</v>
      </c>
      <c r="E133" s="39">
        <v>2284</v>
      </c>
      <c r="F133" s="39" t="s">
        <v>300</v>
      </c>
      <c r="G133" s="39" t="s">
        <v>300</v>
      </c>
      <c r="H133" s="39" t="s">
        <v>149</v>
      </c>
      <c r="I133" s="33">
        <v>5</v>
      </c>
      <c r="J133" s="9" t="s">
        <v>192</v>
      </c>
      <c r="K133" s="27" t="s">
        <v>305</v>
      </c>
      <c r="L133" s="39"/>
      <c r="M133" s="39"/>
      <c r="N133" s="11" t="s">
        <v>306</v>
      </c>
      <c r="O133" s="41"/>
      <c r="P133" s="13"/>
      <c r="Q133" s="14"/>
      <c r="R133" s="14">
        <f t="shared" si="6"/>
        <v>0</v>
      </c>
      <c r="S133" s="14">
        <f t="shared" si="7"/>
        <v>0</v>
      </c>
      <c r="T133" s="14">
        <f t="shared" si="8"/>
        <v>0</v>
      </c>
      <c r="U133" s="14"/>
    </row>
    <row r="134" spans="1:21" ht="45" x14ac:dyDescent="0.2">
      <c r="A134" s="39" t="s">
        <v>21</v>
      </c>
      <c r="B134" s="9">
        <v>133</v>
      </c>
      <c r="C134" s="39">
        <v>61</v>
      </c>
      <c r="D134" s="39">
        <v>1239</v>
      </c>
      <c r="E134" s="39">
        <v>2284</v>
      </c>
      <c r="F134" s="39" t="s">
        <v>300</v>
      </c>
      <c r="G134" s="39" t="s">
        <v>300</v>
      </c>
      <c r="H134" s="39" t="s">
        <v>149</v>
      </c>
      <c r="I134" s="33">
        <v>5</v>
      </c>
      <c r="J134" s="9" t="s">
        <v>192</v>
      </c>
      <c r="K134" s="27" t="s">
        <v>307</v>
      </c>
      <c r="L134" s="39"/>
      <c r="M134" s="39"/>
      <c r="N134" s="11" t="s">
        <v>308</v>
      </c>
      <c r="O134" s="41"/>
      <c r="P134" s="13"/>
      <c r="Q134" s="14"/>
      <c r="R134" s="14">
        <f t="shared" si="6"/>
        <v>0</v>
      </c>
      <c r="S134" s="14">
        <f t="shared" si="7"/>
        <v>0</v>
      </c>
      <c r="T134" s="14">
        <f t="shared" si="8"/>
        <v>0</v>
      </c>
      <c r="U134" s="14"/>
    </row>
    <row r="135" spans="1:21" ht="45" x14ac:dyDescent="0.2">
      <c r="A135" s="39" t="s">
        <v>21</v>
      </c>
      <c r="B135" s="9">
        <v>134</v>
      </c>
      <c r="C135" s="39">
        <v>61</v>
      </c>
      <c r="D135" s="39">
        <v>1239</v>
      </c>
      <c r="E135" s="39">
        <v>2284</v>
      </c>
      <c r="F135" s="39" t="s">
        <v>300</v>
      </c>
      <c r="G135" s="39" t="s">
        <v>300</v>
      </c>
      <c r="H135" s="39" t="s">
        <v>149</v>
      </c>
      <c r="I135" s="33">
        <v>4</v>
      </c>
      <c r="J135" s="9" t="s">
        <v>192</v>
      </c>
      <c r="K135" s="27" t="s">
        <v>309</v>
      </c>
      <c r="L135" s="39"/>
      <c r="M135" s="39"/>
      <c r="N135" s="11" t="s">
        <v>310</v>
      </c>
      <c r="O135" s="41"/>
      <c r="P135" s="13"/>
      <c r="Q135" s="14"/>
      <c r="R135" s="14">
        <f t="shared" si="6"/>
        <v>0</v>
      </c>
      <c r="S135" s="14">
        <f t="shared" si="7"/>
        <v>0</v>
      </c>
      <c r="T135" s="14">
        <f t="shared" si="8"/>
        <v>0</v>
      </c>
      <c r="U135" s="14"/>
    </row>
    <row r="136" spans="1:21" ht="45" x14ac:dyDescent="0.2">
      <c r="A136" s="39" t="s">
        <v>21</v>
      </c>
      <c r="B136" s="9">
        <v>135</v>
      </c>
      <c r="C136" s="39">
        <v>61</v>
      </c>
      <c r="D136" s="39">
        <v>1239</v>
      </c>
      <c r="E136" s="39">
        <v>2284</v>
      </c>
      <c r="F136" s="39" t="s">
        <v>300</v>
      </c>
      <c r="G136" s="39" t="s">
        <v>300</v>
      </c>
      <c r="H136" s="39" t="s">
        <v>149</v>
      </c>
      <c r="I136" s="33">
        <v>3</v>
      </c>
      <c r="J136" s="9" t="s">
        <v>192</v>
      </c>
      <c r="K136" s="27" t="s">
        <v>311</v>
      </c>
      <c r="L136" s="39"/>
      <c r="M136" s="39"/>
      <c r="N136" s="11" t="s">
        <v>310</v>
      </c>
      <c r="O136" s="41"/>
      <c r="P136" s="13"/>
      <c r="Q136" s="14"/>
      <c r="R136" s="14">
        <f t="shared" si="6"/>
        <v>0</v>
      </c>
      <c r="S136" s="14">
        <f t="shared" si="7"/>
        <v>0</v>
      </c>
      <c r="T136" s="14">
        <f t="shared" si="8"/>
        <v>0</v>
      </c>
      <c r="U136" s="14"/>
    </row>
    <row r="137" spans="1:21" ht="33.75" x14ac:dyDescent="0.2">
      <c r="A137" s="39" t="s">
        <v>21</v>
      </c>
      <c r="B137" s="9">
        <v>136</v>
      </c>
      <c r="C137" s="39">
        <v>62</v>
      </c>
      <c r="D137" s="39">
        <v>426</v>
      </c>
      <c r="E137" s="39">
        <v>6123</v>
      </c>
      <c r="F137" s="39" t="s">
        <v>296</v>
      </c>
      <c r="G137" s="39" t="s">
        <v>296</v>
      </c>
      <c r="H137" s="39" t="s">
        <v>23</v>
      </c>
      <c r="I137" s="33">
        <v>1</v>
      </c>
      <c r="J137" s="9" t="s">
        <v>192</v>
      </c>
      <c r="K137" s="40" t="s">
        <v>312</v>
      </c>
      <c r="L137" s="39" t="s">
        <v>313</v>
      </c>
      <c r="M137" s="39"/>
      <c r="N137" s="39"/>
      <c r="O137" s="41"/>
      <c r="P137" s="13"/>
      <c r="Q137" s="14"/>
      <c r="R137" s="14">
        <f t="shared" si="6"/>
        <v>0</v>
      </c>
      <c r="S137" s="14">
        <f t="shared" si="7"/>
        <v>0</v>
      </c>
      <c r="T137" s="14">
        <f t="shared" si="8"/>
        <v>0</v>
      </c>
      <c r="U137" s="14"/>
    </row>
    <row r="138" spans="1:21" ht="22.5" x14ac:dyDescent="0.2">
      <c r="A138" s="39" t="s">
        <v>66</v>
      </c>
      <c r="B138" s="9">
        <v>137</v>
      </c>
      <c r="C138" s="39">
        <v>63</v>
      </c>
      <c r="D138" s="39">
        <v>428</v>
      </c>
      <c r="E138" s="39">
        <v>2865</v>
      </c>
      <c r="F138" s="39" t="s">
        <v>152</v>
      </c>
      <c r="G138" s="39" t="s">
        <v>152</v>
      </c>
      <c r="H138" s="39" t="s">
        <v>23</v>
      </c>
      <c r="I138" s="11">
        <v>14</v>
      </c>
      <c r="J138" s="9" t="s">
        <v>192</v>
      </c>
      <c r="K138" s="27" t="s">
        <v>314</v>
      </c>
      <c r="L138" s="39"/>
      <c r="M138" s="39"/>
      <c r="N138" s="11" t="s">
        <v>315</v>
      </c>
      <c r="O138" s="32" t="s">
        <v>316</v>
      </c>
      <c r="P138" s="13"/>
      <c r="Q138" s="14"/>
      <c r="R138" s="14">
        <f t="shared" si="6"/>
        <v>0</v>
      </c>
      <c r="S138" s="14">
        <f t="shared" si="7"/>
        <v>0</v>
      </c>
      <c r="T138" s="14">
        <f t="shared" si="8"/>
        <v>0</v>
      </c>
      <c r="U138" s="14"/>
    </row>
    <row r="139" spans="1:21" x14ac:dyDescent="0.2">
      <c r="A139" s="39" t="s">
        <v>66</v>
      </c>
      <c r="B139" s="9">
        <v>138</v>
      </c>
      <c r="C139" s="39">
        <v>63</v>
      </c>
      <c r="D139" s="39">
        <v>428</v>
      </c>
      <c r="E139" s="39">
        <v>2865</v>
      </c>
      <c r="F139" s="39" t="s">
        <v>152</v>
      </c>
      <c r="G139" s="39" t="s">
        <v>152</v>
      </c>
      <c r="H139" s="39" t="s">
        <v>23</v>
      </c>
      <c r="I139" s="11">
        <v>6</v>
      </c>
      <c r="J139" s="9" t="s">
        <v>192</v>
      </c>
      <c r="K139" s="27" t="s">
        <v>317</v>
      </c>
      <c r="L139" s="39"/>
      <c r="M139" s="39"/>
      <c r="N139" s="11" t="s">
        <v>318</v>
      </c>
      <c r="O139" s="32" t="s">
        <v>136</v>
      </c>
      <c r="P139" s="13"/>
      <c r="Q139" s="14"/>
      <c r="R139" s="14">
        <f t="shared" si="6"/>
        <v>0</v>
      </c>
      <c r="S139" s="14">
        <f t="shared" si="7"/>
        <v>0</v>
      </c>
      <c r="T139" s="14">
        <f t="shared" si="8"/>
        <v>0</v>
      </c>
      <c r="U139" s="14"/>
    </row>
    <row r="140" spans="1:21" ht="22.5" x14ac:dyDescent="0.2">
      <c r="A140" s="39" t="s">
        <v>66</v>
      </c>
      <c r="B140" s="9">
        <v>139</v>
      </c>
      <c r="C140" s="39">
        <v>63</v>
      </c>
      <c r="D140" s="39">
        <v>428</v>
      </c>
      <c r="E140" s="39">
        <v>2865</v>
      </c>
      <c r="F140" s="39" t="s">
        <v>152</v>
      </c>
      <c r="G140" s="39" t="s">
        <v>152</v>
      </c>
      <c r="H140" s="39" t="s">
        <v>23</v>
      </c>
      <c r="I140" s="11">
        <v>21</v>
      </c>
      <c r="J140" s="9" t="s">
        <v>192</v>
      </c>
      <c r="K140" s="27" t="s">
        <v>319</v>
      </c>
      <c r="L140" s="39"/>
      <c r="M140" s="39"/>
      <c r="N140" s="11" t="s">
        <v>69</v>
      </c>
      <c r="O140" s="32" t="s">
        <v>70</v>
      </c>
      <c r="P140" s="13"/>
      <c r="Q140" s="14"/>
      <c r="R140" s="14">
        <f t="shared" si="6"/>
        <v>0</v>
      </c>
      <c r="S140" s="14">
        <f t="shared" si="7"/>
        <v>0</v>
      </c>
      <c r="T140" s="14">
        <f t="shared" si="8"/>
        <v>0</v>
      </c>
      <c r="U140" s="14"/>
    </row>
    <row r="141" spans="1:21" ht="22.5" x14ac:dyDescent="0.2">
      <c r="A141" s="39" t="s">
        <v>66</v>
      </c>
      <c r="B141" s="9">
        <v>140</v>
      </c>
      <c r="C141" s="39">
        <v>63</v>
      </c>
      <c r="D141" s="39">
        <v>428</v>
      </c>
      <c r="E141" s="39">
        <v>2865</v>
      </c>
      <c r="F141" s="39" t="s">
        <v>152</v>
      </c>
      <c r="G141" s="39" t="s">
        <v>152</v>
      </c>
      <c r="H141" s="39" t="s">
        <v>23</v>
      </c>
      <c r="I141" s="11">
        <v>15</v>
      </c>
      <c r="J141" s="9" t="s">
        <v>192</v>
      </c>
      <c r="K141" s="27" t="s">
        <v>320</v>
      </c>
      <c r="L141" s="39"/>
      <c r="M141" s="39"/>
      <c r="N141" s="11" t="s">
        <v>69</v>
      </c>
      <c r="O141" s="32" t="s">
        <v>321</v>
      </c>
      <c r="P141" s="13"/>
      <c r="Q141" s="14"/>
      <c r="R141" s="14">
        <f t="shared" si="6"/>
        <v>0</v>
      </c>
      <c r="S141" s="14">
        <f t="shared" si="7"/>
        <v>0</v>
      </c>
      <c r="T141" s="14">
        <f t="shared" si="8"/>
        <v>0</v>
      </c>
      <c r="U141" s="14"/>
    </row>
    <row r="142" spans="1:21" ht="22.5" x14ac:dyDescent="0.2">
      <c r="A142" s="39" t="s">
        <v>66</v>
      </c>
      <c r="B142" s="9">
        <v>141</v>
      </c>
      <c r="C142" s="39">
        <v>63</v>
      </c>
      <c r="D142" s="39">
        <v>428</v>
      </c>
      <c r="E142" s="39">
        <v>2865</v>
      </c>
      <c r="F142" s="39" t="s">
        <v>152</v>
      </c>
      <c r="G142" s="39" t="s">
        <v>152</v>
      </c>
      <c r="H142" s="39" t="s">
        <v>23</v>
      </c>
      <c r="I142" s="11">
        <v>15</v>
      </c>
      <c r="J142" s="9" t="s">
        <v>192</v>
      </c>
      <c r="K142" s="27" t="s">
        <v>322</v>
      </c>
      <c r="L142" s="39"/>
      <c r="M142" s="39"/>
      <c r="N142" s="11" t="s">
        <v>69</v>
      </c>
      <c r="O142" s="32" t="s">
        <v>321</v>
      </c>
      <c r="P142" s="13"/>
      <c r="Q142" s="14"/>
      <c r="R142" s="14">
        <f t="shared" si="6"/>
        <v>0</v>
      </c>
      <c r="S142" s="14">
        <f t="shared" si="7"/>
        <v>0</v>
      </c>
      <c r="T142" s="14">
        <f t="shared" si="8"/>
        <v>0</v>
      </c>
      <c r="U142" s="14"/>
    </row>
    <row r="143" spans="1:21" x14ac:dyDescent="0.2">
      <c r="A143" s="39" t="s">
        <v>66</v>
      </c>
      <c r="B143" s="9">
        <v>142</v>
      </c>
      <c r="C143" s="39">
        <v>63</v>
      </c>
      <c r="D143" s="39">
        <v>428</v>
      </c>
      <c r="E143" s="39">
        <v>2865</v>
      </c>
      <c r="F143" s="39" t="s">
        <v>152</v>
      </c>
      <c r="G143" s="39" t="s">
        <v>152</v>
      </c>
      <c r="H143" s="39" t="s">
        <v>23</v>
      </c>
      <c r="I143" s="11">
        <v>19</v>
      </c>
      <c r="J143" s="9" t="s">
        <v>192</v>
      </c>
      <c r="K143" s="27" t="s">
        <v>323</v>
      </c>
      <c r="L143" s="39"/>
      <c r="M143" s="39"/>
      <c r="N143" s="11" t="s">
        <v>69</v>
      </c>
      <c r="O143" s="32" t="s">
        <v>70</v>
      </c>
      <c r="P143" s="13"/>
      <c r="Q143" s="14"/>
      <c r="R143" s="14">
        <f t="shared" si="6"/>
        <v>0</v>
      </c>
      <c r="S143" s="14">
        <f t="shared" si="7"/>
        <v>0</v>
      </c>
      <c r="T143" s="14">
        <f t="shared" si="8"/>
        <v>0</v>
      </c>
      <c r="U143" s="14"/>
    </row>
    <row r="144" spans="1:21" ht="22.5" x14ac:dyDescent="0.2">
      <c r="A144" s="39" t="s">
        <v>66</v>
      </c>
      <c r="B144" s="9">
        <v>143</v>
      </c>
      <c r="C144" s="39">
        <v>63</v>
      </c>
      <c r="D144" s="39">
        <v>428</v>
      </c>
      <c r="E144" s="39">
        <v>2865</v>
      </c>
      <c r="F144" s="39" t="s">
        <v>152</v>
      </c>
      <c r="G144" s="39" t="s">
        <v>152</v>
      </c>
      <c r="H144" s="39" t="s">
        <v>23</v>
      </c>
      <c r="I144" s="11">
        <v>23</v>
      </c>
      <c r="J144" s="9" t="s">
        <v>192</v>
      </c>
      <c r="K144" s="27" t="s">
        <v>324</v>
      </c>
      <c r="L144" s="39"/>
      <c r="M144" s="39"/>
      <c r="N144" s="11" t="s">
        <v>69</v>
      </c>
      <c r="O144" s="32" t="s">
        <v>316</v>
      </c>
      <c r="P144" s="13"/>
      <c r="Q144" s="14"/>
      <c r="R144" s="14">
        <f t="shared" si="6"/>
        <v>0</v>
      </c>
      <c r="S144" s="14">
        <f t="shared" si="7"/>
        <v>0</v>
      </c>
      <c r="T144" s="14">
        <f t="shared" si="8"/>
        <v>0</v>
      </c>
      <c r="U144" s="14"/>
    </row>
    <row r="145" spans="1:21" ht="45" x14ac:dyDescent="0.2">
      <c r="A145" s="39" t="s">
        <v>21</v>
      </c>
      <c r="B145" s="9">
        <v>144</v>
      </c>
      <c r="C145" s="39">
        <v>64</v>
      </c>
      <c r="D145" s="39">
        <v>1240</v>
      </c>
      <c r="E145" s="39">
        <v>2409</v>
      </c>
      <c r="F145" s="30" t="s">
        <v>300</v>
      </c>
      <c r="G145" s="30" t="s">
        <v>300</v>
      </c>
      <c r="H145" s="39" t="s">
        <v>149</v>
      </c>
      <c r="I145" s="9">
        <v>1</v>
      </c>
      <c r="J145" s="9" t="s">
        <v>192</v>
      </c>
      <c r="K145" s="40" t="s">
        <v>325</v>
      </c>
      <c r="L145" s="39"/>
      <c r="M145" s="39"/>
      <c r="N145" s="39"/>
      <c r="O145" s="41"/>
      <c r="P145" s="13"/>
      <c r="Q145" s="14"/>
      <c r="R145" s="14">
        <f t="shared" si="6"/>
        <v>0</v>
      </c>
      <c r="S145" s="14">
        <f t="shared" si="7"/>
        <v>0</v>
      </c>
      <c r="T145" s="14">
        <f t="shared" si="8"/>
        <v>0</v>
      </c>
      <c r="U145" s="14"/>
    </row>
    <row r="146" spans="1:21" ht="45" x14ac:dyDescent="0.2">
      <c r="A146" s="39" t="s">
        <v>101</v>
      </c>
      <c r="B146" s="9">
        <v>145</v>
      </c>
      <c r="C146" s="39">
        <v>65</v>
      </c>
      <c r="D146" s="39">
        <v>1234</v>
      </c>
      <c r="E146" s="39">
        <v>6283</v>
      </c>
      <c r="F146" s="30" t="s">
        <v>300</v>
      </c>
      <c r="G146" s="30" t="s">
        <v>300</v>
      </c>
      <c r="H146" s="39" t="s">
        <v>273</v>
      </c>
      <c r="I146" s="9">
        <v>1</v>
      </c>
      <c r="J146" s="9" t="s">
        <v>192</v>
      </c>
      <c r="K146" s="40" t="s">
        <v>326</v>
      </c>
      <c r="L146" s="39"/>
      <c r="M146" s="39"/>
      <c r="N146" s="39"/>
      <c r="O146" s="41"/>
      <c r="P146" s="13"/>
      <c r="Q146" s="14"/>
      <c r="R146" s="14">
        <f t="shared" si="6"/>
        <v>0</v>
      </c>
      <c r="S146" s="14">
        <f t="shared" si="7"/>
        <v>0</v>
      </c>
      <c r="T146" s="14">
        <f t="shared" si="8"/>
        <v>0</v>
      </c>
      <c r="U146" s="14"/>
    </row>
    <row r="147" spans="1:21" ht="33.75" x14ac:dyDescent="0.2">
      <c r="A147" s="39" t="s">
        <v>101</v>
      </c>
      <c r="B147" s="9">
        <v>146</v>
      </c>
      <c r="C147" s="39">
        <v>66</v>
      </c>
      <c r="D147" s="39">
        <v>1231</v>
      </c>
      <c r="E147" s="39">
        <v>5711</v>
      </c>
      <c r="F147" s="30" t="s">
        <v>327</v>
      </c>
      <c r="G147" s="30" t="s">
        <v>327</v>
      </c>
      <c r="H147" s="39" t="s">
        <v>273</v>
      </c>
      <c r="I147" s="9">
        <v>1</v>
      </c>
      <c r="J147" s="9" t="s">
        <v>192</v>
      </c>
      <c r="K147" s="27" t="s">
        <v>328</v>
      </c>
      <c r="L147" s="11" t="s">
        <v>329</v>
      </c>
      <c r="M147" s="39"/>
      <c r="N147" s="39"/>
      <c r="O147" s="41"/>
      <c r="P147" s="13"/>
      <c r="Q147" s="14"/>
      <c r="R147" s="14">
        <f t="shared" si="6"/>
        <v>0</v>
      </c>
      <c r="S147" s="14">
        <f t="shared" si="7"/>
        <v>0</v>
      </c>
      <c r="T147" s="14">
        <f t="shared" si="8"/>
        <v>0</v>
      </c>
      <c r="U147" s="14"/>
    </row>
    <row r="148" spans="1:21" ht="33.75" x14ac:dyDescent="0.2">
      <c r="A148" s="39" t="s">
        <v>101</v>
      </c>
      <c r="B148" s="9">
        <v>147</v>
      </c>
      <c r="C148" s="39">
        <v>66</v>
      </c>
      <c r="D148" s="39">
        <v>1231</v>
      </c>
      <c r="E148" s="39">
        <v>5711</v>
      </c>
      <c r="F148" s="30" t="s">
        <v>327</v>
      </c>
      <c r="G148" s="30" t="s">
        <v>327</v>
      </c>
      <c r="H148" s="39" t="s">
        <v>273</v>
      </c>
      <c r="I148" s="9">
        <v>1</v>
      </c>
      <c r="J148" s="9" t="s">
        <v>192</v>
      </c>
      <c r="K148" s="27" t="s">
        <v>330</v>
      </c>
      <c r="L148" s="11" t="s">
        <v>331</v>
      </c>
      <c r="M148" s="39"/>
      <c r="N148" s="39"/>
      <c r="O148" s="41"/>
      <c r="P148" s="13"/>
      <c r="Q148" s="14"/>
      <c r="R148" s="14">
        <f t="shared" si="6"/>
        <v>0</v>
      </c>
      <c r="S148" s="14">
        <f t="shared" si="7"/>
        <v>0</v>
      </c>
      <c r="T148" s="14">
        <f t="shared" si="8"/>
        <v>0</v>
      </c>
      <c r="U148" s="14"/>
    </row>
    <row r="149" spans="1:21" ht="33.75" x14ac:dyDescent="0.2">
      <c r="A149" s="39" t="s">
        <v>101</v>
      </c>
      <c r="B149" s="9">
        <v>148</v>
      </c>
      <c r="C149" s="39">
        <v>67</v>
      </c>
      <c r="D149" s="39">
        <v>1246</v>
      </c>
      <c r="E149" s="39">
        <v>2152</v>
      </c>
      <c r="F149" s="30" t="s">
        <v>332</v>
      </c>
      <c r="G149" s="30" t="s">
        <v>332</v>
      </c>
      <c r="H149" s="39" t="s">
        <v>149</v>
      </c>
      <c r="I149" s="9">
        <v>6</v>
      </c>
      <c r="J149" s="9" t="s">
        <v>192</v>
      </c>
      <c r="K149" s="27" t="s">
        <v>333</v>
      </c>
      <c r="L149" s="11" t="s">
        <v>334</v>
      </c>
      <c r="M149" s="11" t="s">
        <v>69</v>
      </c>
      <c r="N149" s="11" t="s">
        <v>335</v>
      </c>
      <c r="O149" s="32" t="s">
        <v>70</v>
      </c>
      <c r="P149" s="13"/>
      <c r="Q149" s="14"/>
      <c r="R149" s="14">
        <f t="shared" si="6"/>
        <v>0</v>
      </c>
      <c r="S149" s="14">
        <f t="shared" si="7"/>
        <v>0</v>
      </c>
      <c r="T149" s="14">
        <f t="shared" si="8"/>
        <v>0</v>
      </c>
      <c r="U149" s="14"/>
    </row>
    <row r="150" spans="1:21" ht="22.5" x14ac:dyDescent="0.2">
      <c r="A150" s="39" t="s">
        <v>101</v>
      </c>
      <c r="B150" s="9">
        <v>149</v>
      </c>
      <c r="C150" s="39">
        <v>67</v>
      </c>
      <c r="D150" s="39">
        <v>1246</v>
      </c>
      <c r="E150" s="39">
        <v>2152</v>
      </c>
      <c r="F150" s="30" t="s">
        <v>332</v>
      </c>
      <c r="G150" s="30" t="s">
        <v>332</v>
      </c>
      <c r="H150" s="39" t="s">
        <v>149</v>
      </c>
      <c r="I150" s="9">
        <v>2</v>
      </c>
      <c r="J150" s="9" t="s">
        <v>192</v>
      </c>
      <c r="K150" s="27" t="s">
        <v>336</v>
      </c>
      <c r="L150" s="11" t="s">
        <v>337</v>
      </c>
      <c r="M150" s="11" t="s">
        <v>338</v>
      </c>
      <c r="N150" s="11" t="s">
        <v>69</v>
      </c>
      <c r="O150" s="32" t="s">
        <v>136</v>
      </c>
      <c r="P150" s="13"/>
      <c r="Q150" s="14"/>
      <c r="R150" s="14">
        <f t="shared" si="6"/>
        <v>0</v>
      </c>
      <c r="S150" s="14">
        <f t="shared" si="7"/>
        <v>0</v>
      </c>
      <c r="T150" s="14">
        <f t="shared" si="8"/>
        <v>0</v>
      </c>
      <c r="U150" s="14"/>
    </row>
    <row r="151" spans="1:21" ht="33.75" x14ac:dyDescent="0.2">
      <c r="A151" s="39" t="s">
        <v>101</v>
      </c>
      <c r="B151" s="9">
        <v>150</v>
      </c>
      <c r="C151" s="39">
        <v>67</v>
      </c>
      <c r="D151" s="39">
        <v>1246</v>
      </c>
      <c r="E151" s="39">
        <v>2152</v>
      </c>
      <c r="F151" s="30" t="s">
        <v>332</v>
      </c>
      <c r="G151" s="30" t="s">
        <v>332</v>
      </c>
      <c r="H151" s="39" t="s">
        <v>149</v>
      </c>
      <c r="I151" s="9">
        <v>1</v>
      </c>
      <c r="J151" s="9" t="s">
        <v>192</v>
      </c>
      <c r="K151" s="27" t="s">
        <v>339</v>
      </c>
      <c r="L151" s="11" t="s">
        <v>106</v>
      </c>
      <c r="M151" s="11"/>
      <c r="N151" s="11" t="s">
        <v>69</v>
      </c>
      <c r="O151" s="32" t="s">
        <v>70</v>
      </c>
      <c r="P151" s="13"/>
      <c r="Q151" s="14"/>
      <c r="R151" s="14">
        <f t="shared" si="6"/>
        <v>0</v>
      </c>
      <c r="S151" s="14">
        <f t="shared" si="7"/>
        <v>0</v>
      </c>
      <c r="T151" s="14">
        <f t="shared" si="8"/>
        <v>0</v>
      </c>
      <c r="U151" s="14"/>
    </row>
    <row r="152" spans="1:21" ht="33.75" x14ac:dyDescent="0.2">
      <c r="A152" s="39" t="s">
        <v>101</v>
      </c>
      <c r="B152" s="9">
        <v>151</v>
      </c>
      <c r="C152" s="39">
        <v>68</v>
      </c>
      <c r="D152" s="39">
        <v>1164</v>
      </c>
      <c r="E152" s="39">
        <v>2583</v>
      </c>
      <c r="F152" s="30" t="s">
        <v>340</v>
      </c>
      <c r="G152" s="30" t="s">
        <v>340</v>
      </c>
      <c r="H152" s="39" t="s">
        <v>341</v>
      </c>
      <c r="I152" s="9">
        <v>1</v>
      </c>
      <c r="J152" s="9" t="s">
        <v>192</v>
      </c>
      <c r="K152" s="40" t="s">
        <v>342</v>
      </c>
      <c r="L152" s="39"/>
      <c r="M152" s="39"/>
      <c r="N152" s="39"/>
      <c r="O152" s="41"/>
      <c r="P152" s="13"/>
      <c r="Q152" s="14"/>
      <c r="R152" s="14">
        <f t="shared" si="6"/>
        <v>0</v>
      </c>
      <c r="S152" s="14">
        <f t="shared" si="7"/>
        <v>0</v>
      </c>
      <c r="T152" s="14">
        <f t="shared" si="8"/>
        <v>0</v>
      </c>
      <c r="U152" s="14"/>
    </row>
    <row r="153" spans="1:21" ht="33.75" x14ac:dyDescent="0.2">
      <c r="A153" s="39" t="s">
        <v>21</v>
      </c>
      <c r="B153" s="9">
        <v>152</v>
      </c>
      <c r="C153" s="39">
        <v>69</v>
      </c>
      <c r="D153" s="39">
        <v>287</v>
      </c>
      <c r="E153" s="39">
        <v>2585</v>
      </c>
      <c r="F153" s="30" t="s">
        <v>340</v>
      </c>
      <c r="G153" s="30" t="s">
        <v>340</v>
      </c>
      <c r="H153" s="39" t="s">
        <v>23</v>
      </c>
      <c r="I153" s="9">
        <v>1</v>
      </c>
      <c r="J153" s="9" t="s">
        <v>192</v>
      </c>
      <c r="K153" s="40" t="s">
        <v>343</v>
      </c>
      <c r="L153" s="39"/>
      <c r="M153" s="39"/>
      <c r="N153" s="39"/>
      <c r="O153" s="41"/>
      <c r="P153" s="13"/>
      <c r="Q153" s="14"/>
      <c r="R153" s="14">
        <f t="shared" si="6"/>
        <v>0</v>
      </c>
      <c r="S153" s="14">
        <f t="shared" si="7"/>
        <v>0</v>
      </c>
      <c r="T153" s="14">
        <f t="shared" si="8"/>
        <v>0</v>
      </c>
      <c r="U153" s="14"/>
    </row>
    <row r="154" spans="1:21" ht="33.75" x14ac:dyDescent="0.2">
      <c r="A154" s="39" t="s">
        <v>101</v>
      </c>
      <c r="B154" s="9">
        <v>153</v>
      </c>
      <c r="C154" s="39">
        <v>70</v>
      </c>
      <c r="D154" s="39">
        <v>288</v>
      </c>
      <c r="E154" s="39">
        <v>2598</v>
      </c>
      <c r="F154" s="39" t="s">
        <v>340</v>
      </c>
      <c r="G154" s="39" t="s">
        <v>340</v>
      </c>
      <c r="H154" s="39" t="s">
        <v>23</v>
      </c>
      <c r="I154" s="33">
        <v>1</v>
      </c>
      <c r="J154" s="9" t="s">
        <v>192</v>
      </c>
      <c r="K154" s="40" t="s">
        <v>344</v>
      </c>
      <c r="L154" s="39"/>
      <c r="M154" s="39"/>
      <c r="N154" s="39"/>
      <c r="O154" s="41"/>
      <c r="P154" s="13"/>
      <c r="Q154" s="14"/>
      <c r="R154" s="14">
        <f t="shared" si="6"/>
        <v>0</v>
      </c>
      <c r="S154" s="14">
        <f t="shared" si="7"/>
        <v>0</v>
      </c>
      <c r="T154" s="14">
        <f t="shared" si="8"/>
        <v>0</v>
      </c>
      <c r="U154" s="14"/>
    </row>
    <row r="155" spans="1:21" ht="45" x14ac:dyDescent="0.2">
      <c r="A155" s="39" t="s">
        <v>21</v>
      </c>
      <c r="B155" s="9">
        <v>154</v>
      </c>
      <c r="C155" s="39">
        <v>71</v>
      </c>
      <c r="D155" s="39">
        <v>291</v>
      </c>
      <c r="E155" s="39">
        <v>2118</v>
      </c>
      <c r="F155" s="39" t="s">
        <v>288</v>
      </c>
      <c r="G155" s="39" t="s">
        <v>288</v>
      </c>
      <c r="H155" s="39" t="s">
        <v>23</v>
      </c>
      <c r="I155" s="48">
        <v>4</v>
      </c>
      <c r="J155" s="48" t="s">
        <v>27</v>
      </c>
      <c r="K155" s="49" t="s">
        <v>345</v>
      </c>
      <c r="L155" s="39"/>
      <c r="M155" s="39"/>
      <c r="N155" s="39"/>
      <c r="O155" s="41"/>
      <c r="P155" s="13"/>
      <c r="Q155" s="14"/>
      <c r="R155" s="14">
        <f t="shared" si="6"/>
        <v>0</v>
      </c>
      <c r="S155" s="14">
        <f t="shared" si="7"/>
        <v>0</v>
      </c>
      <c r="T155" s="14">
        <f t="shared" si="8"/>
        <v>0</v>
      </c>
      <c r="U155" s="14"/>
    </row>
    <row r="156" spans="1:21" ht="45" x14ac:dyDescent="0.2">
      <c r="A156" s="39" t="s">
        <v>21</v>
      </c>
      <c r="B156" s="9">
        <v>155</v>
      </c>
      <c r="C156" s="39">
        <v>71</v>
      </c>
      <c r="D156" s="39">
        <v>291</v>
      </c>
      <c r="E156" s="39">
        <v>2118</v>
      </c>
      <c r="F156" s="39" t="s">
        <v>288</v>
      </c>
      <c r="G156" s="39" t="s">
        <v>288</v>
      </c>
      <c r="H156" s="39" t="s">
        <v>23</v>
      </c>
      <c r="I156" s="48">
        <v>5</v>
      </c>
      <c r="J156" s="48" t="s">
        <v>27</v>
      </c>
      <c r="K156" s="49" t="s">
        <v>346</v>
      </c>
      <c r="L156" s="39"/>
      <c r="M156" s="39"/>
      <c r="N156" s="39"/>
      <c r="O156" s="41"/>
      <c r="P156" s="13"/>
      <c r="Q156" s="14"/>
      <c r="R156" s="14">
        <f t="shared" si="6"/>
        <v>0</v>
      </c>
      <c r="S156" s="14">
        <f t="shared" si="7"/>
        <v>0</v>
      </c>
      <c r="T156" s="14">
        <f t="shared" si="8"/>
        <v>0</v>
      </c>
      <c r="U156" s="14"/>
    </row>
    <row r="157" spans="1:21" ht="45" x14ac:dyDescent="0.2">
      <c r="A157" s="39" t="s">
        <v>21</v>
      </c>
      <c r="B157" s="9">
        <v>156</v>
      </c>
      <c r="C157" s="39">
        <v>71</v>
      </c>
      <c r="D157" s="39">
        <v>291</v>
      </c>
      <c r="E157" s="39">
        <v>2118</v>
      </c>
      <c r="F157" s="39" t="s">
        <v>288</v>
      </c>
      <c r="G157" s="39" t="s">
        <v>288</v>
      </c>
      <c r="H157" s="39" t="s">
        <v>23</v>
      </c>
      <c r="I157" s="65">
        <v>6</v>
      </c>
      <c r="J157" s="48" t="s">
        <v>27</v>
      </c>
      <c r="K157" s="49" t="s">
        <v>347</v>
      </c>
      <c r="L157" s="39"/>
      <c r="M157" s="19"/>
      <c r="N157" s="39"/>
      <c r="O157" s="41"/>
      <c r="P157" s="13"/>
      <c r="Q157" s="14"/>
      <c r="R157" s="14">
        <f t="shared" si="6"/>
        <v>0</v>
      </c>
      <c r="S157" s="14">
        <f t="shared" si="7"/>
        <v>0</v>
      </c>
      <c r="T157" s="14">
        <f t="shared" si="8"/>
        <v>0</v>
      </c>
      <c r="U157" s="14"/>
    </row>
    <row r="158" spans="1:21" ht="45" x14ac:dyDescent="0.2">
      <c r="A158" s="39" t="s">
        <v>21</v>
      </c>
      <c r="B158" s="9">
        <v>157</v>
      </c>
      <c r="C158" s="39">
        <v>71</v>
      </c>
      <c r="D158" s="39">
        <v>291</v>
      </c>
      <c r="E158" s="39">
        <v>2118</v>
      </c>
      <c r="F158" s="39" t="s">
        <v>288</v>
      </c>
      <c r="G158" s="39" t="s">
        <v>288</v>
      </c>
      <c r="H158" s="39" t="s">
        <v>23</v>
      </c>
      <c r="I158" s="65">
        <v>15</v>
      </c>
      <c r="J158" s="48" t="s">
        <v>27</v>
      </c>
      <c r="K158" s="50" t="s">
        <v>348</v>
      </c>
      <c r="L158" s="39"/>
      <c r="M158" s="39"/>
      <c r="N158" s="39"/>
      <c r="O158" s="41"/>
      <c r="P158" s="13"/>
      <c r="Q158" s="14"/>
      <c r="R158" s="14">
        <f t="shared" si="6"/>
        <v>0</v>
      </c>
      <c r="S158" s="14">
        <f t="shared" si="7"/>
        <v>0</v>
      </c>
      <c r="T158" s="14">
        <f t="shared" si="8"/>
        <v>0</v>
      </c>
      <c r="U158" s="14"/>
    </row>
    <row r="159" spans="1:21" ht="45" x14ac:dyDescent="0.2">
      <c r="A159" s="39" t="s">
        <v>21</v>
      </c>
      <c r="B159" s="9">
        <v>158</v>
      </c>
      <c r="C159" s="39">
        <v>71</v>
      </c>
      <c r="D159" s="39">
        <v>291</v>
      </c>
      <c r="E159" s="39">
        <v>2118</v>
      </c>
      <c r="F159" s="39" t="s">
        <v>288</v>
      </c>
      <c r="G159" s="39" t="s">
        <v>288</v>
      </c>
      <c r="H159" s="39" t="s">
        <v>23</v>
      </c>
      <c r="I159" s="65">
        <v>2</v>
      </c>
      <c r="J159" s="48" t="s">
        <v>27</v>
      </c>
      <c r="K159" s="50" t="s">
        <v>349</v>
      </c>
      <c r="L159" s="39"/>
      <c r="M159" s="39"/>
      <c r="N159" s="39"/>
      <c r="O159" s="41"/>
      <c r="P159" s="13"/>
      <c r="Q159" s="14"/>
      <c r="R159" s="14">
        <f t="shared" si="6"/>
        <v>0</v>
      </c>
      <c r="S159" s="14">
        <f t="shared" si="7"/>
        <v>0</v>
      </c>
      <c r="T159" s="14">
        <f t="shared" si="8"/>
        <v>0</v>
      </c>
      <c r="U159" s="14"/>
    </row>
    <row r="160" spans="1:21" ht="45" x14ac:dyDescent="0.2">
      <c r="A160" s="39" t="s">
        <v>21</v>
      </c>
      <c r="B160" s="9">
        <v>159</v>
      </c>
      <c r="C160" s="39">
        <v>71</v>
      </c>
      <c r="D160" s="39">
        <v>291</v>
      </c>
      <c r="E160" s="39">
        <v>2118</v>
      </c>
      <c r="F160" s="39" t="s">
        <v>288</v>
      </c>
      <c r="G160" s="39" t="s">
        <v>288</v>
      </c>
      <c r="H160" s="39" t="s">
        <v>23</v>
      </c>
      <c r="I160" s="65">
        <v>20</v>
      </c>
      <c r="J160" s="48" t="s">
        <v>27</v>
      </c>
      <c r="K160" s="65" t="s">
        <v>350</v>
      </c>
      <c r="L160" s="39"/>
      <c r="M160" s="39"/>
      <c r="N160" s="39"/>
      <c r="O160" s="41"/>
      <c r="P160" s="13"/>
      <c r="Q160" s="14"/>
      <c r="R160" s="14">
        <f t="shared" si="6"/>
        <v>0</v>
      </c>
      <c r="S160" s="14">
        <f t="shared" si="7"/>
        <v>0</v>
      </c>
      <c r="T160" s="14">
        <f t="shared" si="8"/>
        <v>0</v>
      </c>
      <c r="U160" s="14"/>
    </row>
    <row r="161" spans="1:21" ht="45" x14ac:dyDescent="0.2">
      <c r="A161" s="39" t="s">
        <v>21</v>
      </c>
      <c r="B161" s="9">
        <v>160</v>
      </c>
      <c r="C161" s="39">
        <v>71</v>
      </c>
      <c r="D161" s="39">
        <v>291</v>
      </c>
      <c r="E161" s="39">
        <v>2118</v>
      </c>
      <c r="F161" s="39" t="s">
        <v>288</v>
      </c>
      <c r="G161" s="39" t="s">
        <v>288</v>
      </c>
      <c r="H161" s="39" t="s">
        <v>23</v>
      </c>
      <c r="I161" s="65">
        <v>20</v>
      </c>
      <c r="J161" s="48" t="s">
        <v>27</v>
      </c>
      <c r="K161" s="65" t="s">
        <v>351</v>
      </c>
      <c r="L161" s="39"/>
      <c r="M161" s="39"/>
      <c r="N161" s="39"/>
      <c r="O161" s="41"/>
      <c r="P161" s="13"/>
      <c r="Q161" s="14"/>
      <c r="R161" s="14">
        <f t="shared" si="6"/>
        <v>0</v>
      </c>
      <c r="S161" s="14">
        <f t="shared" si="7"/>
        <v>0</v>
      </c>
      <c r="T161" s="14">
        <f t="shared" si="8"/>
        <v>0</v>
      </c>
      <c r="U161" s="14"/>
    </row>
    <row r="162" spans="1:21" ht="45" x14ac:dyDescent="0.2">
      <c r="A162" s="39" t="s">
        <v>21</v>
      </c>
      <c r="B162" s="9">
        <v>161</v>
      </c>
      <c r="C162" s="39">
        <v>71</v>
      </c>
      <c r="D162" s="39">
        <v>291</v>
      </c>
      <c r="E162" s="39">
        <v>2118</v>
      </c>
      <c r="F162" s="39" t="s">
        <v>288</v>
      </c>
      <c r="G162" s="39" t="s">
        <v>288</v>
      </c>
      <c r="H162" s="39" t="s">
        <v>23</v>
      </c>
      <c r="I162" s="65">
        <v>20</v>
      </c>
      <c r="J162" s="48" t="s">
        <v>27</v>
      </c>
      <c r="K162" s="65" t="s">
        <v>352</v>
      </c>
      <c r="L162" s="39"/>
      <c r="M162" s="39"/>
      <c r="N162" s="39"/>
      <c r="O162" s="41"/>
      <c r="P162" s="13"/>
      <c r="Q162" s="14"/>
      <c r="R162" s="14">
        <f t="shared" si="6"/>
        <v>0</v>
      </c>
      <c r="S162" s="14">
        <f t="shared" si="7"/>
        <v>0</v>
      </c>
      <c r="T162" s="14">
        <f t="shared" si="8"/>
        <v>0</v>
      </c>
      <c r="U162" s="14"/>
    </row>
    <row r="163" spans="1:21" ht="45" x14ac:dyDescent="0.2">
      <c r="A163" s="39" t="s">
        <v>21</v>
      </c>
      <c r="B163" s="9">
        <v>162</v>
      </c>
      <c r="C163" s="39">
        <v>71</v>
      </c>
      <c r="D163" s="39">
        <v>291</v>
      </c>
      <c r="E163" s="39">
        <v>2118</v>
      </c>
      <c r="F163" s="39" t="s">
        <v>288</v>
      </c>
      <c r="G163" s="39" t="s">
        <v>288</v>
      </c>
      <c r="H163" s="39" t="s">
        <v>23</v>
      </c>
      <c r="I163" s="65">
        <v>20</v>
      </c>
      <c r="J163" s="48" t="s">
        <v>27</v>
      </c>
      <c r="K163" s="65" t="s">
        <v>353</v>
      </c>
      <c r="L163" s="39"/>
      <c r="M163" s="39"/>
      <c r="N163" s="39"/>
      <c r="O163" s="41"/>
      <c r="P163" s="13"/>
      <c r="Q163" s="14"/>
      <c r="R163" s="14">
        <f t="shared" si="6"/>
        <v>0</v>
      </c>
      <c r="S163" s="14">
        <f t="shared" si="7"/>
        <v>0</v>
      </c>
      <c r="T163" s="14">
        <f t="shared" si="8"/>
        <v>0</v>
      </c>
      <c r="U163" s="14"/>
    </row>
    <row r="164" spans="1:21" ht="45" x14ac:dyDescent="0.2">
      <c r="A164" s="39" t="s">
        <v>21</v>
      </c>
      <c r="B164" s="9">
        <v>163</v>
      </c>
      <c r="C164" s="39">
        <v>71</v>
      </c>
      <c r="D164" s="39">
        <v>291</v>
      </c>
      <c r="E164" s="39">
        <v>2118</v>
      </c>
      <c r="F164" s="39" t="s">
        <v>288</v>
      </c>
      <c r="G164" s="39" t="s">
        <v>288</v>
      </c>
      <c r="H164" s="39" t="s">
        <v>23</v>
      </c>
      <c r="I164" s="65">
        <v>20</v>
      </c>
      <c r="J164" s="48" t="s">
        <v>27</v>
      </c>
      <c r="K164" s="65" t="s">
        <v>354</v>
      </c>
      <c r="L164" s="39"/>
      <c r="M164" s="39"/>
      <c r="N164" s="39"/>
      <c r="O164" s="41"/>
      <c r="P164" s="13"/>
      <c r="Q164" s="14"/>
      <c r="R164" s="14">
        <f t="shared" si="6"/>
        <v>0</v>
      </c>
      <c r="S164" s="14">
        <f t="shared" si="7"/>
        <v>0</v>
      </c>
      <c r="T164" s="14">
        <f t="shared" si="8"/>
        <v>0</v>
      </c>
      <c r="U164" s="14"/>
    </row>
    <row r="165" spans="1:21" ht="45" x14ac:dyDescent="0.2">
      <c r="A165" s="39" t="s">
        <v>21</v>
      </c>
      <c r="B165" s="9">
        <v>164</v>
      </c>
      <c r="C165" s="39">
        <v>71</v>
      </c>
      <c r="D165" s="39">
        <v>291</v>
      </c>
      <c r="E165" s="39">
        <v>2118</v>
      </c>
      <c r="F165" s="39" t="s">
        <v>288</v>
      </c>
      <c r="G165" s="39" t="s">
        <v>288</v>
      </c>
      <c r="H165" s="39" t="s">
        <v>23</v>
      </c>
      <c r="I165" s="65">
        <v>180</v>
      </c>
      <c r="J165" s="48" t="s">
        <v>27</v>
      </c>
      <c r="K165" s="65" t="s">
        <v>355</v>
      </c>
      <c r="L165" s="39"/>
      <c r="M165" s="39"/>
      <c r="N165" s="39"/>
      <c r="O165" s="41"/>
      <c r="P165" s="13"/>
      <c r="Q165" s="14"/>
      <c r="R165" s="14">
        <f t="shared" si="6"/>
        <v>0</v>
      </c>
      <c r="S165" s="14">
        <f t="shared" si="7"/>
        <v>0</v>
      </c>
      <c r="T165" s="14">
        <f t="shared" si="8"/>
        <v>0</v>
      </c>
      <c r="U165" s="14"/>
    </row>
    <row r="166" spans="1:21" ht="45" x14ac:dyDescent="0.2">
      <c r="A166" s="39" t="s">
        <v>21</v>
      </c>
      <c r="B166" s="9">
        <v>165</v>
      </c>
      <c r="C166" s="39">
        <v>71</v>
      </c>
      <c r="D166" s="39">
        <v>291</v>
      </c>
      <c r="E166" s="39">
        <v>2118</v>
      </c>
      <c r="F166" s="39" t="s">
        <v>288</v>
      </c>
      <c r="G166" s="39" t="s">
        <v>288</v>
      </c>
      <c r="H166" s="39" t="s">
        <v>23</v>
      </c>
      <c r="I166" s="65">
        <v>180</v>
      </c>
      <c r="J166" s="48" t="s">
        <v>27</v>
      </c>
      <c r="K166" s="65" t="s">
        <v>356</v>
      </c>
      <c r="L166" s="39"/>
      <c r="M166" s="39"/>
      <c r="N166" s="39"/>
      <c r="O166" s="41"/>
      <c r="P166" s="13"/>
      <c r="Q166" s="14"/>
      <c r="R166" s="14">
        <f t="shared" si="6"/>
        <v>0</v>
      </c>
      <c r="S166" s="14">
        <f t="shared" si="7"/>
        <v>0</v>
      </c>
      <c r="T166" s="14">
        <f t="shared" si="8"/>
        <v>0</v>
      </c>
      <c r="U166" s="14"/>
    </row>
    <row r="167" spans="1:21" ht="45" x14ac:dyDescent="0.2">
      <c r="A167" s="39" t="s">
        <v>21</v>
      </c>
      <c r="B167" s="9">
        <v>166</v>
      </c>
      <c r="C167" s="39">
        <v>71</v>
      </c>
      <c r="D167" s="39">
        <v>291</v>
      </c>
      <c r="E167" s="39">
        <v>2118</v>
      </c>
      <c r="F167" s="39" t="s">
        <v>288</v>
      </c>
      <c r="G167" s="39" t="s">
        <v>288</v>
      </c>
      <c r="H167" s="39" t="s">
        <v>23</v>
      </c>
      <c r="I167" s="65">
        <v>57</v>
      </c>
      <c r="J167" s="48" t="s">
        <v>27</v>
      </c>
      <c r="K167" s="65" t="s">
        <v>357</v>
      </c>
      <c r="L167" s="39"/>
      <c r="M167" s="39"/>
      <c r="N167" s="39"/>
      <c r="O167" s="41"/>
      <c r="P167" s="13"/>
      <c r="Q167" s="14"/>
      <c r="R167" s="14">
        <f t="shared" si="6"/>
        <v>0</v>
      </c>
      <c r="S167" s="14">
        <f t="shared" si="7"/>
        <v>0</v>
      </c>
      <c r="T167" s="14">
        <f t="shared" si="8"/>
        <v>0</v>
      </c>
      <c r="U167" s="14"/>
    </row>
    <row r="168" spans="1:21" ht="45" x14ac:dyDescent="0.2">
      <c r="A168" s="39" t="s">
        <v>21</v>
      </c>
      <c r="B168" s="9">
        <v>167</v>
      </c>
      <c r="C168" s="39">
        <v>71</v>
      </c>
      <c r="D168" s="39">
        <v>291</v>
      </c>
      <c r="E168" s="39">
        <v>2118</v>
      </c>
      <c r="F168" s="39" t="s">
        <v>288</v>
      </c>
      <c r="G168" s="39" t="s">
        <v>288</v>
      </c>
      <c r="H168" s="39" t="s">
        <v>23</v>
      </c>
      <c r="I168" s="65">
        <v>20</v>
      </c>
      <c r="J168" s="48" t="s">
        <v>27</v>
      </c>
      <c r="K168" s="65" t="s">
        <v>358</v>
      </c>
      <c r="L168" s="39"/>
      <c r="M168" s="39"/>
      <c r="N168" s="39"/>
      <c r="O168" s="41"/>
      <c r="P168" s="13"/>
      <c r="Q168" s="14"/>
      <c r="R168" s="14">
        <f t="shared" si="6"/>
        <v>0</v>
      </c>
      <c r="S168" s="14">
        <f t="shared" si="7"/>
        <v>0</v>
      </c>
      <c r="T168" s="14">
        <f t="shared" si="8"/>
        <v>0</v>
      </c>
      <c r="U168" s="14"/>
    </row>
    <row r="169" spans="1:21" ht="45" x14ac:dyDescent="0.2">
      <c r="A169" s="39" t="s">
        <v>21</v>
      </c>
      <c r="B169" s="9">
        <v>168</v>
      </c>
      <c r="C169" s="39">
        <v>71</v>
      </c>
      <c r="D169" s="39">
        <v>291</v>
      </c>
      <c r="E169" s="39">
        <v>2118</v>
      </c>
      <c r="F169" s="39" t="s">
        <v>288</v>
      </c>
      <c r="G169" s="39" t="s">
        <v>288</v>
      </c>
      <c r="H169" s="39" t="s">
        <v>23</v>
      </c>
      <c r="I169" s="65">
        <v>4</v>
      </c>
      <c r="J169" s="48" t="s">
        <v>27</v>
      </c>
      <c r="K169" s="65" t="s">
        <v>359</v>
      </c>
      <c r="L169" s="39"/>
      <c r="M169" s="39"/>
      <c r="N169" s="39"/>
      <c r="O169" s="41"/>
      <c r="P169" s="13"/>
      <c r="Q169" s="14"/>
      <c r="R169" s="14">
        <f t="shared" si="6"/>
        <v>0</v>
      </c>
      <c r="S169" s="14">
        <f t="shared" si="7"/>
        <v>0</v>
      </c>
      <c r="T169" s="14">
        <f t="shared" si="8"/>
        <v>0</v>
      </c>
      <c r="U169" s="14"/>
    </row>
    <row r="170" spans="1:21" ht="45" x14ac:dyDescent="0.2">
      <c r="A170" s="39" t="s">
        <v>21</v>
      </c>
      <c r="B170" s="9">
        <v>169</v>
      </c>
      <c r="C170" s="39">
        <v>71</v>
      </c>
      <c r="D170" s="39">
        <v>291</v>
      </c>
      <c r="E170" s="39">
        <v>2118</v>
      </c>
      <c r="F170" s="39" t="s">
        <v>288</v>
      </c>
      <c r="G170" s="39" t="s">
        <v>288</v>
      </c>
      <c r="H170" s="39" t="s">
        <v>23</v>
      </c>
      <c r="I170" s="65">
        <v>3</v>
      </c>
      <c r="J170" s="48" t="s">
        <v>27</v>
      </c>
      <c r="K170" s="65" t="s">
        <v>360</v>
      </c>
      <c r="L170" s="39"/>
      <c r="M170" s="39"/>
      <c r="N170" s="39"/>
      <c r="O170" s="41"/>
      <c r="P170" s="13"/>
      <c r="Q170" s="14"/>
      <c r="R170" s="14">
        <f t="shared" si="6"/>
        <v>0</v>
      </c>
      <c r="S170" s="14">
        <f t="shared" si="7"/>
        <v>0</v>
      </c>
      <c r="T170" s="14">
        <f t="shared" si="8"/>
        <v>0</v>
      </c>
      <c r="U170" s="14"/>
    </row>
    <row r="171" spans="1:21" ht="45" x14ac:dyDescent="0.2">
      <c r="A171" s="39" t="s">
        <v>21</v>
      </c>
      <c r="B171" s="9">
        <v>170</v>
      </c>
      <c r="C171" s="39">
        <v>71</v>
      </c>
      <c r="D171" s="39">
        <v>291</v>
      </c>
      <c r="E171" s="39">
        <v>2118</v>
      </c>
      <c r="F171" s="39" t="s">
        <v>288</v>
      </c>
      <c r="G171" s="39" t="s">
        <v>288</v>
      </c>
      <c r="H171" s="39" t="s">
        <v>23</v>
      </c>
      <c r="I171" s="65">
        <v>3</v>
      </c>
      <c r="J171" s="48" t="s">
        <v>27</v>
      </c>
      <c r="K171" s="65" t="s">
        <v>361</v>
      </c>
      <c r="L171" s="39"/>
      <c r="M171" s="39"/>
      <c r="N171" s="39"/>
      <c r="O171" s="41"/>
      <c r="P171" s="13"/>
      <c r="Q171" s="14"/>
      <c r="R171" s="14">
        <f t="shared" si="6"/>
        <v>0</v>
      </c>
      <c r="S171" s="14">
        <f t="shared" si="7"/>
        <v>0</v>
      </c>
      <c r="T171" s="14">
        <f t="shared" si="8"/>
        <v>0</v>
      </c>
      <c r="U171" s="14"/>
    </row>
    <row r="172" spans="1:21" ht="45" x14ac:dyDescent="0.2">
      <c r="A172" s="39" t="s">
        <v>21</v>
      </c>
      <c r="B172" s="9">
        <v>171</v>
      </c>
      <c r="C172" s="39">
        <v>71</v>
      </c>
      <c r="D172" s="39">
        <v>291</v>
      </c>
      <c r="E172" s="39">
        <v>2118</v>
      </c>
      <c r="F172" s="39" t="s">
        <v>288</v>
      </c>
      <c r="G172" s="39" t="s">
        <v>288</v>
      </c>
      <c r="H172" s="39" t="s">
        <v>23</v>
      </c>
      <c r="I172" s="65">
        <v>2</v>
      </c>
      <c r="J172" s="48" t="s">
        <v>27</v>
      </c>
      <c r="K172" s="65" t="s">
        <v>362</v>
      </c>
      <c r="L172" s="39"/>
      <c r="M172" s="39"/>
      <c r="N172" s="39"/>
      <c r="O172" s="41"/>
      <c r="P172" s="13"/>
      <c r="Q172" s="14"/>
      <c r="R172" s="14">
        <f t="shared" si="6"/>
        <v>0</v>
      </c>
      <c r="S172" s="14">
        <f t="shared" si="7"/>
        <v>0</v>
      </c>
      <c r="T172" s="14">
        <f t="shared" si="8"/>
        <v>0</v>
      </c>
      <c r="U172" s="14"/>
    </row>
    <row r="173" spans="1:21" ht="45" x14ac:dyDescent="0.2">
      <c r="A173" s="39" t="s">
        <v>21</v>
      </c>
      <c r="B173" s="9">
        <v>172</v>
      </c>
      <c r="C173" s="39">
        <v>71</v>
      </c>
      <c r="D173" s="39">
        <v>291</v>
      </c>
      <c r="E173" s="39">
        <v>2118</v>
      </c>
      <c r="F173" s="39" t="s">
        <v>288</v>
      </c>
      <c r="G173" s="39" t="s">
        <v>288</v>
      </c>
      <c r="H173" s="39" t="s">
        <v>23</v>
      </c>
      <c r="I173" s="65">
        <v>3</v>
      </c>
      <c r="J173" s="48" t="s">
        <v>27</v>
      </c>
      <c r="K173" s="66" t="s">
        <v>363</v>
      </c>
      <c r="L173" s="39"/>
      <c r="M173" s="39"/>
      <c r="N173" s="39"/>
      <c r="O173" s="41"/>
      <c r="P173" s="13"/>
      <c r="Q173" s="14"/>
      <c r="R173" s="14">
        <f t="shared" si="6"/>
        <v>0</v>
      </c>
      <c r="S173" s="14">
        <f t="shared" si="7"/>
        <v>0</v>
      </c>
      <c r="T173" s="14">
        <f t="shared" si="8"/>
        <v>0</v>
      </c>
      <c r="U173" s="14"/>
    </row>
    <row r="174" spans="1:21" ht="45" x14ac:dyDescent="0.2">
      <c r="A174" s="39" t="s">
        <v>21</v>
      </c>
      <c r="B174" s="9">
        <v>173</v>
      </c>
      <c r="C174" s="39">
        <v>71</v>
      </c>
      <c r="D174" s="39">
        <v>291</v>
      </c>
      <c r="E174" s="39">
        <v>2118</v>
      </c>
      <c r="F174" s="39" t="s">
        <v>288</v>
      </c>
      <c r="G174" s="39" t="s">
        <v>288</v>
      </c>
      <c r="H174" s="39" t="s">
        <v>23</v>
      </c>
      <c r="I174" s="65">
        <v>4</v>
      </c>
      <c r="J174" s="48" t="s">
        <v>27</v>
      </c>
      <c r="K174" s="66" t="s">
        <v>364</v>
      </c>
      <c r="L174" s="39"/>
      <c r="M174" s="39"/>
      <c r="N174" s="39"/>
      <c r="O174" s="41"/>
      <c r="P174" s="13"/>
      <c r="Q174" s="14"/>
      <c r="R174" s="14">
        <f t="shared" si="6"/>
        <v>0</v>
      </c>
      <c r="S174" s="14">
        <f t="shared" si="7"/>
        <v>0</v>
      </c>
      <c r="T174" s="14">
        <f t="shared" si="8"/>
        <v>0</v>
      </c>
      <c r="U174" s="14"/>
    </row>
    <row r="175" spans="1:21" ht="45" x14ac:dyDescent="0.2">
      <c r="A175" s="39" t="s">
        <v>21</v>
      </c>
      <c r="B175" s="9">
        <v>174</v>
      </c>
      <c r="C175" s="39">
        <v>71</v>
      </c>
      <c r="D175" s="39">
        <v>291</v>
      </c>
      <c r="E175" s="39">
        <v>2118</v>
      </c>
      <c r="F175" s="39" t="s">
        <v>288</v>
      </c>
      <c r="G175" s="39" t="s">
        <v>288</v>
      </c>
      <c r="H175" s="39" t="s">
        <v>23</v>
      </c>
      <c r="I175" s="65">
        <v>2</v>
      </c>
      <c r="J175" s="48" t="s">
        <v>27</v>
      </c>
      <c r="K175" s="66" t="s">
        <v>365</v>
      </c>
      <c r="L175" s="39"/>
      <c r="M175" s="39"/>
      <c r="N175" s="39"/>
      <c r="O175" s="41"/>
      <c r="P175" s="13"/>
      <c r="Q175" s="14"/>
      <c r="R175" s="14">
        <f t="shared" si="6"/>
        <v>0</v>
      </c>
      <c r="S175" s="14">
        <f t="shared" si="7"/>
        <v>0</v>
      </c>
      <c r="T175" s="14">
        <f t="shared" si="8"/>
        <v>0</v>
      </c>
      <c r="U175" s="14"/>
    </row>
    <row r="176" spans="1:21" ht="45" x14ac:dyDescent="0.2">
      <c r="A176" s="39" t="s">
        <v>21</v>
      </c>
      <c r="B176" s="9">
        <v>175</v>
      </c>
      <c r="C176" s="39">
        <v>71</v>
      </c>
      <c r="D176" s="39">
        <v>291</v>
      </c>
      <c r="E176" s="39">
        <v>2118</v>
      </c>
      <c r="F176" s="39" t="s">
        <v>288</v>
      </c>
      <c r="G176" s="39" t="s">
        <v>288</v>
      </c>
      <c r="H176" s="39" t="s">
        <v>23</v>
      </c>
      <c r="I176" s="65">
        <v>4</v>
      </c>
      <c r="J176" s="48" t="s">
        <v>27</v>
      </c>
      <c r="K176" s="66" t="s">
        <v>366</v>
      </c>
      <c r="L176" s="39"/>
      <c r="M176" s="39"/>
      <c r="N176" s="39"/>
      <c r="O176" s="41"/>
      <c r="P176" s="13"/>
      <c r="Q176" s="14"/>
      <c r="R176" s="14">
        <f t="shared" si="6"/>
        <v>0</v>
      </c>
      <c r="S176" s="14">
        <f t="shared" si="7"/>
        <v>0</v>
      </c>
      <c r="T176" s="14">
        <f t="shared" si="8"/>
        <v>0</v>
      </c>
      <c r="U176" s="14"/>
    </row>
    <row r="177" spans="1:21" ht="45" x14ac:dyDescent="0.2">
      <c r="A177" s="39" t="s">
        <v>21</v>
      </c>
      <c r="B177" s="9">
        <v>176</v>
      </c>
      <c r="C177" s="39">
        <v>71</v>
      </c>
      <c r="D177" s="39">
        <v>291</v>
      </c>
      <c r="E177" s="39">
        <v>2118</v>
      </c>
      <c r="F177" s="39" t="s">
        <v>288</v>
      </c>
      <c r="G177" s="39" t="s">
        <v>288</v>
      </c>
      <c r="H177" s="39" t="s">
        <v>23</v>
      </c>
      <c r="I177" s="65">
        <v>2</v>
      </c>
      <c r="J177" s="48" t="s">
        <v>27</v>
      </c>
      <c r="K177" s="65" t="s">
        <v>367</v>
      </c>
      <c r="L177" s="39"/>
      <c r="M177" s="39"/>
      <c r="N177" s="39"/>
      <c r="O177" s="41"/>
      <c r="P177" s="13"/>
      <c r="Q177" s="14"/>
      <c r="R177" s="14">
        <f t="shared" si="6"/>
        <v>0</v>
      </c>
      <c r="S177" s="14">
        <f t="shared" si="7"/>
        <v>0</v>
      </c>
      <c r="T177" s="14">
        <f t="shared" si="8"/>
        <v>0</v>
      </c>
      <c r="U177" s="14"/>
    </row>
    <row r="178" spans="1:21" ht="45" x14ac:dyDescent="0.2">
      <c r="A178" s="39" t="s">
        <v>21</v>
      </c>
      <c r="B178" s="9">
        <v>177</v>
      </c>
      <c r="C178" s="39">
        <v>71</v>
      </c>
      <c r="D178" s="39">
        <v>291</v>
      </c>
      <c r="E178" s="39">
        <v>2118</v>
      </c>
      <c r="F178" s="39" t="s">
        <v>288</v>
      </c>
      <c r="G178" s="39" t="s">
        <v>288</v>
      </c>
      <c r="H178" s="39" t="s">
        <v>23</v>
      </c>
      <c r="I178" s="65">
        <v>2</v>
      </c>
      <c r="J178" s="48" t="s">
        <v>27</v>
      </c>
      <c r="K178" s="65" t="s">
        <v>368</v>
      </c>
      <c r="L178" s="39"/>
      <c r="M178" s="39"/>
      <c r="N178" s="39"/>
      <c r="O178" s="41"/>
      <c r="P178" s="13"/>
      <c r="Q178" s="14"/>
      <c r="R178" s="14">
        <f t="shared" si="6"/>
        <v>0</v>
      </c>
      <c r="S178" s="14">
        <f t="shared" si="7"/>
        <v>0</v>
      </c>
      <c r="T178" s="14">
        <f t="shared" si="8"/>
        <v>0</v>
      </c>
      <c r="U178" s="14"/>
    </row>
    <row r="179" spans="1:21" ht="45" x14ac:dyDescent="0.2">
      <c r="A179" s="39" t="s">
        <v>21</v>
      </c>
      <c r="B179" s="9">
        <v>178</v>
      </c>
      <c r="C179" s="39">
        <v>71</v>
      </c>
      <c r="D179" s="39">
        <v>291</v>
      </c>
      <c r="E179" s="39">
        <v>2118</v>
      </c>
      <c r="F179" s="39" t="s">
        <v>288</v>
      </c>
      <c r="G179" s="39" t="s">
        <v>288</v>
      </c>
      <c r="H179" s="39" t="s">
        <v>23</v>
      </c>
      <c r="I179" s="65">
        <v>10</v>
      </c>
      <c r="J179" s="48" t="s">
        <v>27</v>
      </c>
      <c r="K179" s="65" t="s">
        <v>369</v>
      </c>
      <c r="L179" s="39"/>
      <c r="M179" s="39"/>
      <c r="N179" s="39"/>
      <c r="O179" s="41"/>
      <c r="P179" s="13"/>
      <c r="Q179" s="14"/>
      <c r="R179" s="14">
        <f t="shared" si="6"/>
        <v>0</v>
      </c>
      <c r="S179" s="14">
        <f t="shared" si="7"/>
        <v>0</v>
      </c>
      <c r="T179" s="14">
        <f t="shared" si="8"/>
        <v>0</v>
      </c>
      <c r="U179" s="14"/>
    </row>
    <row r="180" spans="1:21" ht="45" x14ac:dyDescent="0.2">
      <c r="A180" s="39" t="s">
        <v>21</v>
      </c>
      <c r="B180" s="9">
        <v>179</v>
      </c>
      <c r="C180" s="39">
        <v>71</v>
      </c>
      <c r="D180" s="39">
        <v>291</v>
      </c>
      <c r="E180" s="39">
        <v>2118</v>
      </c>
      <c r="F180" s="39" t="s">
        <v>288</v>
      </c>
      <c r="G180" s="39" t="s">
        <v>288</v>
      </c>
      <c r="H180" s="39" t="s">
        <v>23</v>
      </c>
      <c r="I180" s="65">
        <v>5</v>
      </c>
      <c r="J180" s="48" t="s">
        <v>27</v>
      </c>
      <c r="K180" s="65" t="s">
        <v>370</v>
      </c>
      <c r="L180" s="39"/>
      <c r="M180" s="39"/>
      <c r="N180" s="39"/>
      <c r="O180" s="41"/>
      <c r="P180" s="13"/>
      <c r="Q180" s="14"/>
      <c r="R180" s="14">
        <f t="shared" si="6"/>
        <v>0</v>
      </c>
      <c r="S180" s="14">
        <f t="shared" si="7"/>
        <v>0</v>
      </c>
      <c r="T180" s="14">
        <f t="shared" si="8"/>
        <v>0</v>
      </c>
      <c r="U180" s="14"/>
    </row>
    <row r="181" spans="1:21" ht="45" x14ac:dyDescent="0.2">
      <c r="A181" s="39" t="s">
        <v>21</v>
      </c>
      <c r="B181" s="9">
        <v>180</v>
      </c>
      <c r="C181" s="39">
        <v>71</v>
      </c>
      <c r="D181" s="39">
        <v>291</v>
      </c>
      <c r="E181" s="39">
        <v>2118</v>
      </c>
      <c r="F181" s="39" t="s">
        <v>288</v>
      </c>
      <c r="G181" s="39" t="s">
        <v>288</v>
      </c>
      <c r="H181" s="39" t="s">
        <v>23</v>
      </c>
      <c r="I181" s="65">
        <v>18</v>
      </c>
      <c r="J181" s="48" t="s">
        <v>27</v>
      </c>
      <c r="K181" s="65" t="s">
        <v>371</v>
      </c>
      <c r="L181" s="39"/>
      <c r="M181" s="39"/>
      <c r="N181" s="39"/>
      <c r="O181" s="41"/>
      <c r="P181" s="13"/>
      <c r="Q181" s="14"/>
      <c r="R181" s="14">
        <f t="shared" si="6"/>
        <v>0</v>
      </c>
      <c r="S181" s="14">
        <f t="shared" si="7"/>
        <v>0</v>
      </c>
      <c r="T181" s="14">
        <f t="shared" si="8"/>
        <v>0</v>
      </c>
      <c r="U181" s="14"/>
    </row>
    <row r="182" spans="1:21" ht="45" x14ac:dyDescent="0.2">
      <c r="A182" s="39" t="s">
        <v>21</v>
      </c>
      <c r="B182" s="9">
        <v>181</v>
      </c>
      <c r="C182" s="39">
        <v>72</v>
      </c>
      <c r="D182" s="39">
        <v>423</v>
      </c>
      <c r="E182" s="39"/>
      <c r="F182" s="39" t="s">
        <v>152</v>
      </c>
      <c r="G182" s="39" t="s">
        <v>152</v>
      </c>
      <c r="H182" s="39" t="s">
        <v>108</v>
      </c>
      <c r="I182" s="39">
        <v>4</v>
      </c>
      <c r="J182" s="39" t="s">
        <v>27</v>
      </c>
      <c r="K182" s="40" t="s">
        <v>372</v>
      </c>
      <c r="L182" s="39"/>
      <c r="M182" s="39" t="s">
        <v>373</v>
      </c>
      <c r="N182" s="39"/>
      <c r="O182" s="41"/>
      <c r="P182" s="13"/>
      <c r="Q182" s="14"/>
      <c r="R182" s="14">
        <f t="shared" si="6"/>
        <v>0</v>
      </c>
      <c r="S182" s="14">
        <f t="shared" si="7"/>
        <v>0</v>
      </c>
      <c r="T182" s="14">
        <f t="shared" si="8"/>
        <v>0</v>
      </c>
      <c r="U182" s="14"/>
    </row>
    <row r="183" spans="1:21" ht="56.25" x14ac:dyDescent="0.2">
      <c r="A183" s="39" t="s">
        <v>101</v>
      </c>
      <c r="B183" s="9">
        <v>182</v>
      </c>
      <c r="C183" s="39">
        <v>73</v>
      </c>
      <c r="D183" s="39">
        <v>1250</v>
      </c>
      <c r="E183" s="39">
        <v>2177</v>
      </c>
      <c r="F183" s="39" t="s">
        <v>374</v>
      </c>
      <c r="G183" s="39" t="s">
        <v>374</v>
      </c>
      <c r="H183" s="39" t="s">
        <v>149</v>
      </c>
      <c r="I183" s="39">
        <v>4</v>
      </c>
      <c r="J183" s="39" t="s">
        <v>27</v>
      </c>
      <c r="K183" s="27" t="s">
        <v>375</v>
      </c>
      <c r="L183" s="11" t="s">
        <v>376</v>
      </c>
      <c r="M183" s="39"/>
      <c r="N183" s="11" t="s">
        <v>377</v>
      </c>
      <c r="O183" s="32" t="s">
        <v>70</v>
      </c>
      <c r="P183" s="13"/>
      <c r="Q183" s="14"/>
      <c r="R183" s="14">
        <f t="shared" si="6"/>
        <v>0</v>
      </c>
      <c r="S183" s="14">
        <f t="shared" si="7"/>
        <v>0</v>
      </c>
      <c r="T183" s="14">
        <f t="shared" si="8"/>
        <v>0</v>
      </c>
      <c r="U183" s="14"/>
    </row>
    <row r="184" spans="1:21" ht="56.25" x14ac:dyDescent="0.2">
      <c r="A184" s="39" t="s">
        <v>101</v>
      </c>
      <c r="B184" s="9">
        <v>183</v>
      </c>
      <c r="C184" s="39">
        <v>74</v>
      </c>
      <c r="D184" s="39">
        <v>1247</v>
      </c>
      <c r="E184" s="39">
        <v>2178</v>
      </c>
      <c r="F184" s="39" t="s">
        <v>374</v>
      </c>
      <c r="G184" s="39" t="s">
        <v>374</v>
      </c>
      <c r="H184" s="39" t="s">
        <v>149</v>
      </c>
      <c r="I184" s="39">
        <v>1</v>
      </c>
      <c r="J184" s="39" t="s">
        <v>192</v>
      </c>
      <c r="K184" s="27" t="s">
        <v>378</v>
      </c>
      <c r="L184" s="11" t="s">
        <v>379</v>
      </c>
      <c r="M184" s="11" t="s">
        <v>69</v>
      </c>
      <c r="N184" s="11" t="s">
        <v>377</v>
      </c>
      <c r="O184" s="32" t="s">
        <v>70</v>
      </c>
      <c r="P184" s="13"/>
      <c r="Q184" s="14"/>
      <c r="R184" s="14">
        <f t="shared" si="6"/>
        <v>0</v>
      </c>
      <c r="S184" s="14">
        <f t="shared" si="7"/>
        <v>0</v>
      </c>
      <c r="T184" s="14">
        <f t="shared" si="8"/>
        <v>0</v>
      </c>
      <c r="U184" s="14"/>
    </row>
    <row r="185" spans="1:21" ht="67.5" x14ac:dyDescent="0.2">
      <c r="A185" s="39" t="s">
        <v>101</v>
      </c>
      <c r="B185" s="9">
        <v>184</v>
      </c>
      <c r="C185" s="39">
        <v>75</v>
      </c>
      <c r="D185" s="39">
        <v>1208</v>
      </c>
      <c r="E185" s="39">
        <v>4749</v>
      </c>
      <c r="F185" s="39" t="s">
        <v>374</v>
      </c>
      <c r="G185" s="39" t="s">
        <v>374</v>
      </c>
      <c r="H185" s="39" t="s">
        <v>380</v>
      </c>
      <c r="I185" s="39">
        <v>1</v>
      </c>
      <c r="J185" s="39" t="s">
        <v>192</v>
      </c>
      <c r="K185" s="40" t="s">
        <v>381</v>
      </c>
      <c r="L185" s="39" t="s">
        <v>382</v>
      </c>
      <c r="M185" s="39" t="s">
        <v>383</v>
      </c>
      <c r="N185" s="39"/>
      <c r="O185" s="41"/>
      <c r="P185" s="13"/>
      <c r="Q185" s="14"/>
      <c r="R185" s="14">
        <f t="shared" si="6"/>
        <v>0</v>
      </c>
      <c r="S185" s="14">
        <f t="shared" si="7"/>
        <v>0</v>
      </c>
      <c r="T185" s="14">
        <f t="shared" si="8"/>
        <v>0</v>
      </c>
      <c r="U185" s="14"/>
    </row>
    <row r="186" spans="1:21" ht="56.25" x14ac:dyDescent="0.2">
      <c r="A186" s="39" t="s">
        <v>101</v>
      </c>
      <c r="B186" s="9">
        <v>185</v>
      </c>
      <c r="C186" s="39">
        <v>76</v>
      </c>
      <c r="D186" s="39">
        <v>1224</v>
      </c>
      <c r="E186" s="39">
        <v>5601</v>
      </c>
      <c r="F186" s="39" t="s">
        <v>374</v>
      </c>
      <c r="G186" s="39" t="s">
        <v>374</v>
      </c>
      <c r="H186" s="39" t="s">
        <v>380</v>
      </c>
      <c r="I186" s="39">
        <v>1</v>
      </c>
      <c r="J186" s="39" t="s">
        <v>192</v>
      </c>
      <c r="K186" s="40" t="s">
        <v>384</v>
      </c>
      <c r="L186" s="39" t="s">
        <v>385</v>
      </c>
      <c r="M186" s="39" t="s">
        <v>386</v>
      </c>
      <c r="N186" s="39" t="s">
        <v>387</v>
      </c>
      <c r="O186" s="41"/>
      <c r="P186" s="13"/>
      <c r="Q186" s="14"/>
      <c r="R186" s="14">
        <f t="shared" si="6"/>
        <v>0</v>
      </c>
      <c r="S186" s="14">
        <f t="shared" si="7"/>
        <v>0</v>
      </c>
      <c r="T186" s="14">
        <f t="shared" si="8"/>
        <v>0</v>
      </c>
      <c r="U186" s="14"/>
    </row>
    <row r="187" spans="1:21" ht="56.25" x14ac:dyDescent="0.2">
      <c r="A187" s="39" t="s">
        <v>101</v>
      </c>
      <c r="B187" s="9">
        <v>186</v>
      </c>
      <c r="C187" s="39">
        <v>77</v>
      </c>
      <c r="D187" s="39">
        <v>1200</v>
      </c>
      <c r="E187" s="39">
        <v>4141</v>
      </c>
      <c r="F187" s="39" t="s">
        <v>388</v>
      </c>
      <c r="G187" s="39" t="s">
        <v>388</v>
      </c>
      <c r="H187" s="39" t="s">
        <v>273</v>
      </c>
      <c r="I187" s="39">
        <v>4</v>
      </c>
      <c r="J187" s="39" t="s">
        <v>192</v>
      </c>
      <c r="K187" s="40" t="s">
        <v>389</v>
      </c>
      <c r="L187" s="39"/>
      <c r="M187" s="39"/>
      <c r="N187" s="39"/>
      <c r="O187" s="41" t="s">
        <v>70</v>
      </c>
      <c r="P187" s="13"/>
      <c r="Q187" s="14"/>
      <c r="R187" s="14">
        <f t="shared" si="6"/>
        <v>0</v>
      </c>
      <c r="S187" s="14">
        <f t="shared" si="7"/>
        <v>0</v>
      </c>
      <c r="T187" s="14">
        <f t="shared" si="8"/>
        <v>0</v>
      </c>
      <c r="U187" s="14"/>
    </row>
    <row r="188" spans="1:21" ht="56.25" x14ac:dyDescent="0.2">
      <c r="A188" s="39" t="s">
        <v>101</v>
      </c>
      <c r="B188" s="9">
        <v>187</v>
      </c>
      <c r="C188" s="39">
        <v>78</v>
      </c>
      <c r="D188" s="39">
        <v>1201</v>
      </c>
      <c r="E188" s="39">
        <v>4140</v>
      </c>
      <c r="F188" s="39" t="s">
        <v>388</v>
      </c>
      <c r="G188" s="39" t="s">
        <v>388</v>
      </c>
      <c r="H188" s="39" t="s">
        <v>273</v>
      </c>
      <c r="I188" s="39">
        <v>7</v>
      </c>
      <c r="J188" s="39" t="s">
        <v>192</v>
      </c>
      <c r="K188" s="40" t="s">
        <v>390</v>
      </c>
      <c r="L188" s="39">
        <v>1608</v>
      </c>
      <c r="M188" s="39"/>
      <c r="N188" s="39"/>
      <c r="O188" s="41"/>
      <c r="P188" s="13"/>
      <c r="Q188" s="14"/>
      <c r="R188" s="14">
        <f t="shared" si="6"/>
        <v>0</v>
      </c>
      <c r="S188" s="14">
        <f t="shared" si="7"/>
        <v>0</v>
      </c>
      <c r="T188" s="14">
        <f t="shared" si="8"/>
        <v>0</v>
      </c>
      <c r="U188" s="14"/>
    </row>
    <row r="189" spans="1:21" ht="56.25" x14ac:dyDescent="0.2">
      <c r="A189" s="39" t="s">
        <v>21</v>
      </c>
      <c r="B189" s="9">
        <v>188</v>
      </c>
      <c r="C189" s="39">
        <v>79</v>
      </c>
      <c r="D189" s="39">
        <v>284</v>
      </c>
      <c r="E189" s="39">
        <v>2589</v>
      </c>
      <c r="F189" s="39" t="s">
        <v>340</v>
      </c>
      <c r="G189" s="39" t="s">
        <v>340</v>
      </c>
      <c r="H189" s="39" t="s">
        <v>23</v>
      </c>
      <c r="I189" s="39">
        <v>2</v>
      </c>
      <c r="J189" s="39" t="s">
        <v>192</v>
      </c>
      <c r="K189" s="27" t="s">
        <v>391</v>
      </c>
      <c r="L189" s="39"/>
      <c r="M189" s="39"/>
      <c r="N189" s="39"/>
      <c r="O189" s="41"/>
      <c r="P189" s="13"/>
      <c r="Q189" s="14"/>
      <c r="R189" s="14">
        <f t="shared" si="6"/>
        <v>0</v>
      </c>
      <c r="S189" s="14">
        <f t="shared" si="7"/>
        <v>0</v>
      </c>
      <c r="T189" s="14">
        <f t="shared" si="8"/>
        <v>0</v>
      </c>
      <c r="U189" s="14"/>
    </row>
    <row r="190" spans="1:21" ht="45" x14ac:dyDescent="0.2">
      <c r="A190" s="39" t="s">
        <v>21</v>
      </c>
      <c r="B190" s="9">
        <v>189</v>
      </c>
      <c r="C190" s="39">
        <v>80</v>
      </c>
      <c r="D190" s="39">
        <v>285</v>
      </c>
      <c r="E190" s="39">
        <v>2584</v>
      </c>
      <c r="F190" s="39" t="s">
        <v>340</v>
      </c>
      <c r="G190" s="39" t="s">
        <v>340</v>
      </c>
      <c r="H190" s="39" t="s">
        <v>23</v>
      </c>
      <c r="I190" s="39">
        <v>1</v>
      </c>
      <c r="J190" s="39" t="s">
        <v>192</v>
      </c>
      <c r="K190" s="27" t="s">
        <v>392</v>
      </c>
      <c r="L190" s="39"/>
      <c r="M190" s="39"/>
      <c r="N190" s="39"/>
      <c r="O190" s="41"/>
      <c r="P190" s="13"/>
      <c r="Q190" s="14"/>
      <c r="R190" s="14">
        <f t="shared" si="6"/>
        <v>0</v>
      </c>
      <c r="S190" s="14">
        <f t="shared" si="7"/>
        <v>0</v>
      </c>
      <c r="T190" s="14">
        <f t="shared" si="8"/>
        <v>0</v>
      </c>
      <c r="U190" s="14"/>
    </row>
    <row r="191" spans="1:21" ht="78.75" x14ac:dyDescent="0.2">
      <c r="A191" s="39" t="s">
        <v>101</v>
      </c>
      <c r="B191" s="9">
        <v>190</v>
      </c>
      <c r="C191" s="39">
        <v>81</v>
      </c>
      <c r="D191" s="39">
        <v>286</v>
      </c>
      <c r="E191" s="39">
        <v>2590</v>
      </c>
      <c r="F191" s="39" t="s">
        <v>340</v>
      </c>
      <c r="G191" s="39" t="s">
        <v>340</v>
      </c>
      <c r="H191" s="39" t="s">
        <v>23</v>
      </c>
      <c r="I191" s="39">
        <v>1</v>
      </c>
      <c r="J191" s="39" t="s">
        <v>192</v>
      </c>
      <c r="K191" s="27" t="s">
        <v>393</v>
      </c>
      <c r="L191" s="39"/>
      <c r="M191" s="39"/>
      <c r="N191" s="39"/>
      <c r="O191" s="41"/>
      <c r="P191" s="13"/>
      <c r="Q191" s="14"/>
      <c r="R191" s="14">
        <f t="shared" si="6"/>
        <v>0</v>
      </c>
      <c r="S191" s="14">
        <f t="shared" si="7"/>
        <v>0</v>
      </c>
      <c r="T191" s="14">
        <f t="shared" si="8"/>
        <v>0</v>
      </c>
      <c r="U191" s="14"/>
    </row>
    <row r="192" spans="1:21" ht="45" x14ac:dyDescent="0.2">
      <c r="A192" s="39" t="s">
        <v>21</v>
      </c>
      <c r="B192" s="9">
        <v>191</v>
      </c>
      <c r="C192" s="39">
        <v>82</v>
      </c>
      <c r="D192" s="39">
        <v>374</v>
      </c>
      <c r="E192" s="39">
        <v>4556</v>
      </c>
      <c r="F192" s="39" t="s">
        <v>300</v>
      </c>
      <c r="G192" s="39" t="s">
        <v>300</v>
      </c>
      <c r="H192" s="39" t="s">
        <v>23</v>
      </c>
      <c r="I192" s="39">
        <v>1</v>
      </c>
      <c r="J192" s="39" t="s">
        <v>192</v>
      </c>
      <c r="K192" s="40" t="s">
        <v>394</v>
      </c>
      <c r="L192" s="39"/>
      <c r="M192" s="39" t="s">
        <v>395</v>
      </c>
      <c r="N192" s="39"/>
      <c r="O192" s="41"/>
      <c r="P192" s="13"/>
      <c r="Q192" s="14"/>
      <c r="R192" s="14">
        <f t="shared" si="6"/>
        <v>0</v>
      </c>
      <c r="S192" s="14">
        <f t="shared" si="7"/>
        <v>0</v>
      </c>
      <c r="T192" s="14">
        <f t="shared" si="8"/>
        <v>0</v>
      </c>
      <c r="U192" s="14"/>
    </row>
    <row r="193" spans="1:21" ht="45" x14ac:dyDescent="0.2">
      <c r="A193" s="39" t="s">
        <v>66</v>
      </c>
      <c r="B193" s="9">
        <v>192</v>
      </c>
      <c r="C193" s="39">
        <v>83</v>
      </c>
      <c r="D193" s="39">
        <v>1195</v>
      </c>
      <c r="E193" s="39">
        <v>4719</v>
      </c>
      <c r="F193" s="39" t="s">
        <v>300</v>
      </c>
      <c r="G193" s="39" t="s">
        <v>300</v>
      </c>
      <c r="H193" s="39" t="s">
        <v>380</v>
      </c>
      <c r="I193" s="39">
        <v>2</v>
      </c>
      <c r="J193" s="39" t="s">
        <v>192</v>
      </c>
      <c r="K193" s="40" t="s">
        <v>396</v>
      </c>
      <c r="L193" s="39"/>
      <c r="M193" s="39"/>
      <c r="N193" s="39" t="s">
        <v>397</v>
      </c>
      <c r="O193" s="41" t="s">
        <v>398</v>
      </c>
      <c r="P193" s="13"/>
      <c r="Q193" s="14"/>
      <c r="R193" s="14">
        <f t="shared" si="6"/>
        <v>0</v>
      </c>
      <c r="S193" s="14">
        <f t="shared" si="7"/>
        <v>0</v>
      </c>
      <c r="T193" s="14">
        <f t="shared" si="8"/>
        <v>0</v>
      </c>
      <c r="U193" s="14"/>
    </row>
    <row r="194" spans="1:21" ht="180" x14ac:dyDescent="0.2">
      <c r="A194" s="39" t="s">
        <v>21</v>
      </c>
      <c r="B194" s="9">
        <v>193</v>
      </c>
      <c r="C194" s="39">
        <v>84</v>
      </c>
      <c r="D194" s="39">
        <v>1191</v>
      </c>
      <c r="E194" s="39">
        <v>4496</v>
      </c>
      <c r="F194" s="39" t="s">
        <v>340</v>
      </c>
      <c r="G194" s="39" t="s">
        <v>340</v>
      </c>
      <c r="H194" s="39" t="s">
        <v>380</v>
      </c>
      <c r="I194" s="39">
        <v>2</v>
      </c>
      <c r="J194" s="39" t="s">
        <v>192</v>
      </c>
      <c r="K194" s="29" t="s">
        <v>399</v>
      </c>
      <c r="L194" s="29" t="s">
        <v>400</v>
      </c>
      <c r="M194" s="39"/>
      <c r="N194" s="29" t="s">
        <v>401</v>
      </c>
      <c r="O194" s="24" t="s">
        <v>402</v>
      </c>
      <c r="P194" s="13"/>
      <c r="Q194" s="14"/>
      <c r="R194" s="14">
        <f t="shared" si="6"/>
        <v>0</v>
      </c>
      <c r="S194" s="14">
        <f t="shared" si="7"/>
        <v>0</v>
      </c>
      <c r="T194" s="14">
        <f t="shared" si="8"/>
        <v>0</v>
      </c>
      <c r="U194" s="14"/>
    </row>
    <row r="195" spans="1:21" ht="67.5" x14ac:dyDescent="0.2">
      <c r="A195" s="39" t="s">
        <v>101</v>
      </c>
      <c r="B195" s="9">
        <v>194</v>
      </c>
      <c r="C195" s="39">
        <v>85</v>
      </c>
      <c r="D195" s="39">
        <v>1222</v>
      </c>
      <c r="E195" s="39">
        <v>5522</v>
      </c>
      <c r="F195" s="39" t="s">
        <v>300</v>
      </c>
      <c r="G195" s="39" t="s">
        <v>300</v>
      </c>
      <c r="H195" s="39" t="s">
        <v>380</v>
      </c>
      <c r="I195" s="39">
        <v>1</v>
      </c>
      <c r="J195" s="39" t="s">
        <v>192</v>
      </c>
      <c r="K195" s="16" t="s">
        <v>403</v>
      </c>
      <c r="L195" s="16" t="s">
        <v>404</v>
      </c>
      <c r="M195" s="39"/>
      <c r="N195" s="16"/>
      <c r="O195" s="51"/>
      <c r="P195" s="13"/>
      <c r="Q195" s="14"/>
      <c r="R195" s="14">
        <f t="shared" ref="R195:R258" si="9">I195*P195</f>
        <v>0</v>
      </c>
      <c r="S195" s="14">
        <f t="shared" ref="S195:S258" si="10">R195*0.16</f>
        <v>0</v>
      </c>
      <c r="T195" s="14">
        <f t="shared" ref="T195:T258" si="11">R195+S195</f>
        <v>0</v>
      </c>
      <c r="U195" s="14"/>
    </row>
    <row r="196" spans="1:21" ht="45" x14ac:dyDescent="0.2">
      <c r="A196" s="39" t="s">
        <v>101</v>
      </c>
      <c r="B196" s="9">
        <v>195</v>
      </c>
      <c r="C196" s="39">
        <v>86</v>
      </c>
      <c r="D196" s="39">
        <v>1150</v>
      </c>
      <c r="E196" s="39">
        <v>2014</v>
      </c>
      <c r="F196" s="39" t="s">
        <v>405</v>
      </c>
      <c r="G196" s="39" t="s">
        <v>405</v>
      </c>
      <c r="H196" s="39" t="s">
        <v>283</v>
      </c>
      <c r="I196" s="39">
        <v>1</v>
      </c>
      <c r="J196" s="39" t="s">
        <v>192</v>
      </c>
      <c r="K196" s="26" t="s">
        <v>406</v>
      </c>
      <c r="L196" s="16" t="s">
        <v>407</v>
      </c>
      <c r="M196" s="39"/>
      <c r="N196" s="39"/>
      <c r="O196" s="41"/>
      <c r="P196" s="13"/>
      <c r="Q196" s="14"/>
      <c r="R196" s="14">
        <f t="shared" si="9"/>
        <v>0</v>
      </c>
      <c r="S196" s="14">
        <f t="shared" si="10"/>
        <v>0</v>
      </c>
      <c r="T196" s="14">
        <f t="shared" si="11"/>
        <v>0</v>
      </c>
      <c r="U196" s="14"/>
    </row>
    <row r="197" spans="1:21" ht="78.75" x14ac:dyDescent="0.2">
      <c r="A197" s="39" t="s">
        <v>101</v>
      </c>
      <c r="B197" s="9">
        <v>196</v>
      </c>
      <c r="C197" s="39">
        <v>87</v>
      </c>
      <c r="D197" s="39">
        <v>351</v>
      </c>
      <c r="E197" s="39">
        <v>3095</v>
      </c>
      <c r="F197" s="39" t="s">
        <v>408</v>
      </c>
      <c r="G197" s="39" t="s">
        <v>408</v>
      </c>
      <c r="H197" s="39" t="s">
        <v>23</v>
      </c>
      <c r="I197" s="39">
        <v>4</v>
      </c>
      <c r="J197" s="39" t="s">
        <v>192</v>
      </c>
      <c r="K197" s="27" t="s">
        <v>409</v>
      </c>
      <c r="L197" s="11" t="s">
        <v>410</v>
      </c>
      <c r="M197" s="11" t="s">
        <v>69</v>
      </c>
      <c r="N197" s="39"/>
      <c r="O197" s="41"/>
      <c r="P197" s="13"/>
      <c r="Q197" s="14"/>
      <c r="R197" s="14">
        <f t="shared" si="9"/>
        <v>0</v>
      </c>
      <c r="S197" s="14">
        <f t="shared" si="10"/>
        <v>0</v>
      </c>
      <c r="T197" s="14">
        <f t="shared" si="11"/>
        <v>0</v>
      </c>
      <c r="U197" s="14"/>
    </row>
    <row r="198" spans="1:21" ht="78.75" x14ac:dyDescent="0.2">
      <c r="A198" s="39" t="s">
        <v>101</v>
      </c>
      <c r="B198" s="9">
        <v>197</v>
      </c>
      <c r="C198" s="39">
        <v>87</v>
      </c>
      <c r="D198" s="39">
        <v>351</v>
      </c>
      <c r="E198" s="39">
        <v>3095</v>
      </c>
      <c r="F198" s="39" t="s">
        <v>408</v>
      </c>
      <c r="G198" s="39" t="s">
        <v>408</v>
      </c>
      <c r="H198" s="39" t="s">
        <v>23</v>
      </c>
      <c r="I198" s="39">
        <v>3</v>
      </c>
      <c r="J198" s="39" t="s">
        <v>192</v>
      </c>
      <c r="K198" s="27" t="s">
        <v>411</v>
      </c>
      <c r="L198" s="11" t="s">
        <v>412</v>
      </c>
      <c r="M198" s="11" t="s">
        <v>69</v>
      </c>
      <c r="N198" s="39"/>
      <c r="O198" s="41"/>
      <c r="P198" s="13"/>
      <c r="Q198" s="14"/>
      <c r="R198" s="14">
        <f t="shared" si="9"/>
        <v>0</v>
      </c>
      <c r="S198" s="14">
        <f t="shared" si="10"/>
        <v>0</v>
      </c>
      <c r="T198" s="14">
        <f t="shared" si="11"/>
        <v>0</v>
      </c>
      <c r="U198" s="14"/>
    </row>
    <row r="199" spans="1:21" ht="45" x14ac:dyDescent="0.2">
      <c r="A199" s="39" t="s">
        <v>101</v>
      </c>
      <c r="B199" s="9">
        <v>198</v>
      </c>
      <c r="C199" s="39">
        <v>88</v>
      </c>
      <c r="D199" s="39">
        <v>1185</v>
      </c>
      <c r="E199" s="39">
        <v>2079</v>
      </c>
      <c r="F199" s="39" t="s">
        <v>413</v>
      </c>
      <c r="G199" s="39" t="s">
        <v>413</v>
      </c>
      <c r="H199" s="39" t="s">
        <v>149</v>
      </c>
      <c r="I199" s="39">
        <v>1</v>
      </c>
      <c r="J199" s="39" t="s">
        <v>192</v>
      </c>
      <c r="K199" s="16" t="s">
        <v>414</v>
      </c>
      <c r="L199" s="16" t="s">
        <v>415</v>
      </c>
      <c r="M199" s="39"/>
      <c r="N199" s="39"/>
      <c r="O199" s="41"/>
      <c r="P199" s="13"/>
      <c r="Q199" s="14"/>
      <c r="R199" s="14">
        <f t="shared" si="9"/>
        <v>0</v>
      </c>
      <c r="S199" s="14">
        <f t="shared" si="10"/>
        <v>0</v>
      </c>
      <c r="T199" s="14">
        <f t="shared" si="11"/>
        <v>0</v>
      </c>
      <c r="U199" s="14"/>
    </row>
    <row r="200" spans="1:21" ht="45" x14ac:dyDescent="0.2">
      <c r="A200" s="39" t="s">
        <v>66</v>
      </c>
      <c r="B200" s="9">
        <v>199</v>
      </c>
      <c r="C200" s="39">
        <v>89</v>
      </c>
      <c r="D200" s="39">
        <v>1186</v>
      </c>
      <c r="E200" s="39">
        <v>1872</v>
      </c>
      <c r="F200" s="39" t="s">
        <v>413</v>
      </c>
      <c r="G200" s="39" t="s">
        <v>413</v>
      </c>
      <c r="H200" s="39" t="s">
        <v>149</v>
      </c>
      <c r="I200" s="39">
        <v>51</v>
      </c>
      <c r="J200" s="39" t="s">
        <v>192</v>
      </c>
      <c r="K200" s="16" t="s">
        <v>416</v>
      </c>
      <c r="L200" s="16"/>
      <c r="M200" s="39"/>
      <c r="N200" s="39" t="s">
        <v>417</v>
      </c>
      <c r="O200" s="41" t="s">
        <v>70</v>
      </c>
      <c r="P200" s="13"/>
      <c r="Q200" s="14"/>
      <c r="R200" s="14">
        <f t="shared" si="9"/>
        <v>0</v>
      </c>
      <c r="S200" s="14">
        <f t="shared" si="10"/>
        <v>0</v>
      </c>
      <c r="T200" s="14">
        <f t="shared" si="11"/>
        <v>0</v>
      </c>
      <c r="U200" s="14"/>
    </row>
    <row r="201" spans="1:21" ht="33.75" x14ac:dyDescent="0.2">
      <c r="A201" s="39" t="s">
        <v>66</v>
      </c>
      <c r="B201" s="9">
        <v>200</v>
      </c>
      <c r="C201" s="39">
        <v>90</v>
      </c>
      <c r="D201" s="39">
        <v>360</v>
      </c>
      <c r="E201" s="39">
        <v>4209</v>
      </c>
      <c r="F201" s="39" t="s">
        <v>418</v>
      </c>
      <c r="G201" s="39" t="s">
        <v>418</v>
      </c>
      <c r="H201" s="39" t="s">
        <v>23</v>
      </c>
      <c r="I201" s="39">
        <v>1</v>
      </c>
      <c r="J201" s="39" t="s">
        <v>192</v>
      </c>
      <c r="K201" s="16" t="s">
        <v>419</v>
      </c>
      <c r="L201" s="16"/>
      <c r="M201" s="39"/>
      <c r="N201" s="39" t="s">
        <v>420</v>
      </c>
      <c r="O201" s="41" t="s">
        <v>70</v>
      </c>
      <c r="P201" s="13"/>
      <c r="Q201" s="14"/>
      <c r="R201" s="14">
        <f t="shared" si="9"/>
        <v>0</v>
      </c>
      <c r="S201" s="14">
        <f t="shared" si="10"/>
        <v>0</v>
      </c>
      <c r="T201" s="14">
        <f t="shared" si="11"/>
        <v>0</v>
      </c>
      <c r="U201" s="14"/>
    </row>
    <row r="202" spans="1:21" ht="67.5" x14ac:dyDescent="0.2">
      <c r="A202" s="39" t="s">
        <v>101</v>
      </c>
      <c r="B202" s="9">
        <v>201</v>
      </c>
      <c r="C202" s="39">
        <v>91</v>
      </c>
      <c r="D202" s="39">
        <v>1216</v>
      </c>
      <c r="E202" s="39">
        <v>3057</v>
      </c>
      <c r="F202" s="39" t="s">
        <v>421</v>
      </c>
      <c r="G202" s="39" t="s">
        <v>421</v>
      </c>
      <c r="H202" s="39" t="s">
        <v>422</v>
      </c>
      <c r="I202" s="39">
        <v>2</v>
      </c>
      <c r="J202" s="39" t="s">
        <v>27</v>
      </c>
      <c r="K202" s="16" t="s">
        <v>423</v>
      </c>
      <c r="L202" s="16" t="s">
        <v>424</v>
      </c>
      <c r="M202" s="39"/>
      <c r="N202" s="39"/>
      <c r="O202" s="41"/>
      <c r="P202" s="13"/>
      <c r="Q202" s="14"/>
      <c r="R202" s="14">
        <f t="shared" si="9"/>
        <v>0</v>
      </c>
      <c r="S202" s="14">
        <f t="shared" si="10"/>
        <v>0</v>
      </c>
      <c r="T202" s="14">
        <f t="shared" si="11"/>
        <v>0</v>
      </c>
      <c r="U202" s="14"/>
    </row>
    <row r="203" spans="1:21" ht="45" x14ac:dyDescent="0.2">
      <c r="A203" s="39" t="s">
        <v>66</v>
      </c>
      <c r="B203" s="9">
        <v>202</v>
      </c>
      <c r="C203" s="39">
        <v>92</v>
      </c>
      <c r="D203" s="39">
        <v>1273</v>
      </c>
      <c r="E203" s="39">
        <v>6304</v>
      </c>
      <c r="F203" s="39" t="s">
        <v>425</v>
      </c>
      <c r="G203" s="39" t="s">
        <v>425</v>
      </c>
      <c r="H203" s="39" t="s">
        <v>273</v>
      </c>
      <c r="I203" s="39">
        <v>7</v>
      </c>
      <c r="J203" s="39" t="s">
        <v>27</v>
      </c>
      <c r="K203" s="16" t="s">
        <v>426</v>
      </c>
      <c r="L203" s="16"/>
      <c r="M203" s="16">
        <v>21616586</v>
      </c>
      <c r="N203" s="39" t="s">
        <v>427</v>
      </c>
      <c r="O203" s="41" t="s">
        <v>80</v>
      </c>
      <c r="P203" s="13"/>
      <c r="Q203" s="14"/>
      <c r="R203" s="14">
        <f t="shared" si="9"/>
        <v>0</v>
      </c>
      <c r="S203" s="14">
        <f t="shared" si="10"/>
        <v>0</v>
      </c>
      <c r="T203" s="14">
        <f t="shared" si="11"/>
        <v>0</v>
      </c>
      <c r="U203" s="14"/>
    </row>
    <row r="204" spans="1:21" ht="45" x14ac:dyDescent="0.2">
      <c r="A204" s="39" t="s">
        <v>66</v>
      </c>
      <c r="B204" s="9">
        <v>203</v>
      </c>
      <c r="C204" s="39">
        <v>92</v>
      </c>
      <c r="D204" s="39">
        <v>1273</v>
      </c>
      <c r="E204" s="39">
        <v>6304</v>
      </c>
      <c r="F204" s="39" t="s">
        <v>425</v>
      </c>
      <c r="G204" s="39" t="s">
        <v>425</v>
      </c>
      <c r="H204" s="39" t="s">
        <v>273</v>
      </c>
      <c r="I204" s="39">
        <v>5</v>
      </c>
      <c r="J204" s="39" t="s">
        <v>27</v>
      </c>
      <c r="K204" s="16" t="s">
        <v>428</v>
      </c>
      <c r="L204" s="16"/>
      <c r="M204" s="39">
        <v>21612587</v>
      </c>
      <c r="N204" s="39" t="s">
        <v>429</v>
      </c>
      <c r="O204" s="41" t="s">
        <v>70</v>
      </c>
      <c r="P204" s="13"/>
      <c r="Q204" s="14"/>
      <c r="R204" s="14">
        <f t="shared" si="9"/>
        <v>0</v>
      </c>
      <c r="S204" s="14">
        <f t="shared" si="10"/>
        <v>0</v>
      </c>
      <c r="T204" s="14">
        <f t="shared" si="11"/>
        <v>0</v>
      </c>
      <c r="U204" s="14"/>
    </row>
    <row r="205" spans="1:21" ht="45" x14ac:dyDescent="0.2">
      <c r="A205" s="39" t="s">
        <v>66</v>
      </c>
      <c r="B205" s="9">
        <v>204</v>
      </c>
      <c r="C205" s="39">
        <v>92</v>
      </c>
      <c r="D205" s="39">
        <v>1273</v>
      </c>
      <c r="E205" s="39">
        <v>6304</v>
      </c>
      <c r="F205" s="39" t="s">
        <v>425</v>
      </c>
      <c r="G205" s="39" t="s">
        <v>425</v>
      </c>
      <c r="H205" s="39" t="s">
        <v>273</v>
      </c>
      <c r="I205" s="39">
        <v>1</v>
      </c>
      <c r="J205" s="39" t="s">
        <v>27</v>
      </c>
      <c r="K205" s="16" t="s">
        <v>430</v>
      </c>
      <c r="L205" s="16"/>
      <c r="M205" s="39">
        <v>21616588</v>
      </c>
      <c r="N205" s="39"/>
      <c r="O205" s="41" t="s">
        <v>70</v>
      </c>
      <c r="P205" s="13"/>
      <c r="Q205" s="14"/>
      <c r="R205" s="14">
        <f t="shared" si="9"/>
        <v>0</v>
      </c>
      <c r="S205" s="14">
        <f t="shared" si="10"/>
        <v>0</v>
      </c>
      <c r="T205" s="14">
        <f t="shared" si="11"/>
        <v>0</v>
      </c>
      <c r="U205" s="14"/>
    </row>
    <row r="206" spans="1:21" ht="45" x14ac:dyDescent="0.2">
      <c r="A206" s="39" t="s">
        <v>66</v>
      </c>
      <c r="B206" s="9">
        <v>205</v>
      </c>
      <c r="C206" s="39">
        <v>92</v>
      </c>
      <c r="D206" s="39">
        <v>1273</v>
      </c>
      <c r="E206" s="39">
        <v>6304</v>
      </c>
      <c r="F206" s="39" t="s">
        <v>425</v>
      </c>
      <c r="G206" s="39" t="s">
        <v>425</v>
      </c>
      <c r="H206" s="39" t="s">
        <v>273</v>
      </c>
      <c r="I206" s="39">
        <v>3</v>
      </c>
      <c r="J206" s="39" t="s">
        <v>27</v>
      </c>
      <c r="K206" s="16" t="s">
        <v>431</v>
      </c>
      <c r="L206" s="16"/>
      <c r="M206" s="39">
        <v>21616589</v>
      </c>
      <c r="N206" s="39" t="s">
        <v>432</v>
      </c>
      <c r="O206" s="41" t="s">
        <v>80</v>
      </c>
      <c r="P206" s="13"/>
      <c r="Q206" s="14"/>
      <c r="R206" s="14">
        <f t="shared" si="9"/>
        <v>0</v>
      </c>
      <c r="S206" s="14">
        <f t="shared" si="10"/>
        <v>0</v>
      </c>
      <c r="T206" s="14">
        <f t="shared" si="11"/>
        <v>0</v>
      </c>
      <c r="U206" s="14"/>
    </row>
    <row r="207" spans="1:21" ht="33.75" x14ac:dyDescent="0.2">
      <c r="A207" s="39" t="s">
        <v>120</v>
      </c>
      <c r="B207" s="9">
        <v>206</v>
      </c>
      <c r="C207" s="39">
        <v>93</v>
      </c>
      <c r="D207" s="39">
        <v>346</v>
      </c>
      <c r="E207" s="39">
        <v>2786</v>
      </c>
      <c r="F207" s="9" t="s">
        <v>102</v>
      </c>
      <c r="G207" s="9" t="s">
        <v>102</v>
      </c>
      <c r="H207" s="39" t="s">
        <v>23</v>
      </c>
      <c r="I207" s="39">
        <v>2</v>
      </c>
      <c r="J207" s="39" t="s">
        <v>433</v>
      </c>
      <c r="K207" s="26" t="s">
        <v>434</v>
      </c>
      <c r="L207" s="16"/>
      <c r="M207" s="39"/>
      <c r="N207" s="39"/>
      <c r="O207" s="41"/>
      <c r="P207" s="13"/>
      <c r="Q207" s="14"/>
      <c r="R207" s="14">
        <f t="shared" si="9"/>
        <v>0</v>
      </c>
      <c r="S207" s="14">
        <f t="shared" si="10"/>
        <v>0</v>
      </c>
      <c r="T207" s="14">
        <f t="shared" si="11"/>
        <v>0</v>
      </c>
      <c r="U207" s="14"/>
    </row>
    <row r="208" spans="1:21" ht="33.75" x14ac:dyDescent="0.2">
      <c r="A208" s="39" t="s">
        <v>101</v>
      </c>
      <c r="B208" s="9">
        <v>207</v>
      </c>
      <c r="C208" s="39">
        <v>94</v>
      </c>
      <c r="D208" s="39">
        <v>350</v>
      </c>
      <c r="E208" s="39">
        <v>3105</v>
      </c>
      <c r="F208" s="9" t="s">
        <v>102</v>
      </c>
      <c r="G208" s="9" t="s">
        <v>102</v>
      </c>
      <c r="H208" s="39" t="s">
        <v>23</v>
      </c>
      <c r="I208" s="39">
        <v>3</v>
      </c>
      <c r="J208" s="39" t="s">
        <v>27</v>
      </c>
      <c r="K208" s="52" t="s">
        <v>435</v>
      </c>
      <c r="L208" s="16" t="s">
        <v>436</v>
      </c>
      <c r="M208" s="39"/>
      <c r="N208" s="39"/>
      <c r="O208" s="41"/>
      <c r="P208" s="13"/>
      <c r="Q208" s="14"/>
      <c r="R208" s="14">
        <f t="shared" si="9"/>
        <v>0</v>
      </c>
      <c r="S208" s="14">
        <f t="shared" si="10"/>
        <v>0</v>
      </c>
      <c r="T208" s="14">
        <f t="shared" si="11"/>
        <v>0</v>
      </c>
      <c r="U208" s="14"/>
    </row>
    <row r="209" spans="1:21" ht="33.75" x14ac:dyDescent="0.2">
      <c r="A209" s="39" t="s">
        <v>101</v>
      </c>
      <c r="B209" s="9">
        <v>208</v>
      </c>
      <c r="C209" s="39">
        <v>95</v>
      </c>
      <c r="D209" s="39">
        <v>347</v>
      </c>
      <c r="E209" s="39">
        <v>2576</v>
      </c>
      <c r="F209" s="9" t="s">
        <v>102</v>
      </c>
      <c r="G209" s="9" t="s">
        <v>102</v>
      </c>
      <c r="H209" s="39" t="s">
        <v>23</v>
      </c>
      <c r="I209" s="39">
        <v>1</v>
      </c>
      <c r="J209" s="39" t="s">
        <v>27</v>
      </c>
      <c r="K209" s="39" t="s">
        <v>437</v>
      </c>
      <c r="L209" s="16"/>
      <c r="M209" s="39"/>
      <c r="N209" s="39"/>
      <c r="O209" s="41"/>
      <c r="P209" s="13"/>
      <c r="Q209" s="14"/>
      <c r="R209" s="14">
        <f t="shared" si="9"/>
        <v>0</v>
      </c>
      <c r="S209" s="14">
        <f t="shared" si="10"/>
        <v>0</v>
      </c>
      <c r="T209" s="14">
        <f t="shared" si="11"/>
        <v>0</v>
      </c>
      <c r="U209" s="14"/>
    </row>
    <row r="210" spans="1:21" ht="45" x14ac:dyDescent="0.2">
      <c r="A210" s="39" t="s">
        <v>21</v>
      </c>
      <c r="B210" s="9">
        <v>209</v>
      </c>
      <c r="C210" s="39"/>
      <c r="D210" s="39">
        <v>138</v>
      </c>
      <c r="E210" s="39">
        <v>1988</v>
      </c>
      <c r="F210" s="39" t="s">
        <v>438</v>
      </c>
      <c r="G210" s="39" t="s">
        <v>438</v>
      </c>
      <c r="H210" s="39" t="s">
        <v>99</v>
      </c>
      <c r="I210" s="39">
        <v>1</v>
      </c>
      <c r="J210" s="39" t="s">
        <v>27</v>
      </c>
      <c r="K210" s="16" t="s">
        <v>439</v>
      </c>
      <c r="L210" s="16"/>
      <c r="M210" s="39"/>
      <c r="N210" s="39"/>
      <c r="O210" s="41"/>
      <c r="P210" s="13"/>
      <c r="Q210" s="14"/>
      <c r="R210" s="14">
        <f t="shared" si="9"/>
        <v>0</v>
      </c>
      <c r="S210" s="14">
        <f t="shared" si="10"/>
        <v>0</v>
      </c>
      <c r="T210" s="14">
        <f t="shared" si="11"/>
        <v>0</v>
      </c>
      <c r="U210" s="14"/>
    </row>
    <row r="211" spans="1:21" ht="45" x14ac:dyDescent="0.2">
      <c r="A211" s="39" t="s">
        <v>21</v>
      </c>
      <c r="B211" s="9">
        <v>210</v>
      </c>
      <c r="C211" s="39"/>
      <c r="D211" s="39">
        <v>138</v>
      </c>
      <c r="E211" s="39">
        <v>1988</v>
      </c>
      <c r="F211" s="39" t="s">
        <v>438</v>
      </c>
      <c r="G211" s="39" t="s">
        <v>438</v>
      </c>
      <c r="H211" s="39" t="s">
        <v>99</v>
      </c>
      <c r="I211" s="39">
        <v>1</v>
      </c>
      <c r="J211" s="39" t="s">
        <v>27</v>
      </c>
      <c r="K211" s="16" t="s">
        <v>440</v>
      </c>
      <c r="L211" s="16"/>
      <c r="M211" s="39"/>
      <c r="N211" s="39"/>
      <c r="O211" s="41"/>
      <c r="P211" s="13"/>
      <c r="Q211" s="14"/>
      <c r="R211" s="14">
        <f t="shared" si="9"/>
        <v>0</v>
      </c>
      <c r="S211" s="14">
        <f t="shared" si="10"/>
        <v>0</v>
      </c>
      <c r="T211" s="14">
        <f t="shared" si="11"/>
        <v>0</v>
      </c>
      <c r="U211" s="14"/>
    </row>
    <row r="212" spans="1:21" ht="45" x14ac:dyDescent="0.2">
      <c r="A212" s="39" t="s">
        <v>21</v>
      </c>
      <c r="B212" s="9">
        <v>211</v>
      </c>
      <c r="C212" s="39"/>
      <c r="D212" s="39">
        <v>138</v>
      </c>
      <c r="E212" s="39">
        <v>1988</v>
      </c>
      <c r="F212" s="39" t="s">
        <v>438</v>
      </c>
      <c r="G212" s="39" t="s">
        <v>438</v>
      </c>
      <c r="H212" s="39" t="s">
        <v>99</v>
      </c>
      <c r="I212" s="39">
        <v>2</v>
      </c>
      <c r="J212" s="39" t="s">
        <v>27</v>
      </c>
      <c r="K212" s="16" t="s">
        <v>441</v>
      </c>
      <c r="L212" s="16"/>
      <c r="M212" s="39"/>
      <c r="N212" s="39"/>
      <c r="O212" s="41"/>
      <c r="P212" s="13"/>
      <c r="Q212" s="14"/>
      <c r="R212" s="14">
        <f t="shared" si="9"/>
        <v>0</v>
      </c>
      <c r="S212" s="14">
        <f t="shared" si="10"/>
        <v>0</v>
      </c>
      <c r="T212" s="14">
        <f t="shared" si="11"/>
        <v>0</v>
      </c>
      <c r="U212" s="14"/>
    </row>
    <row r="213" spans="1:21" ht="45" x14ac:dyDescent="0.2">
      <c r="A213" s="39" t="s">
        <v>21</v>
      </c>
      <c r="B213" s="9">
        <v>212</v>
      </c>
      <c r="C213" s="39"/>
      <c r="D213" s="39">
        <v>138</v>
      </c>
      <c r="E213" s="39">
        <v>1988</v>
      </c>
      <c r="F213" s="39" t="s">
        <v>438</v>
      </c>
      <c r="G213" s="39" t="s">
        <v>438</v>
      </c>
      <c r="H213" s="39" t="s">
        <v>99</v>
      </c>
      <c r="I213" s="39">
        <v>2</v>
      </c>
      <c r="J213" s="39" t="s">
        <v>27</v>
      </c>
      <c r="K213" s="16" t="s">
        <v>442</v>
      </c>
      <c r="L213" s="16"/>
      <c r="M213" s="39"/>
      <c r="N213" s="39"/>
      <c r="O213" s="41"/>
      <c r="P213" s="13"/>
      <c r="Q213" s="14"/>
      <c r="R213" s="14">
        <f t="shared" si="9"/>
        <v>0</v>
      </c>
      <c r="S213" s="14">
        <f t="shared" si="10"/>
        <v>0</v>
      </c>
      <c r="T213" s="14">
        <f t="shared" si="11"/>
        <v>0</v>
      </c>
      <c r="U213" s="14"/>
    </row>
    <row r="214" spans="1:21" ht="45" x14ac:dyDescent="0.2">
      <c r="A214" s="39" t="s">
        <v>21</v>
      </c>
      <c r="B214" s="9">
        <v>213</v>
      </c>
      <c r="C214" s="39"/>
      <c r="D214" s="39">
        <v>138</v>
      </c>
      <c r="E214" s="39">
        <v>1988</v>
      </c>
      <c r="F214" s="39" t="s">
        <v>438</v>
      </c>
      <c r="G214" s="39" t="s">
        <v>438</v>
      </c>
      <c r="H214" s="39" t="s">
        <v>99</v>
      </c>
      <c r="I214" s="39">
        <v>2</v>
      </c>
      <c r="J214" s="39" t="s">
        <v>27</v>
      </c>
      <c r="K214" s="16" t="s">
        <v>443</v>
      </c>
      <c r="L214" s="16"/>
      <c r="M214" s="39"/>
      <c r="N214" s="39"/>
      <c r="O214" s="41"/>
      <c r="P214" s="13"/>
      <c r="Q214" s="14"/>
      <c r="R214" s="14">
        <f t="shared" si="9"/>
        <v>0</v>
      </c>
      <c r="S214" s="14">
        <f t="shared" si="10"/>
        <v>0</v>
      </c>
      <c r="T214" s="14">
        <f t="shared" si="11"/>
        <v>0</v>
      </c>
      <c r="U214" s="14"/>
    </row>
    <row r="215" spans="1:21" ht="45" x14ac:dyDescent="0.2">
      <c r="A215" s="39" t="s">
        <v>21</v>
      </c>
      <c r="B215" s="9">
        <v>214</v>
      </c>
      <c r="C215" s="39"/>
      <c r="D215" s="39">
        <v>138</v>
      </c>
      <c r="E215" s="39">
        <v>1988</v>
      </c>
      <c r="F215" s="39" t="s">
        <v>438</v>
      </c>
      <c r="G215" s="39" t="s">
        <v>438</v>
      </c>
      <c r="H215" s="39" t="s">
        <v>99</v>
      </c>
      <c r="I215" s="39">
        <v>2</v>
      </c>
      <c r="J215" s="39" t="s">
        <v>27</v>
      </c>
      <c r="K215" s="16" t="s">
        <v>444</v>
      </c>
      <c r="L215" s="16"/>
      <c r="M215" s="39"/>
      <c r="N215" s="39"/>
      <c r="O215" s="41"/>
      <c r="P215" s="13"/>
      <c r="Q215" s="14"/>
      <c r="R215" s="14">
        <f t="shared" si="9"/>
        <v>0</v>
      </c>
      <c r="S215" s="14">
        <f t="shared" si="10"/>
        <v>0</v>
      </c>
      <c r="T215" s="14">
        <f t="shared" si="11"/>
        <v>0</v>
      </c>
      <c r="U215" s="14"/>
    </row>
    <row r="216" spans="1:21" ht="123.75" x14ac:dyDescent="0.2">
      <c r="A216" s="39" t="s">
        <v>66</v>
      </c>
      <c r="B216" s="9">
        <v>215</v>
      </c>
      <c r="C216" s="39"/>
      <c r="D216" s="39">
        <v>1218</v>
      </c>
      <c r="E216" s="39">
        <v>4534</v>
      </c>
      <c r="F216" s="30" t="s">
        <v>327</v>
      </c>
      <c r="G216" s="30" t="s">
        <v>327</v>
      </c>
      <c r="H216" s="39" t="s">
        <v>273</v>
      </c>
      <c r="I216" s="39">
        <v>1</v>
      </c>
      <c r="J216" s="39" t="s">
        <v>445</v>
      </c>
      <c r="K216" s="16" t="s">
        <v>446</v>
      </c>
      <c r="L216" s="16"/>
      <c r="M216" s="39"/>
      <c r="N216" s="39"/>
      <c r="O216" s="41"/>
      <c r="P216" s="13"/>
      <c r="Q216" s="14"/>
      <c r="R216" s="14">
        <f t="shared" si="9"/>
        <v>0</v>
      </c>
      <c r="S216" s="14">
        <f t="shared" si="10"/>
        <v>0</v>
      </c>
      <c r="T216" s="14">
        <f t="shared" si="11"/>
        <v>0</v>
      </c>
      <c r="U216" s="14"/>
    </row>
    <row r="217" spans="1:21" ht="191.25" x14ac:dyDescent="0.2">
      <c r="A217" s="39" t="s">
        <v>66</v>
      </c>
      <c r="B217" s="9">
        <v>216</v>
      </c>
      <c r="C217" s="39"/>
      <c r="D217" s="39">
        <v>427</v>
      </c>
      <c r="E217" s="39">
        <v>6030</v>
      </c>
      <c r="F217" s="39" t="s">
        <v>408</v>
      </c>
      <c r="G217" s="39" t="s">
        <v>408</v>
      </c>
      <c r="H217" s="39" t="s">
        <v>23</v>
      </c>
      <c r="I217" s="39">
        <v>15</v>
      </c>
      <c r="J217" s="39" t="s">
        <v>27</v>
      </c>
      <c r="K217" s="16" t="s">
        <v>447</v>
      </c>
      <c r="L217" s="16"/>
      <c r="M217" s="39"/>
      <c r="N217" s="39" t="s">
        <v>448</v>
      </c>
      <c r="O217" s="41" t="s">
        <v>70</v>
      </c>
      <c r="P217" s="13"/>
      <c r="Q217" s="14"/>
      <c r="R217" s="14">
        <f t="shared" si="9"/>
        <v>0</v>
      </c>
      <c r="S217" s="14">
        <f t="shared" si="10"/>
        <v>0</v>
      </c>
      <c r="T217" s="14">
        <f t="shared" si="11"/>
        <v>0</v>
      </c>
      <c r="U217" s="14"/>
    </row>
    <row r="218" spans="1:21" ht="67.5" x14ac:dyDescent="0.2">
      <c r="A218" s="39" t="s">
        <v>101</v>
      </c>
      <c r="B218" s="9">
        <v>217</v>
      </c>
      <c r="C218" s="39"/>
      <c r="D218" s="39">
        <v>364</v>
      </c>
      <c r="E218" s="39">
        <v>3260</v>
      </c>
      <c r="F218" s="39" t="s">
        <v>139</v>
      </c>
      <c r="G218" s="39" t="s">
        <v>139</v>
      </c>
      <c r="H218" s="39" t="s">
        <v>23</v>
      </c>
      <c r="I218" s="39">
        <v>4</v>
      </c>
      <c r="J218" s="39" t="s">
        <v>27</v>
      </c>
      <c r="K218" s="53" t="s">
        <v>449</v>
      </c>
      <c r="L218" s="16" t="s">
        <v>450</v>
      </c>
      <c r="M218" s="39"/>
      <c r="N218" s="39" t="s">
        <v>451</v>
      </c>
      <c r="O218" s="41" t="s">
        <v>452</v>
      </c>
      <c r="P218" s="13"/>
      <c r="Q218" s="14"/>
      <c r="R218" s="14">
        <f t="shared" si="9"/>
        <v>0</v>
      </c>
      <c r="S218" s="14">
        <f t="shared" si="10"/>
        <v>0</v>
      </c>
      <c r="T218" s="14">
        <f t="shared" si="11"/>
        <v>0</v>
      </c>
      <c r="U218" s="14"/>
    </row>
    <row r="219" spans="1:21" ht="101.25" x14ac:dyDescent="0.2">
      <c r="A219" s="39" t="s">
        <v>66</v>
      </c>
      <c r="B219" s="9">
        <v>218</v>
      </c>
      <c r="C219" s="39"/>
      <c r="D219" s="39">
        <v>383</v>
      </c>
      <c r="E219" s="39">
        <v>3414</v>
      </c>
      <c r="F219" s="39" t="s">
        <v>139</v>
      </c>
      <c r="G219" s="39" t="s">
        <v>139</v>
      </c>
      <c r="H219" s="39" t="s">
        <v>23</v>
      </c>
      <c r="I219" s="39">
        <v>103</v>
      </c>
      <c r="J219" s="39" t="s">
        <v>27</v>
      </c>
      <c r="K219" s="40" t="s">
        <v>453</v>
      </c>
      <c r="L219" s="39"/>
      <c r="M219" s="39">
        <v>4010</v>
      </c>
      <c r="N219" s="39" t="s">
        <v>454</v>
      </c>
      <c r="O219" s="41" t="s">
        <v>455</v>
      </c>
      <c r="P219" s="13"/>
      <c r="Q219" s="14"/>
      <c r="R219" s="14">
        <f t="shared" si="9"/>
        <v>0</v>
      </c>
      <c r="S219" s="14">
        <f t="shared" si="10"/>
        <v>0</v>
      </c>
      <c r="T219" s="14">
        <f t="shared" si="11"/>
        <v>0</v>
      </c>
      <c r="U219" s="14"/>
    </row>
    <row r="220" spans="1:21" ht="45" x14ac:dyDescent="0.2">
      <c r="A220" s="39" t="s">
        <v>101</v>
      </c>
      <c r="B220" s="9">
        <v>219</v>
      </c>
      <c r="C220" s="39"/>
      <c r="D220" s="39">
        <v>1278</v>
      </c>
      <c r="E220" s="39">
        <v>6584</v>
      </c>
      <c r="F220" s="39" t="s">
        <v>139</v>
      </c>
      <c r="G220" s="39" t="s">
        <v>139</v>
      </c>
      <c r="H220" s="39" t="s">
        <v>380</v>
      </c>
      <c r="I220" s="39">
        <v>20</v>
      </c>
      <c r="J220" s="39" t="s">
        <v>27</v>
      </c>
      <c r="K220" s="40" t="s">
        <v>456</v>
      </c>
      <c r="L220" s="39" t="s">
        <v>457</v>
      </c>
      <c r="M220" s="39"/>
      <c r="N220" s="39" t="s">
        <v>458</v>
      </c>
      <c r="O220" s="41" t="s">
        <v>70</v>
      </c>
      <c r="P220" s="13"/>
      <c r="Q220" s="14"/>
      <c r="R220" s="14">
        <f t="shared" si="9"/>
        <v>0</v>
      </c>
      <c r="S220" s="14">
        <f t="shared" si="10"/>
        <v>0</v>
      </c>
      <c r="T220" s="14">
        <f t="shared" si="11"/>
        <v>0</v>
      </c>
      <c r="U220" s="14"/>
    </row>
    <row r="221" spans="1:21" ht="45" x14ac:dyDescent="0.2">
      <c r="A221" s="39" t="s">
        <v>101</v>
      </c>
      <c r="B221" s="9">
        <v>220</v>
      </c>
      <c r="C221" s="39"/>
      <c r="D221" s="39">
        <v>1279</v>
      </c>
      <c r="E221" s="39">
        <v>6583</v>
      </c>
      <c r="F221" s="39" t="s">
        <v>139</v>
      </c>
      <c r="G221" s="39" t="s">
        <v>139</v>
      </c>
      <c r="H221" s="39" t="s">
        <v>380</v>
      </c>
      <c r="I221" s="39">
        <v>15</v>
      </c>
      <c r="J221" s="39" t="s">
        <v>27</v>
      </c>
      <c r="K221" s="40" t="s">
        <v>459</v>
      </c>
      <c r="L221" s="39" t="s">
        <v>460</v>
      </c>
      <c r="M221" s="39"/>
      <c r="N221" s="39"/>
      <c r="O221" s="41" t="s">
        <v>70</v>
      </c>
      <c r="P221" s="13"/>
      <c r="Q221" s="14"/>
      <c r="R221" s="14">
        <f t="shared" si="9"/>
        <v>0</v>
      </c>
      <c r="S221" s="14">
        <f t="shared" si="10"/>
        <v>0</v>
      </c>
      <c r="T221" s="14">
        <f t="shared" si="11"/>
        <v>0</v>
      </c>
      <c r="U221" s="14"/>
    </row>
    <row r="222" spans="1:21" ht="45" x14ac:dyDescent="0.2">
      <c r="A222" s="39" t="s">
        <v>66</v>
      </c>
      <c r="B222" s="9">
        <v>221</v>
      </c>
      <c r="C222" s="39"/>
      <c r="D222" s="39">
        <v>1301</v>
      </c>
      <c r="E222" s="39">
        <v>7116</v>
      </c>
      <c r="F222" s="39" t="s">
        <v>139</v>
      </c>
      <c r="G222" s="39" t="s">
        <v>139</v>
      </c>
      <c r="H222" s="39" t="s">
        <v>380</v>
      </c>
      <c r="I222" s="39">
        <v>25</v>
      </c>
      <c r="J222" s="39" t="s">
        <v>27</v>
      </c>
      <c r="K222" s="40" t="s">
        <v>461</v>
      </c>
      <c r="L222" s="39"/>
      <c r="M222" s="39">
        <v>4010</v>
      </c>
      <c r="N222" s="39" t="s">
        <v>462</v>
      </c>
      <c r="O222" s="41" t="s">
        <v>463</v>
      </c>
      <c r="P222" s="13"/>
      <c r="Q222" s="14"/>
      <c r="R222" s="14">
        <f t="shared" si="9"/>
        <v>0</v>
      </c>
      <c r="S222" s="14">
        <f t="shared" si="10"/>
        <v>0</v>
      </c>
      <c r="T222" s="14">
        <f t="shared" si="11"/>
        <v>0</v>
      </c>
      <c r="U222" s="14"/>
    </row>
    <row r="223" spans="1:21" ht="45" x14ac:dyDescent="0.2">
      <c r="A223" s="39" t="s">
        <v>101</v>
      </c>
      <c r="B223" s="9">
        <v>222</v>
      </c>
      <c r="C223" s="39"/>
      <c r="D223" s="9">
        <v>321</v>
      </c>
      <c r="E223" s="39">
        <v>4128</v>
      </c>
      <c r="F223" s="39" t="s">
        <v>128</v>
      </c>
      <c r="G223" s="39" t="s">
        <v>128</v>
      </c>
      <c r="H223" s="39" t="s">
        <v>99</v>
      </c>
      <c r="I223" s="39">
        <v>1</v>
      </c>
      <c r="J223" s="39" t="s">
        <v>27</v>
      </c>
      <c r="K223" s="40" t="s">
        <v>464</v>
      </c>
      <c r="L223" s="39" t="s">
        <v>465</v>
      </c>
      <c r="M223" s="39"/>
      <c r="N223" s="39"/>
      <c r="O223" s="41" t="s">
        <v>136</v>
      </c>
      <c r="P223" s="13"/>
      <c r="Q223" s="14"/>
      <c r="R223" s="14">
        <f t="shared" si="9"/>
        <v>0</v>
      </c>
      <c r="S223" s="14">
        <f t="shared" si="10"/>
        <v>0</v>
      </c>
      <c r="T223" s="14">
        <f t="shared" si="11"/>
        <v>0</v>
      </c>
      <c r="U223" s="14"/>
    </row>
    <row r="224" spans="1:21" ht="45" x14ac:dyDescent="0.2">
      <c r="A224" s="39" t="s">
        <v>66</v>
      </c>
      <c r="B224" s="9">
        <v>223</v>
      </c>
      <c r="C224" s="39"/>
      <c r="D224" s="39">
        <v>1300</v>
      </c>
      <c r="E224" s="39">
        <v>6960</v>
      </c>
      <c r="F224" s="39" t="s">
        <v>466</v>
      </c>
      <c r="G224" s="39" t="s">
        <v>466</v>
      </c>
      <c r="H224" s="39" t="s">
        <v>380</v>
      </c>
      <c r="I224" s="39">
        <v>1</v>
      </c>
      <c r="J224" s="39" t="s">
        <v>27</v>
      </c>
      <c r="K224" s="40" t="s">
        <v>467</v>
      </c>
      <c r="L224" s="39"/>
      <c r="M224" s="39"/>
      <c r="N224" s="39" t="s">
        <v>468</v>
      </c>
      <c r="O224" s="41" t="s">
        <v>77</v>
      </c>
      <c r="P224" s="13"/>
      <c r="Q224" s="14"/>
      <c r="R224" s="14">
        <f t="shared" si="9"/>
        <v>0</v>
      </c>
      <c r="S224" s="14">
        <f t="shared" si="10"/>
        <v>0</v>
      </c>
      <c r="T224" s="14">
        <f t="shared" si="11"/>
        <v>0</v>
      </c>
      <c r="U224" s="14"/>
    </row>
    <row r="225" spans="1:21" ht="56.25" x14ac:dyDescent="0.2">
      <c r="A225" s="39" t="s">
        <v>101</v>
      </c>
      <c r="B225" s="9">
        <v>224</v>
      </c>
      <c r="C225" s="39"/>
      <c r="D225" s="39">
        <v>1292</v>
      </c>
      <c r="E225" s="39">
        <v>6846</v>
      </c>
      <c r="F225" s="39" t="s">
        <v>374</v>
      </c>
      <c r="G225" s="39" t="s">
        <v>374</v>
      </c>
      <c r="H225" s="39" t="s">
        <v>380</v>
      </c>
      <c r="I225" s="39">
        <v>10</v>
      </c>
      <c r="J225" s="39" t="s">
        <v>27</v>
      </c>
      <c r="K225" s="40" t="s">
        <v>469</v>
      </c>
      <c r="L225" s="39" t="s">
        <v>470</v>
      </c>
      <c r="M225" s="39" t="s">
        <v>471</v>
      </c>
      <c r="N225" s="39"/>
      <c r="O225" s="41"/>
      <c r="P225" s="13"/>
      <c r="Q225" s="14"/>
      <c r="R225" s="14">
        <f t="shared" si="9"/>
        <v>0</v>
      </c>
      <c r="S225" s="14">
        <f t="shared" si="10"/>
        <v>0</v>
      </c>
      <c r="T225" s="14">
        <f t="shared" si="11"/>
        <v>0</v>
      </c>
      <c r="U225" s="14"/>
    </row>
    <row r="226" spans="1:21" ht="45" x14ac:dyDescent="0.2">
      <c r="A226" s="39" t="s">
        <v>101</v>
      </c>
      <c r="B226" s="9">
        <v>225</v>
      </c>
      <c r="C226" s="39"/>
      <c r="D226" s="39">
        <v>327</v>
      </c>
      <c r="E226" s="39">
        <v>4136</v>
      </c>
      <c r="F226" s="39" t="s">
        <v>128</v>
      </c>
      <c r="G226" s="39" t="s">
        <v>128</v>
      </c>
      <c r="H226" s="39" t="s">
        <v>99</v>
      </c>
      <c r="I226" s="39">
        <v>1</v>
      </c>
      <c r="J226" s="39" t="s">
        <v>27</v>
      </c>
      <c r="K226" s="40" t="s">
        <v>472</v>
      </c>
      <c r="L226" s="39" t="s">
        <v>473</v>
      </c>
      <c r="M226" s="39"/>
      <c r="N226" s="39"/>
      <c r="O226" s="41" t="s">
        <v>95</v>
      </c>
      <c r="P226" s="13"/>
      <c r="Q226" s="14"/>
      <c r="R226" s="14">
        <f t="shared" si="9"/>
        <v>0</v>
      </c>
      <c r="S226" s="14">
        <f t="shared" si="10"/>
        <v>0</v>
      </c>
      <c r="T226" s="14">
        <f t="shared" si="11"/>
        <v>0</v>
      </c>
      <c r="U226" s="14"/>
    </row>
    <row r="227" spans="1:21" ht="33.75" x14ac:dyDescent="0.2">
      <c r="A227" s="39" t="s">
        <v>101</v>
      </c>
      <c r="B227" s="9">
        <v>226</v>
      </c>
      <c r="C227" s="39"/>
      <c r="D227" s="39">
        <v>1238</v>
      </c>
      <c r="E227" s="39">
        <v>6069</v>
      </c>
      <c r="F227" s="39" t="s">
        <v>112</v>
      </c>
      <c r="G227" s="39" t="s">
        <v>112</v>
      </c>
      <c r="H227" s="39" t="s">
        <v>380</v>
      </c>
      <c r="I227" s="39">
        <v>2</v>
      </c>
      <c r="J227" s="39" t="s">
        <v>27</v>
      </c>
      <c r="K227" s="40" t="s">
        <v>474</v>
      </c>
      <c r="L227" s="39" t="s">
        <v>475</v>
      </c>
      <c r="M227" s="39"/>
      <c r="N227" s="39"/>
      <c r="O227" s="41"/>
      <c r="P227" s="13"/>
      <c r="Q227" s="14"/>
      <c r="R227" s="14">
        <f t="shared" si="9"/>
        <v>0</v>
      </c>
      <c r="S227" s="14">
        <f t="shared" si="10"/>
        <v>0</v>
      </c>
      <c r="T227" s="14">
        <f t="shared" si="11"/>
        <v>0</v>
      </c>
      <c r="U227" s="14"/>
    </row>
    <row r="228" spans="1:21" ht="78.75" x14ac:dyDescent="0.2">
      <c r="A228" s="39" t="s">
        <v>101</v>
      </c>
      <c r="B228" s="9">
        <v>227</v>
      </c>
      <c r="C228" s="39"/>
      <c r="D228" s="39">
        <v>1238</v>
      </c>
      <c r="E228" s="39">
        <v>6069</v>
      </c>
      <c r="F228" s="39" t="s">
        <v>112</v>
      </c>
      <c r="G228" s="39" t="s">
        <v>112</v>
      </c>
      <c r="H228" s="39" t="s">
        <v>380</v>
      </c>
      <c r="I228" s="39">
        <v>1</v>
      </c>
      <c r="J228" s="39" t="s">
        <v>27</v>
      </c>
      <c r="K228" s="40" t="s">
        <v>476</v>
      </c>
      <c r="L228" s="39" t="s">
        <v>477</v>
      </c>
      <c r="M228" s="39"/>
      <c r="N228" s="39" t="s">
        <v>478</v>
      </c>
      <c r="O228" s="41" t="s">
        <v>479</v>
      </c>
      <c r="P228" s="13"/>
      <c r="Q228" s="14"/>
      <c r="R228" s="14">
        <f t="shared" si="9"/>
        <v>0</v>
      </c>
      <c r="S228" s="14">
        <f t="shared" si="10"/>
        <v>0</v>
      </c>
      <c r="T228" s="14">
        <f t="shared" si="11"/>
        <v>0</v>
      </c>
      <c r="U228" s="14"/>
    </row>
    <row r="229" spans="1:21" ht="33.75" x14ac:dyDescent="0.2">
      <c r="A229" s="39" t="s">
        <v>101</v>
      </c>
      <c r="B229" s="9">
        <v>228</v>
      </c>
      <c r="C229" s="39"/>
      <c r="D229" s="39">
        <v>1238</v>
      </c>
      <c r="E229" s="39">
        <v>6069</v>
      </c>
      <c r="F229" s="39" t="s">
        <v>112</v>
      </c>
      <c r="G229" s="39" t="s">
        <v>112</v>
      </c>
      <c r="H229" s="39" t="s">
        <v>380</v>
      </c>
      <c r="I229" s="39">
        <v>19</v>
      </c>
      <c r="J229" s="39" t="s">
        <v>27</v>
      </c>
      <c r="K229" s="40" t="s">
        <v>480</v>
      </c>
      <c r="L229" s="39" t="s">
        <v>481</v>
      </c>
      <c r="M229" s="39"/>
      <c r="N229" s="39"/>
      <c r="O229" s="41"/>
      <c r="P229" s="13"/>
      <c r="Q229" s="14"/>
      <c r="R229" s="14">
        <f t="shared" si="9"/>
        <v>0</v>
      </c>
      <c r="S229" s="14">
        <f t="shared" si="10"/>
        <v>0</v>
      </c>
      <c r="T229" s="14">
        <f t="shared" si="11"/>
        <v>0</v>
      </c>
      <c r="U229" s="14"/>
    </row>
    <row r="230" spans="1:21" ht="33.75" x14ac:dyDescent="0.2">
      <c r="A230" s="39" t="s">
        <v>66</v>
      </c>
      <c r="B230" s="9">
        <v>229</v>
      </c>
      <c r="C230" s="39"/>
      <c r="D230" s="39">
        <v>1276</v>
      </c>
      <c r="E230" s="39">
        <v>6303</v>
      </c>
      <c r="F230" s="39" t="s">
        <v>340</v>
      </c>
      <c r="G230" s="39" t="s">
        <v>340</v>
      </c>
      <c r="H230" s="39" t="s">
        <v>380</v>
      </c>
      <c r="I230" s="39">
        <v>2</v>
      </c>
      <c r="J230" s="39" t="s">
        <v>27</v>
      </c>
      <c r="K230" s="40" t="s">
        <v>482</v>
      </c>
      <c r="L230" s="39"/>
      <c r="M230" s="39"/>
      <c r="N230" s="39" t="s">
        <v>483</v>
      </c>
      <c r="O230" s="41"/>
      <c r="P230" s="13"/>
      <c r="Q230" s="14"/>
      <c r="R230" s="14">
        <f t="shared" si="9"/>
        <v>0</v>
      </c>
      <c r="S230" s="14">
        <f t="shared" si="10"/>
        <v>0</v>
      </c>
      <c r="T230" s="14">
        <f t="shared" si="11"/>
        <v>0</v>
      </c>
      <c r="U230" s="14"/>
    </row>
    <row r="231" spans="1:21" ht="33.75" x14ac:dyDescent="0.2">
      <c r="A231" s="39" t="s">
        <v>66</v>
      </c>
      <c r="B231" s="9">
        <v>230</v>
      </c>
      <c r="C231" s="39"/>
      <c r="D231" s="39">
        <v>1276</v>
      </c>
      <c r="E231" s="39">
        <v>6303</v>
      </c>
      <c r="F231" s="39" t="s">
        <v>340</v>
      </c>
      <c r="G231" s="39" t="s">
        <v>340</v>
      </c>
      <c r="H231" s="39" t="s">
        <v>380</v>
      </c>
      <c r="I231" s="39">
        <v>1</v>
      </c>
      <c r="J231" s="39" t="s">
        <v>27</v>
      </c>
      <c r="K231" s="40" t="s">
        <v>484</v>
      </c>
      <c r="L231" s="39"/>
      <c r="M231" s="39"/>
      <c r="N231" s="39" t="s">
        <v>485</v>
      </c>
      <c r="O231" s="41"/>
      <c r="P231" s="13"/>
      <c r="Q231" s="14"/>
      <c r="R231" s="14">
        <f t="shared" si="9"/>
        <v>0</v>
      </c>
      <c r="S231" s="14">
        <f t="shared" si="10"/>
        <v>0</v>
      </c>
      <c r="T231" s="14">
        <f t="shared" si="11"/>
        <v>0</v>
      </c>
      <c r="U231" s="14"/>
    </row>
    <row r="232" spans="1:21" ht="33.75" x14ac:dyDescent="0.2">
      <c r="A232" s="39" t="s">
        <v>66</v>
      </c>
      <c r="B232" s="9">
        <v>231</v>
      </c>
      <c r="C232" s="39"/>
      <c r="D232" s="39">
        <v>1276</v>
      </c>
      <c r="E232" s="39">
        <v>6303</v>
      </c>
      <c r="F232" s="39" t="s">
        <v>340</v>
      </c>
      <c r="G232" s="39" t="s">
        <v>340</v>
      </c>
      <c r="H232" s="39" t="s">
        <v>380</v>
      </c>
      <c r="I232" s="39">
        <v>1</v>
      </c>
      <c r="J232" s="39" t="s">
        <v>27</v>
      </c>
      <c r="K232" s="40" t="s">
        <v>486</v>
      </c>
      <c r="L232" s="39"/>
      <c r="M232" s="39"/>
      <c r="N232" s="39" t="s">
        <v>487</v>
      </c>
      <c r="O232" s="41"/>
      <c r="P232" s="13"/>
      <c r="Q232" s="14"/>
      <c r="R232" s="14">
        <f t="shared" si="9"/>
        <v>0</v>
      </c>
      <c r="S232" s="14">
        <f t="shared" si="10"/>
        <v>0</v>
      </c>
      <c r="T232" s="14">
        <f t="shared" si="11"/>
        <v>0</v>
      </c>
      <c r="U232" s="14"/>
    </row>
    <row r="233" spans="1:21" ht="33.75" x14ac:dyDescent="0.2">
      <c r="A233" s="39" t="s">
        <v>66</v>
      </c>
      <c r="B233" s="9">
        <v>232</v>
      </c>
      <c r="C233" s="39"/>
      <c r="D233" s="39">
        <v>1276</v>
      </c>
      <c r="E233" s="39">
        <v>6303</v>
      </c>
      <c r="F233" s="39" t="s">
        <v>340</v>
      </c>
      <c r="G233" s="39" t="s">
        <v>340</v>
      </c>
      <c r="H233" s="39" t="s">
        <v>380</v>
      </c>
      <c r="I233" s="39">
        <v>1</v>
      </c>
      <c r="J233" s="39" t="s">
        <v>27</v>
      </c>
      <c r="K233" s="40" t="s">
        <v>488</v>
      </c>
      <c r="L233" s="39"/>
      <c r="M233" s="39"/>
      <c r="N233" s="39" t="s">
        <v>489</v>
      </c>
      <c r="O233" s="41"/>
      <c r="P233" s="13"/>
      <c r="Q233" s="14"/>
      <c r="R233" s="14">
        <f t="shared" si="9"/>
        <v>0</v>
      </c>
      <c r="S233" s="14">
        <f t="shared" si="10"/>
        <v>0</v>
      </c>
      <c r="T233" s="14">
        <f t="shared" si="11"/>
        <v>0</v>
      </c>
      <c r="U233" s="14"/>
    </row>
    <row r="234" spans="1:21" ht="33.75" x14ac:dyDescent="0.2">
      <c r="A234" s="39" t="s">
        <v>66</v>
      </c>
      <c r="B234" s="9">
        <v>233</v>
      </c>
      <c r="C234" s="39"/>
      <c r="D234" s="39">
        <v>1276</v>
      </c>
      <c r="E234" s="39">
        <v>6303</v>
      </c>
      <c r="F234" s="39" t="s">
        <v>340</v>
      </c>
      <c r="G234" s="39" t="s">
        <v>340</v>
      </c>
      <c r="H234" s="39" t="s">
        <v>380</v>
      </c>
      <c r="I234" s="39">
        <v>2</v>
      </c>
      <c r="J234" s="39" t="s">
        <v>27</v>
      </c>
      <c r="K234" s="40" t="s">
        <v>490</v>
      </c>
      <c r="L234" s="39"/>
      <c r="M234" s="39"/>
      <c r="N234" s="39"/>
      <c r="O234" s="41"/>
      <c r="P234" s="13"/>
      <c r="Q234" s="14"/>
      <c r="R234" s="14">
        <f t="shared" si="9"/>
        <v>0</v>
      </c>
      <c r="S234" s="14">
        <f t="shared" si="10"/>
        <v>0</v>
      </c>
      <c r="T234" s="14">
        <f t="shared" si="11"/>
        <v>0</v>
      </c>
      <c r="U234" s="14"/>
    </row>
    <row r="235" spans="1:21" ht="33.75" x14ac:dyDescent="0.2">
      <c r="A235" s="39" t="s">
        <v>66</v>
      </c>
      <c r="B235" s="9">
        <v>234</v>
      </c>
      <c r="C235" s="39"/>
      <c r="D235" s="39">
        <v>1181</v>
      </c>
      <c r="E235" s="39">
        <v>2851</v>
      </c>
      <c r="F235" s="39" t="s">
        <v>152</v>
      </c>
      <c r="G235" s="39" t="s">
        <v>152</v>
      </c>
      <c r="H235" s="39" t="s">
        <v>149</v>
      </c>
      <c r="I235" s="39">
        <v>10</v>
      </c>
      <c r="J235" s="39" t="s">
        <v>27</v>
      </c>
      <c r="K235" s="40" t="s">
        <v>491</v>
      </c>
      <c r="L235" s="39"/>
      <c r="M235" s="39"/>
      <c r="N235" s="39"/>
      <c r="O235" s="41" t="s">
        <v>321</v>
      </c>
      <c r="P235" s="13"/>
      <c r="Q235" s="14"/>
      <c r="R235" s="14">
        <f t="shared" si="9"/>
        <v>0</v>
      </c>
      <c r="S235" s="14">
        <f t="shared" si="10"/>
        <v>0</v>
      </c>
      <c r="T235" s="14">
        <f t="shared" si="11"/>
        <v>0</v>
      </c>
      <c r="U235" s="14"/>
    </row>
    <row r="236" spans="1:21" x14ac:dyDescent="0.2">
      <c r="A236" s="39" t="s">
        <v>66</v>
      </c>
      <c r="B236" s="9">
        <v>235</v>
      </c>
      <c r="C236" s="39"/>
      <c r="D236" s="39">
        <v>1181</v>
      </c>
      <c r="E236" s="39">
        <v>2851</v>
      </c>
      <c r="F236" s="39" t="s">
        <v>152</v>
      </c>
      <c r="G236" s="39" t="s">
        <v>152</v>
      </c>
      <c r="H236" s="39" t="s">
        <v>149</v>
      </c>
      <c r="I236" s="39">
        <v>1</v>
      </c>
      <c r="J236" s="39" t="s">
        <v>27</v>
      </c>
      <c r="K236" s="40" t="s">
        <v>492</v>
      </c>
      <c r="L236" s="39"/>
      <c r="M236" s="39"/>
      <c r="N236" s="39"/>
      <c r="O236" s="41" t="s">
        <v>316</v>
      </c>
      <c r="P236" s="13"/>
      <c r="Q236" s="14"/>
      <c r="R236" s="14">
        <f t="shared" si="9"/>
        <v>0</v>
      </c>
      <c r="S236" s="14">
        <f t="shared" si="10"/>
        <v>0</v>
      </c>
      <c r="T236" s="14">
        <f t="shared" si="11"/>
        <v>0</v>
      </c>
      <c r="U236" s="14"/>
    </row>
    <row r="237" spans="1:21" ht="67.5" x14ac:dyDescent="0.2">
      <c r="A237" s="39" t="s">
        <v>66</v>
      </c>
      <c r="B237" s="9">
        <v>236</v>
      </c>
      <c r="C237" s="39"/>
      <c r="D237" s="39">
        <v>1282</v>
      </c>
      <c r="E237" s="39">
        <v>6577</v>
      </c>
      <c r="F237" s="39" t="s">
        <v>152</v>
      </c>
      <c r="G237" s="39" t="s">
        <v>152</v>
      </c>
      <c r="H237" s="39" t="s">
        <v>380</v>
      </c>
      <c r="I237" s="39">
        <v>5</v>
      </c>
      <c r="J237" s="39" t="s">
        <v>27</v>
      </c>
      <c r="K237" s="40" t="s">
        <v>493</v>
      </c>
      <c r="L237" s="39"/>
      <c r="M237" s="39"/>
      <c r="N237" s="39" t="s">
        <v>494</v>
      </c>
      <c r="O237" s="41" t="s">
        <v>316</v>
      </c>
      <c r="P237" s="13"/>
      <c r="Q237" s="14"/>
      <c r="R237" s="14">
        <f t="shared" si="9"/>
        <v>0</v>
      </c>
      <c r="S237" s="14">
        <f t="shared" si="10"/>
        <v>0</v>
      </c>
      <c r="T237" s="14">
        <f t="shared" si="11"/>
        <v>0</v>
      </c>
      <c r="U237" s="14"/>
    </row>
    <row r="238" spans="1:21" ht="22.5" x14ac:dyDescent="0.2">
      <c r="A238" s="39" t="s">
        <v>66</v>
      </c>
      <c r="B238" s="9">
        <v>237</v>
      </c>
      <c r="C238" s="39"/>
      <c r="D238" s="39">
        <v>1282</v>
      </c>
      <c r="E238" s="39">
        <v>6577</v>
      </c>
      <c r="F238" s="39" t="s">
        <v>152</v>
      </c>
      <c r="G238" s="39" t="s">
        <v>152</v>
      </c>
      <c r="H238" s="39" t="s">
        <v>380</v>
      </c>
      <c r="I238" s="39">
        <v>7</v>
      </c>
      <c r="J238" s="39" t="s">
        <v>27</v>
      </c>
      <c r="K238" s="40" t="s">
        <v>1077</v>
      </c>
      <c r="L238" s="39"/>
      <c r="M238" s="39"/>
      <c r="N238" s="39" t="s">
        <v>69</v>
      </c>
      <c r="O238" s="41" t="s">
        <v>316</v>
      </c>
      <c r="P238" s="13"/>
      <c r="Q238" s="14"/>
      <c r="R238" s="14">
        <f t="shared" si="9"/>
        <v>0</v>
      </c>
      <c r="S238" s="14">
        <f t="shared" si="10"/>
        <v>0</v>
      </c>
      <c r="T238" s="14">
        <f t="shared" si="11"/>
        <v>0</v>
      </c>
      <c r="U238" s="14"/>
    </row>
    <row r="239" spans="1:21" ht="33.75" x14ac:dyDescent="0.2">
      <c r="A239" s="39" t="s">
        <v>66</v>
      </c>
      <c r="B239" s="9">
        <v>238</v>
      </c>
      <c r="C239" s="39"/>
      <c r="D239" s="39">
        <v>1282</v>
      </c>
      <c r="E239" s="39">
        <v>6577</v>
      </c>
      <c r="F239" s="39" t="s">
        <v>152</v>
      </c>
      <c r="G239" s="39" t="s">
        <v>152</v>
      </c>
      <c r="H239" s="39" t="s">
        <v>380</v>
      </c>
      <c r="I239" s="39">
        <v>1</v>
      </c>
      <c r="J239" s="39" t="s">
        <v>27</v>
      </c>
      <c r="K239" s="40" t="s">
        <v>1078</v>
      </c>
      <c r="L239" s="39"/>
      <c r="M239" s="39"/>
      <c r="N239" s="39" t="s">
        <v>495</v>
      </c>
      <c r="O239" s="41" t="s">
        <v>316</v>
      </c>
      <c r="P239" s="13"/>
      <c r="Q239" s="14"/>
      <c r="R239" s="14">
        <f t="shared" si="9"/>
        <v>0</v>
      </c>
      <c r="S239" s="14">
        <f t="shared" si="10"/>
        <v>0</v>
      </c>
      <c r="T239" s="14">
        <f t="shared" si="11"/>
        <v>0</v>
      </c>
      <c r="U239" s="14"/>
    </row>
    <row r="240" spans="1:21" ht="22.5" x14ac:dyDescent="0.2">
      <c r="A240" s="39" t="s">
        <v>21</v>
      </c>
      <c r="B240" s="9">
        <v>239</v>
      </c>
      <c r="C240" s="39"/>
      <c r="D240" s="39">
        <v>433</v>
      </c>
      <c r="E240" s="39">
        <v>6764</v>
      </c>
      <c r="F240" s="39" t="s">
        <v>22</v>
      </c>
      <c r="G240" s="39" t="s">
        <v>22</v>
      </c>
      <c r="H240" s="39" t="s">
        <v>23</v>
      </c>
      <c r="I240" s="39">
        <v>1</v>
      </c>
      <c r="J240" s="39" t="s">
        <v>27</v>
      </c>
      <c r="K240" s="40" t="s">
        <v>496</v>
      </c>
      <c r="L240" s="39"/>
      <c r="M240" s="39"/>
      <c r="N240" s="39" t="s">
        <v>497</v>
      </c>
      <c r="O240" s="41" t="s">
        <v>69</v>
      </c>
      <c r="P240" s="13"/>
      <c r="Q240" s="14"/>
      <c r="R240" s="14">
        <f t="shared" si="9"/>
        <v>0</v>
      </c>
      <c r="S240" s="14">
        <f t="shared" si="10"/>
        <v>0</v>
      </c>
      <c r="T240" s="14">
        <f t="shared" si="11"/>
        <v>0</v>
      </c>
      <c r="U240" s="14"/>
    </row>
    <row r="241" spans="1:21" ht="22.5" x14ac:dyDescent="0.2">
      <c r="A241" s="39" t="s">
        <v>21</v>
      </c>
      <c r="B241" s="9">
        <v>240</v>
      </c>
      <c r="C241" s="39"/>
      <c r="D241" s="39">
        <v>433</v>
      </c>
      <c r="E241" s="39">
        <v>6764</v>
      </c>
      <c r="F241" s="39" t="s">
        <v>22</v>
      </c>
      <c r="G241" s="39" t="s">
        <v>22</v>
      </c>
      <c r="H241" s="39" t="s">
        <v>23</v>
      </c>
      <c r="I241" s="39">
        <v>2</v>
      </c>
      <c r="J241" s="39" t="s">
        <v>27</v>
      </c>
      <c r="K241" s="40" t="s">
        <v>498</v>
      </c>
      <c r="L241" s="39"/>
      <c r="M241" s="39"/>
      <c r="N241" s="39" t="s">
        <v>499</v>
      </c>
      <c r="O241" s="41" t="s">
        <v>69</v>
      </c>
      <c r="P241" s="13"/>
      <c r="Q241" s="14"/>
      <c r="R241" s="14">
        <f t="shared" si="9"/>
        <v>0</v>
      </c>
      <c r="S241" s="14">
        <f t="shared" si="10"/>
        <v>0</v>
      </c>
      <c r="T241" s="14">
        <f t="shared" si="11"/>
        <v>0</v>
      </c>
      <c r="U241" s="14"/>
    </row>
    <row r="242" spans="1:21" ht="22.5" x14ac:dyDescent="0.2">
      <c r="A242" s="39" t="s">
        <v>21</v>
      </c>
      <c r="B242" s="9">
        <v>241</v>
      </c>
      <c r="C242" s="39"/>
      <c r="D242" s="39">
        <v>433</v>
      </c>
      <c r="E242" s="39">
        <v>6764</v>
      </c>
      <c r="F242" s="39" t="s">
        <v>22</v>
      </c>
      <c r="G242" s="39" t="s">
        <v>22</v>
      </c>
      <c r="H242" s="39" t="s">
        <v>23</v>
      </c>
      <c r="I242" s="39">
        <v>2</v>
      </c>
      <c r="J242" s="39" t="s">
        <v>27</v>
      </c>
      <c r="K242" s="40" t="s">
        <v>500</v>
      </c>
      <c r="L242" s="39"/>
      <c r="M242" s="39"/>
      <c r="N242" s="39" t="s">
        <v>501</v>
      </c>
      <c r="O242" s="41" t="s">
        <v>69</v>
      </c>
      <c r="P242" s="13"/>
      <c r="Q242" s="14"/>
      <c r="R242" s="14">
        <f t="shared" si="9"/>
        <v>0</v>
      </c>
      <c r="S242" s="14">
        <f t="shared" si="10"/>
        <v>0</v>
      </c>
      <c r="T242" s="14">
        <f t="shared" si="11"/>
        <v>0</v>
      </c>
      <c r="U242" s="14"/>
    </row>
    <row r="243" spans="1:21" ht="22.5" x14ac:dyDescent="0.2">
      <c r="A243" s="39" t="s">
        <v>21</v>
      </c>
      <c r="B243" s="9">
        <v>242</v>
      </c>
      <c r="C243" s="39"/>
      <c r="D243" s="39">
        <v>433</v>
      </c>
      <c r="E243" s="39">
        <v>6764</v>
      </c>
      <c r="F243" s="39" t="s">
        <v>22</v>
      </c>
      <c r="G243" s="39" t="s">
        <v>22</v>
      </c>
      <c r="H243" s="39" t="s">
        <v>23</v>
      </c>
      <c r="I243" s="39">
        <v>1</v>
      </c>
      <c r="J243" s="39" t="s">
        <v>27</v>
      </c>
      <c r="K243" s="40" t="s">
        <v>502</v>
      </c>
      <c r="L243" s="39"/>
      <c r="M243" s="39"/>
      <c r="N243" s="39" t="s">
        <v>503</v>
      </c>
      <c r="O243" s="41" t="s">
        <v>69</v>
      </c>
      <c r="P243" s="13"/>
      <c r="Q243" s="14"/>
      <c r="R243" s="14">
        <f t="shared" si="9"/>
        <v>0</v>
      </c>
      <c r="S243" s="14">
        <f t="shared" si="10"/>
        <v>0</v>
      </c>
      <c r="T243" s="14">
        <f t="shared" si="11"/>
        <v>0</v>
      </c>
      <c r="U243" s="14"/>
    </row>
    <row r="244" spans="1:21" ht="22.5" x14ac:dyDescent="0.2">
      <c r="A244" s="39" t="s">
        <v>21</v>
      </c>
      <c r="B244" s="9">
        <v>243</v>
      </c>
      <c r="C244" s="39"/>
      <c r="D244" s="39">
        <v>433</v>
      </c>
      <c r="E244" s="39">
        <v>6764</v>
      </c>
      <c r="F244" s="39" t="s">
        <v>22</v>
      </c>
      <c r="G244" s="39" t="s">
        <v>22</v>
      </c>
      <c r="H244" s="39" t="s">
        <v>23</v>
      </c>
      <c r="I244" s="39">
        <v>2</v>
      </c>
      <c r="J244" s="39" t="s">
        <v>27</v>
      </c>
      <c r="K244" s="40" t="s">
        <v>504</v>
      </c>
      <c r="L244" s="39"/>
      <c r="M244" s="39"/>
      <c r="N244" s="39" t="s">
        <v>505</v>
      </c>
      <c r="O244" s="41" t="s">
        <v>69</v>
      </c>
      <c r="P244" s="13"/>
      <c r="Q244" s="14"/>
      <c r="R244" s="14">
        <f t="shared" si="9"/>
        <v>0</v>
      </c>
      <c r="S244" s="14">
        <f t="shared" si="10"/>
        <v>0</v>
      </c>
      <c r="T244" s="14">
        <f t="shared" si="11"/>
        <v>0</v>
      </c>
      <c r="U244" s="14"/>
    </row>
    <row r="245" spans="1:21" ht="22.5" x14ac:dyDescent="0.2">
      <c r="A245" s="39" t="s">
        <v>21</v>
      </c>
      <c r="B245" s="9">
        <v>244</v>
      </c>
      <c r="C245" s="39"/>
      <c r="D245" s="39">
        <v>433</v>
      </c>
      <c r="E245" s="39">
        <v>6764</v>
      </c>
      <c r="F245" s="39" t="s">
        <v>22</v>
      </c>
      <c r="G245" s="39" t="s">
        <v>22</v>
      </c>
      <c r="H245" s="39" t="s">
        <v>23</v>
      </c>
      <c r="I245" s="39">
        <v>2</v>
      </c>
      <c r="J245" s="39" t="s">
        <v>27</v>
      </c>
      <c r="K245" s="40" t="s">
        <v>506</v>
      </c>
      <c r="L245" s="39"/>
      <c r="M245" s="39"/>
      <c r="N245" s="39" t="s">
        <v>507</v>
      </c>
      <c r="O245" s="41" t="s">
        <v>69</v>
      </c>
      <c r="P245" s="13"/>
      <c r="Q245" s="14"/>
      <c r="R245" s="14">
        <f t="shared" si="9"/>
        <v>0</v>
      </c>
      <c r="S245" s="14">
        <f t="shared" si="10"/>
        <v>0</v>
      </c>
      <c r="T245" s="14">
        <f t="shared" si="11"/>
        <v>0</v>
      </c>
      <c r="U245" s="14"/>
    </row>
    <row r="246" spans="1:21" ht="22.5" x14ac:dyDescent="0.2">
      <c r="A246" s="39" t="s">
        <v>21</v>
      </c>
      <c r="B246" s="9">
        <v>245</v>
      </c>
      <c r="C246" s="39"/>
      <c r="D246" s="39">
        <v>433</v>
      </c>
      <c r="E246" s="39">
        <v>6764</v>
      </c>
      <c r="F246" s="39" t="s">
        <v>22</v>
      </c>
      <c r="G246" s="39" t="s">
        <v>22</v>
      </c>
      <c r="H246" s="39" t="s">
        <v>23</v>
      </c>
      <c r="I246" s="39">
        <v>2</v>
      </c>
      <c r="J246" s="39" t="s">
        <v>27</v>
      </c>
      <c r="K246" s="40" t="s">
        <v>508</v>
      </c>
      <c r="L246" s="39"/>
      <c r="M246" s="39"/>
      <c r="N246" s="39" t="s">
        <v>509</v>
      </c>
      <c r="O246" s="41" t="s">
        <v>69</v>
      </c>
      <c r="P246" s="13"/>
      <c r="Q246" s="14"/>
      <c r="R246" s="14">
        <f t="shared" si="9"/>
        <v>0</v>
      </c>
      <c r="S246" s="14">
        <f t="shared" si="10"/>
        <v>0</v>
      </c>
      <c r="T246" s="14">
        <f t="shared" si="11"/>
        <v>0</v>
      </c>
      <c r="U246" s="14"/>
    </row>
    <row r="247" spans="1:21" ht="22.5" x14ac:dyDescent="0.2">
      <c r="A247" s="39" t="s">
        <v>21</v>
      </c>
      <c r="B247" s="9">
        <v>246</v>
      </c>
      <c r="C247" s="39"/>
      <c r="D247" s="39">
        <v>433</v>
      </c>
      <c r="E247" s="39">
        <v>6764</v>
      </c>
      <c r="F247" s="39" t="s">
        <v>22</v>
      </c>
      <c r="G247" s="39" t="s">
        <v>22</v>
      </c>
      <c r="H247" s="39" t="s">
        <v>23</v>
      </c>
      <c r="I247" s="39">
        <v>1</v>
      </c>
      <c r="J247" s="39" t="s">
        <v>27</v>
      </c>
      <c r="K247" s="40" t="s">
        <v>510</v>
      </c>
      <c r="L247" s="39"/>
      <c r="M247" s="39"/>
      <c r="N247" s="39" t="s">
        <v>511</v>
      </c>
      <c r="O247" s="41" t="s">
        <v>69</v>
      </c>
      <c r="P247" s="13"/>
      <c r="Q247" s="14"/>
      <c r="R247" s="14">
        <f t="shared" si="9"/>
        <v>0</v>
      </c>
      <c r="S247" s="14">
        <f t="shared" si="10"/>
        <v>0</v>
      </c>
      <c r="T247" s="14">
        <f t="shared" si="11"/>
        <v>0</v>
      </c>
      <c r="U247" s="14"/>
    </row>
    <row r="248" spans="1:21" ht="22.5" x14ac:dyDescent="0.2">
      <c r="A248" s="39" t="s">
        <v>21</v>
      </c>
      <c r="B248" s="9">
        <v>247</v>
      </c>
      <c r="C248" s="39"/>
      <c r="D248" s="39">
        <v>433</v>
      </c>
      <c r="E248" s="39">
        <v>6764</v>
      </c>
      <c r="F248" s="39" t="s">
        <v>22</v>
      </c>
      <c r="G248" s="39" t="s">
        <v>22</v>
      </c>
      <c r="H248" s="39" t="s">
        <v>23</v>
      </c>
      <c r="I248" s="39">
        <v>2</v>
      </c>
      <c r="J248" s="39" t="s">
        <v>27</v>
      </c>
      <c r="K248" s="40" t="s">
        <v>512</v>
      </c>
      <c r="L248" s="39"/>
      <c r="M248" s="39"/>
      <c r="N248" s="39" t="s">
        <v>513</v>
      </c>
      <c r="O248" s="41" t="s">
        <v>69</v>
      </c>
      <c r="P248" s="13"/>
      <c r="Q248" s="14"/>
      <c r="R248" s="14">
        <f t="shared" si="9"/>
        <v>0</v>
      </c>
      <c r="S248" s="14">
        <f t="shared" si="10"/>
        <v>0</v>
      </c>
      <c r="T248" s="14">
        <f t="shared" si="11"/>
        <v>0</v>
      </c>
      <c r="U248" s="14"/>
    </row>
    <row r="249" spans="1:21" ht="22.5" x14ac:dyDescent="0.2">
      <c r="A249" s="39" t="s">
        <v>21</v>
      </c>
      <c r="B249" s="9">
        <v>248</v>
      </c>
      <c r="C249" s="39"/>
      <c r="D249" s="39">
        <v>433</v>
      </c>
      <c r="E249" s="39">
        <v>6764</v>
      </c>
      <c r="F249" s="39" t="s">
        <v>22</v>
      </c>
      <c r="G249" s="39" t="s">
        <v>22</v>
      </c>
      <c r="H249" s="39" t="s">
        <v>23</v>
      </c>
      <c r="I249" s="39">
        <v>2</v>
      </c>
      <c r="J249" s="39" t="s">
        <v>27</v>
      </c>
      <c r="K249" s="40" t="s">
        <v>514</v>
      </c>
      <c r="L249" s="39"/>
      <c r="M249" s="39"/>
      <c r="N249" s="39" t="s">
        <v>515</v>
      </c>
      <c r="O249" s="41" t="s">
        <v>69</v>
      </c>
      <c r="P249" s="13"/>
      <c r="Q249" s="14"/>
      <c r="R249" s="14">
        <f t="shared" si="9"/>
        <v>0</v>
      </c>
      <c r="S249" s="14">
        <f t="shared" si="10"/>
        <v>0</v>
      </c>
      <c r="T249" s="14">
        <f t="shared" si="11"/>
        <v>0</v>
      </c>
      <c r="U249" s="14"/>
    </row>
    <row r="250" spans="1:21" ht="22.5" x14ac:dyDescent="0.2">
      <c r="A250" s="39" t="s">
        <v>21</v>
      </c>
      <c r="B250" s="9">
        <v>249</v>
      </c>
      <c r="C250" s="39"/>
      <c r="D250" s="39">
        <v>431</v>
      </c>
      <c r="E250" s="39">
        <v>5626</v>
      </c>
      <c r="F250" s="39" t="s">
        <v>22</v>
      </c>
      <c r="G250" s="39" t="s">
        <v>22</v>
      </c>
      <c r="H250" s="39" t="s">
        <v>23</v>
      </c>
      <c r="I250" s="39">
        <v>1</v>
      </c>
      <c r="J250" s="39" t="s">
        <v>27</v>
      </c>
      <c r="K250" s="40" t="s">
        <v>516</v>
      </c>
      <c r="L250" s="39"/>
      <c r="M250" s="39" t="s">
        <v>517</v>
      </c>
      <c r="N250" s="39" t="s">
        <v>518</v>
      </c>
      <c r="O250" s="41" t="s">
        <v>69</v>
      </c>
      <c r="P250" s="13"/>
      <c r="Q250" s="14"/>
      <c r="R250" s="14">
        <f t="shared" si="9"/>
        <v>0</v>
      </c>
      <c r="S250" s="14">
        <f t="shared" si="10"/>
        <v>0</v>
      </c>
      <c r="T250" s="14">
        <f t="shared" si="11"/>
        <v>0</v>
      </c>
      <c r="U250" s="14"/>
    </row>
    <row r="251" spans="1:21" ht="22.5" x14ac:dyDescent="0.2">
      <c r="A251" s="39" t="s">
        <v>21</v>
      </c>
      <c r="B251" s="9">
        <v>250</v>
      </c>
      <c r="C251" s="39"/>
      <c r="D251" s="39">
        <v>431</v>
      </c>
      <c r="E251" s="39">
        <v>5626</v>
      </c>
      <c r="F251" s="39" t="s">
        <v>22</v>
      </c>
      <c r="G251" s="39" t="s">
        <v>22</v>
      </c>
      <c r="H251" s="39" t="s">
        <v>23</v>
      </c>
      <c r="I251" s="39">
        <v>2</v>
      </c>
      <c r="J251" s="39" t="s">
        <v>27</v>
      </c>
      <c r="K251" s="40" t="s">
        <v>519</v>
      </c>
      <c r="L251" s="39"/>
      <c r="M251" s="39" t="s">
        <v>520</v>
      </c>
      <c r="N251" s="39" t="s">
        <v>521</v>
      </c>
      <c r="O251" s="41" t="s">
        <v>69</v>
      </c>
      <c r="P251" s="13"/>
      <c r="Q251" s="14"/>
      <c r="R251" s="14">
        <f t="shared" si="9"/>
        <v>0</v>
      </c>
      <c r="S251" s="14">
        <f t="shared" si="10"/>
        <v>0</v>
      </c>
      <c r="T251" s="14">
        <f t="shared" si="11"/>
        <v>0</v>
      </c>
      <c r="U251" s="14"/>
    </row>
    <row r="252" spans="1:21" ht="22.5" x14ac:dyDescent="0.2">
      <c r="A252" s="39" t="s">
        <v>21</v>
      </c>
      <c r="B252" s="9">
        <v>251</v>
      </c>
      <c r="C252" s="39"/>
      <c r="D252" s="39">
        <v>429</v>
      </c>
      <c r="E252" s="39">
        <v>4730</v>
      </c>
      <c r="F252" s="39" t="s">
        <v>22</v>
      </c>
      <c r="G252" s="39" t="s">
        <v>22</v>
      </c>
      <c r="H252" s="39" t="s">
        <v>23</v>
      </c>
      <c r="I252" s="39">
        <v>2</v>
      </c>
      <c r="J252" s="39" t="s">
        <v>27</v>
      </c>
      <c r="K252" s="40" t="s">
        <v>522</v>
      </c>
      <c r="L252" s="39"/>
      <c r="M252" s="39" t="s">
        <v>523</v>
      </c>
      <c r="N252" s="39" t="s">
        <v>33</v>
      </c>
      <c r="O252" s="41" t="s">
        <v>69</v>
      </c>
      <c r="P252" s="13"/>
      <c r="Q252" s="14"/>
      <c r="R252" s="14">
        <f t="shared" si="9"/>
        <v>0</v>
      </c>
      <c r="S252" s="14">
        <f t="shared" si="10"/>
        <v>0</v>
      </c>
      <c r="T252" s="14">
        <f t="shared" si="11"/>
        <v>0</v>
      </c>
      <c r="U252" s="14"/>
    </row>
    <row r="253" spans="1:21" ht="22.5" x14ac:dyDescent="0.2">
      <c r="A253" s="39" t="s">
        <v>21</v>
      </c>
      <c r="B253" s="9">
        <v>252</v>
      </c>
      <c r="C253" s="39"/>
      <c r="D253" s="39">
        <v>429</v>
      </c>
      <c r="E253" s="39">
        <v>4730</v>
      </c>
      <c r="F253" s="39" t="s">
        <v>22</v>
      </c>
      <c r="G253" s="39" t="s">
        <v>22</v>
      </c>
      <c r="H253" s="39" t="s">
        <v>23</v>
      </c>
      <c r="I253" s="39">
        <v>2</v>
      </c>
      <c r="J253" s="39" t="s">
        <v>27</v>
      </c>
      <c r="K253" s="40" t="s">
        <v>524</v>
      </c>
      <c r="L253" s="39"/>
      <c r="M253" s="39" t="s">
        <v>525</v>
      </c>
      <c r="N253" s="39" t="s">
        <v>526</v>
      </c>
      <c r="O253" s="41" t="s">
        <v>69</v>
      </c>
      <c r="P253" s="13"/>
      <c r="Q253" s="14"/>
      <c r="R253" s="14">
        <f t="shared" si="9"/>
        <v>0</v>
      </c>
      <c r="S253" s="14">
        <f t="shared" si="10"/>
        <v>0</v>
      </c>
      <c r="T253" s="14">
        <f t="shared" si="11"/>
        <v>0</v>
      </c>
      <c r="U253" s="14"/>
    </row>
    <row r="254" spans="1:21" ht="22.5" x14ac:dyDescent="0.2">
      <c r="A254" s="39" t="s">
        <v>21</v>
      </c>
      <c r="B254" s="9">
        <v>253</v>
      </c>
      <c r="C254" s="39"/>
      <c r="D254" s="39">
        <v>429</v>
      </c>
      <c r="E254" s="39">
        <v>4730</v>
      </c>
      <c r="F254" s="39" t="s">
        <v>22</v>
      </c>
      <c r="G254" s="39" t="s">
        <v>22</v>
      </c>
      <c r="H254" s="39" t="s">
        <v>23</v>
      </c>
      <c r="I254" s="39">
        <v>4</v>
      </c>
      <c r="J254" s="39" t="s">
        <v>27</v>
      </c>
      <c r="K254" s="40" t="s">
        <v>527</v>
      </c>
      <c r="L254" s="39"/>
      <c r="M254" s="39" t="s">
        <v>528</v>
      </c>
      <c r="N254" s="39" t="s">
        <v>310</v>
      </c>
      <c r="O254" s="41" t="s">
        <v>69</v>
      </c>
      <c r="P254" s="13"/>
      <c r="Q254" s="14"/>
      <c r="R254" s="14">
        <f t="shared" si="9"/>
        <v>0</v>
      </c>
      <c r="S254" s="14">
        <f t="shared" si="10"/>
        <v>0</v>
      </c>
      <c r="T254" s="14">
        <f t="shared" si="11"/>
        <v>0</v>
      </c>
      <c r="U254" s="14"/>
    </row>
    <row r="255" spans="1:21" ht="22.5" x14ac:dyDescent="0.2">
      <c r="A255" s="39" t="s">
        <v>21</v>
      </c>
      <c r="B255" s="9">
        <v>254</v>
      </c>
      <c r="C255" s="39"/>
      <c r="D255" s="39">
        <v>429</v>
      </c>
      <c r="E255" s="39">
        <v>4730</v>
      </c>
      <c r="F255" s="39" t="s">
        <v>22</v>
      </c>
      <c r="G255" s="39" t="s">
        <v>22</v>
      </c>
      <c r="H255" s="39" t="s">
        <v>23</v>
      </c>
      <c r="I255" s="39">
        <v>1</v>
      </c>
      <c r="J255" s="39" t="s">
        <v>27</v>
      </c>
      <c r="K255" s="40" t="s">
        <v>529</v>
      </c>
      <c r="L255" s="39"/>
      <c r="M255" s="39" t="s">
        <v>530</v>
      </c>
      <c r="N255" s="39" t="s">
        <v>33</v>
      </c>
      <c r="O255" s="41" t="s">
        <v>69</v>
      </c>
      <c r="P255" s="13"/>
      <c r="Q255" s="14"/>
      <c r="R255" s="14">
        <f t="shared" si="9"/>
        <v>0</v>
      </c>
      <c r="S255" s="14">
        <f t="shared" si="10"/>
        <v>0</v>
      </c>
      <c r="T255" s="14">
        <f t="shared" si="11"/>
        <v>0</v>
      </c>
      <c r="U255" s="14"/>
    </row>
    <row r="256" spans="1:21" ht="67.5" x14ac:dyDescent="0.2">
      <c r="A256" s="39" t="s">
        <v>66</v>
      </c>
      <c r="B256" s="9">
        <v>255</v>
      </c>
      <c r="C256" s="39"/>
      <c r="D256" s="39">
        <v>1299</v>
      </c>
      <c r="E256" s="39">
        <v>5766</v>
      </c>
      <c r="F256" s="39" t="s">
        <v>531</v>
      </c>
      <c r="G256" s="39" t="s">
        <v>531</v>
      </c>
      <c r="H256" s="39" t="s">
        <v>532</v>
      </c>
      <c r="I256" s="39">
        <v>148</v>
      </c>
      <c r="J256" s="39" t="s">
        <v>27</v>
      </c>
      <c r="K256" s="40" t="s">
        <v>533</v>
      </c>
      <c r="L256" s="39"/>
      <c r="M256" s="39"/>
      <c r="N256" s="39"/>
      <c r="O256" s="41"/>
      <c r="P256" s="13"/>
      <c r="Q256" s="14"/>
      <c r="R256" s="14">
        <f t="shared" si="9"/>
        <v>0</v>
      </c>
      <c r="S256" s="14">
        <f t="shared" si="10"/>
        <v>0</v>
      </c>
      <c r="T256" s="14">
        <f t="shared" si="11"/>
        <v>0</v>
      </c>
      <c r="U256" s="14"/>
    </row>
    <row r="257" spans="1:21" ht="67.5" x14ac:dyDescent="0.2">
      <c r="A257" s="39" t="s">
        <v>66</v>
      </c>
      <c r="B257" s="9">
        <v>256</v>
      </c>
      <c r="C257" s="39"/>
      <c r="D257" s="39">
        <v>1299</v>
      </c>
      <c r="E257" s="39">
        <v>5766</v>
      </c>
      <c r="F257" s="39" t="s">
        <v>531</v>
      </c>
      <c r="G257" s="39" t="s">
        <v>531</v>
      </c>
      <c r="H257" s="39" t="s">
        <v>532</v>
      </c>
      <c r="I257" s="39">
        <v>2</v>
      </c>
      <c r="J257" s="39" t="s">
        <v>27</v>
      </c>
      <c r="K257" s="40" t="s">
        <v>534</v>
      </c>
      <c r="L257" s="39"/>
      <c r="M257" s="39"/>
      <c r="N257" s="39"/>
      <c r="O257" s="41"/>
      <c r="P257" s="13"/>
      <c r="Q257" s="14"/>
      <c r="R257" s="14">
        <f t="shared" si="9"/>
        <v>0</v>
      </c>
      <c r="S257" s="14">
        <f t="shared" si="10"/>
        <v>0</v>
      </c>
      <c r="T257" s="14">
        <f t="shared" si="11"/>
        <v>0</v>
      </c>
      <c r="U257" s="14"/>
    </row>
    <row r="258" spans="1:21" ht="67.5" x14ac:dyDescent="0.2">
      <c r="A258" s="52" t="s">
        <v>21</v>
      </c>
      <c r="B258" s="9">
        <v>257</v>
      </c>
      <c r="C258" s="39"/>
      <c r="D258" s="52">
        <v>1310</v>
      </c>
      <c r="E258" s="52">
        <v>4953</v>
      </c>
      <c r="F258" s="39" t="s">
        <v>535</v>
      </c>
      <c r="G258" s="39" t="s">
        <v>535</v>
      </c>
      <c r="H258" s="52" t="s">
        <v>536</v>
      </c>
      <c r="I258" s="52">
        <v>1</v>
      </c>
      <c r="J258" s="52" t="s">
        <v>537</v>
      </c>
      <c r="K258" s="54" t="s">
        <v>538</v>
      </c>
      <c r="L258" s="52"/>
      <c r="M258" s="52"/>
      <c r="N258" s="52"/>
      <c r="O258" s="55"/>
      <c r="P258" s="13"/>
      <c r="Q258" s="14"/>
      <c r="R258" s="14">
        <f t="shared" si="9"/>
        <v>0</v>
      </c>
      <c r="S258" s="14">
        <f t="shared" si="10"/>
        <v>0</v>
      </c>
      <c r="T258" s="14">
        <f t="shared" si="11"/>
        <v>0</v>
      </c>
      <c r="U258" s="14"/>
    </row>
    <row r="259" spans="1:21" ht="90" x14ac:dyDescent="0.2">
      <c r="A259" s="39" t="s">
        <v>21</v>
      </c>
      <c r="B259" s="9">
        <v>258</v>
      </c>
      <c r="C259" s="39"/>
      <c r="D259" s="39">
        <v>1310</v>
      </c>
      <c r="E259" s="39">
        <v>4953</v>
      </c>
      <c r="F259" s="39" t="s">
        <v>535</v>
      </c>
      <c r="G259" s="39" t="s">
        <v>535</v>
      </c>
      <c r="H259" s="39" t="s">
        <v>536</v>
      </c>
      <c r="I259" s="39">
        <v>1</v>
      </c>
      <c r="J259" s="39" t="s">
        <v>27</v>
      </c>
      <c r="K259" s="40" t="s">
        <v>539</v>
      </c>
      <c r="L259" s="39" t="s">
        <v>540</v>
      </c>
      <c r="M259" s="39"/>
      <c r="N259" s="39"/>
      <c r="O259" s="41"/>
      <c r="P259" s="13"/>
      <c r="Q259" s="14"/>
      <c r="R259" s="14">
        <f t="shared" ref="R259:R322" si="12">I259*P259</f>
        <v>0</v>
      </c>
      <c r="S259" s="14">
        <f t="shared" ref="S259:S322" si="13">R259*0.16</f>
        <v>0</v>
      </c>
      <c r="T259" s="14">
        <f t="shared" ref="T259:T322" si="14">R259+S259</f>
        <v>0</v>
      </c>
      <c r="U259" s="14"/>
    </row>
    <row r="260" spans="1:21" ht="90" x14ac:dyDescent="0.2">
      <c r="A260" s="56" t="s">
        <v>21</v>
      </c>
      <c r="B260" s="9">
        <v>259</v>
      </c>
      <c r="C260" s="56"/>
      <c r="D260" s="56">
        <v>1310</v>
      </c>
      <c r="E260" s="56">
        <v>4953</v>
      </c>
      <c r="F260" s="39" t="s">
        <v>535</v>
      </c>
      <c r="G260" s="39" t="s">
        <v>535</v>
      </c>
      <c r="H260" s="56" t="s">
        <v>536</v>
      </c>
      <c r="I260" s="56">
        <v>1</v>
      </c>
      <c r="J260" s="56" t="s">
        <v>27</v>
      </c>
      <c r="K260" s="57" t="s">
        <v>541</v>
      </c>
      <c r="L260" s="56" t="s">
        <v>542</v>
      </c>
      <c r="M260" s="56"/>
      <c r="N260" s="56"/>
      <c r="O260" s="58"/>
      <c r="P260" s="13"/>
      <c r="Q260" s="14"/>
      <c r="R260" s="14">
        <f t="shared" si="12"/>
        <v>0</v>
      </c>
      <c r="S260" s="14">
        <f t="shared" si="13"/>
        <v>0</v>
      </c>
      <c r="T260" s="14">
        <f t="shared" si="14"/>
        <v>0</v>
      </c>
      <c r="U260" s="14"/>
    </row>
    <row r="261" spans="1:21" ht="56.25" x14ac:dyDescent="0.2">
      <c r="A261" s="56" t="s">
        <v>66</v>
      </c>
      <c r="B261" s="9">
        <v>260</v>
      </c>
      <c r="C261" s="56"/>
      <c r="D261" s="56">
        <v>1309</v>
      </c>
      <c r="E261" s="56">
        <v>5594</v>
      </c>
      <c r="F261" s="39" t="s">
        <v>186</v>
      </c>
      <c r="G261" s="39" t="s">
        <v>186</v>
      </c>
      <c r="H261" s="56" t="s">
        <v>536</v>
      </c>
      <c r="I261" s="39">
        <v>6</v>
      </c>
      <c r="J261" s="39" t="s">
        <v>27</v>
      </c>
      <c r="K261" s="40" t="s">
        <v>543</v>
      </c>
      <c r="L261" s="39"/>
      <c r="M261" s="39"/>
      <c r="N261" s="39" t="s">
        <v>544</v>
      </c>
      <c r="O261" s="41" t="s">
        <v>545</v>
      </c>
      <c r="P261" s="13"/>
      <c r="Q261" s="14"/>
      <c r="R261" s="14">
        <f t="shared" si="12"/>
        <v>0</v>
      </c>
      <c r="S261" s="14">
        <f t="shared" si="13"/>
        <v>0</v>
      </c>
      <c r="T261" s="14">
        <f t="shared" si="14"/>
        <v>0</v>
      </c>
      <c r="U261" s="14"/>
    </row>
    <row r="262" spans="1:21" ht="56.25" x14ac:dyDescent="0.2">
      <c r="A262" s="56" t="s">
        <v>66</v>
      </c>
      <c r="B262" s="9">
        <v>261</v>
      </c>
      <c r="C262" s="56"/>
      <c r="D262" s="56">
        <v>1309</v>
      </c>
      <c r="E262" s="56">
        <v>5594</v>
      </c>
      <c r="F262" s="39" t="s">
        <v>186</v>
      </c>
      <c r="G262" s="39" t="s">
        <v>186</v>
      </c>
      <c r="H262" s="56" t="s">
        <v>536</v>
      </c>
      <c r="I262" s="39">
        <v>3</v>
      </c>
      <c r="J262" s="39" t="s">
        <v>27</v>
      </c>
      <c r="K262" s="40" t="s">
        <v>546</v>
      </c>
      <c r="L262" s="39"/>
      <c r="M262" s="39"/>
      <c r="N262" s="39" t="s">
        <v>547</v>
      </c>
      <c r="O262" s="41" t="s">
        <v>545</v>
      </c>
      <c r="P262" s="13"/>
      <c r="Q262" s="14"/>
      <c r="R262" s="14">
        <f t="shared" si="12"/>
        <v>0</v>
      </c>
      <c r="S262" s="14">
        <f t="shared" si="13"/>
        <v>0</v>
      </c>
      <c r="T262" s="14">
        <f t="shared" si="14"/>
        <v>0</v>
      </c>
      <c r="U262" s="14"/>
    </row>
    <row r="263" spans="1:21" ht="56.25" x14ac:dyDescent="0.2">
      <c r="A263" s="56" t="s">
        <v>66</v>
      </c>
      <c r="B263" s="9">
        <v>262</v>
      </c>
      <c r="C263" s="56"/>
      <c r="D263" s="56">
        <v>1306</v>
      </c>
      <c r="E263" s="56">
        <v>4207</v>
      </c>
      <c r="F263" s="56" t="s">
        <v>548</v>
      </c>
      <c r="G263" s="56" t="s">
        <v>548</v>
      </c>
      <c r="H263" s="56" t="s">
        <v>549</v>
      </c>
      <c r="I263" s="39">
        <v>1</v>
      </c>
      <c r="J263" s="39" t="s">
        <v>537</v>
      </c>
      <c r="K263" s="40" t="s">
        <v>550</v>
      </c>
      <c r="L263" s="39"/>
      <c r="M263" s="39"/>
      <c r="N263" s="39" t="s">
        <v>551</v>
      </c>
      <c r="O263" s="41" t="s">
        <v>552</v>
      </c>
      <c r="P263" s="13"/>
      <c r="Q263" s="14"/>
      <c r="R263" s="14">
        <f t="shared" si="12"/>
        <v>0</v>
      </c>
      <c r="S263" s="14">
        <f t="shared" si="13"/>
        <v>0</v>
      </c>
      <c r="T263" s="14">
        <f t="shared" si="14"/>
        <v>0</v>
      </c>
      <c r="U263" s="14"/>
    </row>
    <row r="264" spans="1:21" ht="56.25" x14ac:dyDescent="0.2">
      <c r="A264" s="56" t="s">
        <v>553</v>
      </c>
      <c r="B264" s="9">
        <v>263</v>
      </c>
      <c r="C264" s="56"/>
      <c r="D264" s="56">
        <v>1302</v>
      </c>
      <c r="E264" s="56">
        <v>5724</v>
      </c>
      <c r="F264" s="39" t="s">
        <v>535</v>
      </c>
      <c r="G264" s="39" t="s">
        <v>535</v>
      </c>
      <c r="H264" s="56" t="s">
        <v>283</v>
      </c>
      <c r="I264" s="39">
        <v>1</v>
      </c>
      <c r="J264" s="39" t="s">
        <v>554</v>
      </c>
      <c r="K264" s="40" t="s">
        <v>555</v>
      </c>
      <c r="L264" s="39" t="s">
        <v>556</v>
      </c>
      <c r="M264" s="39"/>
      <c r="N264" s="39"/>
      <c r="O264" s="41"/>
      <c r="P264" s="13"/>
      <c r="Q264" s="14"/>
      <c r="R264" s="14">
        <f t="shared" si="12"/>
        <v>0</v>
      </c>
      <c r="S264" s="14">
        <f t="shared" si="13"/>
        <v>0</v>
      </c>
      <c r="T264" s="14">
        <f t="shared" si="14"/>
        <v>0</v>
      </c>
      <c r="U264" s="14"/>
    </row>
    <row r="265" spans="1:21" ht="56.25" x14ac:dyDescent="0.2">
      <c r="A265" s="56" t="s">
        <v>21</v>
      </c>
      <c r="B265" s="9">
        <v>264</v>
      </c>
      <c r="C265" s="56"/>
      <c r="D265" s="56">
        <v>440</v>
      </c>
      <c r="E265" s="56">
        <v>5725</v>
      </c>
      <c r="F265" s="39" t="s">
        <v>535</v>
      </c>
      <c r="G265" s="39" t="s">
        <v>535</v>
      </c>
      <c r="H265" s="56" t="s">
        <v>283</v>
      </c>
      <c r="I265" s="39">
        <v>1</v>
      </c>
      <c r="J265" s="39" t="s">
        <v>27</v>
      </c>
      <c r="K265" s="40" t="s">
        <v>557</v>
      </c>
      <c r="L265" s="39">
        <v>5001002</v>
      </c>
      <c r="M265" s="39"/>
      <c r="N265" s="39"/>
      <c r="O265" s="41"/>
      <c r="P265" s="13"/>
      <c r="Q265" s="14"/>
      <c r="R265" s="14">
        <f t="shared" si="12"/>
        <v>0</v>
      </c>
      <c r="S265" s="14">
        <f t="shared" si="13"/>
        <v>0</v>
      </c>
      <c r="T265" s="14">
        <f t="shared" si="14"/>
        <v>0</v>
      </c>
      <c r="U265" s="14"/>
    </row>
    <row r="266" spans="1:21" ht="56.25" x14ac:dyDescent="0.2">
      <c r="A266" s="56" t="s">
        <v>21</v>
      </c>
      <c r="B266" s="9">
        <v>265</v>
      </c>
      <c r="C266" s="56"/>
      <c r="D266" s="56">
        <v>440</v>
      </c>
      <c r="E266" s="56">
        <v>5725</v>
      </c>
      <c r="F266" s="39" t="s">
        <v>535</v>
      </c>
      <c r="G266" s="39" t="s">
        <v>535</v>
      </c>
      <c r="H266" s="56" t="s">
        <v>283</v>
      </c>
      <c r="I266" s="39">
        <v>1</v>
      </c>
      <c r="J266" s="39" t="s">
        <v>537</v>
      </c>
      <c r="K266" s="40" t="s">
        <v>558</v>
      </c>
      <c r="L266" s="39">
        <v>4000480</v>
      </c>
      <c r="M266" s="39"/>
      <c r="N266" s="39"/>
      <c r="O266" s="41"/>
      <c r="P266" s="13"/>
      <c r="Q266" s="14"/>
      <c r="R266" s="14">
        <f t="shared" si="12"/>
        <v>0</v>
      </c>
      <c r="S266" s="14">
        <f t="shared" si="13"/>
        <v>0</v>
      </c>
      <c r="T266" s="14">
        <f t="shared" si="14"/>
        <v>0</v>
      </c>
      <c r="U266" s="14"/>
    </row>
    <row r="267" spans="1:21" ht="56.25" x14ac:dyDescent="0.2">
      <c r="A267" s="56" t="s">
        <v>21</v>
      </c>
      <c r="B267" s="9">
        <v>266</v>
      </c>
      <c r="C267" s="56"/>
      <c r="D267" s="56">
        <v>440</v>
      </c>
      <c r="E267" s="56">
        <v>5725</v>
      </c>
      <c r="F267" s="39" t="s">
        <v>535</v>
      </c>
      <c r="G267" s="39" t="s">
        <v>535</v>
      </c>
      <c r="H267" s="56" t="s">
        <v>283</v>
      </c>
      <c r="I267" s="39">
        <v>1</v>
      </c>
      <c r="J267" s="39" t="s">
        <v>27</v>
      </c>
      <c r="K267" s="40" t="s">
        <v>559</v>
      </c>
      <c r="L267" s="39">
        <v>381267</v>
      </c>
      <c r="M267" s="39"/>
      <c r="N267" s="39"/>
      <c r="O267" s="41"/>
      <c r="P267" s="13"/>
      <c r="Q267" s="14"/>
      <c r="R267" s="14">
        <f t="shared" si="12"/>
        <v>0</v>
      </c>
      <c r="S267" s="14">
        <f t="shared" si="13"/>
        <v>0</v>
      </c>
      <c r="T267" s="14">
        <f t="shared" si="14"/>
        <v>0</v>
      </c>
      <c r="U267" s="14"/>
    </row>
    <row r="268" spans="1:21" ht="56.25" x14ac:dyDescent="0.2">
      <c r="A268" s="56" t="s">
        <v>21</v>
      </c>
      <c r="B268" s="9">
        <v>267</v>
      </c>
      <c r="C268" s="56"/>
      <c r="D268" s="56">
        <v>440</v>
      </c>
      <c r="E268" s="56">
        <v>5725</v>
      </c>
      <c r="F268" s="39" t="s">
        <v>535</v>
      </c>
      <c r="G268" s="39" t="s">
        <v>535</v>
      </c>
      <c r="H268" s="56" t="s">
        <v>283</v>
      </c>
      <c r="I268" s="39">
        <v>1</v>
      </c>
      <c r="J268" s="39" t="s">
        <v>537</v>
      </c>
      <c r="K268" s="40" t="s">
        <v>560</v>
      </c>
      <c r="L268" s="39">
        <v>381257</v>
      </c>
      <c r="M268" s="39"/>
      <c r="N268" s="39"/>
      <c r="O268" s="41"/>
      <c r="P268" s="13"/>
      <c r="Q268" s="14"/>
      <c r="R268" s="14">
        <f t="shared" si="12"/>
        <v>0</v>
      </c>
      <c r="S268" s="14">
        <f t="shared" si="13"/>
        <v>0</v>
      </c>
      <c r="T268" s="14">
        <f t="shared" si="14"/>
        <v>0</v>
      </c>
      <c r="U268" s="14"/>
    </row>
    <row r="269" spans="1:21" ht="56.25" x14ac:dyDescent="0.2">
      <c r="A269" s="56" t="s">
        <v>21</v>
      </c>
      <c r="B269" s="9">
        <v>268</v>
      </c>
      <c r="C269" s="56"/>
      <c r="D269" s="56">
        <v>440</v>
      </c>
      <c r="E269" s="56">
        <v>5725</v>
      </c>
      <c r="F269" s="56" t="s">
        <v>535</v>
      </c>
      <c r="G269" s="56" t="s">
        <v>535</v>
      </c>
      <c r="H269" s="56" t="s">
        <v>283</v>
      </c>
      <c r="I269" s="39">
        <v>1</v>
      </c>
      <c r="J269" s="39" t="s">
        <v>537</v>
      </c>
      <c r="K269" s="40" t="s">
        <v>561</v>
      </c>
      <c r="L269" s="39">
        <v>388317</v>
      </c>
      <c r="M269" s="39"/>
      <c r="N269" s="39"/>
      <c r="O269" s="41"/>
      <c r="P269" s="13"/>
      <c r="Q269" s="14"/>
      <c r="R269" s="14">
        <f t="shared" si="12"/>
        <v>0</v>
      </c>
      <c r="S269" s="14">
        <f t="shared" si="13"/>
        <v>0</v>
      </c>
      <c r="T269" s="14">
        <f t="shared" si="14"/>
        <v>0</v>
      </c>
      <c r="U269" s="14"/>
    </row>
    <row r="270" spans="1:21" ht="56.25" x14ac:dyDescent="0.2">
      <c r="A270" s="56" t="s">
        <v>21</v>
      </c>
      <c r="B270" s="9">
        <v>269</v>
      </c>
      <c r="C270" s="56"/>
      <c r="D270" s="56">
        <v>440</v>
      </c>
      <c r="E270" s="56">
        <v>5725</v>
      </c>
      <c r="F270" s="56" t="s">
        <v>535</v>
      </c>
      <c r="G270" s="56" t="s">
        <v>535</v>
      </c>
      <c r="H270" s="56" t="s">
        <v>283</v>
      </c>
      <c r="I270" s="39">
        <v>1</v>
      </c>
      <c r="J270" s="39" t="s">
        <v>27</v>
      </c>
      <c r="K270" s="40" t="s">
        <v>562</v>
      </c>
      <c r="L270" s="39">
        <v>388314</v>
      </c>
      <c r="M270" s="39"/>
      <c r="N270" s="39"/>
      <c r="O270" s="41"/>
      <c r="P270" s="13"/>
      <c r="Q270" s="14"/>
      <c r="R270" s="14">
        <f t="shared" si="12"/>
        <v>0</v>
      </c>
      <c r="S270" s="14">
        <f t="shared" si="13"/>
        <v>0</v>
      </c>
      <c r="T270" s="14">
        <f t="shared" si="14"/>
        <v>0</v>
      </c>
      <c r="U270" s="14"/>
    </row>
    <row r="271" spans="1:21" ht="56.25" x14ac:dyDescent="0.2">
      <c r="A271" s="56" t="s">
        <v>21</v>
      </c>
      <c r="B271" s="9">
        <v>270</v>
      </c>
      <c r="C271" s="56"/>
      <c r="D271" s="56">
        <v>440</v>
      </c>
      <c r="E271" s="56">
        <v>5725</v>
      </c>
      <c r="F271" s="56" t="s">
        <v>535</v>
      </c>
      <c r="G271" s="56" t="s">
        <v>535</v>
      </c>
      <c r="H271" s="56" t="s">
        <v>283</v>
      </c>
      <c r="I271" s="39">
        <v>1</v>
      </c>
      <c r="J271" s="39" t="s">
        <v>537</v>
      </c>
      <c r="K271" s="40" t="s">
        <v>563</v>
      </c>
      <c r="L271" s="39">
        <v>388312</v>
      </c>
      <c r="M271" s="39"/>
      <c r="N271" s="39"/>
      <c r="O271" s="41"/>
      <c r="P271" s="13"/>
      <c r="Q271" s="14"/>
      <c r="R271" s="14">
        <f t="shared" si="12"/>
        <v>0</v>
      </c>
      <c r="S271" s="14">
        <f t="shared" si="13"/>
        <v>0</v>
      </c>
      <c r="T271" s="14">
        <f t="shared" si="14"/>
        <v>0</v>
      </c>
      <c r="U271" s="14"/>
    </row>
    <row r="272" spans="1:21" ht="56.25" x14ac:dyDescent="0.2">
      <c r="A272" s="56" t="s">
        <v>21</v>
      </c>
      <c r="B272" s="9">
        <v>271</v>
      </c>
      <c r="C272" s="56"/>
      <c r="D272" s="56">
        <v>440</v>
      </c>
      <c r="E272" s="56">
        <v>5725</v>
      </c>
      <c r="F272" s="56" t="s">
        <v>535</v>
      </c>
      <c r="G272" s="56" t="s">
        <v>535</v>
      </c>
      <c r="H272" s="56" t="s">
        <v>283</v>
      </c>
      <c r="I272" s="39">
        <v>1</v>
      </c>
      <c r="J272" s="39" t="s">
        <v>537</v>
      </c>
      <c r="K272" s="40" t="s">
        <v>564</v>
      </c>
      <c r="L272" s="39">
        <v>388311</v>
      </c>
      <c r="M272" s="39"/>
      <c r="N272" s="39"/>
      <c r="O272" s="41"/>
      <c r="P272" s="13"/>
      <c r="Q272" s="14"/>
      <c r="R272" s="14">
        <f t="shared" si="12"/>
        <v>0</v>
      </c>
      <c r="S272" s="14">
        <f t="shared" si="13"/>
        <v>0</v>
      </c>
      <c r="T272" s="14">
        <f t="shared" si="14"/>
        <v>0</v>
      </c>
      <c r="U272" s="14"/>
    </row>
    <row r="273" spans="1:21" ht="56.25" x14ac:dyDescent="0.2">
      <c r="A273" s="56" t="s">
        <v>21</v>
      </c>
      <c r="B273" s="9">
        <v>272</v>
      </c>
      <c r="C273" s="56"/>
      <c r="D273" s="56">
        <v>440</v>
      </c>
      <c r="E273" s="56">
        <v>5725</v>
      </c>
      <c r="F273" s="56" t="s">
        <v>535</v>
      </c>
      <c r="G273" s="56" t="s">
        <v>535</v>
      </c>
      <c r="H273" s="56" t="s">
        <v>283</v>
      </c>
      <c r="I273" s="39">
        <v>1</v>
      </c>
      <c r="J273" s="39" t="s">
        <v>27</v>
      </c>
      <c r="K273" s="40" t="s">
        <v>565</v>
      </c>
      <c r="L273" s="39">
        <v>302349</v>
      </c>
      <c r="M273" s="39"/>
      <c r="N273" s="39"/>
      <c r="O273" s="41"/>
      <c r="P273" s="13"/>
      <c r="Q273" s="14"/>
      <c r="R273" s="14">
        <f t="shared" si="12"/>
        <v>0</v>
      </c>
      <c r="S273" s="14">
        <f t="shared" si="13"/>
        <v>0</v>
      </c>
      <c r="T273" s="14">
        <f t="shared" si="14"/>
        <v>0</v>
      </c>
      <c r="U273" s="14"/>
    </row>
    <row r="274" spans="1:21" ht="56.25" x14ac:dyDescent="0.2">
      <c r="A274" s="56" t="s">
        <v>21</v>
      </c>
      <c r="B274" s="9">
        <v>273</v>
      </c>
      <c r="C274" s="56"/>
      <c r="D274" s="56">
        <v>440</v>
      </c>
      <c r="E274" s="56">
        <v>5725</v>
      </c>
      <c r="F274" s="56" t="s">
        <v>535</v>
      </c>
      <c r="G274" s="56" t="s">
        <v>535</v>
      </c>
      <c r="H274" s="56" t="s">
        <v>283</v>
      </c>
      <c r="I274" s="39">
        <v>1</v>
      </c>
      <c r="J274" s="39" t="s">
        <v>537</v>
      </c>
      <c r="K274" s="40" t="s">
        <v>566</v>
      </c>
      <c r="L274" s="39">
        <v>302351</v>
      </c>
      <c r="M274" s="39"/>
      <c r="N274" s="39"/>
      <c r="O274" s="41"/>
      <c r="P274" s="13"/>
      <c r="Q274" s="14"/>
      <c r="R274" s="14">
        <f t="shared" si="12"/>
        <v>0</v>
      </c>
      <c r="S274" s="14">
        <f t="shared" si="13"/>
        <v>0</v>
      </c>
      <c r="T274" s="14">
        <f t="shared" si="14"/>
        <v>0</v>
      </c>
      <c r="U274" s="14"/>
    </row>
    <row r="275" spans="1:21" ht="56.25" x14ac:dyDescent="0.2">
      <c r="A275" s="56" t="s">
        <v>21</v>
      </c>
      <c r="B275" s="9">
        <v>274</v>
      </c>
      <c r="C275" s="56"/>
      <c r="D275" s="56">
        <v>440</v>
      </c>
      <c r="E275" s="56">
        <v>5725</v>
      </c>
      <c r="F275" s="56" t="s">
        <v>535</v>
      </c>
      <c r="G275" s="56" t="s">
        <v>535</v>
      </c>
      <c r="H275" s="56" t="s">
        <v>283</v>
      </c>
      <c r="I275" s="39">
        <v>1</v>
      </c>
      <c r="J275" s="39" t="s">
        <v>537</v>
      </c>
      <c r="K275" s="40" t="s">
        <v>567</v>
      </c>
      <c r="L275" s="39">
        <v>300081</v>
      </c>
      <c r="M275" s="39"/>
      <c r="N275" s="39"/>
      <c r="O275" s="41"/>
      <c r="P275" s="13"/>
      <c r="Q275" s="14"/>
      <c r="R275" s="14">
        <f t="shared" si="12"/>
        <v>0</v>
      </c>
      <c r="S275" s="14">
        <f t="shared" si="13"/>
        <v>0</v>
      </c>
      <c r="T275" s="14">
        <f t="shared" si="14"/>
        <v>0</v>
      </c>
      <c r="U275" s="14"/>
    </row>
    <row r="276" spans="1:21" ht="56.25" x14ac:dyDescent="0.2">
      <c r="A276" s="56" t="s">
        <v>21</v>
      </c>
      <c r="B276" s="9">
        <v>275</v>
      </c>
      <c r="C276" s="56"/>
      <c r="D276" s="56">
        <v>440</v>
      </c>
      <c r="E276" s="56">
        <v>5725</v>
      </c>
      <c r="F276" s="56" t="s">
        <v>535</v>
      </c>
      <c r="G276" s="56" t="s">
        <v>535</v>
      </c>
      <c r="H276" s="56" t="s">
        <v>283</v>
      </c>
      <c r="I276" s="39">
        <v>10</v>
      </c>
      <c r="J276" s="39" t="s">
        <v>537</v>
      </c>
      <c r="K276" s="40" t="s">
        <v>568</v>
      </c>
      <c r="L276" s="39" t="s">
        <v>569</v>
      </c>
      <c r="M276" s="39"/>
      <c r="N276" s="39"/>
      <c r="O276" s="41"/>
      <c r="P276" s="13"/>
      <c r="Q276" s="14"/>
      <c r="R276" s="14">
        <f t="shared" si="12"/>
        <v>0</v>
      </c>
      <c r="S276" s="14">
        <f t="shared" si="13"/>
        <v>0</v>
      </c>
      <c r="T276" s="14">
        <f t="shared" si="14"/>
        <v>0</v>
      </c>
      <c r="U276" s="14"/>
    </row>
    <row r="277" spans="1:21" ht="56.25" x14ac:dyDescent="0.2">
      <c r="A277" s="56" t="s">
        <v>21</v>
      </c>
      <c r="B277" s="9">
        <v>276</v>
      </c>
      <c r="C277" s="56"/>
      <c r="D277" s="56">
        <v>440</v>
      </c>
      <c r="E277" s="56">
        <v>5725</v>
      </c>
      <c r="F277" s="56" t="s">
        <v>535</v>
      </c>
      <c r="G277" s="56" t="s">
        <v>535</v>
      </c>
      <c r="H277" s="56" t="s">
        <v>283</v>
      </c>
      <c r="I277" s="39">
        <v>5</v>
      </c>
      <c r="J277" s="39" t="s">
        <v>537</v>
      </c>
      <c r="K277" s="40" t="s">
        <v>570</v>
      </c>
      <c r="L277" s="39">
        <v>314633</v>
      </c>
      <c r="M277" s="39"/>
      <c r="N277" s="39"/>
      <c r="O277" s="41"/>
      <c r="P277" s="13"/>
      <c r="Q277" s="14"/>
      <c r="R277" s="14">
        <f t="shared" si="12"/>
        <v>0</v>
      </c>
      <c r="S277" s="14">
        <f t="shared" si="13"/>
        <v>0</v>
      </c>
      <c r="T277" s="14">
        <f t="shared" si="14"/>
        <v>0</v>
      </c>
      <c r="U277" s="14"/>
    </row>
    <row r="278" spans="1:21" ht="56.25" x14ac:dyDescent="0.2">
      <c r="A278" s="56" t="s">
        <v>21</v>
      </c>
      <c r="B278" s="9">
        <v>277</v>
      </c>
      <c r="C278" s="56"/>
      <c r="D278" s="56">
        <v>440</v>
      </c>
      <c r="E278" s="56">
        <v>5725</v>
      </c>
      <c r="F278" s="56" t="s">
        <v>535</v>
      </c>
      <c r="G278" s="56" t="s">
        <v>535</v>
      </c>
      <c r="H278" s="56" t="s">
        <v>283</v>
      </c>
      <c r="I278" s="39">
        <v>2</v>
      </c>
      <c r="J278" s="39" t="s">
        <v>537</v>
      </c>
      <c r="K278" s="40" t="s">
        <v>571</v>
      </c>
      <c r="L278" s="39">
        <v>723780</v>
      </c>
      <c r="M278" s="39"/>
      <c r="N278" s="39"/>
      <c r="O278" s="41"/>
      <c r="P278" s="13"/>
      <c r="Q278" s="14"/>
      <c r="R278" s="14">
        <f t="shared" si="12"/>
        <v>0</v>
      </c>
      <c r="S278" s="14">
        <f t="shared" si="13"/>
        <v>0</v>
      </c>
      <c r="T278" s="14">
        <f t="shared" si="14"/>
        <v>0</v>
      </c>
      <c r="U278" s="14"/>
    </row>
    <row r="279" spans="1:21" ht="56.25" x14ac:dyDescent="0.2">
      <c r="A279" s="56" t="s">
        <v>21</v>
      </c>
      <c r="B279" s="9">
        <v>278</v>
      </c>
      <c r="C279" s="56"/>
      <c r="D279" s="56">
        <v>440</v>
      </c>
      <c r="E279" s="56">
        <v>5725</v>
      </c>
      <c r="F279" s="56" t="s">
        <v>535</v>
      </c>
      <c r="G279" s="56" t="s">
        <v>535</v>
      </c>
      <c r="H279" s="56" t="s">
        <v>283</v>
      </c>
      <c r="I279" s="39">
        <v>10</v>
      </c>
      <c r="J279" s="39" t="s">
        <v>537</v>
      </c>
      <c r="K279" s="40" t="s">
        <v>572</v>
      </c>
      <c r="L279" s="39">
        <v>1042</v>
      </c>
      <c r="M279" s="39"/>
      <c r="N279" s="39"/>
      <c r="O279" s="41"/>
      <c r="P279" s="13"/>
      <c r="Q279" s="14"/>
      <c r="R279" s="14">
        <f t="shared" si="12"/>
        <v>0</v>
      </c>
      <c r="S279" s="14">
        <f t="shared" si="13"/>
        <v>0</v>
      </c>
      <c r="T279" s="14">
        <f t="shared" si="14"/>
        <v>0</v>
      </c>
      <c r="U279" s="14"/>
    </row>
    <row r="280" spans="1:21" ht="56.25" x14ac:dyDescent="0.2">
      <c r="A280" s="56" t="s">
        <v>21</v>
      </c>
      <c r="B280" s="9">
        <v>279</v>
      </c>
      <c r="C280" s="56"/>
      <c r="D280" s="56">
        <v>440</v>
      </c>
      <c r="E280" s="56">
        <v>5725</v>
      </c>
      <c r="F280" s="56" t="s">
        <v>535</v>
      </c>
      <c r="G280" s="56" t="s">
        <v>535</v>
      </c>
      <c r="H280" s="56" t="s">
        <v>283</v>
      </c>
      <c r="I280" s="39">
        <v>70</v>
      </c>
      <c r="J280" s="39" t="s">
        <v>537</v>
      </c>
      <c r="K280" s="40" t="s">
        <v>573</v>
      </c>
      <c r="L280" s="39">
        <v>900100</v>
      </c>
      <c r="M280" s="39"/>
      <c r="N280" s="39"/>
      <c r="O280" s="41"/>
      <c r="P280" s="13"/>
      <c r="Q280" s="14"/>
      <c r="R280" s="14">
        <f t="shared" si="12"/>
        <v>0</v>
      </c>
      <c r="S280" s="14">
        <f t="shared" si="13"/>
        <v>0</v>
      </c>
      <c r="T280" s="14">
        <f t="shared" si="14"/>
        <v>0</v>
      </c>
      <c r="U280" s="14"/>
    </row>
    <row r="281" spans="1:21" ht="56.25" x14ac:dyDescent="0.2">
      <c r="A281" s="56" t="s">
        <v>21</v>
      </c>
      <c r="B281" s="9">
        <v>280</v>
      </c>
      <c r="C281" s="56"/>
      <c r="D281" s="56">
        <v>440</v>
      </c>
      <c r="E281" s="56">
        <v>5725</v>
      </c>
      <c r="F281" s="56" t="s">
        <v>535</v>
      </c>
      <c r="G281" s="56" t="s">
        <v>535</v>
      </c>
      <c r="H281" s="56" t="s">
        <v>283</v>
      </c>
      <c r="I281" s="39">
        <v>100</v>
      </c>
      <c r="J281" s="39" t="s">
        <v>537</v>
      </c>
      <c r="K281" s="40" t="s">
        <v>574</v>
      </c>
      <c r="L281" s="39">
        <v>900150</v>
      </c>
      <c r="M281" s="39"/>
      <c r="N281" s="39"/>
      <c r="O281" s="41"/>
      <c r="P281" s="13"/>
      <c r="Q281" s="14"/>
      <c r="R281" s="14">
        <f t="shared" si="12"/>
        <v>0</v>
      </c>
      <c r="S281" s="14">
        <f t="shared" si="13"/>
        <v>0</v>
      </c>
      <c r="T281" s="14">
        <f t="shared" si="14"/>
        <v>0</v>
      </c>
      <c r="U281" s="14"/>
    </row>
    <row r="282" spans="1:21" ht="56.25" x14ac:dyDescent="0.2">
      <c r="A282" s="56" t="s">
        <v>21</v>
      </c>
      <c r="B282" s="9">
        <v>281</v>
      </c>
      <c r="C282" s="56"/>
      <c r="D282" s="56">
        <v>440</v>
      </c>
      <c r="E282" s="56">
        <v>5725</v>
      </c>
      <c r="F282" s="56" t="s">
        <v>535</v>
      </c>
      <c r="G282" s="56" t="s">
        <v>535</v>
      </c>
      <c r="H282" s="56" t="s">
        <v>283</v>
      </c>
      <c r="I282" s="39">
        <v>100</v>
      </c>
      <c r="J282" s="39" t="s">
        <v>537</v>
      </c>
      <c r="K282" s="40" t="s">
        <v>575</v>
      </c>
      <c r="L282" s="39">
        <v>900200</v>
      </c>
      <c r="M282" s="39"/>
      <c r="N282" s="39"/>
      <c r="O282" s="41"/>
      <c r="P282" s="13"/>
      <c r="Q282" s="14"/>
      <c r="R282" s="14">
        <f t="shared" si="12"/>
        <v>0</v>
      </c>
      <c r="S282" s="14">
        <f t="shared" si="13"/>
        <v>0</v>
      </c>
      <c r="T282" s="14">
        <f t="shared" si="14"/>
        <v>0</v>
      </c>
      <c r="U282" s="14"/>
    </row>
    <row r="283" spans="1:21" ht="56.25" x14ac:dyDescent="0.2">
      <c r="A283" s="56" t="s">
        <v>553</v>
      </c>
      <c r="B283" s="9">
        <v>282</v>
      </c>
      <c r="C283" s="56"/>
      <c r="D283" s="56">
        <v>1328</v>
      </c>
      <c r="E283" s="56">
        <v>7857</v>
      </c>
      <c r="F283" s="39" t="s">
        <v>388</v>
      </c>
      <c r="G283" s="39" t="s">
        <v>388</v>
      </c>
      <c r="H283" s="56" t="s">
        <v>576</v>
      </c>
      <c r="I283" s="39">
        <v>1</v>
      </c>
      <c r="J283" s="39" t="s">
        <v>537</v>
      </c>
      <c r="K283" s="40" t="s">
        <v>577</v>
      </c>
      <c r="L283" s="39" t="s">
        <v>578</v>
      </c>
      <c r="M283" s="39"/>
      <c r="N283" s="39"/>
      <c r="O283" s="41"/>
      <c r="P283" s="13"/>
      <c r="Q283" s="14"/>
      <c r="R283" s="14">
        <f t="shared" si="12"/>
        <v>0</v>
      </c>
      <c r="S283" s="14">
        <f t="shared" si="13"/>
        <v>0</v>
      </c>
      <c r="T283" s="14">
        <f t="shared" si="14"/>
        <v>0</v>
      </c>
      <c r="U283" s="14"/>
    </row>
    <row r="284" spans="1:21" ht="56.25" x14ac:dyDescent="0.2">
      <c r="A284" s="56" t="s">
        <v>553</v>
      </c>
      <c r="B284" s="9">
        <v>283</v>
      </c>
      <c r="C284" s="56"/>
      <c r="D284" s="56">
        <v>1328</v>
      </c>
      <c r="E284" s="56">
        <v>7857</v>
      </c>
      <c r="F284" s="39" t="s">
        <v>388</v>
      </c>
      <c r="G284" s="39" t="s">
        <v>388</v>
      </c>
      <c r="H284" s="56" t="s">
        <v>576</v>
      </c>
      <c r="I284" s="39">
        <v>1</v>
      </c>
      <c r="J284" s="39" t="s">
        <v>537</v>
      </c>
      <c r="K284" s="40" t="s">
        <v>579</v>
      </c>
      <c r="L284" s="39" t="s">
        <v>580</v>
      </c>
      <c r="M284" s="39"/>
      <c r="N284" s="39"/>
      <c r="O284" s="41"/>
      <c r="P284" s="13"/>
      <c r="Q284" s="14"/>
      <c r="R284" s="14">
        <f t="shared" si="12"/>
        <v>0</v>
      </c>
      <c r="S284" s="14">
        <f t="shared" si="13"/>
        <v>0</v>
      </c>
      <c r="T284" s="14">
        <f t="shared" si="14"/>
        <v>0</v>
      </c>
      <c r="U284" s="14"/>
    </row>
    <row r="285" spans="1:21" ht="56.25" x14ac:dyDescent="0.2">
      <c r="A285" s="56" t="s">
        <v>21</v>
      </c>
      <c r="B285" s="9">
        <v>284</v>
      </c>
      <c r="C285" s="56"/>
      <c r="D285" s="56">
        <v>1326</v>
      </c>
      <c r="E285" s="56">
        <v>6722</v>
      </c>
      <c r="F285" s="39" t="s">
        <v>186</v>
      </c>
      <c r="G285" s="39" t="s">
        <v>186</v>
      </c>
      <c r="H285" s="56" t="s">
        <v>161</v>
      </c>
      <c r="I285" s="39">
        <v>1</v>
      </c>
      <c r="J285" s="39" t="s">
        <v>537</v>
      </c>
      <c r="K285" s="40" t="s">
        <v>581</v>
      </c>
      <c r="L285" s="39"/>
      <c r="M285" s="39"/>
      <c r="N285" s="39" t="s">
        <v>582</v>
      </c>
      <c r="O285" s="41"/>
      <c r="P285" s="13"/>
      <c r="Q285" s="14"/>
      <c r="R285" s="14">
        <f t="shared" si="12"/>
        <v>0</v>
      </c>
      <c r="S285" s="14">
        <f t="shared" si="13"/>
        <v>0</v>
      </c>
      <c r="T285" s="14">
        <f t="shared" si="14"/>
        <v>0</v>
      </c>
      <c r="U285" s="14"/>
    </row>
    <row r="286" spans="1:21" ht="56.25" x14ac:dyDescent="0.2">
      <c r="A286" s="56" t="s">
        <v>553</v>
      </c>
      <c r="B286" s="9">
        <v>285</v>
      </c>
      <c r="C286" s="56"/>
      <c r="D286" s="56">
        <v>439</v>
      </c>
      <c r="E286" s="56">
        <v>4924</v>
      </c>
      <c r="F286" s="56" t="s">
        <v>583</v>
      </c>
      <c r="G286" s="56" t="s">
        <v>583</v>
      </c>
      <c r="H286" s="56" t="s">
        <v>536</v>
      </c>
      <c r="I286" s="39">
        <v>2</v>
      </c>
      <c r="J286" s="39" t="s">
        <v>27</v>
      </c>
      <c r="K286" s="40" t="s">
        <v>584</v>
      </c>
      <c r="L286" s="39" t="s">
        <v>585</v>
      </c>
      <c r="M286" s="39" t="s">
        <v>279</v>
      </c>
      <c r="N286" s="39"/>
      <c r="O286" s="41"/>
      <c r="P286" s="13"/>
      <c r="Q286" s="14"/>
      <c r="R286" s="14">
        <f t="shared" si="12"/>
        <v>0</v>
      </c>
      <c r="S286" s="14">
        <f t="shared" si="13"/>
        <v>0</v>
      </c>
      <c r="T286" s="14">
        <f t="shared" si="14"/>
        <v>0</v>
      </c>
      <c r="U286" s="14"/>
    </row>
    <row r="287" spans="1:21" ht="56.25" x14ac:dyDescent="0.2">
      <c r="A287" s="56" t="s">
        <v>553</v>
      </c>
      <c r="B287" s="9">
        <v>286</v>
      </c>
      <c r="C287" s="56"/>
      <c r="D287" s="56">
        <v>439</v>
      </c>
      <c r="E287" s="56">
        <v>4924</v>
      </c>
      <c r="F287" s="56" t="s">
        <v>583</v>
      </c>
      <c r="G287" s="56" t="s">
        <v>583</v>
      </c>
      <c r="H287" s="56" t="s">
        <v>536</v>
      </c>
      <c r="I287" s="39">
        <v>7</v>
      </c>
      <c r="J287" s="39" t="s">
        <v>27</v>
      </c>
      <c r="K287" s="40" t="s">
        <v>586</v>
      </c>
      <c r="L287" s="39" t="s">
        <v>281</v>
      </c>
      <c r="M287" s="39" t="s">
        <v>282</v>
      </c>
      <c r="N287" s="39"/>
      <c r="O287" s="41"/>
      <c r="P287" s="13"/>
      <c r="Q287" s="14"/>
      <c r="R287" s="14">
        <f t="shared" si="12"/>
        <v>0</v>
      </c>
      <c r="S287" s="14">
        <f t="shared" si="13"/>
        <v>0</v>
      </c>
      <c r="T287" s="14">
        <f t="shared" si="14"/>
        <v>0</v>
      </c>
      <c r="U287" s="14"/>
    </row>
    <row r="288" spans="1:21" ht="22.5" x14ac:dyDescent="0.2">
      <c r="A288" s="39" t="s">
        <v>66</v>
      </c>
      <c r="B288" s="9">
        <v>287</v>
      </c>
      <c r="C288" s="39"/>
      <c r="D288" s="39">
        <v>1294</v>
      </c>
      <c r="E288" s="39">
        <v>7150</v>
      </c>
      <c r="F288" s="56" t="s">
        <v>587</v>
      </c>
      <c r="G288" s="56" t="s">
        <v>587</v>
      </c>
      <c r="H288" s="56" t="s">
        <v>576</v>
      </c>
      <c r="I288" s="39">
        <v>1</v>
      </c>
      <c r="J288" s="39" t="s">
        <v>537</v>
      </c>
      <c r="K288" s="40" t="s">
        <v>588</v>
      </c>
      <c r="L288" s="39"/>
      <c r="M288" s="39"/>
      <c r="N288" s="39"/>
      <c r="O288" s="41" t="s">
        <v>589</v>
      </c>
      <c r="P288" s="13"/>
      <c r="Q288" s="14"/>
      <c r="R288" s="14">
        <f t="shared" si="12"/>
        <v>0</v>
      </c>
      <c r="S288" s="14">
        <f t="shared" si="13"/>
        <v>0</v>
      </c>
      <c r="T288" s="14">
        <f t="shared" si="14"/>
        <v>0</v>
      </c>
      <c r="U288" s="14"/>
    </row>
    <row r="289" spans="1:21" ht="33.75" x14ac:dyDescent="0.2">
      <c r="A289" s="39" t="s">
        <v>66</v>
      </c>
      <c r="B289" s="9">
        <v>288</v>
      </c>
      <c r="C289" s="39"/>
      <c r="D289" s="39">
        <v>1327</v>
      </c>
      <c r="E289" s="39">
        <v>7998</v>
      </c>
      <c r="F289" s="56" t="s">
        <v>152</v>
      </c>
      <c r="G289" s="56" t="s">
        <v>152</v>
      </c>
      <c r="H289" s="56" t="s">
        <v>380</v>
      </c>
      <c r="I289" s="39">
        <v>20</v>
      </c>
      <c r="J289" s="39" t="s">
        <v>537</v>
      </c>
      <c r="K289" s="40" t="s">
        <v>590</v>
      </c>
      <c r="L289" s="39"/>
      <c r="M289" s="39"/>
      <c r="N289" s="39"/>
      <c r="O289" s="41"/>
      <c r="P289" s="13"/>
      <c r="Q289" s="14"/>
      <c r="R289" s="14">
        <f t="shared" si="12"/>
        <v>0</v>
      </c>
      <c r="S289" s="14">
        <f t="shared" si="13"/>
        <v>0</v>
      </c>
      <c r="T289" s="14">
        <f t="shared" si="14"/>
        <v>0</v>
      </c>
      <c r="U289" s="14"/>
    </row>
    <row r="290" spans="1:21" ht="33.75" x14ac:dyDescent="0.2">
      <c r="A290" s="39" t="s">
        <v>591</v>
      </c>
      <c r="B290" s="9">
        <v>289</v>
      </c>
      <c r="C290" s="39"/>
      <c r="D290" s="39">
        <v>366</v>
      </c>
      <c r="E290" s="39">
        <v>4126</v>
      </c>
      <c r="F290" s="39" t="s">
        <v>264</v>
      </c>
      <c r="G290" s="39" t="s">
        <v>264</v>
      </c>
      <c r="H290" s="56" t="s">
        <v>23</v>
      </c>
      <c r="I290" s="39">
        <v>1</v>
      </c>
      <c r="J290" s="39" t="s">
        <v>27</v>
      </c>
      <c r="K290" s="40" t="s">
        <v>592</v>
      </c>
      <c r="L290" s="39"/>
      <c r="M290" s="39"/>
      <c r="N290" s="39"/>
      <c r="O290" s="41"/>
      <c r="P290" s="13"/>
      <c r="Q290" s="14"/>
      <c r="R290" s="14">
        <f t="shared" si="12"/>
        <v>0</v>
      </c>
      <c r="S290" s="14">
        <f t="shared" si="13"/>
        <v>0</v>
      </c>
      <c r="T290" s="14">
        <f t="shared" si="14"/>
        <v>0</v>
      </c>
      <c r="U290" s="14"/>
    </row>
    <row r="291" spans="1:21" ht="33.75" x14ac:dyDescent="0.2">
      <c r="A291" s="39" t="s">
        <v>21</v>
      </c>
      <c r="B291" s="9">
        <v>290</v>
      </c>
      <c r="C291" s="39"/>
      <c r="D291" s="39">
        <v>380</v>
      </c>
      <c r="E291" s="39">
        <v>4125</v>
      </c>
      <c r="F291" s="39" t="s">
        <v>264</v>
      </c>
      <c r="G291" s="39" t="s">
        <v>264</v>
      </c>
      <c r="H291" s="56" t="s">
        <v>593</v>
      </c>
      <c r="I291" s="39">
        <v>45</v>
      </c>
      <c r="J291" s="39" t="s">
        <v>537</v>
      </c>
      <c r="K291" s="40" t="s">
        <v>594</v>
      </c>
      <c r="L291" s="39"/>
      <c r="M291" s="39"/>
      <c r="N291" s="39" t="s">
        <v>595</v>
      </c>
      <c r="O291" s="41"/>
      <c r="P291" s="13"/>
      <c r="Q291" s="14"/>
      <c r="R291" s="14">
        <f t="shared" si="12"/>
        <v>0</v>
      </c>
      <c r="S291" s="14">
        <f t="shared" si="13"/>
        <v>0</v>
      </c>
      <c r="T291" s="14">
        <f t="shared" si="14"/>
        <v>0</v>
      </c>
      <c r="U291" s="14"/>
    </row>
    <row r="292" spans="1:21" ht="33.75" x14ac:dyDescent="0.2">
      <c r="A292" s="39" t="s">
        <v>21</v>
      </c>
      <c r="B292" s="9">
        <v>291</v>
      </c>
      <c r="C292" s="39"/>
      <c r="D292" s="39">
        <v>380</v>
      </c>
      <c r="E292" s="39">
        <v>4125</v>
      </c>
      <c r="F292" s="39" t="s">
        <v>264</v>
      </c>
      <c r="G292" s="39" t="s">
        <v>264</v>
      </c>
      <c r="H292" s="56" t="s">
        <v>593</v>
      </c>
      <c r="I292" s="39">
        <v>1</v>
      </c>
      <c r="J292" s="39" t="s">
        <v>596</v>
      </c>
      <c r="K292" s="40" t="s">
        <v>597</v>
      </c>
      <c r="L292" s="39"/>
      <c r="M292" s="39"/>
      <c r="N292" s="39" t="s">
        <v>598</v>
      </c>
      <c r="O292" s="41"/>
      <c r="P292" s="13"/>
      <c r="Q292" s="14"/>
      <c r="R292" s="14">
        <f t="shared" si="12"/>
        <v>0</v>
      </c>
      <c r="S292" s="14">
        <f t="shared" si="13"/>
        <v>0</v>
      </c>
      <c r="T292" s="14">
        <f t="shared" si="14"/>
        <v>0</v>
      </c>
      <c r="U292" s="14"/>
    </row>
    <row r="293" spans="1:21" ht="33.75" x14ac:dyDescent="0.2">
      <c r="A293" s="39" t="s">
        <v>21</v>
      </c>
      <c r="B293" s="9">
        <v>292</v>
      </c>
      <c r="C293" s="39"/>
      <c r="D293" s="39">
        <v>380</v>
      </c>
      <c r="E293" s="39">
        <v>4125</v>
      </c>
      <c r="F293" s="39" t="s">
        <v>264</v>
      </c>
      <c r="G293" s="39" t="s">
        <v>264</v>
      </c>
      <c r="H293" s="56" t="s">
        <v>593</v>
      </c>
      <c r="I293" s="39">
        <v>1</v>
      </c>
      <c r="J293" s="39" t="s">
        <v>596</v>
      </c>
      <c r="K293" s="40" t="s">
        <v>597</v>
      </c>
      <c r="L293" s="39"/>
      <c r="M293" s="39"/>
      <c r="N293" s="39" t="s">
        <v>599</v>
      </c>
      <c r="O293" s="41"/>
      <c r="P293" s="13"/>
      <c r="Q293" s="14"/>
      <c r="R293" s="14">
        <f t="shared" si="12"/>
        <v>0</v>
      </c>
      <c r="S293" s="14">
        <f t="shared" si="13"/>
        <v>0</v>
      </c>
      <c r="T293" s="14">
        <f t="shared" si="14"/>
        <v>0</v>
      </c>
      <c r="U293" s="14"/>
    </row>
    <row r="294" spans="1:21" ht="33.75" x14ac:dyDescent="0.2">
      <c r="A294" s="39" t="s">
        <v>21</v>
      </c>
      <c r="B294" s="9">
        <v>293</v>
      </c>
      <c r="C294" s="39"/>
      <c r="D294" s="39">
        <v>380</v>
      </c>
      <c r="E294" s="39">
        <v>4125</v>
      </c>
      <c r="F294" s="39" t="s">
        <v>264</v>
      </c>
      <c r="G294" s="39" t="s">
        <v>264</v>
      </c>
      <c r="H294" s="56" t="s">
        <v>593</v>
      </c>
      <c r="I294" s="39">
        <v>14</v>
      </c>
      <c r="J294" s="39" t="s">
        <v>27</v>
      </c>
      <c r="K294" s="40" t="s">
        <v>600</v>
      </c>
      <c r="L294" s="39"/>
      <c r="M294" s="39"/>
      <c r="N294" s="39"/>
      <c r="O294" s="41"/>
      <c r="P294" s="13"/>
      <c r="Q294" s="14"/>
      <c r="R294" s="14">
        <f t="shared" si="12"/>
        <v>0</v>
      </c>
      <c r="S294" s="14">
        <f t="shared" si="13"/>
        <v>0</v>
      </c>
      <c r="T294" s="14">
        <f t="shared" si="14"/>
        <v>0</v>
      </c>
      <c r="U294" s="14"/>
    </row>
    <row r="295" spans="1:21" ht="45" x14ac:dyDescent="0.2">
      <c r="A295" s="39" t="s">
        <v>591</v>
      </c>
      <c r="B295" s="9">
        <v>294</v>
      </c>
      <c r="C295" s="39"/>
      <c r="D295" s="39">
        <v>1152</v>
      </c>
      <c r="E295" s="39">
        <v>2324</v>
      </c>
      <c r="F295" s="56" t="s">
        <v>601</v>
      </c>
      <c r="G295" s="56" t="s">
        <v>601</v>
      </c>
      <c r="H295" s="56" t="s">
        <v>536</v>
      </c>
      <c r="I295" s="39">
        <v>3</v>
      </c>
      <c r="J295" s="39" t="s">
        <v>27</v>
      </c>
      <c r="K295" s="40" t="s">
        <v>602</v>
      </c>
      <c r="L295" s="39" t="s">
        <v>603</v>
      </c>
      <c r="M295" s="39" t="s">
        <v>604</v>
      </c>
      <c r="N295" s="39" t="s">
        <v>605</v>
      </c>
      <c r="O295" s="41" t="s">
        <v>606</v>
      </c>
      <c r="P295" s="13"/>
      <c r="Q295" s="14"/>
      <c r="R295" s="14">
        <f t="shared" si="12"/>
        <v>0</v>
      </c>
      <c r="S295" s="14">
        <f t="shared" si="13"/>
        <v>0</v>
      </c>
      <c r="T295" s="14">
        <f t="shared" si="14"/>
        <v>0</v>
      </c>
      <c r="U295" s="14"/>
    </row>
    <row r="296" spans="1:21" ht="78.75" x14ac:dyDescent="0.2">
      <c r="A296" s="39" t="s">
        <v>553</v>
      </c>
      <c r="B296" s="9">
        <v>295</v>
      </c>
      <c r="C296" s="39"/>
      <c r="D296" s="39">
        <v>281</v>
      </c>
      <c r="E296" s="39">
        <v>2585</v>
      </c>
      <c r="F296" s="56" t="s">
        <v>340</v>
      </c>
      <c r="G296" s="56" t="s">
        <v>607</v>
      </c>
      <c r="H296" s="56" t="s">
        <v>593</v>
      </c>
      <c r="I296" s="39">
        <v>1</v>
      </c>
      <c r="J296" s="39" t="s">
        <v>537</v>
      </c>
      <c r="K296" s="40" t="s">
        <v>608</v>
      </c>
      <c r="L296" s="39"/>
      <c r="M296" s="39"/>
      <c r="N296" s="39"/>
      <c r="O296" s="41"/>
      <c r="P296" s="13"/>
      <c r="Q296" s="14"/>
      <c r="R296" s="14">
        <f t="shared" si="12"/>
        <v>0</v>
      </c>
      <c r="S296" s="14">
        <f t="shared" si="13"/>
        <v>0</v>
      </c>
      <c r="T296" s="14">
        <f t="shared" si="14"/>
        <v>0</v>
      </c>
      <c r="U296" s="14"/>
    </row>
    <row r="297" spans="1:21" ht="33.75" x14ac:dyDescent="0.2">
      <c r="A297" s="39" t="s">
        <v>609</v>
      </c>
      <c r="B297" s="9">
        <v>296</v>
      </c>
      <c r="C297" s="39"/>
      <c r="D297" s="39">
        <v>282</v>
      </c>
      <c r="E297" s="39">
        <v>2587</v>
      </c>
      <c r="F297" s="56" t="s">
        <v>340</v>
      </c>
      <c r="G297" s="56" t="s">
        <v>340</v>
      </c>
      <c r="H297" s="56" t="s">
        <v>593</v>
      </c>
      <c r="I297" s="39">
        <v>16</v>
      </c>
      <c r="J297" s="39" t="s">
        <v>537</v>
      </c>
      <c r="K297" s="40" t="s">
        <v>610</v>
      </c>
      <c r="L297" s="39"/>
      <c r="M297" s="39"/>
      <c r="N297" s="39"/>
      <c r="O297" s="41"/>
      <c r="P297" s="13"/>
      <c r="Q297" s="14"/>
      <c r="R297" s="14">
        <f t="shared" si="12"/>
        <v>0</v>
      </c>
      <c r="S297" s="14">
        <f t="shared" si="13"/>
        <v>0</v>
      </c>
      <c r="T297" s="14">
        <f t="shared" si="14"/>
        <v>0</v>
      </c>
      <c r="U297" s="14"/>
    </row>
    <row r="298" spans="1:21" ht="33.75" x14ac:dyDescent="0.2">
      <c r="A298" s="39" t="s">
        <v>609</v>
      </c>
      <c r="B298" s="9">
        <v>297</v>
      </c>
      <c r="C298" s="39"/>
      <c r="D298" s="39">
        <v>283</v>
      </c>
      <c r="E298" s="39">
        <v>2582</v>
      </c>
      <c r="F298" s="56" t="s">
        <v>340</v>
      </c>
      <c r="G298" s="56" t="s">
        <v>340</v>
      </c>
      <c r="H298" s="56" t="s">
        <v>593</v>
      </c>
      <c r="I298" s="39">
        <v>2</v>
      </c>
      <c r="J298" s="39" t="s">
        <v>537</v>
      </c>
      <c r="K298" s="40" t="s">
        <v>611</v>
      </c>
      <c r="L298" s="39"/>
      <c r="M298" s="39"/>
      <c r="N298" s="39"/>
      <c r="O298" s="41"/>
      <c r="P298" s="13"/>
      <c r="Q298" s="14"/>
      <c r="R298" s="14">
        <f t="shared" si="12"/>
        <v>0</v>
      </c>
      <c r="S298" s="14">
        <f t="shared" si="13"/>
        <v>0</v>
      </c>
      <c r="T298" s="14">
        <f t="shared" si="14"/>
        <v>0</v>
      </c>
      <c r="U298" s="14"/>
    </row>
    <row r="299" spans="1:21" ht="33.75" x14ac:dyDescent="0.2">
      <c r="A299" s="39" t="s">
        <v>553</v>
      </c>
      <c r="B299" s="9">
        <v>298</v>
      </c>
      <c r="C299" s="39"/>
      <c r="D299" s="39">
        <v>353</v>
      </c>
      <c r="E299" s="39">
        <v>2591</v>
      </c>
      <c r="F299" s="56" t="s">
        <v>340</v>
      </c>
      <c r="G299" s="56" t="s">
        <v>340</v>
      </c>
      <c r="H299" s="56" t="s">
        <v>593</v>
      </c>
      <c r="I299" s="39">
        <v>1</v>
      </c>
      <c r="J299" s="39" t="s">
        <v>537</v>
      </c>
      <c r="K299" s="40" t="s">
        <v>612</v>
      </c>
      <c r="L299" s="39"/>
      <c r="M299" s="39"/>
      <c r="N299" s="39"/>
      <c r="O299" s="41"/>
      <c r="P299" s="13"/>
      <c r="Q299" s="14"/>
      <c r="R299" s="14">
        <f t="shared" si="12"/>
        <v>0</v>
      </c>
      <c r="S299" s="14">
        <f t="shared" si="13"/>
        <v>0</v>
      </c>
      <c r="T299" s="14">
        <f t="shared" si="14"/>
        <v>0</v>
      </c>
      <c r="U299" s="14"/>
    </row>
    <row r="300" spans="1:21" ht="67.5" x14ac:dyDescent="0.2">
      <c r="A300" s="39" t="s">
        <v>609</v>
      </c>
      <c r="B300" s="9">
        <v>299</v>
      </c>
      <c r="C300" s="39"/>
      <c r="D300" s="39">
        <v>1251</v>
      </c>
      <c r="E300" s="39">
        <v>4200</v>
      </c>
      <c r="F300" s="56" t="s">
        <v>548</v>
      </c>
      <c r="G300" s="56" t="s">
        <v>548</v>
      </c>
      <c r="H300" s="56" t="s">
        <v>149</v>
      </c>
      <c r="I300" s="39">
        <v>1</v>
      </c>
      <c r="J300" s="39" t="s">
        <v>27</v>
      </c>
      <c r="K300" s="40" t="s">
        <v>613</v>
      </c>
      <c r="L300" s="39"/>
      <c r="M300" s="39"/>
      <c r="N300" s="39" t="s">
        <v>614</v>
      </c>
      <c r="O300" s="41" t="s">
        <v>615</v>
      </c>
      <c r="P300" s="13"/>
      <c r="Q300" s="14"/>
      <c r="R300" s="14">
        <f t="shared" si="12"/>
        <v>0</v>
      </c>
      <c r="S300" s="14">
        <f t="shared" si="13"/>
        <v>0</v>
      </c>
      <c r="T300" s="14">
        <f t="shared" si="14"/>
        <v>0</v>
      </c>
      <c r="U300" s="14"/>
    </row>
    <row r="301" spans="1:21" ht="67.5" x14ac:dyDescent="0.2">
      <c r="A301" s="39" t="s">
        <v>609</v>
      </c>
      <c r="B301" s="9">
        <v>300</v>
      </c>
      <c r="C301" s="39"/>
      <c r="D301" s="39">
        <v>367</v>
      </c>
      <c r="E301" s="39">
        <v>2015</v>
      </c>
      <c r="F301" s="56" t="s">
        <v>616</v>
      </c>
      <c r="G301" s="56" t="s">
        <v>616</v>
      </c>
      <c r="H301" s="56" t="s">
        <v>593</v>
      </c>
      <c r="I301" s="39">
        <v>10</v>
      </c>
      <c r="J301" s="39" t="s">
        <v>537</v>
      </c>
      <c r="K301" s="40" t="s">
        <v>617</v>
      </c>
      <c r="L301" s="39"/>
      <c r="M301" s="39"/>
      <c r="N301" s="39"/>
      <c r="O301" s="41" t="s">
        <v>618</v>
      </c>
      <c r="P301" s="13"/>
      <c r="Q301" s="14"/>
      <c r="R301" s="14">
        <f t="shared" si="12"/>
        <v>0</v>
      </c>
      <c r="S301" s="14">
        <f t="shared" si="13"/>
        <v>0</v>
      </c>
      <c r="T301" s="14">
        <f t="shared" si="14"/>
        <v>0</v>
      </c>
      <c r="U301" s="14"/>
    </row>
    <row r="302" spans="1:21" ht="101.25" x14ac:dyDescent="0.2">
      <c r="A302" s="39" t="s">
        <v>609</v>
      </c>
      <c r="B302" s="9">
        <v>301</v>
      </c>
      <c r="C302" s="39"/>
      <c r="D302" s="39">
        <v>367</v>
      </c>
      <c r="E302" s="39">
        <v>2015</v>
      </c>
      <c r="F302" s="56" t="s">
        <v>616</v>
      </c>
      <c r="G302" s="56" t="s">
        <v>616</v>
      </c>
      <c r="H302" s="56" t="s">
        <v>593</v>
      </c>
      <c r="I302" s="39">
        <v>4</v>
      </c>
      <c r="J302" s="39" t="s">
        <v>537</v>
      </c>
      <c r="K302" s="40" t="s">
        <v>619</v>
      </c>
      <c r="L302" s="39"/>
      <c r="M302" s="39"/>
      <c r="N302" s="39" t="s">
        <v>620</v>
      </c>
      <c r="O302" s="41" t="s">
        <v>621</v>
      </c>
      <c r="P302" s="13"/>
      <c r="Q302" s="14"/>
      <c r="R302" s="14">
        <f t="shared" si="12"/>
        <v>0</v>
      </c>
      <c r="S302" s="14">
        <f t="shared" si="13"/>
        <v>0</v>
      </c>
      <c r="T302" s="14">
        <f t="shared" si="14"/>
        <v>0</v>
      </c>
      <c r="U302" s="14"/>
    </row>
    <row r="303" spans="1:21" ht="67.5" x14ac:dyDescent="0.2">
      <c r="A303" s="39" t="s">
        <v>609</v>
      </c>
      <c r="B303" s="9">
        <v>302</v>
      </c>
      <c r="C303" s="39"/>
      <c r="D303" s="39">
        <v>367</v>
      </c>
      <c r="E303" s="39">
        <v>2015</v>
      </c>
      <c r="F303" s="56" t="s">
        <v>616</v>
      </c>
      <c r="G303" s="56" t="s">
        <v>616</v>
      </c>
      <c r="H303" s="56" t="s">
        <v>593</v>
      </c>
      <c r="I303" s="39">
        <v>27</v>
      </c>
      <c r="J303" s="39" t="s">
        <v>537</v>
      </c>
      <c r="K303" s="40" t="s">
        <v>622</v>
      </c>
      <c r="L303" s="39" t="s">
        <v>623</v>
      </c>
      <c r="M303" s="39"/>
      <c r="N303" s="39"/>
      <c r="O303" s="41" t="s">
        <v>624</v>
      </c>
      <c r="P303" s="13"/>
      <c r="Q303" s="14"/>
      <c r="R303" s="14">
        <f t="shared" si="12"/>
        <v>0</v>
      </c>
      <c r="S303" s="14">
        <f t="shared" si="13"/>
        <v>0</v>
      </c>
      <c r="T303" s="14">
        <f t="shared" si="14"/>
        <v>0</v>
      </c>
      <c r="U303" s="14"/>
    </row>
    <row r="304" spans="1:21" ht="67.5" x14ac:dyDescent="0.2">
      <c r="A304" s="39" t="s">
        <v>609</v>
      </c>
      <c r="B304" s="9">
        <v>303</v>
      </c>
      <c r="C304" s="39"/>
      <c r="D304" s="39">
        <v>367</v>
      </c>
      <c r="E304" s="39">
        <v>2015</v>
      </c>
      <c r="F304" s="56" t="s">
        <v>616</v>
      </c>
      <c r="G304" s="56" t="s">
        <v>616</v>
      </c>
      <c r="H304" s="56" t="s">
        <v>593</v>
      </c>
      <c r="I304" s="39">
        <v>4</v>
      </c>
      <c r="J304" s="39" t="s">
        <v>537</v>
      </c>
      <c r="K304" s="40" t="s">
        <v>625</v>
      </c>
      <c r="L304" s="39" t="s">
        <v>68</v>
      </c>
      <c r="M304" s="39">
        <v>4503</v>
      </c>
      <c r="N304" s="39"/>
      <c r="O304" s="41" t="s">
        <v>589</v>
      </c>
      <c r="P304" s="13"/>
      <c r="Q304" s="14"/>
      <c r="R304" s="14">
        <f t="shared" si="12"/>
        <v>0</v>
      </c>
      <c r="S304" s="14">
        <f t="shared" si="13"/>
        <v>0</v>
      </c>
      <c r="T304" s="14">
        <f t="shared" si="14"/>
        <v>0</v>
      </c>
      <c r="U304" s="14"/>
    </row>
    <row r="305" spans="1:21" ht="33.75" x14ac:dyDescent="0.2">
      <c r="A305" s="39" t="s">
        <v>591</v>
      </c>
      <c r="B305" s="9">
        <v>304</v>
      </c>
      <c r="C305" s="39"/>
      <c r="D305" s="39">
        <v>397</v>
      </c>
      <c r="E305" s="39">
        <v>4010</v>
      </c>
      <c r="F305" s="39" t="s">
        <v>264</v>
      </c>
      <c r="G305" s="39" t="s">
        <v>264</v>
      </c>
      <c r="H305" s="56" t="s">
        <v>23</v>
      </c>
      <c r="I305" s="39">
        <v>1</v>
      </c>
      <c r="J305" s="39" t="s">
        <v>27</v>
      </c>
      <c r="K305" s="40" t="s">
        <v>626</v>
      </c>
      <c r="L305" s="39"/>
      <c r="M305" s="39"/>
      <c r="N305" s="39"/>
      <c r="O305" s="41"/>
      <c r="P305" s="13"/>
      <c r="Q305" s="14"/>
      <c r="R305" s="14">
        <f t="shared" si="12"/>
        <v>0</v>
      </c>
      <c r="S305" s="14">
        <f t="shared" si="13"/>
        <v>0</v>
      </c>
      <c r="T305" s="14">
        <f t="shared" si="14"/>
        <v>0</v>
      </c>
      <c r="U305" s="14"/>
    </row>
    <row r="306" spans="1:21" ht="33.75" x14ac:dyDescent="0.2">
      <c r="A306" s="39" t="s">
        <v>591</v>
      </c>
      <c r="B306" s="9">
        <v>305</v>
      </c>
      <c r="C306" s="39"/>
      <c r="D306" s="39">
        <v>397</v>
      </c>
      <c r="E306" s="39">
        <v>4010</v>
      </c>
      <c r="F306" s="39" t="s">
        <v>264</v>
      </c>
      <c r="G306" s="39" t="s">
        <v>264</v>
      </c>
      <c r="H306" s="56" t="s">
        <v>23</v>
      </c>
      <c r="I306" s="39">
        <v>1</v>
      </c>
      <c r="J306" s="39" t="s">
        <v>27</v>
      </c>
      <c r="K306" s="40" t="s">
        <v>627</v>
      </c>
      <c r="L306" s="39"/>
      <c r="M306" s="39"/>
      <c r="N306" s="39"/>
      <c r="O306" s="41"/>
      <c r="P306" s="13"/>
      <c r="Q306" s="14"/>
      <c r="R306" s="14">
        <f t="shared" si="12"/>
        <v>0</v>
      </c>
      <c r="S306" s="14">
        <f t="shared" si="13"/>
        <v>0</v>
      </c>
      <c r="T306" s="14">
        <f t="shared" si="14"/>
        <v>0</v>
      </c>
      <c r="U306" s="14"/>
    </row>
    <row r="307" spans="1:21" ht="33.75" x14ac:dyDescent="0.2">
      <c r="A307" s="39" t="s">
        <v>591</v>
      </c>
      <c r="B307" s="9">
        <v>306</v>
      </c>
      <c r="C307" s="39"/>
      <c r="D307" s="39">
        <v>397</v>
      </c>
      <c r="E307" s="39">
        <v>4010</v>
      </c>
      <c r="F307" s="39" t="s">
        <v>264</v>
      </c>
      <c r="G307" s="39" t="s">
        <v>264</v>
      </c>
      <c r="H307" s="56" t="s">
        <v>23</v>
      </c>
      <c r="I307" s="39">
        <v>1</v>
      </c>
      <c r="J307" s="39" t="s">
        <v>27</v>
      </c>
      <c r="K307" s="40" t="s">
        <v>628</v>
      </c>
      <c r="L307" s="39"/>
      <c r="M307" s="39"/>
      <c r="N307" s="39"/>
      <c r="O307" s="41"/>
      <c r="P307" s="13"/>
      <c r="Q307" s="14"/>
      <c r="R307" s="14">
        <f t="shared" si="12"/>
        <v>0</v>
      </c>
      <c r="S307" s="14">
        <f t="shared" si="13"/>
        <v>0</v>
      </c>
      <c r="T307" s="14">
        <f t="shared" si="14"/>
        <v>0</v>
      </c>
      <c r="U307" s="14"/>
    </row>
    <row r="308" spans="1:21" ht="33.75" x14ac:dyDescent="0.2">
      <c r="A308" s="39" t="s">
        <v>591</v>
      </c>
      <c r="B308" s="9">
        <v>307</v>
      </c>
      <c r="C308" s="39"/>
      <c r="D308" s="39">
        <v>397</v>
      </c>
      <c r="E308" s="39">
        <v>4010</v>
      </c>
      <c r="F308" s="39" t="s">
        <v>264</v>
      </c>
      <c r="G308" s="39" t="s">
        <v>264</v>
      </c>
      <c r="H308" s="56" t="s">
        <v>23</v>
      </c>
      <c r="I308" s="39">
        <v>3</v>
      </c>
      <c r="J308" s="39" t="s">
        <v>27</v>
      </c>
      <c r="K308" s="40" t="s">
        <v>629</v>
      </c>
      <c r="L308" s="39"/>
      <c r="M308" s="39"/>
      <c r="N308" s="39"/>
      <c r="O308" s="41"/>
      <c r="P308" s="13"/>
      <c r="Q308" s="14"/>
      <c r="R308" s="14">
        <f t="shared" si="12"/>
        <v>0</v>
      </c>
      <c r="S308" s="14">
        <f t="shared" si="13"/>
        <v>0</v>
      </c>
      <c r="T308" s="14">
        <f t="shared" si="14"/>
        <v>0</v>
      </c>
      <c r="U308" s="14"/>
    </row>
    <row r="309" spans="1:21" ht="33.75" x14ac:dyDescent="0.2">
      <c r="A309" s="39" t="s">
        <v>591</v>
      </c>
      <c r="B309" s="9">
        <v>308</v>
      </c>
      <c r="C309" s="39"/>
      <c r="D309" s="39">
        <v>397</v>
      </c>
      <c r="E309" s="39">
        <v>4010</v>
      </c>
      <c r="F309" s="39" t="s">
        <v>264</v>
      </c>
      <c r="G309" s="39" t="s">
        <v>264</v>
      </c>
      <c r="H309" s="56" t="s">
        <v>23</v>
      </c>
      <c r="I309" s="9">
        <v>8</v>
      </c>
      <c r="J309" s="39" t="s">
        <v>27</v>
      </c>
      <c r="K309" s="10" t="s">
        <v>630</v>
      </c>
      <c r="L309" s="9"/>
      <c r="M309" s="9"/>
      <c r="N309" s="9"/>
      <c r="O309" s="12"/>
      <c r="P309" s="13"/>
      <c r="Q309" s="14"/>
      <c r="R309" s="14">
        <f t="shared" si="12"/>
        <v>0</v>
      </c>
      <c r="S309" s="14">
        <f t="shared" si="13"/>
        <v>0</v>
      </c>
      <c r="T309" s="14">
        <f t="shared" si="14"/>
        <v>0</v>
      </c>
      <c r="U309" s="14"/>
    </row>
    <row r="310" spans="1:21" ht="33.75" x14ac:dyDescent="0.2">
      <c r="A310" s="39" t="s">
        <v>591</v>
      </c>
      <c r="B310" s="9">
        <v>309</v>
      </c>
      <c r="C310" s="39"/>
      <c r="D310" s="39">
        <v>397</v>
      </c>
      <c r="E310" s="39">
        <v>4010</v>
      </c>
      <c r="F310" s="39" t="s">
        <v>264</v>
      </c>
      <c r="G310" s="39" t="s">
        <v>264</v>
      </c>
      <c r="H310" s="56" t="s">
        <v>23</v>
      </c>
      <c r="I310" s="39">
        <v>2</v>
      </c>
      <c r="J310" s="39" t="s">
        <v>27</v>
      </c>
      <c r="K310" s="40" t="s">
        <v>631</v>
      </c>
      <c r="L310" s="39"/>
      <c r="M310" s="39"/>
      <c r="N310" s="39"/>
      <c r="O310" s="41"/>
      <c r="P310" s="13"/>
      <c r="Q310" s="14"/>
      <c r="R310" s="14">
        <f t="shared" si="12"/>
        <v>0</v>
      </c>
      <c r="S310" s="14">
        <f t="shared" si="13"/>
        <v>0</v>
      </c>
      <c r="T310" s="14">
        <f t="shared" si="14"/>
        <v>0</v>
      </c>
      <c r="U310" s="14"/>
    </row>
    <row r="311" spans="1:21" ht="33.75" x14ac:dyDescent="0.2">
      <c r="A311" s="39" t="s">
        <v>591</v>
      </c>
      <c r="B311" s="9">
        <v>310</v>
      </c>
      <c r="C311" s="39"/>
      <c r="D311" s="39">
        <v>397</v>
      </c>
      <c r="E311" s="39">
        <v>4010</v>
      </c>
      <c r="F311" s="39" t="s">
        <v>264</v>
      </c>
      <c r="G311" s="39" t="s">
        <v>264</v>
      </c>
      <c r="H311" s="56" t="s">
        <v>23</v>
      </c>
      <c r="I311" s="39">
        <v>5</v>
      </c>
      <c r="J311" s="39" t="s">
        <v>27</v>
      </c>
      <c r="K311" s="40" t="s">
        <v>632</v>
      </c>
      <c r="L311" s="39"/>
      <c r="M311" s="39"/>
      <c r="N311" s="39"/>
      <c r="O311" s="41"/>
      <c r="P311" s="13"/>
      <c r="Q311" s="14"/>
      <c r="R311" s="14">
        <f t="shared" si="12"/>
        <v>0</v>
      </c>
      <c r="S311" s="14">
        <f t="shared" si="13"/>
        <v>0</v>
      </c>
      <c r="T311" s="14">
        <f t="shared" si="14"/>
        <v>0</v>
      </c>
      <c r="U311" s="14"/>
    </row>
    <row r="312" spans="1:21" ht="33.75" x14ac:dyDescent="0.2">
      <c r="A312" s="39" t="s">
        <v>591</v>
      </c>
      <c r="B312" s="9">
        <v>311</v>
      </c>
      <c r="C312" s="39"/>
      <c r="D312" s="39">
        <v>397</v>
      </c>
      <c r="E312" s="39">
        <v>4010</v>
      </c>
      <c r="F312" s="39" t="s">
        <v>264</v>
      </c>
      <c r="G312" s="39" t="s">
        <v>264</v>
      </c>
      <c r="H312" s="56" t="s">
        <v>23</v>
      </c>
      <c r="I312" s="39">
        <v>40</v>
      </c>
      <c r="J312" s="39" t="s">
        <v>27</v>
      </c>
      <c r="K312" s="40" t="s">
        <v>633</v>
      </c>
      <c r="L312" s="39"/>
      <c r="M312" s="39"/>
      <c r="N312" s="39"/>
      <c r="O312" s="41"/>
      <c r="P312" s="13"/>
      <c r="Q312" s="14"/>
      <c r="R312" s="14">
        <f t="shared" si="12"/>
        <v>0</v>
      </c>
      <c r="S312" s="14">
        <f t="shared" si="13"/>
        <v>0</v>
      </c>
      <c r="T312" s="14">
        <f t="shared" si="14"/>
        <v>0</v>
      </c>
      <c r="U312" s="14"/>
    </row>
    <row r="313" spans="1:21" ht="33.75" x14ac:dyDescent="0.2">
      <c r="A313" s="39" t="s">
        <v>591</v>
      </c>
      <c r="B313" s="9">
        <v>312</v>
      </c>
      <c r="C313" s="39"/>
      <c r="D313" s="39">
        <v>397</v>
      </c>
      <c r="E313" s="39">
        <v>4010</v>
      </c>
      <c r="F313" s="39" t="s">
        <v>264</v>
      </c>
      <c r="G313" s="39" t="s">
        <v>264</v>
      </c>
      <c r="H313" s="56" t="s">
        <v>23</v>
      </c>
      <c r="I313" s="39">
        <v>250</v>
      </c>
      <c r="J313" s="39" t="s">
        <v>27</v>
      </c>
      <c r="K313" s="40" t="s">
        <v>634</v>
      </c>
      <c r="L313" s="39"/>
      <c r="M313" s="39"/>
      <c r="N313" s="39"/>
      <c r="O313" s="41"/>
      <c r="P313" s="13"/>
      <c r="Q313" s="14"/>
      <c r="R313" s="14">
        <f t="shared" si="12"/>
        <v>0</v>
      </c>
      <c r="S313" s="14">
        <f t="shared" si="13"/>
        <v>0</v>
      </c>
      <c r="T313" s="14">
        <f t="shared" si="14"/>
        <v>0</v>
      </c>
      <c r="U313" s="14"/>
    </row>
    <row r="314" spans="1:21" ht="33.75" x14ac:dyDescent="0.2">
      <c r="A314" s="39" t="s">
        <v>591</v>
      </c>
      <c r="B314" s="9">
        <v>313</v>
      </c>
      <c r="C314" s="39"/>
      <c r="D314" s="39">
        <v>397</v>
      </c>
      <c r="E314" s="39">
        <v>4010</v>
      </c>
      <c r="F314" s="39" t="s">
        <v>264</v>
      </c>
      <c r="G314" s="39" t="s">
        <v>264</v>
      </c>
      <c r="H314" s="56" t="s">
        <v>23</v>
      </c>
      <c r="I314" s="39">
        <v>5</v>
      </c>
      <c r="J314" s="39" t="s">
        <v>27</v>
      </c>
      <c r="K314" s="40" t="s">
        <v>635</v>
      </c>
      <c r="L314" s="39"/>
      <c r="M314" s="39"/>
      <c r="N314" s="39"/>
      <c r="O314" s="41"/>
      <c r="P314" s="13"/>
      <c r="Q314" s="14"/>
      <c r="R314" s="14">
        <f t="shared" si="12"/>
        <v>0</v>
      </c>
      <c r="S314" s="14">
        <f t="shared" si="13"/>
        <v>0</v>
      </c>
      <c r="T314" s="14">
        <f t="shared" si="14"/>
        <v>0</v>
      </c>
      <c r="U314" s="14"/>
    </row>
    <row r="315" spans="1:21" ht="33.75" x14ac:dyDescent="0.2">
      <c r="A315" s="39" t="s">
        <v>591</v>
      </c>
      <c r="B315" s="9">
        <v>314</v>
      </c>
      <c r="C315" s="39"/>
      <c r="D315" s="39">
        <v>397</v>
      </c>
      <c r="E315" s="39">
        <v>4010</v>
      </c>
      <c r="F315" s="39" t="s">
        <v>264</v>
      </c>
      <c r="G315" s="39" t="s">
        <v>264</v>
      </c>
      <c r="H315" s="56" t="s">
        <v>23</v>
      </c>
      <c r="I315" s="39">
        <v>8</v>
      </c>
      <c r="J315" s="39" t="s">
        <v>27</v>
      </c>
      <c r="K315" s="40" t="s">
        <v>636</v>
      </c>
      <c r="L315" s="39"/>
      <c r="M315" s="39"/>
      <c r="N315" s="39"/>
      <c r="O315" s="41"/>
      <c r="P315" s="13"/>
      <c r="Q315" s="14"/>
      <c r="R315" s="14">
        <f t="shared" si="12"/>
        <v>0</v>
      </c>
      <c r="S315" s="14">
        <f t="shared" si="13"/>
        <v>0</v>
      </c>
      <c r="T315" s="14">
        <f t="shared" si="14"/>
        <v>0</v>
      </c>
      <c r="U315" s="14"/>
    </row>
    <row r="316" spans="1:21" ht="33.75" x14ac:dyDescent="0.2">
      <c r="A316" s="39" t="s">
        <v>591</v>
      </c>
      <c r="B316" s="9">
        <v>315</v>
      </c>
      <c r="C316" s="39"/>
      <c r="D316" s="39">
        <v>397</v>
      </c>
      <c r="E316" s="39">
        <v>4010</v>
      </c>
      <c r="F316" s="39" t="s">
        <v>264</v>
      </c>
      <c r="G316" s="39" t="s">
        <v>264</v>
      </c>
      <c r="H316" s="56" t="s">
        <v>23</v>
      </c>
      <c r="I316" s="39">
        <v>2</v>
      </c>
      <c r="J316" s="39" t="s">
        <v>27</v>
      </c>
      <c r="K316" s="40" t="s">
        <v>637</v>
      </c>
      <c r="L316" s="39"/>
      <c r="M316" s="39"/>
      <c r="N316" s="39"/>
      <c r="O316" s="41"/>
      <c r="P316" s="13"/>
      <c r="Q316" s="14"/>
      <c r="R316" s="14">
        <f t="shared" si="12"/>
        <v>0</v>
      </c>
      <c r="S316" s="14">
        <f t="shared" si="13"/>
        <v>0</v>
      </c>
      <c r="T316" s="14">
        <f t="shared" si="14"/>
        <v>0</v>
      </c>
      <c r="U316" s="14"/>
    </row>
    <row r="317" spans="1:21" ht="33.75" x14ac:dyDescent="0.2">
      <c r="A317" s="39" t="s">
        <v>591</v>
      </c>
      <c r="B317" s="9">
        <v>316</v>
      </c>
      <c r="C317" s="39"/>
      <c r="D317" s="39">
        <v>397</v>
      </c>
      <c r="E317" s="39">
        <v>4010</v>
      </c>
      <c r="F317" s="39" t="s">
        <v>264</v>
      </c>
      <c r="G317" s="39" t="s">
        <v>264</v>
      </c>
      <c r="H317" s="56" t="s">
        <v>23</v>
      </c>
      <c r="I317" s="39">
        <v>2</v>
      </c>
      <c r="J317" s="39" t="s">
        <v>27</v>
      </c>
      <c r="K317" s="40" t="s">
        <v>638</v>
      </c>
      <c r="L317" s="39"/>
      <c r="M317" s="39"/>
      <c r="N317" s="39"/>
      <c r="O317" s="41"/>
      <c r="P317" s="13"/>
      <c r="Q317" s="14"/>
      <c r="R317" s="14">
        <f t="shared" si="12"/>
        <v>0</v>
      </c>
      <c r="S317" s="14">
        <f t="shared" si="13"/>
        <v>0</v>
      </c>
      <c r="T317" s="14">
        <f t="shared" si="14"/>
        <v>0</v>
      </c>
      <c r="U317" s="14"/>
    </row>
    <row r="318" spans="1:21" ht="33.75" x14ac:dyDescent="0.2">
      <c r="A318" s="39" t="s">
        <v>591</v>
      </c>
      <c r="B318" s="9">
        <v>317</v>
      </c>
      <c r="C318" s="39"/>
      <c r="D318" s="39">
        <v>397</v>
      </c>
      <c r="E318" s="39">
        <v>4010</v>
      </c>
      <c r="F318" s="39" t="s">
        <v>264</v>
      </c>
      <c r="G318" s="39" t="s">
        <v>264</v>
      </c>
      <c r="H318" s="56" t="s">
        <v>23</v>
      </c>
      <c r="I318" s="39">
        <v>2</v>
      </c>
      <c r="J318" s="39" t="s">
        <v>27</v>
      </c>
      <c r="K318" s="40" t="s">
        <v>639</v>
      </c>
      <c r="L318" s="39"/>
      <c r="M318" s="39"/>
      <c r="N318" s="39"/>
      <c r="O318" s="41"/>
      <c r="P318" s="13"/>
      <c r="Q318" s="14"/>
      <c r="R318" s="14">
        <f t="shared" si="12"/>
        <v>0</v>
      </c>
      <c r="S318" s="14">
        <f t="shared" si="13"/>
        <v>0</v>
      </c>
      <c r="T318" s="14">
        <f t="shared" si="14"/>
        <v>0</v>
      </c>
      <c r="U318" s="14"/>
    </row>
    <row r="319" spans="1:21" ht="33.75" x14ac:dyDescent="0.2">
      <c r="A319" s="39" t="s">
        <v>591</v>
      </c>
      <c r="B319" s="9">
        <v>318</v>
      </c>
      <c r="C319" s="39"/>
      <c r="D319" s="39">
        <v>397</v>
      </c>
      <c r="E319" s="39">
        <v>4010</v>
      </c>
      <c r="F319" s="39" t="s">
        <v>264</v>
      </c>
      <c r="G319" s="39" t="s">
        <v>264</v>
      </c>
      <c r="H319" s="56" t="s">
        <v>23</v>
      </c>
      <c r="I319" s="39">
        <v>6</v>
      </c>
      <c r="J319" s="39" t="s">
        <v>27</v>
      </c>
      <c r="K319" s="40" t="s">
        <v>640</v>
      </c>
      <c r="L319" s="39"/>
      <c r="M319" s="39"/>
      <c r="N319" s="39"/>
      <c r="O319" s="41"/>
      <c r="P319" s="13"/>
      <c r="Q319" s="14"/>
      <c r="R319" s="14">
        <f t="shared" si="12"/>
        <v>0</v>
      </c>
      <c r="S319" s="14">
        <f t="shared" si="13"/>
        <v>0</v>
      </c>
      <c r="T319" s="14">
        <f t="shared" si="14"/>
        <v>0</v>
      </c>
      <c r="U319" s="14"/>
    </row>
    <row r="320" spans="1:21" ht="33.75" x14ac:dyDescent="0.2">
      <c r="A320" s="39" t="s">
        <v>591</v>
      </c>
      <c r="B320" s="9">
        <v>319</v>
      </c>
      <c r="C320" s="39"/>
      <c r="D320" s="39">
        <v>397</v>
      </c>
      <c r="E320" s="39">
        <v>4010</v>
      </c>
      <c r="F320" s="39" t="s">
        <v>264</v>
      </c>
      <c r="G320" s="39" t="s">
        <v>264</v>
      </c>
      <c r="H320" s="39" t="s">
        <v>23</v>
      </c>
      <c r="I320" s="39">
        <v>4</v>
      </c>
      <c r="J320" s="39" t="s">
        <v>27</v>
      </c>
      <c r="K320" s="40" t="s">
        <v>641</v>
      </c>
      <c r="L320" s="39"/>
      <c r="M320" s="39"/>
      <c r="N320" s="39"/>
      <c r="O320" s="41"/>
      <c r="P320" s="13"/>
      <c r="Q320" s="14"/>
      <c r="R320" s="14">
        <f t="shared" si="12"/>
        <v>0</v>
      </c>
      <c r="S320" s="14">
        <f t="shared" si="13"/>
        <v>0</v>
      </c>
      <c r="T320" s="14">
        <f t="shared" si="14"/>
        <v>0</v>
      </c>
      <c r="U320" s="14"/>
    </row>
    <row r="321" spans="1:21" ht="33.75" x14ac:dyDescent="0.2">
      <c r="A321" s="39" t="s">
        <v>591</v>
      </c>
      <c r="B321" s="9">
        <v>320</v>
      </c>
      <c r="C321" s="39"/>
      <c r="D321" s="39">
        <v>397</v>
      </c>
      <c r="E321" s="39">
        <v>4010</v>
      </c>
      <c r="F321" s="39" t="s">
        <v>264</v>
      </c>
      <c r="G321" s="39" t="s">
        <v>264</v>
      </c>
      <c r="H321" s="39" t="s">
        <v>23</v>
      </c>
      <c r="I321" s="39">
        <v>4</v>
      </c>
      <c r="J321" s="39" t="s">
        <v>27</v>
      </c>
      <c r="K321" s="40" t="s">
        <v>642</v>
      </c>
      <c r="L321" s="39"/>
      <c r="M321" s="39"/>
      <c r="N321" s="39"/>
      <c r="O321" s="41"/>
      <c r="P321" s="13"/>
      <c r="Q321" s="14"/>
      <c r="R321" s="14">
        <f t="shared" si="12"/>
        <v>0</v>
      </c>
      <c r="S321" s="14">
        <f t="shared" si="13"/>
        <v>0</v>
      </c>
      <c r="T321" s="14">
        <f t="shared" si="14"/>
        <v>0</v>
      </c>
      <c r="U321" s="14"/>
    </row>
    <row r="322" spans="1:21" ht="22.5" x14ac:dyDescent="0.2">
      <c r="A322" s="39" t="s">
        <v>591</v>
      </c>
      <c r="B322" s="9">
        <v>321</v>
      </c>
      <c r="C322" s="39"/>
      <c r="D322" s="39">
        <v>1320</v>
      </c>
      <c r="E322" s="39">
        <v>4564</v>
      </c>
      <c r="F322" s="39" t="s">
        <v>22</v>
      </c>
      <c r="G322" s="39" t="s">
        <v>22</v>
      </c>
      <c r="H322" s="39" t="s">
        <v>149</v>
      </c>
      <c r="I322" s="39">
        <v>1</v>
      </c>
      <c r="J322" s="39" t="s">
        <v>27</v>
      </c>
      <c r="K322" s="40" t="s">
        <v>643</v>
      </c>
      <c r="L322" s="39"/>
      <c r="M322" s="39"/>
      <c r="N322" s="39" t="s">
        <v>644</v>
      </c>
      <c r="O322" s="41"/>
      <c r="P322" s="13"/>
      <c r="Q322" s="14"/>
      <c r="R322" s="14">
        <f t="shared" si="12"/>
        <v>0</v>
      </c>
      <c r="S322" s="14">
        <f t="shared" si="13"/>
        <v>0</v>
      </c>
      <c r="T322" s="14">
        <f t="shared" si="14"/>
        <v>0</v>
      </c>
      <c r="U322" s="14"/>
    </row>
    <row r="323" spans="1:21" ht="22.5" x14ac:dyDescent="0.2">
      <c r="A323" s="39" t="s">
        <v>591</v>
      </c>
      <c r="B323" s="9">
        <v>322</v>
      </c>
      <c r="C323" s="39"/>
      <c r="D323" s="39">
        <v>1320</v>
      </c>
      <c r="E323" s="39">
        <v>4564</v>
      </c>
      <c r="F323" s="39" t="s">
        <v>22</v>
      </c>
      <c r="G323" s="39" t="s">
        <v>22</v>
      </c>
      <c r="H323" s="39" t="s">
        <v>149</v>
      </c>
      <c r="I323" s="39">
        <v>1</v>
      </c>
      <c r="J323" s="39" t="s">
        <v>27</v>
      </c>
      <c r="K323" s="40" t="s">
        <v>645</v>
      </c>
      <c r="L323" s="39"/>
      <c r="M323" s="39"/>
      <c r="N323" s="39" t="s">
        <v>646</v>
      </c>
      <c r="O323" s="41"/>
      <c r="P323" s="13"/>
      <c r="Q323" s="14"/>
      <c r="R323" s="14">
        <f t="shared" ref="R323:R386" si="15">I323*P323</f>
        <v>0</v>
      </c>
      <c r="S323" s="14">
        <f t="shared" ref="S323:S386" si="16">R323*0.16</f>
        <v>0</v>
      </c>
      <c r="T323" s="14">
        <f t="shared" ref="T323:T386" si="17">R323+S323</f>
        <v>0</v>
      </c>
      <c r="U323" s="14"/>
    </row>
    <row r="324" spans="1:21" ht="22.5" x14ac:dyDescent="0.2">
      <c r="A324" s="39" t="s">
        <v>591</v>
      </c>
      <c r="B324" s="9">
        <v>323</v>
      </c>
      <c r="C324" s="39"/>
      <c r="D324" s="39">
        <v>1320</v>
      </c>
      <c r="E324" s="39">
        <v>4564</v>
      </c>
      <c r="F324" s="39" t="s">
        <v>22</v>
      </c>
      <c r="G324" s="39" t="s">
        <v>22</v>
      </c>
      <c r="H324" s="39" t="s">
        <v>149</v>
      </c>
      <c r="I324" s="39">
        <v>2</v>
      </c>
      <c r="J324" s="39" t="s">
        <v>27</v>
      </c>
      <c r="K324" s="40" t="s">
        <v>647</v>
      </c>
      <c r="L324" s="39"/>
      <c r="M324" s="39"/>
      <c r="N324" s="39" t="s">
        <v>521</v>
      </c>
      <c r="O324" s="41"/>
      <c r="P324" s="13"/>
      <c r="Q324" s="14"/>
      <c r="R324" s="14">
        <f t="shared" si="15"/>
        <v>0</v>
      </c>
      <c r="S324" s="14">
        <f t="shared" si="16"/>
        <v>0</v>
      </c>
      <c r="T324" s="14">
        <f t="shared" si="17"/>
        <v>0</v>
      </c>
      <c r="U324" s="14"/>
    </row>
    <row r="325" spans="1:21" ht="22.5" x14ac:dyDescent="0.2">
      <c r="A325" s="39" t="s">
        <v>591</v>
      </c>
      <c r="B325" s="9">
        <v>324</v>
      </c>
      <c r="C325" s="39"/>
      <c r="D325" s="39">
        <v>1320</v>
      </c>
      <c r="E325" s="39">
        <v>4564</v>
      </c>
      <c r="F325" s="39" t="s">
        <v>22</v>
      </c>
      <c r="G325" s="39" t="s">
        <v>22</v>
      </c>
      <c r="H325" s="39" t="s">
        <v>149</v>
      </c>
      <c r="I325" s="39">
        <v>1</v>
      </c>
      <c r="J325" s="39" t="s">
        <v>27</v>
      </c>
      <c r="K325" s="40" t="s">
        <v>648</v>
      </c>
      <c r="L325" s="39"/>
      <c r="M325" s="39"/>
      <c r="N325" s="39" t="s">
        <v>69</v>
      </c>
      <c r="O325" s="41"/>
      <c r="P325" s="13"/>
      <c r="Q325" s="14"/>
      <c r="R325" s="14">
        <f t="shared" si="15"/>
        <v>0</v>
      </c>
      <c r="S325" s="14">
        <f t="shared" si="16"/>
        <v>0</v>
      </c>
      <c r="T325" s="14">
        <f t="shared" si="17"/>
        <v>0</v>
      </c>
      <c r="U325" s="14"/>
    </row>
    <row r="326" spans="1:21" ht="22.5" x14ac:dyDescent="0.2">
      <c r="A326" s="39" t="s">
        <v>591</v>
      </c>
      <c r="B326" s="9">
        <v>325</v>
      </c>
      <c r="C326" s="39"/>
      <c r="D326" s="39">
        <v>1320</v>
      </c>
      <c r="E326" s="39">
        <v>4564</v>
      </c>
      <c r="F326" s="39" t="s">
        <v>22</v>
      </c>
      <c r="G326" s="39" t="s">
        <v>22</v>
      </c>
      <c r="H326" s="39" t="s">
        <v>149</v>
      </c>
      <c r="I326" s="39">
        <v>1</v>
      </c>
      <c r="J326" s="39" t="s">
        <v>27</v>
      </c>
      <c r="K326" s="40" t="s">
        <v>649</v>
      </c>
      <c r="L326" s="39"/>
      <c r="M326" s="39"/>
      <c r="N326" s="39" t="s">
        <v>650</v>
      </c>
      <c r="O326" s="41"/>
      <c r="P326" s="13"/>
      <c r="Q326" s="14"/>
      <c r="R326" s="14">
        <f t="shared" si="15"/>
        <v>0</v>
      </c>
      <c r="S326" s="14">
        <f t="shared" si="16"/>
        <v>0</v>
      </c>
      <c r="T326" s="14">
        <f t="shared" si="17"/>
        <v>0</v>
      </c>
      <c r="U326" s="14"/>
    </row>
    <row r="327" spans="1:21" ht="22.5" x14ac:dyDescent="0.2">
      <c r="A327" s="39" t="s">
        <v>591</v>
      </c>
      <c r="B327" s="9">
        <v>326</v>
      </c>
      <c r="C327" s="39"/>
      <c r="D327" s="39">
        <v>1318</v>
      </c>
      <c r="E327" s="39">
        <v>4565</v>
      </c>
      <c r="F327" s="39" t="s">
        <v>22</v>
      </c>
      <c r="G327" s="39" t="s">
        <v>22</v>
      </c>
      <c r="H327" s="39" t="s">
        <v>149</v>
      </c>
      <c r="I327" s="39">
        <v>2</v>
      </c>
      <c r="J327" s="39" t="s">
        <v>445</v>
      </c>
      <c r="K327" s="40" t="s">
        <v>651</v>
      </c>
      <c r="L327" s="39"/>
      <c r="M327" s="39" t="s">
        <v>652</v>
      </c>
      <c r="N327" s="39" t="s">
        <v>306</v>
      </c>
      <c r="O327" s="41"/>
      <c r="P327" s="13"/>
      <c r="Q327" s="14"/>
      <c r="R327" s="14">
        <f t="shared" si="15"/>
        <v>0</v>
      </c>
      <c r="S327" s="14">
        <f t="shared" si="16"/>
        <v>0</v>
      </c>
      <c r="T327" s="14">
        <f t="shared" si="17"/>
        <v>0</v>
      </c>
      <c r="U327" s="14"/>
    </row>
    <row r="328" spans="1:21" ht="22.5" x14ac:dyDescent="0.2">
      <c r="A328" s="39" t="s">
        <v>591</v>
      </c>
      <c r="B328" s="9">
        <v>327</v>
      </c>
      <c r="C328" s="39"/>
      <c r="D328" s="39">
        <v>1318</v>
      </c>
      <c r="E328" s="39">
        <v>4565</v>
      </c>
      <c r="F328" s="39" t="s">
        <v>22</v>
      </c>
      <c r="G328" s="39" t="s">
        <v>22</v>
      </c>
      <c r="H328" s="39" t="s">
        <v>149</v>
      </c>
      <c r="I328" s="39">
        <v>1</v>
      </c>
      <c r="J328" s="39" t="s">
        <v>445</v>
      </c>
      <c r="K328" s="40" t="s">
        <v>653</v>
      </c>
      <c r="L328" s="39"/>
      <c r="M328" s="39" t="s">
        <v>654</v>
      </c>
      <c r="N328" s="39" t="s">
        <v>655</v>
      </c>
      <c r="O328" s="41"/>
      <c r="P328" s="13"/>
      <c r="Q328" s="14"/>
      <c r="R328" s="14">
        <f t="shared" si="15"/>
        <v>0</v>
      </c>
      <c r="S328" s="14">
        <f t="shared" si="16"/>
        <v>0</v>
      </c>
      <c r="T328" s="14">
        <f t="shared" si="17"/>
        <v>0</v>
      </c>
      <c r="U328" s="14"/>
    </row>
    <row r="329" spans="1:21" ht="22.5" x14ac:dyDescent="0.2">
      <c r="A329" s="39" t="s">
        <v>591</v>
      </c>
      <c r="B329" s="9">
        <v>328</v>
      </c>
      <c r="C329" s="39"/>
      <c r="D329" s="39">
        <v>1318</v>
      </c>
      <c r="E329" s="39">
        <v>4565</v>
      </c>
      <c r="F329" s="39" t="s">
        <v>22</v>
      </c>
      <c r="G329" s="39" t="s">
        <v>22</v>
      </c>
      <c r="H329" s="39" t="s">
        <v>149</v>
      </c>
      <c r="I329" s="39">
        <v>4</v>
      </c>
      <c r="J329" s="39" t="s">
        <v>24</v>
      </c>
      <c r="K329" s="40" t="s">
        <v>656</v>
      </c>
      <c r="L329" s="39"/>
      <c r="M329" s="39" t="s">
        <v>657</v>
      </c>
      <c r="N329" s="39" t="s">
        <v>658</v>
      </c>
      <c r="O329" s="41"/>
      <c r="P329" s="13"/>
      <c r="Q329" s="14"/>
      <c r="R329" s="14">
        <f t="shared" si="15"/>
        <v>0</v>
      </c>
      <c r="S329" s="14">
        <f t="shared" si="16"/>
        <v>0</v>
      </c>
      <c r="T329" s="14">
        <f t="shared" si="17"/>
        <v>0</v>
      </c>
      <c r="U329" s="14"/>
    </row>
    <row r="330" spans="1:21" ht="45" x14ac:dyDescent="0.2">
      <c r="A330" s="39" t="s">
        <v>66</v>
      </c>
      <c r="B330" s="9">
        <v>329</v>
      </c>
      <c r="C330" s="39"/>
      <c r="D330" s="39">
        <v>1252</v>
      </c>
      <c r="E330" s="39">
        <v>4199</v>
      </c>
      <c r="F330" s="39" t="s">
        <v>418</v>
      </c>
      <c r="G330" s="39" t="s">
        <v>418</v>
      </c>
      <c r="H330" s="39" t="s">
        <v>149</v>
      </c>
      <c r="I330" s="39">
        <v>1</v>
      </c>
      <c r="J330" s="39" t="s">
        <v>27</v>
      </c>
      <c r="K330" s="40" t="s">
        <v>659</v>
      </c>
      <c r="L330" s="39"/>
      <c r="M330" s="39"/>
      <c r="N330" s="39" t="s">
        <v>660</v>
      </c>
      <c r="O330" s="59" t="s">
        <v>661</v>
      </c>
      <c r="P330" s="13"/>
      <c r="Q330" s="14"/>
      <c r="R330" s="14">
        <f t="shared" si="15"/>
        <v>0</v>
      </c>
      <c r="S330" s="14">
        <f t="shared" si="16"/>
        <v>0</v>
      </c>
      <c r="T330" s="14">
        <f t="shared" si="17"/>
        <v>0</v>
      </c>
      <c r="U330" s="14"/>
    </row>
    <row r="331" spans="1:21" ht="56.25" x14ac:dyDescent="0.2">
      <c r="A331" s="39" t="s">
        <v>66</v>
      </c>
      <c r="B331" s="9">
        <v>330</v>
      </c>
      <c r="C331" s="39"/>
      <c r="D331" s="39">
        <v>1253</v>
      </c>
      <c r="E331" s="39">
        <v>4201</v>
      </c>
      <c r="F331" s="39" t="s">
        <v>418</v>
      </c>
      <c r="G331" s="39" t="s">
        <v>418</v>
      </c>
      <c r="H331" s="39" t="s">
        <v>149</v>
      </c>
      <c r="I331" s="39">
        <v>4</v>
      </c>
      <c r="J331" s="39" t="s">
        <v>27</v>
      </c>
      <c r="K331" s="40" t="s">
        <v>662</v>
      </c>
      <c r="L331" s="39"/>
      <c r="M331" s="39"/>
      <c r="N331" s="39" t="s">
        <v>663</v>
      </c>
      <c r="O331" s="41" t="s">
        <v>661</v>
      </c>
      <c r="P331" s="13"/>
      <c r="Q331" s="14"/>
      <c r="R331" s="14">
        <f t="shared" si="15"/>
        <v>0</v>
      </c>
      <c r="S331" s="14">
        <f t="shared" si="16"/>
        <v>0</v>
      </c>
      <c r="T331" s="14">
        <f t="shared" si="17"/>
        <v>0</v>
      </c>
      <c r="U331" s="14"/>
    </row>
    <row r="332" spans="1:21" ht="45" x14ac:dyDescent="0.2">
      <c r="A332" s="39" t="s">
        <v>66</v>
      </c>
      <c r="B332" s="9">
        <v>331</v>
      </c>
      <c r="C332" s="39"/>
      <c r="D332" s="39">
        <v>1255</v>
      </c>
      <c r="E332" s="39">
        <v>4205</v>
      </c>
      <c r="F332" s="39" t="s">
        <v>418</v>
      </c>
      <c r="G332" s="39" t="s">
        <v>418</v>
      </c>
      <c r="H332" s="39" t="s">
        <v>149</v>
      </c>
      <c r="I332" s="39">
        <v>1</v>
      </c>
      <c r="J332" s="39" t="s">
        <v>27</v>
      </c>
      <c r="K332" s="40" t="s">
        <v>664</v>
      </c>
      <c r="L332" s="39"/>
      <c r="M332" s="39"/>
      <c r="N332" s="39" t="s">
        <v>665</v>
      </c>
      <c r="O332" s="41" t="s">
        <v>661</v>
      </c>
      <c r="P332" s="13"/>
      <c r="Q332" s="14"/>
      <c r="R332" s="14">
        <f t="shared" si="15"/>
        <v>0</v>
      </c>
      <c r="S332" s="14">
        <f t="shared" si="16"/>
        <v>0</v>
      </c>
      <c r="T332" s="14">
        <f t="shared" si="17"/>
        <v>0</v>
      </c>
      <c r="U332" s="14"/>
    </row>
    <row r="333" spans="1:21" ht="33.75" x14ac:dyDescent="0.2">
      <c r="A333" s="39" t="s">
        <v>66</v>
      </c>
      <c r="B333" s="9">
        <v>332</v>
      </c>
      <c r="C333" s="39"/>
      <c r="D333" s="39">
        <v>1256</v>
      </c>
      <c r="E333" s="39">
        <v>4206</v>
      </c>
      <c r="F333" s="39" t="s">
        <v>418</v>
      </c>
      <c r="G333" s="39" t="s">
        <v>418</v>
      </c>
      <c r="H333" s="39" t="s">
        <v>149</v>
      </c>
      <c r="I333" s="39">
        <v>1</v>
      </c>
      <c r="J333" s="39" t="s">
        <v>27</v>
      </c>
      <c r="K333" s="40" t="s">
        <v>666</v>
      </c>
      <c r="L333" s="39"/>
      <c r="M333" s="39"/>
      <c r="N333" s="39" t="s">
        <v>667</v>
      </c>
      <c r="O333" s="41" t="s">
        <v>661</v>
      </c>
      <c r="P333" s="13"/>
      <c r="Q333" s="14"/>
      <c r="R333" s="14">
        <f t="shared" si="15"/>
        <v>0</v>
      </c>
      <c r="S333" s="14">
        <f t="shared" si="16"/>
        <v>0</v>
      </c>
      <c r="T333" s="14">
        <f t="shared" si="17"/>
        <v>0</v>
      </c>
      <c r="U333" s="14"/>
    </row>
    <row r="334" spans="1:21" ht="33.75" x14ac:dyDescent="0.2">
      <c r="A334" s="39" t="s">
        <v>66</v>
      </c>
      <c r="B334" s="9">
        <v>333</v>
      </c>
      <c r="C334" s="39"/>
      <c r="D334" s="39">
        <v>1257</v>
      </c>
      <c r="E334" s="39">
        <v>4210</v>
      </c>
      <c r="F334" s="39" t="s">
        <v>418</v>
      </c>
      <c r="G334" s="39" t="s">
        <v>418</v>
      </c>
      <c r="H334" s="39" t="s">
        <v>149</v>
      </c>
      <c r="I334" s="39">
        <v>2</v>
      </c>
      <c r="J334" s="39" t="s">
        <v>27</v>
      </c>
      <c r="K334" s="40" t="s">
        <v>668</v>
      </c>
      <c r="L334" s="39"/>
      <c r="M334" s="39"/>
      <c r="N334" s="39" t="s">
        <v>669</v>
      </c>
      <c r="O334" s="68" t="s">
        <v>670</v>
      </c>
      <c r="P334" s="13"/>
      <c r="Q334" s="14"/>
      <c r="R334" s="14">
        <f t="shared" si="15"/>
        <v>0</v>
      </c>
      <c r="S334" s="14">
        <f t="shared" si="16"/>
        <v>0</v>
      </c>
      <c r="T334" s="14">
        <f t="shared" si="17"/>
        <v>0</v>
      </c>
      <c r="U334" s="14"/>
    </row>
    <row r="335" spans="1:21" ht="33.75" x14ac:dyDescent="0.2">
      <c r="A335" s="39" t="s">
        <v>66</v>
      </c>
      <c r="B335" s="9">
        <v>334</v>
      </c>
      <c r="C335" s="39"/>
      <c r="D335" s="39">
        <v>1258</v>
      </c>
      <c r="E335" s="39">
        <v>4198</v>
      </c>
      <c r="F335" s="39" t="s">
        <v>418</v>
      </c>
      <c r="G335" s="39" t="s">
        <v>418</v>
      </c>
      <c r="H335" s="39" t="s">
        <v>149</v>
      </c>
      <c r="I335" s="39">
        <v>1</v>
      </c>
      <c r="J335" s="39" t="s">
        <v>27</v>
      </c>
      <c r="K335" s="40" t="s">
        <v>671</v>
      </c>
      <c r="L335" s="39"/>
      <c r="M335" s="39"/>
      <c r="N335" s="39" t="s">
        <v>672</v>
      </c>
      <c r="O335" s="41" t="s">
        <v>661</v>
      </c>
      <c r="P335" s="13"/>
      <c r="Q335" s="14"/>
      <c r="R335" s="14">
        <f t="shared" si="15"/>
        <v>0</v>
      </c>
      <c r="S335" s="14">
        <f t="shared" si="16"/>
        <v>0</v>
      </c>
      <c r="T335" s="14">
        <f t="shared" si="17"/>
        <v>0</v>
      </c>
      <c r="U335" s="14"/>
    </row>
    <row r="336" spans="1:21" ht="33.75" x14ac:dyDescent="0.2">
      <c r="A336" s="39" t="s">
        <v>66</v>
      </c>
      <c r="B336" s="9">
        <v>335</v>
      </c>
      <c r="C336" s="39"/>
      <c r="D336" s="39">
        <v>1258</v>
      </c>
      <c r="E336" s="39">
        <v>4198</v>
      </c>
      <c r="F336" s="39" t="s">
        <v>418</v>
      </c>
      <c r="G336" s="39" t="s">
        <v>418</v>
      </c>
      <c r="H336" s="39" t="s">
        <v>149</v>
      </c>
      <c r="I336" s="39">
        <v>1</v>
      </c>
      <c r="J336" s="39" t="s">
        <v>27</v>
      </c>
      <c r="K336" s="40" t="s">
        <v>673</v>
      </c>
      <c r="L336" s="39"/>
      <c r="M336" s="39"/>
      <c r="N336" s="39" t="s">
        <v>674</v>
      </c>
      <c r="O336" s="41" t="s">
        <v>661</v>
      </c>
      <c r="P336" s="13"/>
      <c r="Q336" s="14"/>
      <c r="R336" s="14">
        <f t="shared" si="15"/>
        <v>0</v>
      </c>
      <c r="S336" s="14">
        <f t="shared" si="16"/>
        <v>0</v>
      </c>
      <c r="T336" s="14">
        <f t="shared" si="17"/>
        <v>0</v>
      </c>
      <c r="U336" s="14"/>
    </row>
    <row r="337" spans="1:21" ht="56.25" x14ac:dyDescent="0.2">
      <c r="A337" s="39" t="s">
        <v>66</v>
      </c>
      <c r="B337" s="9">
        <v>336</v>
      </c>
      <c r="C337" s="39"/>
      <c r="D337" s="39">
        <v>1316</v>
      </c>
      <c r="E337" s="39">
        <v>5666</v>
      </c>
      <c r="F337" s="39" t="s">
        <v>418</v>
      </c>
      <c r="G337" s="39" t="s">
        <v>418</v>
      </c>
      <c r="H337" s="39" t="s">
        <v>149</v>
      </c>
      <c r="I337" s="39">
        <v>4</v>
      </c>
      <c r="J337" s="39" t="s">
        <v>27</v>
      </c>
      <c r="K337" s="40" t="s">
        <v>675</v>
      </c>
      <c r="L337" s="39"/>
      <c r="M337" s="39"/>
      <c r="N337" s="39" t="s">
        <v>676</v>
      </c>
      <c r="O337" s="41" t="s">
        <v>661</v>
      </c>
      <c r="P337" s="13"/>
      <c r="Q337" s="14"/>
      <c r="R337" s="14">
        <f t="shared" si="15"/>
        <v>0</v>
      </c>
      <c r="S337" s="14">
        <f t="shared" si="16"/>
        <v>0</v>
      </c>
      <c r="T337" s="14">
        <f t="shared" si="17"/>
        <v>0</v>
      </c>
      <c r="U337" s="14"/>
    </row>
    <row r="338" spans="1:21" ht="78.75" x14ac:dyDescent="0.2">
      <c r="A338" s="39" t="s">
        <v>66</v>
      </c>
      <c r="B338" s="9">
        <v>337</v>
      </c>
      <c r="C338" s="39"/>
      <c r="D338" s="39">
        <v>1317</v>
      </c>
      <c r="E338" s="39">
        <v>5667</v>
      </c>
      <c r="F338" s="39" t="s">
        <v>418</v>
      </c>
      <c r="G338" s="39" t="s">
        <v>418</v>
      </c>
      <c r="H338" s="39" t="s">
        <v>149</v>
      </c>
      <c r="I338" s="39">
        <v>1</v>
      </c>
      <c r="J338" s="39" t="s">
        <v>27</v>
      </c>
      <c r="K338" s="40" t="s">
        <v>677</v>
      </c>
      <c r="L338" s="39"/>
      <c r="M338" s="39"/>
      <c r="N338" s="39" t="s">
        <v>678</v>
      </c>
      <c r="O338" s="41" t="s">
        <v>661</v>
      </c>
      <c r="P338" s="13"/>
      <c r="Q338" s="14"/>
      <c r="R338" s="14">
        <f t="shared" si="15"/>
        <v>0</v>
      </c>
      <c r="S338" s="14">
        <f t="shared" si="16"/>
        <v>0</v>
      </c>
      <c r="T338" s="14">
        <f t="shared" si="17"/>
        <v>0</v>
      </c>
      <c r="U338" s="14"/>
    </row>
    <row r="339" spans="1:21" ht="45" x14ac:dyDescent="0.2">
      <c r="A339" s="39" t="s">
        <v>553</v>
      </c>
      <c r="B339" s="9">
        <v>338</v>
      </c>
      <c r="C339" s="39"/>
      <c r="D339" s="39">
        <v>1260</v>
      </c>
      <c r="E339" s="39">
        <v>2427</v>
      </c>
      <c r="F339" s="39" t="s">
        <v>288</v>
      </c>
      <c r="G339" s="39" t="s">
        <v>288</v>
      </c>
      <c r="H339" s="39" t="s">
        <v>149</v>
      </c>
      <c r="I339" s="39">
        <v>1</v>
      </c>
      <c r="J339" s="39" t="s">
        <v>27</v>
      </c>
      <c r="K339" s="40" t="s">
        <v>679</v>
      </c>
      <c r="L339" s="39"/>
      <c r="M339" s="39"/>
      <c r="N339" s="39"/>
      <c r="O339" s="41"/>
      <c r="P339" s="13"/>
      <c r="Q339" s="14"/>
      <c r="R339" s="14">
        <f t="shared" si="15"/>
        <v>0</v>
      </c>
      <c r="S339" s="14">
        <f t="shared" si="16"/>
        <v>0</v>
      </c>
      <c r="T339" s="14">
        <f t="shared" si="17"/>
        <v>0</v>
      </c>
      <c r="U339" s="14"/>
    </row>
    <row r="340" spans="1:21" ht="33.75" x14ac:dyDescent="0.2">
      <c r="A340" s="39" t="s">
        <v>101</v>
      </c>
      <c r="B340" s="9">
        <v>339</v>
      </c>
      <c r="C340" s="39"/>
      <c r="D340" s="39">
        <v>1262</v>
      </c>
      <c r="E340" s="39">
        <v>2850</v>
      </c>
      <c r="F340" s="39" t="s">
        <v>152</v>
      </c>
      <c r="G340" s="39" t="s">
        <v>152</v>
      </c>
      <c r="H340" s="39" t="s">
        <v>149</v>
      </c>
      <c r="I340" s="39">
        <v>1</v>
      </c>
      <c r="J340" s="39" t="s">
        <v>27</v>
      </c>
      <c r="K340" s="40" t="s">
        <v>680</v>
      </c>
      <c r="L340" s="39"/>
      <c r="M340" s="39"/>
      <c r="N340" s="39"/>
      <c r="O340" s="41"/>
      <c r="P340" s="13"/>
      <c r="Q340" s="14"/>
      <c r="R340" s="14">
        <f t="shared" si="15"/>
        <v>0</v>
      </c>
      <c r="S340" s="14">
        <f t="shared" si="16"/>
        <v>0</v>
      </c>
      <c r="T340" s="14">
        <f t="shared" si="17"/>
        <v>0</v>
      </c>
      <c r="U340" s="14"/>
    </row>
    <row r="341" spans="1:21" ht="67.5" x14ac:dyDescent="0.2">
      <c r="A341" s="39" t="s">
        <v>101</v>
      </c>
      <c r="B341" s="9">
        <v>340</v>
      </c>
      <c r="C341" s="39"/>
      <c r="D341" s="39">
        <v>1263</v>
      </c>
      <c r="E341" s="39">
        <v>2959</v>
      </c>
      <c r="F341" s="39" t="s">
        <v>172</v>
      </c>
      <c r="G341" s="39" t="s">
        <v>172</v>
      </c>
      <c r="H341" s="39" t="s">
        <v>149</v>
      </c>
      <c r="I341" s="39">
        <v>4</v>
      </c>
      <c r="J341" s="39" t="s">
        <v>27</v>
      </c>
      <c r="K341" s="40" t="s">
        <v>681</v>
      </c>
      <c r="L341" s="39"/>
      <c r="M341" s="39"/>
      <c r="N341" s="39"/>
      <c r="O341" s="41" t="s">
        <v>70</v>
      </c>
      <c r="P341" s="13"/>
      <c r="Q341" s="14"/>
      <c r="R341" s="14">
        <f t="shared" si="15"/>
        <v>0</v>
      </c>
      <c r="S341" s="14">
        <f t="shared" si="16"/>
        <v>0</v>
      </c>
      <c r="T341" s="14">
        <f t="shared" si="17"/>
        <v>0</v>
      </c>
      <c r="U341" s="14"/>
    </row>
    <row r="342" spans="1:21" ht="67.5" x14ac:dyDescent="0.2">
      <c r="A342" s="39" t="s">
        <v>101</v>
      </c>
      <c r="B342" s="9">
        <v>341</v>
      </c>
      <c r="C342" s="39"/>
      <c r="D342" s="39">
        <v>1264</v>
      </c>
      <c r="E342" s="39">
        <v>2956</v>
      </c>
      <c r="F342" s="39" t="s">
        <v>172</v>
      </c>
      <c r="G342" s="39" t="s">
        <v>172</v>
      </c>
      <c r="H342" s="39" t="s">
        <v>149</v>
      </c>
      <c r="I342" s="39">
        <v>1</v>
      </c>
      <c r="J342" s="39" t="s">
        <v>27</v>
      </c>
      <c r="K342" s="40" t="s">
        <v>682</v>
      </c>
      <c r="L342" s="39"/>
      <c r="M342" s="39"/>
      <c r="N342" s="39"/>
      <c r="O342" s="41"/>
      <c r="P342" s="13"/>
      <c r="Q342" s="14"/>
      <c r="R342" s="14">
        <f t="shared" si="15"/>
        <v>0</v>
      </c>
      <c r="S342" s="14">
        <f t="shared" si="16"/>
        <v>0</v>
      </c>
      <c r="T342" s="14">
        <f t="shared" si="17"/>
        <v>0</v>
      </c>
      <c r="U342" s="14"/>
    </row>
    <row r="343" spans="1:21" ht="67.5" x14ac:dyDescent="0.2">
      <c r="A343" s="39" t="s">
        <v>101</v>
      </c>
      <c r="B343" s="9">
        <v>342</v>
      </c>
      <c r="C343" s="39"/>
      <c r="D343" s="39">
        <v>1265</v>
      </c>
      <c r="E343" s="39">
        <v>2958</v>
      </c>
      <c r="F343" s="39" t="s">
        <v>172</v>
      </c>
      <c r="G343" s="39" t="s">
        <v>172</v>
      </c>
      <c r="H343" s="39" t="s">
        <v>149</v>
      </c>
      <c r="I343" s="39">
        <v>1</v>
      </c>
      <c r="J343" s="39" t="s">
        <v>27</v>
      </c>
      <c r="K343" s="40" t="s">
        <v>683</v>
      </c>
      <c r="L343" s="39"/>
      <c r="M343" s="39"/>
      <c r="N343" s="39"/>
      <c r="O343" s="41"/>
      <c r="P343" s="13"/>
      <c r="Q343" s="14"/>
      <c r="R343" s="14">
        <f t="shared" si="15"/>
        <v>0</v>
      </c>
      <c r="S343" s="14">
        <f t="shared" si="16"/>
        <v>0</v>
      </c>
      <c r="T343" s="14">
        <f t="shared" si="17"/>
        <v>0</v>
      </c>
      <c r="U343" s="14"/>
    </row>
    <row r="344" spans="1:21" ht="45" x14ac:dyDescent="0.2">
      <c r="A344" s="39" t="s">
        <v>66</v>
      </c>
      <c r="B344" s="9">
        <v>343</v>
      </c>
      <c r="C344" s="39"/>
      <c r="D344" s="39">
        <v>1324</v>
      </c>
      <c r="E344" s="39">
        <v>4644</v>
      </c>
      <c r="F344" s="39" t="s">
        <v>34</v>
      </c>
      <c r="G344" s="39" t="s">
        <v>34</v>
      </c>
      <c r="H344" s="39" t="s">
        <v>149</v>
      </c>
      <c r="I344" s="39">
        <v>1</v>
      </c>
      <c r="J344" s="39" t="s">
        <v>27</v>
      </c>
      <c r="K344" s="40" t="s">
        <v>684</v>
      </c>
      <c r="L344" s="39"/>
      <c r="M344" s="39"/>
      <c r="N344" s="39" t="s">
        <v>685</v>
      </c>
      <c r="O344" s="41" t="s">
        <v>80</v>
      </c>
      <c r="P344" s="13"/>
      <c r="Q344" s="14"/>
      <c r="R344" s="14">
        <f t="shared" si="15"/>
        <v>0</v>
      </c>
      <c r="S344" s="14">
        <f t="shared" si="16"/>
        <v>0</v>
      </c>
      <c r="T344" s="14">
        <f t="shared" si="17"/>
        <v>0</v>
      </c>
      <c r="U344" s="14"/>
    </row>
    <row r="345" spans="1:21" ht="56.25" x14ac:dyDescent="0.2">
      <c r="A345" s="39" t="s">
        <v>101</v>
      </c>
      <c r="B345" s="9">
        <v>344</v>
      </c>
      <c r="C345" s="39"/>
      <c r="D345" s="39">
        <v>1329</v>
      </c>
      <c r="E345" s="39">
        <v>8066</v>
      </c>
      <c r="F345" s="39" t="s">
        <v>374</v>
      </c>
      <c r="G345" s="39" t="s">
        <v>374</v>
      </c>
      <c r="H345" s="39" t="s">
        <v>380</v>
      </c>
      <c r="I345" s="39">
        <v>2</v>
      </c>
      <c r="J345" s="39" t="s">
        <v>27</v>
      </c>
      <c r="K345" s="40" t="s">
        <v>686</v>
      </c>
      <c r="L345" s="39"/>
      <c r="M345" s="39"/>
      <c r="N345" s="39"/>
      <c r="O345" s="41"/>
      <c r="P345" s="13"/>
      <c r="Q345" s="14"/>
      <c r="R345" s="14">
        <f t="shared" si="15"/>
        <v>0</v>
      </c>
      <c r="S345" s="14">
        <f t="shared" si="16"/>
        <v>0</v>
      </c>
      <c r="T345" s="14">
        <f t="shared" si="17"/>
        <v>0</v>
      </c>
      <c r="U345" s="14"/>
    </row>
    <row r="346" spans="1:21" ht="33.75" x14ac:dyDescent="0.2">
      <c r="A346" s="39" t="s">
        <v>591</v>
      </c>
      <c r="B346" s="9">
        <v>345</v>
      </c>
      <c r="C346" s="39"/>
      <c r="D346" s="39">
        <v>1325</v>
      </c>
      <c r="E346" s="39">
        <v>3389</v>
      </c>
      <c r="F346" s="39" t="s">
        <v>264</v>
      </c>
      <c r="G346" s="39" t="s">
        <v>264</v>
      </c>
      <c r="H346" s="39" t="s">
        <v>149</v>
      </c>
      <c r="I346" s="39">
        <v>20</v>
      </c>
      <c r="J346" s="39" t="s">
        <v>27</v>
      </c>
      <c r="K346" s="40" t="s">
        <v>687</v>
      </c>
      <c r="L346" s="39"/>
      <c r="M346" s="39"/>
      <c r="N346" s="39"/>
      <c r="O346" s="41"/>
      <c r="P346" s="13"/>
      <c r="Q346" s="14"/>
      <c r="R346" s="14">
        <f t="shared" si="15"/>
        <v>0</v>
      </c>
      <c r="S346" s="14">
        <f t="shared" si="16"/>
        <v>0</v>
      </c>
      <c r="T346" s="14">
        <f t="shared" si="17"/>
        <v>0</v>
      </c>
      <c r="U346" s="14"/>
    </row>
    <row r="347" spans="1:21" ht="33.75" x14ac:dyDescent="0.2">
      <c r="A347" s="39" t="s">
        <v>591</v>
      </c>
      <c r="B347" s="9">
        <v>346</v>
      </c>
      <c r="C347" s="39"/>
      <c r="D347" s="39">
        <v>1325</v>
      </c>
      <c r="E347" s="39">
        <v>3389</v>
      </c>
      <c r="F347" s="39" t="s">
        <v>264</v>
      </c>
      <c r="G347" s="39" t="s">
        <v>264</v>
      </c>
      <c r="H347" s="39" t="s">
        <v>149</v>
      </c>
      <c r="I347" s="39">
        <v>5</v>
      </c>
      <c r="J347" s="39" t="s">
        <v>27</v>
      </c>
      <c r="K347" s="40" t="s">
        <v>688</v>
      </c>
      <c r="L347" s="39"/>
      <c r="M347" s="39"/>
      <c r="N347" s="39"/>
      <c r="O347" s="41"/>
      <c r="P347" s="13"/>
      <c r="Q347" s="14"/>
      <c r="R347" s="14">
        <f t="shared" si="15"/>
        <v>0</v>
      </c>
      <c r="S347" s="14">
        <f t="shared" si="16"/>
        <v>0</v>
      </c>
      <c r="T347" s="14">
        <f t="shared" si="17"/>
        <v>0</v>
      </c>
      <c r="U347" s="14"/>
    </row>
    <row r="348" spans="1:21" ht="78.75" x14ac:dyDescent="0.2">
      <c r="A348" s="39" t="s">
        <v>609</v>
      </c>
      <c r="B348" s="9">
        <v>347</v>
      </c>
      <c r="C348" s="39"/>
      <c r="D348" s="39">
        <v>1321</v>
      </c>
      <c r="E348" s="39">
        <v>6031</v>
      </c>
      <c r="F348" s="39" t="s">
        <v>689</v>
      </c>
      <c r="G348" s="39" t="s">
        <v>689</v>
      </c>
      <c r="H348" s="39" t="s">
        <v>149</v>
      </c>
      <c r="I348" s="39">
        <v>1</v>
      </c>
      <c r="J348" s="39" t="s">
        <v>537</v>
      </c>
      <c r="K348" s="40" t="s">
        <v>690</v>
      </c>
      <c r="L348" s="39" t="s">
        <v>691</v>
      </c>
      <c r="M348" s="39"/>
      <c r="N348" s="39"/>
      <c r="O348" s="41"/>
      <c r="P348" s="13"/>
      <c r="Q348" s="14"/>
      <c r="R348" s="14">
        <f t="shared" si="15"/>
        <v>0</v>
      </c>
      <c r="S348" s="14">
        <f t="shared" si="16"/>
        <v>0</v>
      </c>
      <c r="T348" s="14">
        <f t="shared" si="17"/>
        <v>0</v>
      </c>
      <c r="U348" s="14"/>
    </row>
    <row r="349" spans="1:21" ht="78.75" x14ac:dyDescent="0.2">
      <c r="A349" s="39" t="s">
        <v>66</v>
      </c>
      <c r="B349" s="9">
        <v>348</v>
      </c>
      <c r="C349" s="39"/>
      <c r="D349" s="39">
        <v>1315</v>
      </c>
      <c r="E349" s="39">
        <v>3183</v>
      </c>
      <c r="F349" s="39" t="s">
        <v>408</v>
      </c>
      <c r="G349" s="39" t="s">
        <v>689</v>
      </c>
      <c r="H349" s="39" t="s">
        <v>549</v>
      </c>
      <c r="I349" s="39">
        <v>1</v>
      </c>
      <c r="J349" s="39" t="s">
        <v>27</v>
      </c>
      <c r="K349" s="40" t="s">
        <v>692</v>
      </c>
      <c r="L349" s="39">
        <v>64075</v>
      </c>
      <c r="M349" s="39"/>
      <c r="N349" s="39"/>
      <c r="O349" s="41" t="s">
        <v>70</v>
      </c>
      <c r="P349" s="13"/>
      <c r="Q349" s="14"/>
      <c r="R349" s="14">
        <f t="shared" si="15"/>
        <v>0</v>
      </c>
      <c r="S349" s="14">
        <f t="shared" si="16"/>
        <v>0</v>
      </c>
      <c r="T349" s="14">
        <f t="shared" si="17"/>
        <v>0</v>
      </c>
      <c r="U349" s="14"/>
    </row>
    <row r="350" spans="1:21" ht="78.75" x14ac:dyDescent="0.2">
      <c r="A350" s="39" t="s">
        <v>609</v>
      </c>
      <c r="B350" s="9">
        <v>349</v>
      </c>
      <c r="C350" s="39"/>
      <c r="D350" s="39">
        <v>1315</v>
      </c>
      <c r="E350" s="39">
        <v>3183</v>
      </c>
      <c r="F350" s="39" t="s">
        <v>408</v>
      </c>
      <c r="G350" s="39" t="s">
        <v>689</v>
      </c>
      <c r="H350" s="39" t="s">
        <v>549</v>
      </c>
      <c r="I350" s="39">
        <v>1</v>
      </c>
      <c r="J350" s="39" t="s">
        <v>27</v>
      </c>
      <c r="K350" s="40" t="s">
        <v>693</v>
      </c>
      <c r="L350" s="39">
        <v>45197</v>
      </c>
      <c r="M350" s="39">
        <v>81206</v>
      </c>
      <c r="N350" s="39" t="s">
        <v>694</v>
      </c>
      <c r="O350" s="41" t="s">
        <v>695</v>
      </c>
      <c r="P350" s="13"/>
      <c r="Q350" s="14"/>
      <c r="R350" s="14">
        <f t="shared" si="15"/>
        <v>0</v>
      </c>
      <c r="S350" s="14">
        <f t="shared" si="16"/>
        <v>0</v>
      </c>
      <c r="T350" s="14">
        <f t="shared" si="17"/>
        <v>0</v>
      </c>
      <c r="U350" s="14"/>
    </row>
    <row r="351" spans="1:21" ht="78.75" x14ac:dyDescent="0.2">
      <c r="A351" s="39" t="s">
        <v>609</v>
      </c>
      <c r="B351" s="9">
        <v>350</v>
      </c>
      <c r="C351" s="39"/>
      <c r="D351" s="39">
        <v>1322</v>
      </c>
      <c r="E351" s="39">
        <v>3383</v>
      </c>
      <c r="F351" s="39" t="s">
        <v>408</v>
      </c>
      <c r="G351" s="39" t="s">
        <v>689</v>
      </c>
      <c r="H351" s="39" t="s">
        <v>549</v>
      </c>
      <c r="I351" s="39">
        <v>1</v>
      </c>
      <c r="J351" s="39" t="s">
        <v>27</v>
      </c>
      <c r="K351" s="40" t="s">
        <v>696</v>
      </c>
      <c r="L351" s="39" t="s">
        <v>697</v>
      </c>
      <c r="M351" s="39"/>
      <c r="N351" s="39"/>
      <c r="O351" s="41"/>
      <c r="P351" s="13"/>
      <c r="Q351" s="14"/>
      <c r="R351" s="14">
        <f t="shared" si="15"/>
        <v>0</v>
      </c>
      <c r="S351" s="14">
        <f t="shared" si="16"/>
        <v>0</v>
      </c>
      <c r="T351" s="14">
        <f t="shared" si="17"/>
        <v>0</v>
      </c>
      <c r="U351" s="14"/>
    </row>
    <row r="352" spans="1:21" ht="78.75" x14ac:dyDescent="0.2">
      <c r="A352" s="39" t="s">
        <v>609</v>
      </c>
      <c r="B352" s="9">
        <v>351</v>
      </c>
      <c r="C352" s="39"/>
      <c r="D352" s="39">
        <v>1313</v>
      </c>
      <c r="E352" s="39">
        <v>2507</v>
      </c>
      <c r="F352" s="39" t="s">
        <v>408</v>
      </c>
      <c r="G352" s="39" t="s">
        <v>408</v>
      </c>
      <c r="H352" s="39" t="s">
        <v>149</v>
      </c>
      <c r="I352" s="39">
        <v>5</v>
      </c>
      <c r="J352" s="39" t="s">
        <v>27</v>
      </c>
      <c r="K352" s="40" t="s">
        <v>698</v>
      </c>
      <c r="L352" s="39"/>
      <c r="M352" s="39"/>
      <c r="N352" s="39" t="s">
        <v>699</v>
      </c>
      <c r="O352" s="41" t="s">
        <v>700</v>
      </c>
      <c r="P352" s="13"/>
      <c r="Q352" s="14"/>
      <c r="R352" s="14">
        <f t="shared" si="15"/>
        <v>0</v>
      </c>
      <c r="S352" s="14">
        <f t="shared" si="16"/>
        <v>0</v>
      </c>
      <c r="T352" s="14">
        <f t="shared" si="17"/>
        <v>0</v>
      </c>
      <c r="U352" s="14"/>
    </row>
    <row r="353" spans="1:21" ht="78.75" x14ac:dyDescent="0.2">
      <c r="A353" s="39" t="s">
        <v>609</v>
      </c>
      <c r="B353" s="9">
        <v>352</v>
      </c>
      <c r="C353" s="39"/>
      <c r="D353" s="39">
        <v>1313</v>
      </c>
      <c r="E353" s="39">
        <v>2507</v>
      </c>
      <c r="F353" s="39" t="s">
        <v>408</v>
      </c>
      <c r="G353" s="39" t="s">
        <v>408</v>
      </c>
      <c r="H353" s="39" t="s">
        <v>149</v>
      </c>
      <c r="I353" s="39">
        <v>5</v>
      </c>
      <c r="J353" s="39" t="s">
        <v>27</v>
      </c>
      <c r="K353" s="40" t="s">
        <v>701</v>
      </c>
      <c r="L353" s="39"/>
      <c r="M353" s="39"/>
      <c r="N353" s="39" t="s">
        <v>702</v>
      </c>
      <c r="O353" s="41" t="s">
        <v>703</v>
      </c>
      <c r="P353" s="13"/>
      <c r="Q353" s="14"/>
      <c r="R353" s="14">
        <f t="shared" si="15"/>
        <v>0</v>
      </c>
      <c r="S353" s="14">
        <f t="shared" si="16"/>
        <v>0</v>
      </c>
      <c r="T353" s="14">
        <f t="shared" si="17"/>
        <v>0</v>
      </c>
      <c r="U353" s="14"/>
    </row>
    <row r="354" spans="1:21" ht="56.25" x14ac:dyDescent="0.2">
      <c r="A354" s="39" t="s">
        <v>591</v>
      </c>
      <c r="B354" s="9">
        <v>353</v>
      </c>
      <c r="C354" s="39"/>
      <c r="D354" s="39">
        <v>445</v>
      </c>
      <c r="E354" s="39"/>
      <c r="F354" s="39" t="s">
        <v>704</v>
      </c>
      <c r="G354" s="39" t="s">
        <v>704</v>
      </c>
      <c r="H354" s="39" t="s">
        <v>108</v>
      </c>
      <c r="I354" s="39">
        <v>1</v>
      </c>
      <c r="J354" s="39" t="s">
        <v>27</v>
      </c>
      <c r="K354" s="40" t="s">
        <v>705</v>
      </c>
      <c r="L354" s="39" t="s">
        <v>706</v>
      </c>
      <c r="M354" s="39">
        <v>5805000572</v>
      </c>
      <c r="N354" s="39"/>
      <c r="O354" s="41"/>
      <c r="P354" s="13"/>
      <c r="Q354" s="14"/>
      <c r="R354" s="14">
        <f t="shared" si="15"/>
        <v>0</v>
      </c>
      <c r="S354" s="14">
        <f t="shared" si="16"/>
        <v>0</v>
      </c>
      <c r="T354" s="14">
        <f t="shared" si="17"/>
        <v>0</v>
      </c>
      <c r="U354" s="14"/>
    </row>
    <row r="355" spans="1:21" ht="56.25" x14ac:dyDescent="0.2">
      <c r="A355" s="39" t="s">
        <v>591</v>
      </c>
      <c r="B355" s="9">
        <v>354</v>
      </c>
      <c r="C355" s="39"/>
      <c r="D355" s="39">
        <v>445</v>
      </c>
      <c r="E355" s="39"/>
      <c r="F355" s="39" t="s">
        <v>704</v>
      </c>
      <c r="G355" s="39" t="s">
        <v>704</v>
      </c>
      <c r="H355" s="39" t="s">
        <v>108</v>
      </c>
      <c r="I355" s="39">
        <v>1</v>
      </c>
      <c r="J355" s="39" t="s">
        <v>27</v>
      </c>
      <c r="K355" s="40" t="s">
        <v>707</v>
      </c>
      <c r="L355" s="39"/>
      <c r="M355" s="39">
        <v>5804787005</v>
      </c>
      <c r="N355" s="39"/>
      <c r="O355" s="41"/>
      <c r="P355" s="13"/>
      <c r="Q355" s="14"/>
      <c r="R355" s="14">
        <f t="shared" si="15"/>
        <v>0</v>
      </c>
      <c r="S355" s="14">
        <f t="shared" si="16"/>
        <v>0</v>
      </c>
      <c r="T355" s="14">
        <f t="shared" si="17"/>
        <v>0</v>
      </c>
      <c r="U355" s="14"/>
    </row>
    <row r="356" spans="1:21" ht="56.25" x14ac:dyDescent="0.2">
      <c r="A356" s="39" t="s">
        <v>591</v>
      </c>
      <c r="B356" s="9">
        <v>355</v>
      </c>
      <c r="C356" s="39"/>
      <c r="D356" s="39">
        <v>445</v>
      </c>
      <c r="E356" s="39"/>
      <c r="F356" s="39" t="s">
        <v>704</v>
      </c>
      <c r="G356" s="39" t="s">
        <v>704</v>
      </c>
      <c r="H356" s="39" t="s">
        <v>108</v>
      </c>
      <c r="I356" s="39">
        <v>1</v>
      </c>
      <c r="J356" s="39" t="s">
        <v>27</v>
      </c>
      <c r="K356" s="40" t="s">
        <v>708</v>
      </c>
      <c r="L356" s="39"/>
      <c r="M356" s="39">
        <v>5804792009</v>
      </c>
      <c r="N356" s="39"/>
      <c r="O356" s="41"/>
      <c r="P356" s="13"/>
      <c r="Q356" s="14"/>
      <c r="R356" s="14">
        <f t="shared" si="15"/>
        <v>0</v>
      </c>
      <c r="S356" s="14">
        <f t="shared" si="16"/>
        <v>0</v>
      </c>
      <c r="T356" s="14">
        <f t="shared" si="17"/>
        <v>0</v>
      </c>
      <c r="U356" s="14"/>
    </row>
    <row r="357" spans="1:21" ht="56.25" x14ac:dyDescent="0.2">
      <c r="A357" s="39" t="s">
        <v>591</v>
      </c>
      <c r="B357" s="9">
        <v>356</v>
      </c>
      <c r="C357" s="39"/>
      <c r="D357" s="39">
        <v>445</v>
      </c>
      <c r="E357" s="39"/>
      <c r="F357" s="39" t="s">
        <v>704</v>
      </c>
      <c r="G357" s="39" t="s">
        <v>704</v>
      </c>
      <c r="H357" s="39" t="s">
        <v>108</v>
      </c>
      <c r="I357" s="39">
        <v>1</v>
      </c>
      <c r="J357" s="39" t="s">
        <v>27</v>
      </c>
      <c r="K357" s="40" t="s">
        <v>709</v>
      </c>
      <c r="L357" s="39"/>
      <c r="M357" s="39"/>
      <c r="N357" s="39"/>
      <c r="O357" s="41"/>
      <c r="P357" s="13"/>
      <c r="Q357" s="14"/>
      <c r="R357" s="14">
        <f t="shared" si="15"/>
        <v>0</v>
      </c>
      <c r="S357" s="14">
        <f t="shared" si="16"/>
        <v>0</v>
      </c>
      <c r="T357" s="14">
        <f t="shared" si="17"/>
        <v>0</v>
      </c>
      <c r="U357" s="14"/>
    </row>
    <row r="358" spans="1:21" ht="56.25" x14ac:dyDescent="0.2">
      <c r="A358" s="39" t="s">
        <v>591</v>
      </c>
      <c r="B358" s="9">
        <v>357</v>
      </c>
      <c r="C358" s="39"/>
      <c r="D358" s="39">
        <v>445</v>
      </c>
      <c r="E358" s="39"/>
      <c r="F358" s="39" t="s">
        <v>704</v>
      </c>
      <c r="G358" s="39" t="s">
        <v>704</v>
      </c>
      <c r="H358" s="39" t="s">
        <v>108</v>
      </c>
      <c r="I358" s="39">
        <v>1</v>
      </c>
      <c r="J358" s="39" t="s">
        <v>27</v>
      </c>
      <c r="K358" s="40" t="s">
        <v>710</v>
      </c>
      <c r="L358" s="39"/>
      <c r="M358" s="39">
        <v>5804789008</v>
      </c>
      <c r="N358" s="39"/>
      <c r="O358" s="41"/>
      <c r="P358" s="13"/>
      <c r="Q358" s="14"/>
      <c r="R358" s="14">
        <f t="shared" si="15"/>
        <v>0</v>
      </c>
      <c r="S358" s="14">
        <f t="shared" si="16"/>
        <v>0</v>
      </c>
      <c r="T358" s="14">
        <f t="shared" si="17"/>
        <v>0</v>
      </c>
      <c r="U358" s="14"/>
    </row>
    <row r="359" spans="1:21" ht="56.25" x14ac:dyDescent="0.2">
      <c r="A359" s="39" t="s">
        <v>591</v>
      </c>
      <c r="B359" s="9">
        <v>358</v>
      </c>
      <c r="C359" s="39"/>
      <c r="D359" s="39">
        <v>445</v>
      </c>
      <c r="E359" s="39"/>
      <c r="F359" s="39" t="s">
        <v>704</v>
      </c>
      <c r="G359" s="39" t="s">
        <v>704</v>
      </c>
      <c r="H359" s="39" t="s">
        <v>108</v>
      </c>
      <c r="I359" s="39">
        <v>1</v>
      </c>
      <c r="J359" s="39" t="s">
        <v>27</v>
      </c>
      <c r="K359" s="40" t="s">
        <v>711</v>
      </c>
      <c r="L359" s="39"/>
      <c r="M359" s="39">
        <v>5804785002</v>
      </c>
      <c r="N359" s="39"/>
      <c r="O359" s="41"/>
      <c r="P359" s="13"/>
      <c r="Q359" s="14"/>
      <c r="R359" s="14">
        <f t="shared" si="15"/>
        <v>0</v>
      </c>
      <c r="S359" s="14">
        <f t="shared" si="16"/>
        <v>0</v>
      </c>
      <c r="T359" s="14">
        <f t="shared" si="17"/>
        <v>0</v>
      </c>
      <c r="U359" s="14"/>
    </row>
    <row r="360" spans="1:21" ht="56.25" x14ac:dyDescent="0.2">
      <c r="A360" s="39" t="s">
        <v>591</v>
      </c>
      <c r="B360" s="9">
        <v>359</v>
      </c>
      <c r="C360" s="39"/>
      <c r="D360" s="39">
        <v>445</v>
      </c>
      <c r="E360" s="39"/>
      <c r="F360" s="39" t="s">
        <v>704</v>
      </c>
      <c r="G360" s="39" t="s">
        <v>704</v>
      </c>
      <c r="H360" s="39" t="s">
        <v>108</v>
      </c>
      <c r="I360" s="39">
        <v>1</v>
      </c>
      <c r="J360" s="39" t="s">
        <v>27</v>
      </c>
      <c r="K360" s="40" t="s">
        <v>712</v>
      </c>
      <c r="L360" s="39"/>
      <c r="M360" s="39">
        <v>5804794001</v>
      </c>
      <c r="N360" s="39"/>
      <c r="O360" s="41"/>
      <c r="P360" s="13"/>
      <c r="Q360" s="14"/>
      <c r="R360" s="14">
        <f t="shared" si="15"/>
        <v>0</v>
      </c>
      <c r="S360" s="14">
        <f t="shared" si="16"/>
        <v>0</v>
      </c>
      <c r="T360" s="14">
        <f t="shared" si="17"/>
        <v>0</v>
      </c>
      <c r="U360" s="14"/>
    </row>
    <row r="361" spans="1:21" ht="56.25" x14ac:dyDescent="0.2">
      <c r="A361" s="39" t="s">
        <v>591</v>
      </c>
      <c r="B361" s="9">
        <v>360</v>
      </c>
      <c r="C361" s="39"/>
      <c r="D361" s="39">
        <v>445</v>
      </c>
      <c r="E361" s="39"/>
      <c r="F361" s="39" t="s">
        <v>704</v>
      </c>
      <c r="G361" s="39" t="s">
        <v>704</v>
      </c>
      <c r="H361" s="39" t="s">
        <v>108</v>
      </c>
      <c r="I361" s="39">
        <v>1</v>
      </c>
      <c r="J361" s="39" t="s">
        <v>27</v>
      </c>
      <c r="K361" s="40" t="s">
        <v>713</v>
      </c>
      <c r="L361" s="39"/>
      <c r="M361" s="39">
        <v>5804793005</v>
      </c>
      <c r="N361" s="39"/>
      <c r="O361" s="41"/>
      <c r="P361" s="13"/>
      <c r="Q361" s="14"/>
      <c r="R361" s="14">
        <f t="shared" si="15"/>
        <v>0</v>
      </c>
      <c r="S361" s="14">
        <f t="shared" si="16"/>
        <v>0</v>
      </c>
      <c r="T361" s="14">
        <f t="shared" si="17"/>
        <v>0</v>
      </c>
      <c r="U361" s="14"/>
    </row>
    <row r="362" spans="1:21" ht="56.25" x14ac:dyDescent="0.2">
      <c r="A362" s="39" t="s">
        <v>591</v>
      </c>
      <c r="B362" s="9">
        <v>361</v>
      </c>
      <c r="C362" s="39"/>
      <c r="D362" s="39">
        <v>445</v>
      </c>
      <c r="E362" s="39"/>
      <c r="F362" s="39" t="s">
        <v>704</v>
      </c>
      <c r="G362" s="39" t="s">
        <v>704</v>
      </c>
      <c r="H362" s="39" t="s">
        <v>108</v>
      </c>
      <c r="I362" s="39">
        <v>1</v>
      </c>
      <c r="J362" s="39" t="s">
        <v>27</v>
      </c>
      <c r="K362" s="40" t="s">
        <v>714</v>
      </c>
      <c r="L362" s="39"/>
      <c r="M362" s="39">
        <v>5804783000</v>
      </c>
      <c r="N362" s="39"/>
      <c r="O362" s="41"/>
      <c r="P362" s="13"/>
      <c r="Q362" s="14"/>
      <c r="R362" s="14">
        <f t="shared" si="15"/>
        <v>0</v>
      </c>
      <c r="S362" s="14">
        <f t="shared" si="16"/>
        <v>0</v>
      </c>
      <c r="T362" s="14">
        <f t="shared" si="17"/>
        <v>0</v>
      </c>
      <c r="U362" s="14"/>
    </row>
    <row r="363" spans="1:21" ht="56.25" x14ac:dyDescent="0.2">
      <c r="A363" s="39" t="s">
        <v>591</v>
      </c>
      <c r="B363" s="9">
        <v>362</v>
      </c>
      <c r="C363" s="39"/>
      <c r="D363" s="39">
        <v>445</v>
      </c>
      <c r="E363" s="39"/>
      <c r="F363" s="39" t="s">
        <v>704</v>
      </c>
      <c r="G363" s="39" t="s">
        <v>704</v>
      </c>
      <c r="H363" s="39" t="s">
        <v>108</v>
      </c>
      <c r="I363" s="39">
        <v>1</v>
      </c>
      <c r="J363" s="39" t="s">
        <v>27</v>
      </c>
      <c r="K363" s="40" t="s">
        <v>715</v>
      </c>
      <c r="L363" s="39"/>
      <c r="M363" s="39">
        <v>5804747003</v>
      </c>
      <c r="N363" s="39"/>
      <c r="O363" s="41"/>
      <c r="P363" s="13"/>
      <c r="Q363" s="14"/>
      <c r="R363" s="14">
        <f t="shared" si="15"/>
        <v>0</v>
      </c>
      <c r="S363" s="14">
        <f t="shared" si="16"/>
        <v>0</v>
      </c>
      <c r="T363" s="14">
        <f t="shared" si="17"/>
        <v>0</v>
      </c>
      <c r="U363" s="14"/>
    </row>
    <row r="364" spans="1:21" ht="67.5" x14ac:dyDescent="0.2">
      <c r="A364" s="39" t="s">
        <v>609</v>
      </c>
      <c r="B364" s="9">
        <v>363</v>
      </c>
      <c r="C364" s="39"/>
      <c r="D364" s="39">
        <v>1298</v>
      </c>
      <c r="E364" s="39">
        <v>5767</v>
      </c>
      <c r="F364" s="39" t="s">
        <v>531</v>
      </c>
      <c r="G364" s="39" t="s">
        <v>531</v>
      </c>
      <c r="H364" s="39" t="s">
        <v>422</v>
      </c>
      <c r="I364" s="39">
        <v>2</v>
      </c>
      <c r="J364" s="39" t="s">
        <v>27</v>
      </c>
      <c r="K364" s="40" t="s">
        <v>716</v>
      </c>
      <c r="L364" s="39" t="s">
        <v>717</v>
      </c>
      <c r="M364" s="39"/>
      <c r="N364" s="39"/>
      <c r="O364" s="41"/>
      <c r="P364" s="13"/>
      <c r="Q364" s="14"/>
      <c r="R364" s="14">
        <f t="shared" si="15"/>
        <v>0</v>
      </c>
      <c r="S364" s="14">
        <f t="shared" si="16"/>
        <v>0</v>
      </c>
      <c r="T364" s="14">
        <f t="shared" si="17"/>
        <v>0</v>
      </c>
      <c r="U364" s="14"/>
    </row>
    <row r="365" spans="1:21" ht="78.75" x14ac:dyDescent="0.2">
      <c r="A365" s="39" t="s">
        <v>553</v>
      </c>
      <c r="B365" s="9">
        <v>364</v>
      </c>
      <c r="C365" s="39"/>
      <c r="D365" s="39">
        <v>1298</v>
      </c>
      <c r="E365" s="39">
        <v>5767</v>
      </c>
      <c r="F365" s="39" t="s">
        <v>531</v>
      </c>
      <c r="G365" s="39" t="s">
        <v>531</v>
      </c>
      <c r="H365" s="39" t="s">
        <v>718</v>
      </c>
      <c r="I365" s="39">
        <v>1</v>
      </c>
      <c r="J365" s="39" t="s">
        <v>27</v>
      </c>
      <c r="K365" s="40" t="s">
        <v>719</v>
      </c>
      <c r="L365" s="39" t="s">
        <v>720</v>
      </c>
      <c r="M365" s="39"/>
      <c r="N365" s="39"/>
      <c r="O365" s="41"/>
      <c r="P365" s="13"/>
      <c r="Q365" s="14"/>
      <c r="R365" s="14">
        <f t="shared" si="15"/>
        <v>0</v>
      </c>
      <c r="S365" s="14">
        <f t="shared" si="16"/>
        <v>0</v>
      </c>
      <c r="T365" s="14">
        <f t="shared" si="17"/>
        <v>0</v>
      </c>
      <c r="U365" s="14"/>
    </row>
    <row r="366" spans="1:21" ht="67.5" x14ac:dyDescent="0.2">
      <c r="A366" s="39" t="s">
        <v>101</v>
      </c>
      <c r="B366" s="9">
        <v>365</v>
      </c>
      <c r="C366" s="39"/>
      <c r="D366" s="39">
        <v>1254</v>
      </c>
      <c r="E366" s="39">
        <v>4203</v>
      </c>
      <c r="F366" s="39" t="s">
        <v>548</v>
      </c>
      <c r="G366" s="39" t="s">
        <v>548</v>
      </c>
      <c r="H366" s="39" t="s">
        <v>149</v>
      </c>
      <c r="I366" s="39">
        <v>2</v>
      </c>
      <c r="J366" s="39" t="s">
        <v>27</v>
      </c>
      <c r="K366" s="40" t="s">
        <v>721</v>
      </c>
      <c r="L366" s="39" t="s">
        <v>722</v>
      </c>
      <c r="M366" s="39"/>
      <c r="N366" s="39"/>
      <c r="O366" s="41"/>
      <c r="P366" s="13"/>
      <c r="Q366" s="14"/>
      <c r="R366" s="14">
        <f t="shared" si="15"/>
        <v>0</v>
      </c>
      <c r="S366" s="14">
        <f t="shared" si="16"/>
        <v>0</v>
      </c>
      <c r="T366" s="14">
        <f t="shared" si="17"/>
        <v>0</v>
      </c>
      <c r="U366" s="14"/>
    </row>
    <row r="367" spans="1:21" ht="45" x14ac:dyDescent="0.2">
      <c r="A367" s="39" t="s">
        <v>591</v>
      </c>
      <c r="B367" s="9">
        <v>366</v>
      </c>
      <c r="C367" s="39"/>
      <c r="D367" s="39">
        <v>1337</v>
      </c>
      <c r="E367" s="39">
        <v>8355</v>
      </c>
      <c r="F367" s="39" t="s">
        <v>723</v>
      </c>
      <c r="G367" s="39" t="s">
        <v>723</v>
      </c>
      <c r="H367" s="39" t="s">
        <v>724</v>
      </c>
      <c r="I367" s="39">
        <v>250</v>
      </c>
      <c r="J367" s="39" t="s">
        <v>537</v>
      </c>
      <c r="K367" s="40" t="s">
        <v>725</v>
      </c>
      <c r="L367" s="39"/>
      <c r="M367" s="39"/>
      <c r="N367" s="39" t="s">
        <v>726</v>
      </c>
      <c r="O367" s="41"/>
      <c r="P367" s="13"/>
      <c r="Q367" s="14"/>
      <c r="R367" s="14">
        <f t="shared" si="15"/>
        <v>0</v>
      </c>
      <c r="S367" s="14">
        <f t="shared" si="16"/>
        <v>0</v>
      </c>
      <c r="T367" s="14">
        <f t="shared" si="17"/>
        <v>0</v>
      </c>
      <c r="U367" s="14"/>
    </row>
    <row r="368" spans="1:21" ht="45" x14ac:dyDescent="0.2">
      <c r="A368" s="39" t="s">
        <v>21</v>
      </c>
      <c r="B368" s="9">
        <v>367</v>
      </c>
      <c r="C368" s="39"/>
      <c r="D368" s="39">
        <v>1337</v>
      </c>
      <c r="E368" s="39">
        <v>8355</v>
      </c>
      <c r="F368" s="39" t="s">
        <v>723</v>
      </c>
      <c r="G368" s="39" t="s">
        <v>723</v>
      </c>
      <c r="H368" s="39" t="s">
        <v>724</v>
      </c>
      <c r="I368" s="39">
        <v>270</v>
      </c>
      <c r="J368" s="39" t="s">
        <v>537</v>
      </c>
      <c r="K368" s="40" t="s">
        <v>727</v>
      </c>
      <c r="L368" s="39"/>
      <c r="M368" s="39"/>
      <c r="N368" s="39" t="s">
        <v>728</v>
      </c>
      <c r="O368" s="41"/>
      <c r="P368" s="13"/>
      <c r="Q368" s="14"/>
      <c r="R368" s="14">
        <f t="shared" si="15"/>
        <v>0</v>
      </c>
      <c r="S368" s="14">
        <f t="shared" si="16"/>
        <v>0</v>
      </c>
      <c r="T368" s="14">
        <f t="shared" si="17"/>
        <v>0</v>
      </c>
      <c r="U368" s="14"/>
    </row>
    <row r="369" spans="1:21" ht="45" x14ac:dyDescent="0.2">
      <c r="A369" s="39" t="s">
        <v>591</v>
      </c>
      <c r="B369" s="9">
        <v>368</v>
      </c>
      <c r="C369" s="39"/>
      <c r="D369" s="39">
        <v>1337</v>
      </c>
      <c r="E369" s="39">
        <v>8355</v>
      </c>
      <c r="F369" s="39" t="s">
        <v>723</v>
      </c>
      <c r="G369" s="39" t="s">
        <v>723</v>
      </c>
      <c r="H369" s="39" t="s">
        <v>724</v>
      </c>
      <c r="I369" s="39">
        <v>300</v>
      </c>
      <c r="J369" s="39" t="s">
        <v>537</v>
      </c>
      <c r="K369" s="40" t="s">
        <v>729</v>
      </c>
      <c r="L369" s="39"/>
      <c r="M369" s="39"/>
      <c r="N369" s="39" t="s">
        <v>730</v>
      </c>
      <c r="O369" s="41"/>
      <c r="P369" s="13"/>
      <c r="Q369" s="14"/>
      <c r="R369" s="14">
        <f t="shared" si="15"/>
        <v>0</v>
      </c>
      <c r="S369" s="14">
        <f t="shared" si="16"/>
        <v>0</v>
      </c>
      <c r="T369" s="14">
        <f t="shared" si="17"/>
        <v>0</v>
      </c>
      <c r="U369" s="14"/>
    </row>
    <row r="370" spans="1:21" ht="45" x14ac:dyDescent="0.2">
      <c r="A370" s="39" t="s">
        <v>591</v>
      </c>
      <c r="B370" s="9">
        <v>369</v>
      </c>
      <c r="C370" s="39"/>
      <c r="D370" s="39">
        <v>1337</v>
      </c>
      <c r="E370" s="39">
        <v>8355</v>
      </c>
      <c r="F370" s="39" t="s">
        <v>723</v>
      </c>
      <c r="G370" s="39" t="s">
        <v>723</v>
      </c>
      <c r="H370" s="39" t="s">
        <v>724</v>
      </c>
      <c r="I370" s="39">
        <v>250</v>
      </c>
      <c r="J370" s="39" t="s">
        <v>537</v>
      </c>
      <c r="K370" s="40" t="s">
        <v>731</v>
      </c>
      <c r="L370" s="39"/>
      <c r="M370" s="39"/>
      <c r="N370" s="39"/>
      <c r="O370" s="41"/>
      <c r="P370" s="13"/>
      <c r="Q370" s="14"/>
      <c r="R370" s="14">
        <f t="shared" si="15"/>
        <v>0</v>
      </c>
      <c r="S370" s="14">
        <f t="shared" si="16"/>
        <v>0</v>
      </c>
      <c r="T370" s="14">
        <f t="shared" si="17"/>
        <v>0</v>
      </c>
      <c r="U370" s="14"/>
    </row>
    <row r="371" spans="1:21" ht="45" x14ac:dyDescent="0.2">
      <c r="A371" s="39" t="s">
        <v>591</v>
      </c>
      <c r="B371" s="9">
        <v>370</v>
      </c>
      <c r="C371" s="39"/>
      <c r="D371" s="39">
        <v>1337</v>
      </c>
      <c r="E371" s="39">
        <v>8355</v>
      </c>
      <c r="F371" s="39" t="s">
        <v>723</v>
      </c>
      <c r="G371" s="39" t="s">
        <v>723</v>
      </c>
      <c r="H371" s="39" t="s">
        <v>724</v>
      </c>
      <c r="I371" s="39">
        <v>200</v>
      </c>
      <c r="J371" s="39" t="s">
        <v>537</v>
      </c>
      <c r="K371" s="40" t="s">
        <v>732</v>
      </c>
      <c r="L371" s="39"/>
      <c r="M371" s="39"/>
      <c r="N371" s="39" t="s">
        <v>733</v>
      </c>
      <c r="O371" s="41"/>
      <c r="P371" s="13"/>
      <c r="Q371" s="14"/>
      <c r="R371" s="14">
        <f t="shared" si="15"/>
        <v>0</v>
      </c>
      <c r="S371" s="14">
        <f t="shared" si="16"/>
        <v>0</v>
      </c>
      <c r="T371" s="14">
        <f t="shared" si="17"/>
        <v>0</v>
      </c>
      <c r="U371" s="14"/>
    </row>
    <row r="372" spans="1:21" ht="45" x14ac:dyDescent="0.2">
      <c r="A372" s="39" t="s">
        <v>591</v>
      </c>
      <c r="B372" s="9">
        <v>371</v>
      </c>
      <c r="C372" s="39"/>
      <c r="D372" s="39">
        <v>1337</v>
      </c>
      <c r="E372" s="39">
        <v>8355</v>
      </c>
      <c r="F372" s="39" t="s">
        <v>723</v>
      </c>
      <c r="G372" s="39" t="s">
        <v>723</v>
      </c>
      <c r="H372" s="39" t="s">
        <v>724</v>
      </c>
      <c r="I372" s="39">
        <v>60</v>
      </c>
      <c r="J372" s="39" t="s">
        <v>537</v>
      </c>
      <c r="K372" s="40" t="s">
        <v>734</v>
      </c>
      <c r="L372" s="39">
        <v>1400</v>
      </c>
      <c r="M372" s="39"/>
      <c r="N372" s="39"/>
      <c r="O372" s="41"/>
      <c r="P372" s="13"/>
      <c r="Q372" s="14"/>
      <c r="R372" s="14">
        <f t="shared" si="15"/>
        <v>0</v>
      </c>
      <c r="S372" s="14">
        <f t="shared" si="16"/>
        <v>0</v>
      </c>
      <c r="T372" s="14">
        <f t="shared" si="17"/>
        <v>0</v>
      </c>
      <c r="U372" s="14"/>
    </row>
    <row r="373" spans="1:21" ht="33.75" x14ac:dyDescent="0.2">
      <c r="A373" s="39" t="s">
        <v>591</v>
      </c>
      <c r="B373" s="9">
        <v>372</v>
      </c>
      <c r="C373" s="39"/>
      <c r="D373" s="39">
        <v>453</v>
      </c>
      <c r="E373" s="39"/>
      <c r="F373" s="39" t="s">
        <v>735</v>
      </c>
      <c r="G373" s="39" t="s">
        <v>735</v>
      </c>
      <c r="H373" s="39" t="s">
        <v>108</v>
      </c>
      <c r="I373" s="39">
        <v>1</v>
      </c>
      <c r="J373" s="39" t="s">
        <v>27</v>
      </c>
      <c r="K373" s="40" t="s">
        <v>736</v>
      </c>
      <c r="L373" s="39"/>
      <c r="M373" s="39"/>
      <c r="N373" s="39"/>
      <c r="O373" s="41"/>
      <c r="P373" s="13"/>
      <c r="Q373" s="14"/>
      <c r="R373" s="14">
        <f t="shared" si="15"/>
        <v>0</v>
      </c>
      <c r="S373" s="14">
        <f t="shared" si="16"/>
        <v>0</v>
      </c>
      <c r="T373" s="14">
        <f t="shared" si="17"/>
        <v>0</v>
      </c>
      <c r="U373" s="14"/>
    </row>
    <row r="374" spans="1:21" ht="33.75" x14ac:dyDescent="0.2">
      <c r="A374" s="39" t="s">
        <v>591</v>
      </c>
      <c r="B374" s="9">
        <v>373</v>
      </c>
      <c r="C374" s="39"/>
      <c r="D374" s="39">
        <v>453</v>
      </c>
      <c r="E374" s="39"/>
      <c r="F374" s="39" t="s">
        <v>735</v>
      </c>
      <c r="G374" s="39" t="s">
        <v>735</v>
      </c>
      <c r="H374" s="39" t="s">
        <v>108</v>
      </c>
      <c r="I374" s="39">
        <v>1</v>
      </c>
      <c r="J374" s="39" t="s">
        <v>27</v>
      </c>
      <c r="K374" s="40" t="s">
        <v>737</v>
      </c>
      <c r="L374" s="39"/>
      <c r="M374" s="39"/>
      <c r="N374" s="39"/>
      <c r="O374" s="41"/>
      <c r="P374" s="13"/>
      <c r="Q374" s="14"/>
      <c r="R374" s="14">
        <f t="shared" si="15"/>
        <v>0</v>
      </c>
      <c r="S374" s="14">
        <f t="shared" si="16"/>
        <v>0</v>
      </c>
      <c r="T374" s="14">
        <f t="shared" si="17"/>
        <v>0</v>
      </c>
      <c r="U374" s="14"/>
    </row>
    <row r="375" spans="1:21" ht="56.25" x14ac:dyDescent="0.2">
      <c r="A375" s="39" t="s">
        <v>591</v>
      </c>
      <c r="B375" s="9">
        <v>374</v>
      </c>
      <c r="C375" s="39"/>
      <c r="D375" s="39">
        <v>450</v>
      </c>
      <c r="E375" s="39"/>
      <c r="F375" s="39" t="s">
        <v>704</v>
      </c>
      <c r="G375" s="39" t="s">
        <v>704</v>
      </c>
      <c r="H375" s="39" t="s">
        <v>108</v>
      </c>
      <c r="I375" s="39">
        <v>1</v>
      </c>
      <c r="J375" s="39" t="s">
        <v>537</v>
      </c>
      <c r="K375" s="40" t="s">
        <v>738</v>
      </c>
      <c r="L375" s="39" t="s">
        <v>739</v>
      </c>
      <c r="M375" s="39" t="s">
        <v>740</v>
      </c>
      <c r="N375" s="39"/>
      <c r="O375" s="41"/>
      <c r="P375" s="13"/>
      <c r="Q375" s="14"/>
      <c r="R375" s="14">
        <f t="shared" si="15"/>
        <v>0</v>
      </c>
      <c r="S375" s="14">
        <f t="shared" si="16"/>
        <v>0</v>
      </c>
      <c r="T375" s="14">
        <f t="shared" si="17"/>
        <v>0</v>
      </c>
      <c r="U375" s="14"/>
    </row>
    <row r="376" spans="1:21" ht="45" x14ac:dyDescent="0.2">
      <c r="A376" s="39" t="s">
        <v>591</v>
      </c>
      <c r="B376" s="9">
        <v>375</v>
      </c>
      <c r="C376" s="39"/>
      <c r="D376" s="39">
        <v>451</v>
      </c>
      <c r="E376" s="39">
        <v>5472</v>
      </c>
      <c r="F376" s="39" t="s">
        <v>601</v>
      </c>
      <c r="G376" s="39" t="s">
        <v>601</v>
      </c>
      <c r="H376" s="39" t="s">
        <v>741</v>
      </c>
      <c r="I376" s="39">
        <v>1</v>
      </c>
      <c r="J376" s="39" t="s">
        <v>537</v>
      </c>
      <c r="K376" s="40" t="s">
        <v>742</v>
      </c>
      <c r="L376" s="39">
        <v>508</v>
      </c>
      <c r="M376" s="39" t="s">
        <v>743</v>
      </c>
      <c r="N376" s="39"/>
      <c r="O376" s="41"/>
      <c r="P376" s="13"/>
      <c r="Q376" s="14"/>
      <c r="R376" s="14">
        <f t="shared" si="15"/>
        <v>0</v>
      </c>
      <c r="S376" s="14">
        <f t="shared" si="16"/>
        <v>0</v>
      </c>
      <c r="T376" s="14">
        <f t="shared" si="17"/>
        <v>0</v>
      </c>
      <c r="U376" s="14"/>
    </row>
    <row r="377" spans="1:21" ht="45" x14ac:dyDescent="0.2">
      <c r="A377" s="39" t="s">
        <v>553</v>
      </c>
      <c r="B377" s="9">
        <v>376</v>
      </c>
      <c r="C377" s="39"/>
      <c r="D377" s="39">
        <v>1333</v>
      </c>
      <c r="E377" s="39">
        <v>8353</v>
      </c>
      <c r="F377" s="39" t="s">
        <v>744</v>
      </c>
      <c r="G377" s="39" t="s">
        <v>744</v>
      </c>
      <c r="H377" s="39" t="s">
        <v>724</v>
      </c>
      <c r="I377" s="39">
        <v>1</v>
      </c>
      <c r="J377" s="39" t="s">
        <v>537</v>
      </c>
      <c r="K377" s="40" t="s">
        <v>745</v>
      </c>
      <c r="L377" s="39"/>
      <c r="M377" s="39"/>
      <c r="N377" s="39"/>
      <c r="O377" s="41"/>
      <c r="P377" s="13"/>
      <c r="Q377" s="14"/>
      <c r="R377" s="14">
        <f t="shared" si="15"/>
        <v>0</v>
      </c>
      <c r="S377" s="14">
        <f t="shared" si="16"/>
        <v>0</v>
      </c>
      <c r="T377" s="14">
        <f t="shared" si="17"/>
        <v>0</v>
      </c>
      <c r="U377" s="14"/>
    </row>
    <row r="378" spans="1:21" ht="45" x14ac:dyDescent="0.2">
      <c r="A378" s="39" t="s">
        <v>553</v>
      </c>
      <c r="B378" s="9">
        <v>377</v>
      </c>
      <c r="C378" s="39"/>
      <c r="D378" s="39">
        <v>1334</v>
      </c>
      <c r="E378" s="39">
        <v>8354</v>
      </c>
      <c r="F378" s="39" t="s">
        <v>744</v>
      </c>
      <c r="G378" s="39" t="s">
        <v>744</v>
      </c>
      <c r="H378" s="39" t="s">
        <v>724</v>
      </c>
      <c r="I378" s="39">
        <v>1</v>
      </c>
      <c r="J378" s="39" t="s">
        <v>537</v>
      </c>
      <c r="K378" s="40" t="s">
        <v>746</v>
      </c>
      <c r="L378" s="39"/>
      <c r="M378" s="39"/>
      <c r="N378" s="39"/>
      <c r="O378" s="41"/>
      <c r="P378" s="13"/>
      <c r="Q378" s="14"/>
      <c r="R378" s="14">
        <f t="shared" si="15"/>
        <v>0</v>
      </c>
      <c r="S378" s="14">
        <f t="shared" si="16"/>
        <v>0</v>
      </c>
      <c r="T378" s="14">
        <f t="shared" si="17"/>
        <v>0</v>
      </c>
      <c r="U378" s="14"/>
    </row>
    <row r="379" spans="1:21" ht="45" x14ac:dyDescent="0.2">
      <c r="A379" s="39" t="s">
        <v>553</v>
      </c>
      <c r="B379" s="9">
        <v>378</v>
      </c>
      <c r="C379" s="39"/>
      <c r="D379" s="39">
        <v>1334</v>
      </c>
      <c r="E379" s="39">
        <v>8354</v>
      </c>
      <c r="F379" s="39" t="s">
        <v>744</v>
      </c>
      <c r="G379" s="39" t="s">
        <v>744</v>
      </c>
      <c r="H379" s="39" t="s">
        <v>724</v>
      </c>
      <c r="I379" s="39">
        <v>1</v>
      </c>
      <c r="J379" s="39" t="s">
        <v>537</v>
      </c>
      <c r="K379" s="40" t="s">
        <v>747</v>
      </c>
      <c r="L379" s="39"/>
      <c r="M379" s="39"/>
      <c r="N379" s="39"/>
      <c r="O379" s="41"/>
      <c r="P379" s="13"/>
      <c r="Q379" s="14"/>
      <c r="R379" s="14">
        <f t="shared" si="15"/>
        <v>0</v>
      </c>
      <c r="S379" s="14">
        <f t="shared" si="16"/>
        <v>0</v>
      </c>
      <c r="T379" s="14">
        <f t="shared" si="17"/>
        <v>0</v>
      </c>
      <c r="U379" s="14"/>
    </row>
    <row r="380" spans="1:21" ht="33.75" x14ac:dyDescent="0.2">
      <c r="A380" s="39" t="s">
        <v>553</v>
      </c>
      <c r="B380" s="9">
        <v>379</v>
      </c>
      <c r="C380" s="39"/>
      <c r="D380" s="39">
        <v>1311</v>
      </c>
      <c r="E380" s="39">
        <v>5789</v>
      </c>
      <c r="F380" s="39" t="s">
        <v>340</v>
      </c>
      <c r="G380" s="39" t="s">
        <v>340</v>
      </c>
      <c r="H380" s="39" t="s">
        <v>161</v>
      </c>
      <c r="I380" s="39">
        <v>1</v>
      </c>
      <c r="J380" s="39" t="s">
        <v>537</v>
      </c>
      <c r="K380" s="40" t="s">
        <v>748</v>
      </c>
      <c r="L380" s="39"/>
      <c r="M380" s="39"/>
      <c r="N380" s="39"/>
      <c r="O380" s="41"/>
      <c r="P380" s="13"/>
      <c r="Q380" s="14"/>
      <c r="R380" s="14">
        <f t="shared" si="15"/>
        <v>0</v>
      </c>
      <c r="S380" s="14">
        <f t="shared" si="16"/>
        <v>0</v>
      </c>
      <c r="T380" s="14">
        <f t="shared" si="17"/>
        <v>0</v>
      </c>
      <c r="U380" s="14"/>
    </row>
    <row r="381" spans="1:21" ht="33.75" x14ac:dyDescent="0.2">
      <c r="A381" s="39" t="s">
        <v>553</v>
      </c>
      <c r="B381" s="9">
        <v>380</v>
      </c>
      <c r="C381" s="39"/>
      <c r="D381" s="39">
        <v>1311</v>
      </c>
      <c r="E381" s="39">
        <v>5789</v>
      </c>
      <c r="F381" s="39" t="s">
        <v>340</v>
      </c>
      <c r="G381" s="39" t="s">
        <v>340</v>
      </c>
      <c r="H381" s="39" t="s">
        <v>161</v>
      </c>
      <c r="I381" s="39">
        <v>1</v>
      </c>
      <c r="J381" s="39" t="s">
        <v>537</v>
      </c>
      <c r="K381" s="40" t="s">
        <v>749</v>
      </c>
      <c r="L381" s="39"/>
      <c r="M381" s="39"/>
      <c r="N381" s="39"/>
      <c r="O381" s="41"/>
      <c r="P381" s="13"/>
      <c r="Q381" s="14"/>
      <c r="R381" s="14">
        <f t="shared" si="15"/>
        <v>0</v>
      </c>
      <c r="S381" s="14">
        <f t="shared" si="16"/>
        <v>0</v>
      </c>
      <c r="T381" s="14">
        <f t="shared" si="17"/>
        <v>0</v>
      </c>
      <c r="U381" s="14"/>
    </row>
    <row r="382" spans="1:21" ht="22.5" x14ac:dyDescent="0.2">
      <c r="A382" s="39" t="s">
        <v>609</v>
      </c>
      <c r="B382" s="9">
        <v>381</v>
      </c>
      <c r="C382" s="39"/>
      <c r="D382" s="39">
        <v>1304</v>
      </c>
      <c r="E382" s="39">
        <v>6312</v>
      </c>
      <c r="F382" s="39" t="s">
        <v>332</v>
      </c>
      <c r="G382" s="39" t="s">
        <v>332</v>
      </c>
      <c r="H382" s="39" t="s">
        <v>549</v>
      </c>
      <c r="I382" s="39">
        <v>15</v>
      </c>
      <c r="J382" s="39" t="s">
        <v>750</v>
      </c>
      <c r="K382" s="40" t="s">
        <v>751</v>
      </c>
      <c r="L382" s="39"/>
      <c r="M382" s="39"/>
      <c r="N382" s="39"/>
      <c r="O382" s="41"/>
      <c r="P382" s="13"/>
      <c r="Q382" s="14"/>
      <c r="R382" s="14">
        <f t="shared" si="15"/>
        <v>0</v>
      </c>
      <c r="S382" s="14">
        <f t="shared" si="16"/>
        <v>0</v>
      </c>
      <c r="T382" s="14">
        <f t="shared" si="17"/>
        <v>0</v>
      </c>
      <c r="U382" s="14"/>
    </row>
    <row r="383" spans="1:21" ht="45" x14ac:dyDescent="0.2">
      <c r="A383" s="39" t="s">
        <v>609</v>
      </c>
      <c r="B383" s="9">
        <v>382</v>
      </c>
      <c r="C383" s="39"/>
      <c r="D383" s="39">
        <v>1353</v>
      </c>
      <c r="E383" s="39">
        <v>8572</v>
      </c>
      <c r="F383" s="39" t="s">
        <v>139</v>
      </c>
      <c r="G383" s="39" t="s">
        <v>139</v>
      </c>
      <c r="H383" s="39" t="s">
        <v>724</v>
      </c>
      <c r="I383" s="39">
        <v>1</v>
      </c>
      <c r="J383" s="39" t="s">
        <v>537</v>
      </c>
      <c r="K383" s="40" t="s">
        <v>752</v>
      </c>
      <c r="L383" s="39" t="s">
        <v>753</v>
      </c>
      <c r="M383" s="39"/>
      <c r="N383" s="39" t="s">
        <v>754</v>
      </c>
      <c r="O383" s="41" t="s">
        <v>755</v>
      </c>
      <c r="P383" s="13"/>
      <c r="Q383" s="14"/>
      <c r="R383" s="14">
        <f t="shared" si="15"/>
        <v>0</v>
      </c>
      <c r="S383" s="14">
        <f t="shared" si="16"/>
        <v>0</v>
      </c>
      <c r="T383" s="14">
        <f t="shared" si="17"/>
        <v>0</v>
      </c>
      <c r="U383" s="14"/>
    </row>
    <row r="384" spans="1:21" ht="45" x14ac:dyDescent="0.2">
      <c r="A384" s="39" t="s">
        <v>609</v>
      </c>
      <c r="B384" s="9">
        <v>383</v>
      </c>
      <c r="C384" s="39"/>
      <c r="D384" s="39">
        <v>1280</v>
      </c>
      <c r="E384" s="39">
        <v>6763</v>
      </c>
      <c r="F384" s="39" t="s">
        <v>756</v>
      </c>
      <c r="G384" s="39" t="s">
        <v>756</v>
      </c>
      <c r="H384" s="39" t="s">
        <v>724</v>
      </c>
      <c r="I384" s="39">
        <v>5</v>
      </c>
      <c r="J384" s="39" t="s">
        <v>537</v>
      </c>
      <c r="K384" s="40" t="s">
        <v>757</v>
      </c>
      <c r="L384" s="39"/>
      <c r="M384" s="39"/>
      <c r="N384" s="39"/>
      <c r="O384" s="41"/>
      <c r="P384" s="13"/>
      <c r="Q384" s="14"/>
      <c r="R384" s="14">
        <f t="shared" si="15"/>
        <v>0</v>
      </c>
      <c r="S384" s="14">
        <f t="shared" si="16"/>
        <v>0</v>
      </c>
      <c r="T384" s="14">
        <f t="shared" si="17"/>
        <v>0</v>
      </c>
      <c r="U384" s="14"/>
    </row>
    <row r="385" spans="1:21" ht="45" x14ac:dyDescent="0.2">
      <c r="A385" s="39" t="s">
        <v>609</v>
      </c>
      <c r="B385" s="9">
        <v>384</v>
      </c>
      <c r="C385" s="39"/>
      <c r="D385" s="39">
        <v>1357</v>
      </c>
      <c r="E385" s="39">
        <v>8558</v>
      </c>
      <c r="F385" s="39" t="s">
        <v>758</v>
      </c>
      <c r="G385" s="39" t="s">
        <v>758</v>
      </c>
      <c r="H385" s="39" t="s">
        <v>576</v>
      </c>
      <c r="I385" s="39">
        <v>9</v>
      </c>
      <c r="J385" s="39" t="s">
        <v>537</v>
      </c>
      <c r="K385" s="40" t="s">
        <v>759</v>
      </c>
      <c r="L385" s="39" t="s">
        <v>760</v>
      </c>
      <c r="M385" s="39">
        <v>4503</v>
      </c>
      <c r="N385" s="39"/>
      <c r="O385" s="41" t="s">
        <v>589</v>
      </c>
      <c r="P385" s="13"/>
      <c r="Q385" s="14"/>
      <c r="R385" s="14">
        <f t="shared" si="15"/>
        <v>0</v>
      </c>
      <c r="S385" s="14">
        <f t="shared" si="16"/>
        <v>0</v>
      </c>
      <c r="T385" s="14">
        <f t="shared" si="17"/>
        <v>0</v>
      </c>
      <c r="U385" s="14"/>
    </row>
    <row r="386" spans="1:21" ht="45" x14ac:dyDescent="0.2">
      <c r="A386" s="39" t="s">
        <v>609</v>
      </c>
      <c r="B386" s="9">
        <v>385</v>
      </c>
      <c r="C386" s="39"/>
      <c r="D386" s="39">
        <v>1339</v>
      </c>
      <c r="E386" s="39">
        <v>8330</v>
      </c>
      <c r="F386" s="39" t="s">
        <v>761</v>
      </c>
      <c r="G386" s="39" t="s">
        <v>761</v>
      </c>
      <c r="H386" s="39" t="s">
        <v>576</v>
      </c>
      <c r="I386" s="39">
        <v>10</v>
      </c>
      <c r="J386" s="39" t="s">
        <v>537</v>
      </c>
      <c r="K386" s="40" t="s">
        <v>762</v>
      </c>
      <c r="L386" s="39"/>
      <c r="M386" s="39">
        <v>4152</v>
      </c>
      <c r="N386" s="39"/>
      <c r="O386" s="41" t="s">
        <v>763</v>
      </c>
      <c r="P386" s="13"/>
      <c r="Q386" s="14"/>
      <c r="R386" s="14">
        <f t="shared" si="15"/>
        <v>0</v>
      </c>
      <c r="S386" s="14">
        <f t="shared" si="16"/>
        <v>0</v>
      </c>
      <c r="T386" s="14">
        <f t="shared" si="17"/>
        <v>0</v>
      </c>
      <c r="U386" s="14"/>
    </row>
    <row r="387" spans="1:21" ht="45" x14ac:dyDescent="0.2">
      <c r="A387" s="39" t="s">
        <v>609</v>
      </c>
      <c r="B387" s="9">
        <v>386</v>
      </c>
      <c r="C387" s="39"/>
      <c r="D387" s="39">
        <v>1339</v>
      </c>
      <c r="E387" s="39">
        <v>8330</v>
      </c>
      <c r="F387" s="39" t="s">
        <v>761</v>
      </c>
      <c r="G387" s="39" t="s">
        <v>761</v>
      </c>
      <c r="H387" s="39" t="s">
        <v>576</v>
      </c>
      <c r="I387" s="39">
        <v>5</v>
      </c>
      <c r="J387" s="39" t="s">
        <v>537</v>
      </c>
      <c r="K387" s="40" t="s">
        <v>764</v>
      </c>
      <c r="L387" s="39"/>
      <c r="M387" s="39"/>
      <c r="N387" s="39"/>
      <c r="O387" s="41" t="s">
        <v>70</v>
      </c>
      <c r="P387" s="13"/>
      <c r="Q387" s="14"/>
      <c r="R387" s="14">
        <f t="shared" ref="R387:R450" si="18">I387*P387</f>
        <v>0</v>
      </c>
      <c r="S387" s="14">
        <f t="shared" ref="S387:S450" si="19">R387*0.16</f>
        <v>0</v>
      </c>
      <c r="T387" s="14">
        <f t="shared" ref="T387:T450" si="20">R387+S387</f>
        <v>0</v>
      </c>
      <c r="U387" s="14"/>
    </row>
    <row r="388" spans="1:21" ht="78.75" x14ac:dyDescent="0.2">
      <c r="A388" s="39" t="s">
        <v>609</v>
      </c>
      <c r="B388" s="9">
        <v>387</v>
      </c>
      <c r="C388" s="39"/>
      <c r="D388" s="39">
        <v>1342</v>
      </c>
      <c r="E388" s="39">
        <v>8455</v>
      </c>
      <c r="F388" s="39" t="s">
        <v>765</v>
      </c>
      <c r="G388" s="39" t="s">
        <v>765</v>
      </c>
      <c r="H388" s="39" t="s">
        <v>576</v>
      </c>
      <c r="I388" s="39">
        <v>6</v>
      </c>
      <c r="J388" s="39" t="s">
        <v>537</v>
      </c>
      <c r="K388" s="40" t="s">
        <v>766</v>
      </c>
      <c r="L388" s="39"/>
      <c r="M388" s="39"/>
      <c r="N388" s="39"/>
      <c r="O388" s="41" t="s">
        <v>589</v>
      </c>
      <c r="P388" s="13"/>
      <c r="Q388" s="14"/>
      <c r="R388" s="14">
        <f t="shared" si="18"/>
        <v>0</v>
      </c>
      <c r="S388" s="14">
        <f t="shared" si="19"/>
        <v>0</v>
      </c>
      <c r="T388" s="14">
        <f t="shared" si="20"/>
        <v>0</v>
      </c>
      <c r="U388" s="14"/>
    </row>
    <row r="389" spans="1:21" ht="56.25" x14ac:dyDescent="0.2">
      <c r="A389" s="39" t="s">
        <v>609</v>
      </c>
      <c r="B389" s="9">
        <v>388</v>
      </c>
      <c r="C389" s="39"/>
      <c r="D389" s="39">
        <v>1342</v>
      </c>
      <c r="E389" s="39">
        <v>8455</v>
      </c>
      <c r="F389" s="39" t="s">
        <v>765</v>
      </c>
      <c r="G389" s="39" t="s">
        <v>765</v>
      </c>
      <c r="H389" s="39" t="s">
        <v>576</v>
      </c>
      <c r="I389" s="39">
        <v>1</v>
      </c>
      <c r="J389" s="39" t="s">
        <v>27</v>
      </c>
      <c r="K389" s="40" t="s">
        <v>767</v>
      </c>
      <c r="L389" s="39"/>
      <c r="M389" s="39"/>
      <c r="N389" s="39" t="s">
        <v>768</v>
      </c>
      <c r="O389" s="41"/>
      <c r="P389" s="13"/>
      <c r="Q389" s="14"/>
      <c r="R389" s="14">
        <f t="shared" si="18"/>
        <v>0</v>
      </c>
      <c r="S389" s="14">
        <f t="shared" si="19"/>
        <v>0</v>
      </c>
      <c r="T389" s="14">
        <f t="shared" si="20"/>
        <v>0</v>
      </c>
      <c r="U389" s="14"/>
    </row>
    <row r="390" spans="1:21" ht="45" x14ac:dyDescent="0.2">
      <c r="A390" s="39" t="s">
        <v>591</v>
      </c>
      <c r="B390" s="9">
        <v>389</v>
      </c>
      <c r="C390" s="39"/>
      <c r="D390" s="39">
        <v>1351</v>
      </c>
      <c r="E390" s="39">
        <v>8595</v>
      </c>
      <c r="F390" s="39" t="s">
        <v>756</v>
      </c>
      <c r="G390" s="39" t="s">
        <v>756</v>
      </c>
      <c r="H390" s="39" t="s">
        <v>724</v>
      </c>
      <c r="I390" s="39">
        <v>4</v>
      </c>
      <c r="J390" s="39" t="s">
        <v>769</v>
      </c>
      <c r="K390" s="40" t="s">
        <v>770</v>
      </c>
      <c r="L390" s="39"/>
      <c r="M390" s="39" t="s">
        <v>771</v>
      </c>
      <c r="N390" s="39" t="s">
        <v>772</v>
      </c>
      <c r="O390" s="41"/>
      <c r="P390" s="13"/>
      <c r="Q390" s="14"/>
      <c r="R390" s="14">
        <f t="shared" si="18"/>
        <v>0</v>
      </c>
      <c r="S390" s="14">
        <f t="shared" si="19"/>
        <v>0</v>
      </c>
      <c r="T390" s="14">
        <f t="shared" si="20"/>
        <v>0</v>
      </c>
      <c r="U390" s="14"/>
    </row>
    <row r="391" spans="1:21" ht="45" x14ac:dyDescent="0.2">
      <c r="A391" s="39" t="s">
        <v>591</v>
      </c>
      <c r="B391" s="9">
        <v>390</v>
      </c>
      <c r="C391" s="39"/>
      <c r="D391" s="39">
        <v>1351</v>
      </c>
      <c r="E391" s="39">
        <v>8595</v>
      </c>
      <c r="F391" s="39" t="s">
        <v>756</v>
      </c>
      <c r="G391" s="39" t="s">
        <v>756</v>
      </c>
      <c r="H391" s="39" t="s">
        <v>724</v>
      </c>
      <c r="I391" s="39">
        <v>2</v>
      </c>
      <c r="J391" s="39" t="s">
        <v>769</v>
      </c>
      <c r="K391" s="40" t="s">
        <v>773</v>
      </c>
      <c r="L391" s="39"/>
      <c r="M391" s="39" t="s">
        <v>771</v>
      </c>
      <c r="N391" s="39" t="s">
        <v>774</v>
      </c>
      <c r="O391" s="41"/>
      <c r="P391" s="13"/>
      <c r="Q391" s="14"/>
      <c r="R391" s="14">
        <f t="shared" si="18"/>
        <v>0</v>
      </c>
      <c r="S391" s="14">
        <f t="shared" si="19"/>
        <v>0</v>
      </c>
      <c r="T391" s="14">
        <f t="shared" si="20"/>
        <v>0</v>
      </c>
      <c r="U391" s="14"/>
    </row>
    <row r="392" spans="1:21" ht="45" x14ac:dyDescent="0.2">
      <c r="A392" s="39" t="s">
        <v>591</v>
      </c>
      <c r="B392" s="9">
        <v>391</v>
      </c>
      <c r="C392" s="39"/>
      <c r="D392" s="39">
        <v>1351</v>
      </c>
      <c r="E392" s="39">
        <v>8595</v>
      </c>
      <c r="F392" s="39" t="s">
        <v>756</v>
      </c>
      <c r="G392" s="39" t="s">
        <v>756</v>
      </c>
      <c r="H392" s="39" t="s">
        <v>724</v>
      </c>
      <c r="I392" s="39">
        <v>2</v>
      </c>
      <c r="J392" s="39" t="s">
        <v>769</v>
      </c>
      <c r="K392" s="40" t="s">
        <v>775</v>
      </c>
      <c r="L392" s="39"/>
      <c r="M392" s="39" t="s">
        <v>776</v>
      </c>
      <c r="N392" s="39" t="s">
        <v>306</v>
      </c>
      <c r="O392" s="41"/>
      <c r="P392" s="13"/>
      <c r="Q392" s="14"/>
      <c r="R392" s="14">
        <f t="shared" si="18"/>
        <v>0</v>
      </c>
      <c r="S392" s="14">
        <f t="shared" si="19"/>
        <v>0</v>
      </c>
      <c r="T392" s="14">
        <f t="shared" si="20"/>
        <v>0</v>
      </c>
      <c r="U392" s="14"/>
    </row>
    <row r="393" spans="1:21" ht="45" x14ac:dyDescent="0.2">
      <c r="A393" s="39" t="s">
        <v>591</v>
      </c>
      <c r="B393" s="9">
        <v>392</v>
      </c>
      <c r="C393" s="39"/>
      <c r="D393" s="39">
        <v>1351</v>
      </c>
      <c r="E393" s="39">
        <v>8595</v>
      </c>
      <c r="F393" s="39" t="s">
        <v>756</v>
      </c>
      <c r="G393" s="39" t="s">
        <v>756</v>
      </c>
      <c r="H393" s="39" t="s">
        <v>724</v>
      </c>
      <c r="I393" s="39">
        <v>2</v>
      </c>
      <c r="J393" s="39" t="s">
        <v>769</v>
      </c>
      <c r="K393" s="40" t="s">
        <v>777</v>
      </c>
      <c r="L393" s="39"/>
      <c r="M393" s="39" t="s">
        <v>778</v>
      </c>
      <c r="N393" s="39" t="s">
        <v>779</v>
      </c>
      <c r="O393" s="41"/>
      <c r="P393" s="13"/>
      <c r="Q393" s="14"/>
      <c r="R393" s="14">
        <f t="shared" si="18"/>
        <v>0</v>
      </c>
      <c r="S393" s="14">
        <f t="shared" si="19"/>
        <v>0</v>
      </c>
      <c r="T393" s="14">
        <f t="shared" si="20"/>
        <v>0</v>
      </c>
      <c r="U393" s="14"/>
    </row>
    <row r="394" spans="1:21" ht="45" x14ac:dyDescent="0.2">
      <c r="A394" s="39" t="s">
        <v>591</v>
      </c>
      <c r="B394" s="9">
        <v>393</v>
      </c>
      <c r="C394" s="39"/>
      <c r="D394" s="39">
        <v>1351</v>
      </c>
      <c r="E394" s="39">
        <v>8595</v>
      </c>
      <c r="F394" s="39" t="s">
        <v>756</v>
      </c>
      <c r="G394" s="39" t="s">
        <v>756</v>
      </c>
      <c r="H394" s="39" t="s">
        <v>724</v>
      </c>
      <c r="I394" s="39">
        <v>1</v>
      </c>
      <c r="J394" s="39" t="s">
        <v>769</v>
      </c>
      <c r="K394" s="40" t="s">
        <v>780</v>
      </c>
      <c r="L394" s="39"/>
      <c r="M394" s="39" t="s">
        <v>781</v>
      </c>
      <c r="N394" s="39" t="s">
        <v>782</v>
      </c>
      <c r="O394" s="41"/>
      <c r="P394" s="13"/>
      <c r="Q394" s="14"/>
      <c r="R394" s="14">
        <f t="shared" si="18"/>
        <v>0</v>
      </c>
      <c r="S394" s="14">
        <f t="shared" si="19"/>
        <v>0</v>
      </c>
      <c r="T394" s="14">
        <f t="shared" si="20"/>
        <v>0</v>
      </c>
      <c r="U394" s="14"/>
    </row>
    <row r="395" spans="1:21" ht="33.75" x14ac:dyDescent="0.2">
      <c r="A395" s="39" t="s">
        <v>553</v>
      </c>
      <c r="B395" s="9">
        <v>394</v>
      </c>
      <c r="C395" s="39"/>
      <c r="D395" s="39"/>
      <c r="E395" s="39"/>
      <c r="F395" s="39" t="s">
        <v>783</v>
      </c>
      <c r="G395" s="39" t="s">
        <v>784</v>
      </c>
      <c r="H395" s="39" t="s">
        <v>576</v>
      </c>
      <c r="I395" s="39">
        <v>2</v>
      </c>
      <c r="J395" s="39" t="s">
        <v>27</v>
      </c>
      <c r="K395" s="40" t="s">
        <v>785</v>
      </c>
      <c r="L395" s="39"/>
      <c r="M395" s="39"/>
      <c r="N395" s="39"/>
      <c r="O395" s="41"/>
      <c r="P395" s="13"/>
      <c r="Q395" s="14"/>
      <c r="R395" s="14">
        <f t="shared" si="18"/>
        <v>0</v>
      </c>
      <c r="S395" s="14">
        <f t="shared" si="19"/>
        <v>0</v>
      </c>
      <c r="T395" s="14">
        <f t="shared" si="20"/>
        <v>0</v>
      </c>
      <c r="U395" s="14"/>
    </row>
    <row r="396" spans="1:21" ht="33.75" x14ac:dyDescent="0.2">
      <c r="A396" s="39" t="s">
        <v>553</v>
      </c>
      <c r="B396" s="9">
        <v>395</v>
      </c>
      <c r="C396" s="39"/>
      <c r="D396" s="39"/>
      <c r="E396" s="39"/>
      <c r="F396" s="39" t="s">
        <v>783</v>
      </c>
      <c r="G396" s="39" t="s">
        <v>784</v>
      </c>
      <c r="H396" s="39" t="s">
        <v>576</v>
      </c>
      <c r="I396" s="39">
        <v>2</v>
      </c>
      <c r="J396" s="39" t="s">
        <v>27</v>
      </c>
      <c r="K396" s="40" t="s">
        <v>786</v>
      </c>
      <c r="L396" s="39"/>
      <c r="M396" s="39"/>
      <c r="N396" s="39"/>
      <c r="O396" s="41"/>
      <c r="P396" s="13"/>
      <c r="Q396" s="14"/>
      <c r="R396" s="14">
        <f t="shared" si="18"/>
        <v>0</v>
      </c>
      <c r="S396" s="14">
        <f t="shared" si="19"/>
        <v>0</v>
      </c>
      <c r="T396" s="14">
        <f t="shared" si="20"/>
        <v>0</v>
      </c>
      <c r="U396" s="14"/>
    </row>
    <row r="397" spans="1:21" ht="33.75" x14ac:dyDescent="0.2">
      <c r="A397" s="39" t="s">
        <v>553</v>
      </c>
      <c r="B397" s="9">
        <v>396</v>
      </c>
      <c r="C397" s="39"/>
      <c r="D397" s="39"/>
      <c r="E397" s="39"/>
      <c r="F397" s="39" t="s">
        <v>783</v>
      </c>
      <c r="G397" s="39" t="s">
        <v>787</v>
      </c>
      <c r="H397" s="39" t="s">
        <v>576</v>
      </c>
      <c r="I397" s="39">
        <v>1</v>
      </c>
      <c r="J397" s="39" t="s">
        <v>27</v>
      </c>
      <c r="K397" s="40" t="s">
        <v>785</v>
      </c>
      <c r="L397" s="39"/>
      <c r="M397" s="39"/>
      <c r="N397" s="39"/>
      <c r="O397" s="41"/>
      <c r="P397" s="13"/>
      <c r="Q397" s="14"/>
      <c r="R397" s="14">
        <f t="shared" si="18"/>
        <v>0</v>
      </c>
      <c r="S397" s="14">
        <f t="shared" si="19"/>
        <v>0</v>
      </c>
      <c r="T397" s="14">
        <f t="shared" si="20"/>
        <v>0</v>
      </c>
      <c r="U397" s="14"/>
    </row>
    <row r="398" spans="1:21" ht="33.75" x14ac:dyDescent="0.2">
      <c r="A398" s="39" t="s">
        <v>553</v>
      </c>
      <c r="B398" s="9">
        <v>397</v>
      </c>
      <c r="C398" s="39"/>
      <c r="D398" s="39"/>
      <c r="E398" s="39"/>
      <c r="F398" s="39" t="s">
        <v>783</v>
      </c>
      <c r="G398" s="39" t="s">
        <v>787</v>
      </c>
      <c r="H398" s="39" t="s">
        <v>576</v>
      </c>
      <c r="I398" s="39">
        <v>4</v>
      </c>
      <c r="J398" s="39" t="s">
        <v>27</v>
      </c>
      <c r="K398" s="40" t="s">
        <v>788</v>
      </c>
      <c r="L398" s="39"/>
      <c r="M398" s="39"/>
      <c r="N398" s="39"/>
      <c r="O398" s="41"/>
      <c r="P398" s="13"/>
      <c r="Q398" s="14"/>
      <c r="R398" s="14">
        <f t="shared" si="18"/>
        <v>0</v>
      </c>
      <c r="S398" s="14">
        <f t="shared" si="19"/>
        <v>0</v>
      </c>
      <c r="T398" s="14">
        <f t="shared" si="20"/>
        <v>0</v>
      </c>
      <c r="U398" s="14"/>
    </row>
    <row r="399" spans="1:21" ht="33.75" x14ac:dyDescent="0.2">
      <c r="A399" s="39" t="s">
        <v>553</v>
      </c>
      <c r="B399" s="9">
        <v>398</v>
      </c>
      <c r="C399" s="39"/>
      <c r="D399" s="39"/>
      <c r="E399" s="39"/>
      <c r="F399" s="39" t="s">
        <v>783</v>
      </c>
      <c r="G399" s="39" t="s">
        <v>787</v>
      </c>
      <c r="H399" s="39" t="s">
        <v>576</v>
      </c>
      <c r="I399" s="39">
        <v>2</v>
      </c>
      <c r="J399" s="39" t="s">
        <v>27</v>
      </c>
      <c r="K399" s="40" t="s">
        <v>789</v>
      </c>
      <c r="L399" s="39"/>
      <c r="M399" s="39"/>
      <c r="N399" s="39"/>
      <c r="O399" s="41"/>
      <c r="P399" s="13"/>
      <c r="Q399" s="14"/>
      <c r="R399" s="14">
        <f t="shared" si="18"/>
        <v>0</v>
      </c>
      <c r="S399" s="14">
        <f t="shared" si="19"/>
        <v>0</v>
      </c>
      <c r="T399" s="14">
        <f t="shared" si="20"/>
        <v>0</v>
      </c>
      <c r="U399" s="14"/>
    </row>
    <row r="400" spans="1:21" ht="45" x14ac:dyDescent="0.2">
      <c r="A400" s="39" t="s">
        <v>553</v>
      </c>
      <c r="B400" s="9">
        <v>399</v>
      </c>
      <c r="C400" s="39"/>
      <c r="D400" s="39"/>
      <c r="E400" s="39"/>
      <c r="F400" s="39" t="s">
        <v>783</v>
      </c>
      <c r="G400" s="39" t="s">
        <v>787</v>
      </c>
      <c r="H400" s="39" t="s">
        <v>576</v>
      </c>
      <c r="I400" s="39">
        <v>2</v>
      </c>
      <c r="J400" s="39" t="s">
        <v>27</v>
      </c>
      <c r="K400" s="40" t="s">
        <v>790</v>
      </c>
      <c r="L400" s="39"/>
      <c r="M400" s="39"/>
      <c r="N400" s="39"/>
      <c r="O400" s="41"/>
      <c r="P400" s="13"/>
      <c r="Q400" s="14"/>
      <c r="R400" s="14">
        <f t="shared" si="18"/>
        <v>0</v>
      </c>
      <c r="S400" s="14">
        <f t="shared" si="19"/>
        <v>0</v>
      </c>
      <c r="T400" s="14">
        <f t="shared" si="20"/>
        <v>0</v>
      </c>
      <c r="U400" s="14"/>
    </row>
    <row r="401" spans="1:21" ht="33.75" x14ac:dyDescent="0.2">
      <c r="A401" s="39" t="s">
        <v>553</v>
      </c>
      <c r="B401" s="9">
        <v>401</v>
      </c>
      <c r="C401" s="39"/>
      <c r="D401" s="39"/>
      <c r="E401" s="39"/>
      <c r="F401" s="39" t="s">
        <v>783</v>
      </c>
      <c r="G401" s="39" t="s">
        <v>787</v>
      </c>
      <c r="H401" s="39" t="s">
        <v>576</v>
      </c>
      <c r="I401" s="39">
        <v>3</v>
      </c>
      <c r="J401" s="39" t="s">
        <v>27</v>
      </c>
      <c r="K401" s="40" t="s">
        <v>791</v>
      </c>
      <c r="L401" s="39"/>
      <c r="M401" s="39"/>
      <c r="N401" s="39"/>
      <c r="O401" s="41"/>
      <c r="P401" s="13"/>
      <c r="Q401" s="14"/>
      <c r="R401" s="14">
        <f t="shared" si="18"/>
        <v>0</v>
      </c>
      <c r="S401" s="14">
        <f t="shared" si="19"/>
        <v>0</v>
      </c>
      <c r="T401" s="14">
        <f t="shared" si="20"/>
        <v>0</v>
      </c>
      <c r="U401" s="14"/>
    </row>
    <row r="402" spans="1:21" ht="33.75" x14ac:dyDescent="0.2">
      <c r="A402" s="39" t="s">
        <v>553</v>
      </c>
      <c r="B402" s="9">
        <v>402</v>
      </c>
      <c r="C402" s="39"/>
      <c r="D402" s="39"/>
      <c r="E402" s="39"/>
      <c r="F402" s="39" t="s">
        <v>783</v>
      </c>
      <c r="G402" s="39" t="s">
        <v>792</v>
      </c>
      <c r="H402" s="39" t="s">
        <v>576</v>
      </c>
      <c r="I402" s="39">
        <v>2</v>
      </c>
      <c r="J402" s="39" t="s">
        <v>537</v>
      </c>
      <c r="K402" s="40" t="s">
        <v>786</v>
      </c>
      <c r="L402" s="39"/>
      <c r="M402" s="39"/>
      <c r="N402" s="39"/>
      <c r="O402" s="41"/>
      <c r="P402" s="13"/>
      <c r="Q402" s="14"/>
      <c r="R402" s="14">
        <f t="shared" si="18"/>
        <v>0</v>
      </c>
      <c r="S402" s="14">
        <f t="shared" si="19"/>
        <v>0</v>
      </c>
      <c r="T402" s="14">
        <f t="shared" si="20"/>
        <v>0</v>
      </c>
      <c r="U402" s="14"/>
    </row>
    <row r="403" spans="1:21" ht="33.75" x14ac:dyDescent="0.2">
      <c r="A403" s="39" t="s">
        <v>553</v>
      </c>
      <c r="B403" s="9">
        <v>403</v>
      </c>
      <c r="C403" s="39"/>
      <c r="D403" s="39"/>
      <c r="E403" s="39"/>
      <c r="F403" s="39" t="s">
        <v>783</v>
      </c>
      <c r="G403" s="39" t="s">
        <v>793</v>
      </c>
      <c r="H403" s="39" t="s">
        <v>576</v>
      </c>
      <c r="I403" s="39">
        <v>1</v>
      </c>
      <c r="J403" s="39" t="s">
        <v>537</v>
      </c>
      <c r="K403" s="40" t="s">
        <v>786</v>
      </c>
      <c r="L403" s="39"/>
      <c r="M403" s="39"/>
      <c r="N403" s="39"/>
      <c r="O403" s="41"/>
      <c r="P403" s="13"/>
      <c r="Q403" s="14"/>
      <c r="R403" s="14">
        <f t="shared" si="18"/>
        <v>0</v>
      </c>
      <c r="S403" s="14">
        <f t="shared" si="19"/>
        <v>0</v>
      </c>
      <c r="T403" s="14">
        <f t="shared" si="20"/>
        <v>0</v>
      </c>
      <c r="U403" s="14"/>
    </row>
    <row r="404" spans="1:21" ht="33.75" x14ac:dyDescent="0.2">
      <c r="A404" s="39" t="s">
        <v>553</v>
      </c>
      <c r="B404" s="9">
        <v>404</v>
      </c>
      <c r="C404" s="39"/>
      <c r="D404" s="39"/>
      <c r="E404" s="39"/>
      <c r="F404" s="39" t="s">
        <v>783</v>
      </c>
      <c r="G404" s="39" t="s">
        <v>793</v>
      </c>
      <c r="H404" s="39" t="s">
        <v>576</v>
      </c>
      <c r="I404" s="39">
        <v>1</v>
      </c>
      <c r="J404" s="39" t="s">
        <v>537</v>
      </c>
      <c r="K404" s="40" t="s">
        <v>785</v>
      </c>
      <c r="L404" s="39"/>
      <c r="M404" s="39"/>
      <c r="N404" s="39"/>
      <c r="O404" s="41"/>
      <c r="P404" s="13"/>
      <c r="Q404" s="14"/>
      <c r="R404" s="14">
        <f t="shared" si="18"/>
        <v>0</v>
      </c>
      <c r="S404" s="14">
        <f t="shared" si="19"/>
        <v>0</v>
      </c>
      <c r="T404" s="14">
        <f t="shared" si="20"/>
        <v>0</v>
      </c>
      <c r="U404" s="14"/>
    </row>
    <row r="405" spans="1:21" ht="33.75" x14ac:dyDescent="0.2">
      <c r="A405" s="39" t="s">
        <v>553</v>
      </c>
      <c r="B405" s="9">
        <v>405</v>
      </c>
      <c r="C405" s="39"/>
      <c r="D405" s="39"/>
      <c r="E405" s="39"/>
      <c r="F405" s="39" t="s">
        <v>783</v>
      </c>
      <c r="G405" s="39" t="s">
        <v>793</v>
      </c>
      <c r="H405" s="39" t="s">
        <v>576</v>
      </c>
      <c r="I405" s="39">
        <v>1</v>
      </c>
      <c r="J405" s="39" t="s">
        <v>537</v>
      </c>
      <c r="K405" s="40" t="s">
        <v>794</v>
      </c>
      <c r="L405" s="39"/>
      <c r="M405" s="39"/>
      <c r="N405" s="39"/>
      <c r="O405" s="19"/>
      <c r="P405" s="13"/>
      <c r="Q405" s="14"/>
      <c r="R405" s="14">
        <f t="shared" si="18"/>
        <v>0</v>
      </c>
      <c r="S405" s="14">
        <f t="shared" si="19"/>
        <v>0</v>
      </c>
      <c r="T405" s="14">
        <f t="shared" si="20"/>
        <v>0</v>
      </c>
      <c r="U405" s="14"/>
    </row>
    <row r="406" spans="1:21" ht="45" x14ac:dyDescent="0.2">
      <c r="A406" s="39" t="s">
        <v>553</v>
      </c>
      <c r="B406" s="9">
        <v>406</v>
      </c>
      <c r="C406" s="39"/>
      <c r="D406" s="39"/>
      <c r="E406" s="39"/>
      <c r="F406" s="39" t="s">
        <v>783</v>
      </c>
      <c r="G406" s="39" t="s">
        <v>795</v>
      </c>
      <c r="H406" s="39" t="s">
        <v>576</v>
      </c>
      <c r="I406" s="39">
        <v>1</v>
      </c>
      <c r="J406" s="39" t="s">
        <v>537</v>
      </c>
      <c r="K406" s="40" t="s">
        <v>785</v>
      </c>
      <c r="L406" s="39"/>
      <c r="M406" s="39"/>
      <c r="N406" s="39"/>
      <c r="O406" s="41"/>
      <c r="P406" s="13"/>
      <c r="Q406" s="14"/>
      <c r="R406" s="14">
        <f t="shared" si="18"/>
        <v>0</v>
      </c>
      <c r="S406" s="14">
        <f t="shared" si="19"/>
        <v>0</v>
      </c>
      <c r="T406" s="14">
        <f t="shared" si="20"/>
        <v>0</v>
      </c>
      <c r="U406" s="14"/>
    </row>
    <row r="407" spans="1:21" ht="45" x14ac:dyDescent="0.2">
      <c r="A407" s="39" t="s">
        <v>553</v>
      </c>
      <c r="B407" s="9">
        <v>407</v>
      </c>
      <c r="C407" s="39"/>
      <c r="D407" s="39"/>
      <c r="E407" s="39"/>
      <c r="F407" s="39" t="s">
        <v>783</v>
      </c>
      <c r="G407" s="39" t="s">
        <v>795</v>
      </c>
      <c r="H407" s="39" t="s">
        <v>576</v>
      </c>
      <c r="I407" s="39">
        <v>1</v>
      </c>
      <c r="J407" s="39" t="s">
        <v>537</v>
      </c>
      <c r="K407" s="40" t="s">
        <v>786</v>
      </c>
      <c r="L407" s="39"/>
      <c r="M407" s="39"/>
      <c r="N407" s="39"/>
      <c r="O407" s="41"/>
      <c r="P407" s="13"/>
      <c r="Q407" s="14"/>
      <c r="R407" s="14">
        <f t="shared" si="18"/>
        <v>0</v>
      </c>
      <c r="S407" s="14">
        <f t="shared" si="19"/>
        <v>0</v>
      </c>
      <c r="T407" s="14">
        <f t="shared" si="20"/>
        <v>0</v>
      </c>
      <c r="U407" s="14"/>
    </row>
    <row r="408" spans="1:21" ht="45" x14ac:dyDescent="0.2">
      <c r="A408" s="39" t="s">
        <v>609</v>
      </c>
      <c r="B408" s="9">
        <v>408</v>
      </c>
      <c r="C408" s="39"/>
      <c r="D408" s="39"/>
      <c r="E408" s="39"/>
      <c r="F408" s="39" t="s">
        <v>783</v>
      </c>
      <c r="G408" s="39" t="s">
        <v>795</v>
      </c>
      <c r="H408" s="39" t="s">
        <v>576</v>
      </c>
      <c r="I408" s="39">
        <v>1</v>
      </c>
      <c r="J408" s="39" t="s">
        <v>537</v>
      </c>
      <c r="K408" s="40" t="s">
        <v>796</v>
      </c>
      <c r="L408" s="39"/>
      <c r="M408" s="39"/>
      <c r="N408" s="39"/>
      <c r="O408" s="41"/>
      <c r="P408" s="13"/>
      <c r="Q408" s="14"/>
      <c r="R408" s="14">
        <f t="shared" si="18"/>
        <v>0</v>
      </c>
      <c r="S408" s="14">
        <f t="shared" si="19"/>
        <v>0</v>
      </c>
      <c r="T408" s="14">
        <f t="shared" si="20"/>
        <v>0</v>
      </c>
      <c r="U408" s="14"/>
    </row>
    <row r="409" spans="1:21" ht="56.25" x14ac:dyDescent="0.2">
      <c r="A409" s="39" t="s">
        <v>609</v>
      </c>
      <c r="B409" s="9">
        <v>409</v>
      </c>
      <c r="C409" s="39"/>
      <c r="D409" s="39"/>
      <c r="E409" s="39"/>
      <c r="F409" s="39" t="s">
        <v>783</v>
      </c>
      <c r="G409" s="39" t="s">
        <v>784</v>
      </c>
      <c r="H409" s="39" t="s">
        <v>576</v>
      </c>
      <c r="I409" s="39">
        <v>4</v>
      </c>
      <c r="J409" s="39" t="s">
        <v>537</v>
      </c>
      <c r="K409" s="40" t="s">
        <v>797</v>
      </c>
      <c r="L409" s="39"/>
      <c r="M409" s="39"/>
      <c r="N409" s="39"/>
      <c r="O409" s="41"/>
      <c r="P409" s="13"/>
      <c r="Q409" s="14"/>
      <c r="R409" s="14">
        <f t="shared" si="18"/>
        <v>0</v>
      </c>
      <c r="S409" s="14">
        <f t="shared" si="19"/>
        <v>0</v>
      </c>
      <c r="T409" s="14">
        <f t="shared" si="20"/>
        <v>0</v>
      </c>
      <c r="U409" s="14"/>
    </row>
    <row r="410" spans="1:21" ht="33.75" x14ac:dyDescent="0.2">
      <c r="A410" s="39" t="s">
        <v>609</v>
      </c>
      <c r="B410" s="9">
        <v>410</v>
      </c>
      <c r="C410" s="39"/>
      <c r="D410" s="39"/>
      <c r="E410" s="39"/>
      <c r="F410" s="39" t="s">
        <v>783</v>
      </c>
      <c r="G410" s="39" t="s">
        <v>784</v>
      </c>
      <c r="H410" s="39" t="s">
        <v>576</v>
      </c>
      <c r="I410" s="39">
        <v>1</v>
      </c>
      <c r="J410" s="39" t="s">
        <v>537</v>
      </c>
      <c r="K410" s="40" t="s">
        <v>798</v>
      </c>
      <c r="L410" s="39"/>
      <c r="M410" s="39"/>
      <c r="N410" s="39"/>
      <c r="O410" s="41"/>
      <c r="P410" s="13"/>
      <c r="Q410" s="14"/>
      <c r="R410" s="14">
        <f t="shared" si="18"/>
        <v>0</v>
      </c>
      <c r="S410" s="14">
        <f t="shared" si="19"/>
        <v>0</v>
      </c>
      <c r="T410" s="14">
        <f t="shared" si="20"/>
        <v>0</v>
      </c>
      <c r="U410" s="14"/>
    </row>
    <row r="411" spans="1:21" ht="33.75" x14ac:dyDescent="0.2">
      <c r="A411" s="39" t="s">
        <v>609</v>
      </c>
      <c r="B411" s="9">
        <v>411</v>
      </c>
      <c r="C411" s="39"/>
      <c r="D411" s="39"/>
      <c r="E411" s="39"/>
      <c r="F411" s="39" t="s">
        <v>783</v>
      </c>
      <c r="G411" s="39" t="s">
        <v>787</v>
      </c>
      <c r="H411" s="39" t="s">
        <v>576</v>
      </c>
      <c r="I411" s="39">
        <v>1</v>
      </c>
      <c r="J411" s="39" t="s">
        <v>537</v>
      </c>
      <c r="K411" s="40" t="s">
        <v>799</v>
      </c>
      <c r="L411" s="39"/>
      <c r="M411" s="39"/>
      <c r="N411" s="39"/>
      <c r="O411" s="41"/>
      <c r="P411" s="13"/>
      <c r="Q411" s="14"/>
      <c r="R411" s="14">
        <f t="shared" si="18"/>
        <v>0</v>
      </c>
      <c r="S411" s="14">
        <f t="shared" si="19"/>
        <v>0</v>
      </c>
      <c r="T411" s="14">
        <f t="shared" si="20"/>
        <v>0</v>
      </c>
      <c r="U411" s="14"/>
    </row>
    <row r="412" spans="1:21" ht="33.75" x14ac:dyDescent="0.2">
      <c r="A412" s="39" t="s">
        <v>609</v>
      </c>
      <c r="B412" s="9">
        <v>412</v>
      </c>
      <c r="C412" s="39"/>
      <c r="D412" s="39"/>
      <c r="E412" s="39"/>
      <c r="F412" s="39" t="s">
        <v>783</v>
      </c>
      <c r="G412" s="39" t="s">
        <v>787</v>
      </c>
      <c r="H412" s="39" t="s">
        <v>576</v>
      </c>
      <c r="I412" s="39">
        <v>1</v>
      </c>
      <c r="J412" s="39" t="s">
        <v>537</v>
      </c>
      <c r="K412" s="40" t="s">
        <v>800</v>
      </c>
      <c r="L412" s="39"/>
      <c r="M412" s="39"/>
      <c r="N412" s="39"/>
      <c r="O412" s="41"/>
      <c r="P412" s="13"/>
      <c r="Q412" s="14"/>
      <c r="R412" s="14">
        <f t="shared" si="18"/>
        <v>0</v>
      </c>
      <c r="S412" s="14">
        <f t="shared" si="19"/>
        <v>0</v>
      </c>
      <c r="T412" s="14">
        <f t="shared" si="20"/>
        <v>0</v>
      </c>
      <c r="U412" s="14"/>
    </row>
    <row r="413" spans="1:21" ht="33.75" x14ac:dyDescent="0.2">
      <c r="A413" s="39" t="s">
        <v>609</v>
      </c>
      <c r="B413" s="9">
        <v>413</v>
      </c>
      <c r="C413" s="39"/>
      <c r="D413" s="39"/>
      <c r="E413" s="39"/>
      <c r="F413" s="39" t="s">
        <v>783</v>
      </c>
      <c r="G413" s="39" t="s">
        <v>787</v>
      </c>
      <c r="H413" s="39" t="s">
        <v>576</v>
      </c>
      <c r="I413" s="39">
        <v>3</v>
      </c>
      <c r="J413" s="39" t="s">
        <v>537</v>
      </c>
      <c r="K413" s="40" t="s">
        <v>801</v>
      </c>
      <c r="L413" s="39"/>
      <c r="M413" s="39"/>
      <c r="N413" s="39"/>
      <c r="O413" s="41"/>
      <c r="P413" s="13"/>
      <c r="Q413" s="14"/>
      <c r="R413" s="14">
        <f t="shared" si="18"/>
        <v>0</v>
      </c>
      <c r="S413" s="14">
        <f t="shared" si="19"/>
        <v>0</v>
      </c>
      <c r="T413" s="14">
        <f t="shared" si="20"/>
        <v>0</v>
      </c>
      <c r="U413" s="14"/>
    </row>
    <row r="414" spans="1:21" ht="33.75" x14ac:dyDescent="0.2">
      <c r="A414" s="39" t="s">
        <v>609</v>
      </c>
      <c r="B414" s="9">
        <v>414</v>
      </c>
      <c r="C414" s="39"/>
      <c r="D414" s="39"/>
      <c r="E414" s="39"/>
      <c r="F414" s="39" t="s">
        <v>783</v>
      </c>
      <c r="G414" s="39" t="s">
        <v>787</v>
      </c>
      <c r="H414" s="39" t="s">
        <v>576</v>
      </c>
      <c r="I414" s="39">
        <v>1</v>
      </c>
      <c r="J414" s="39" t="s">
        <v>537</v>
      </c>
      <c r="K414" s="40" t="s">
        <v>802</v>
      </c>
      <c r="L414" s="39"/>
      <c r="M414" s="39"/>
      <c r="N414" s="39"/>
      <c r="O414" s="41"/>
      <c r="P414" s="13"/>
      <c r="Q414" s="14"/>
      <c r="R414" s="14">
        <f t="shared" si="18"/>
        <v>0</v>
      </c>
      <c r="S414" s="14">
        <f t="shared" si="19"/>
        <v>0</v>
      </c>
      <c r="T414" s="14">
        <f t="shared" si="20"/>
        <v>0</v>
      </c>
      <c r="U414" s="14"/>
    </row>
    <row r="415" spans="1:21" ht="33.75" x14ac:dyDescent="0.2">
      <c r="A415" s="39" t="s">
        <v>609</v>
      </c>
      <c r="B415" s="9">
        <v>415</v>
      </c>
      <c r="C415" s="39"/>
      <c r="D415" s="39"/>
      <c r="E415" s="39"/>
      <c r="F415" s="39" t="s">
        <v>783</v>
      </c>
      <c r="G415" s="39" t="s">
        <v>787</v>
      </c>
      <c r="H415" s="39" t="s">
        <v>576</v>
      </c>
      <c r="I415" s="39">
        <v>1</v>
      </c>
      <c r="J415" s="39" t="s">
        <v>537</v>
      </c>
      <c r="K415" s="40" t="s">
        <v>796</v>
      </c>
      <c r="L415" s="39"/>
      <c r="M415" s="39"/>
      <c r="N415" s="39"/>
      <c r="O415" s="41"/>
      <c r="P415" s="13"/>
      <c r="Q415" s="14"/>
      <c r="R415" s="14">
        <f t="shared" si="18"/>
        <v>0</v>
      </c>
      <c r="S415" s="14">
        <f t="shared" si="19"/>
        <v>0</v>
      </c>
      <c r="T415" s="14">
        <f t="shared" si="20"/>
        <v>0</v>
      </c>
      <c r="U415" s="14"/>
    </row>
    <row r="416" spans="1:21" ht="33.75" x14ac:dyDescent="0.2">
      <c r="A416" s="39" t="s">
        <v>553</v>
      </c>
      <c r="B416" s="9">
        <v>416</v>
      </c>
      <c r="C416" s="39"/>
      <c r="D416" s="39"/>
      <c r="E416" s="39"/>
      <c r="F416" s="39" t="s">
        <v>783</v>
      </c>
      <c r="G416" s="39" t="s">
        <v>787</v>
      </c>
      <c r="H416" s="39" t="s">
        <v>576</v>
      </c>
      <c r="I416" s="39">
        <v>5</v>
      </c>
      <c r="J416" s="39" t="s">
        <v>537</v>
      </c>
      <c r="K416" s="40" t="s">
        <v>803</v>
      </c>
      <c r="L416" s="39"/>
      <c r="M416" s="39"/>
      <c r="N416" s="39"/>
      <c r="O416" s="41"/>
      <c r="P416" s="13"/>
      <c r="Q416" s="14"/>
      <c r="R416" s="14">
        <f t="shared" si="18"/>
        <v>0</v>
      </c>
      <c r="S416" s="14">
        <f t="shared" si="19"/>
        <v>0</v>
      </c>
      <c r="T416" s="14">
        <f t="shared" si="20"/>
        <v>0</v>
      </c>
      <c r="U416" s="14"/>
    </row>
    <row r="417" spans="1:21" ht="33.75" x14ac:dyDescent="0.2">
      <c r="A417" s="39" t="s">
        <v>609</v>
      </c>
      <c r="B417" s="9">
        <v>417</v>
      </c>
      <c r="C417" s="39"/>
      <c r="D417" s="39"/>
      <c r="E417" s="39"/>
      <c r="F417" s="39" t="s">
        <v>783</v>
      </c>
      <c r="G417" s="39" t="s">
        <v>804</v>
      </c>
      <c r="H417" s="39" t="s">
        <v>576</v>
      </c>
      <c r="I417" s="39">
        <v>20</v>
      </c>
      <c r="J417" s="39" t="s">
        <v>27</v>
      </c>
      <c r="K417" s="40" t="s">
        <v>805</v>
      </c>
      <c r="L417" s="39"/>
      <c r="M417" s="39"/>
      <c r="N417" s="39"/>
      <c r="O417" s="41"/>
      <c r="P417" s="13"/>
      <c r="Q417" s="14"/>
      <c r="R417" s="14">
        <f t="shared" si="18"/>
        <v>0</v>
      </c>
      <c r="S417" s="14">
        <f t="shared" si="19"/>
        <v>0</v>
      </c>
      <c r="T417" s="14">
        <f t="shared" si="20"/>
        <v>0</v>
      </c>
      <c r="U417" s="14"/>
    </row>
    <row r="418" spans="1:21" ht="33.75" x14ac:dyDescent="0.2">
      <c r="A418" s="39" t="s">
        <v>806</v>
      </c>
      <c r="B418" s="9">
        <v>418</v>
      </c>
      <c r="C418" s="39"/>
      <c r="D418" s="39"/>
      <c r="E418" s="39"/>
      <c r="F418" s="39" t="s">
        <v>783</v>
      </c>
      <c r="G418" s="39" t="s">
        <v>807</v>
      </c>
      <c r="H418" s="39" t="s">
        <v>576</v>
      </c>
      <c r="I418" s="39">
        <v>10</v>
      </c>
      <c r="J418" s="39" t="s">
        <v>27</v>
      </c>
      <c r="K418" s="40" t="s">
        <v>808</v>
      </c>
      <c r="L418" s="39"/>
      <c r="M418" s="39"/>
      <c r="N418" s="39"/>
      <c r="O418" s="41"/>
      <c r="P418" s="13"/>
      <c r="Q418" s="14"/>
      <c r="R418" s="14">
        <f t="shared" si="18"/>
        <v>0</v>
      </c>
      <c r="S418" s="14">
        <f t="shared" si="19"/>
        <v>0</v>
      </c>
      <c r="T418" s="14">
        <f t="shared" si="20"/>
        <v>0</v>
      </c>
      <c r="U418" s="14"/>
    </row>
    <row r="419" spans="1:21" ht="45" x14ac:dyDescent="0.2">
      <c r="A419" s="39" t="s">
        <v>806</v>
      </c>
      <c r="B419" s="9">
        <v>419</v>
      </c>
      <c r="C419" s="39"/>
      <c r="D419" s="39"/>
      <c r="E419" s="39"/>
      <c r="F419" s="39" t="s">
        <v>783</v>
      </c>
      <c r="G419" s="39" t="s">
        <v>809</v>
      </c>
      <c r="H419" s="39" t="s">
        <v>576</v>
      </c>
      <c r="I419" s="39">
        <v>1</v>
      </c>
      <c r="J419" s="39" t="s">
        <v>27</v>
      </c>
      <c r="K419" s="40" t="s">
        <v>799</v>
      </c>
      <c r="L419" s="39"/>
      <c r="M419" s="39"/>
      <c r="N419" s="39"/>
      <c r="O419" s="41"/>
      <c r="P419" s="13"/>
      <c r="Q419" s="14"/>
      <c r="R419" s="14">
        <f t="shared" si="18"/>
        <v>0</v>
      </c>
      <c r="S419" s="14">
        <f t="shared" si="19"/>
        <v>0</v>
      </c>
      <c r="T419" s="14">
        <f t="shared" si="20"/>
        <v>0</v>
      </c>
      <c r="U419" s="14"/>
    </row>
    <row r="420" spans="1:21" ht="45" x14ac:dyDescent="0.2">
      <c r="A420" s="39" t="s">
        <v>806</v>
      </c>
      <c r="B420" s="9">
        <v>420</v>
      </c>
      <c r="C420" s="39"/>
      <c r="D420" s="39"/>
      <c r="E420" s="39"/>
      <c r="F420" s="39" t="s">
        <v>783</v>
      </c>
      <c r="G420" s="39" t="s">
        <v>809</v>
      </c>
      <c r="H420" s="39" t="s">
        <v>576</v>
      </c>
      <c r="I420" s="39">
        <v>1</v>
      </c>
      <c r="J420" s="39" t="s">
        <v>27</v>
      </c>
      <c r="K420" s="40" t="s">
        <v>802</v>
      </c>
      <c r="L420" s="39"/>
      <c r="M420" s="39"/>
      <c r="N420" s="39"/>
      <c r="O420" s="41"/>
      <c r="P420" s="13"/>
      <c r="Q420" s="14"/>
      <c r="R420" s="14">
        <f t="shared" si="18"/>
        <v>0</v>
      </c>
      <c r="S420" s="14">
        <f t="shared" si="19"/>
        <v>0</v>
      </c>
      <c r="T420" s="14">
        <f t="shared" si="20"/>
        <v>0</v>
      </c>
      <c r="U420" s="14"/>
    </row>
    <row r="421" spans="1:21" ht="45" x14ac:dyDescent="0.2">
      <c r="A421" s="39" t="s">
        <v>806</v>
      </c>
      <c r="B421" s="9">
        <v>421</v>
      </c>
      <c r="C421" s="39"/>
      <c r="D421" s="39"/>
      <c r="E421" s="39"/>
      <c r="F421" s="39" t="s">
        <v>783</v>
      </c>
      <c r="G421" s="39" t="s">
        <v>810</v>
      </c>
      <c r="H421" s="39" t="s">
        <v>576</v>
      </c>
      <c r="I421" s="39">
        <v>10</v>
      </c>
      <c r="J421" s="39" t="s">
        <v>27</v>
      </c>
      <c r="K421" s="40" t="s">
        <v>811</v>
      </c>
      <c r="L421" s="39"/>
      <c r="M421" s="39"/>
      <c r="N421" s="39"/>
      <c r="O421" s="41"/>
      <c r="P421" s="13"/>
      <c r="Q421" s="14"/>
      <c r="R421" s="14">
        <f t="shared" si="18"/>
        <v>0</v>
      </c>
      <c r="S421" s="14">
        <f t="shared" si="19"/>
        <v>0</v>
      </c>
      <c r="T421" s="14">
        <f t="shared" si="20"/>
        <v>0</v>
      </c>
      <c r="U421" s="14"/>
    </row>
    <row r="422" spans="1:21" ht="56.25" x14ac:dyDescent="0.2">
      <c r="A422" s="39" t="s">
        <v>806</v>
      </c>
      <c r="B422" s="9">
        <v>422</v>
      </c>
      <c r="C422" s="39"/>
      <c r="D422" s="39"/>
      <c r="E422" s="39"/>
      <c r="F422" s="39" t="s">
        <v>783</v>
      </c>
      <c r="G422" s="39" t="s">
        <v>812</v>
      </c>
      <c r="H422" s="39" t="s">
        <v>576</v>
      </c>
      <c r="I422" s="39">
        <v>6</v>
      </c>
      <c r="J422" s="39" t="s">
        <v>27</v>
      </c>
      <c r="K422" s="40" t="s">
        <v>813</v>
      </c>
      <c r="L422" s="39"/>
      <c r="M422" s="39"/>
      <c r="N422" s="39"/>
      <c r="O422" s="41"/>
      <c r="P422" s="13"/>
      <c r="Q422" s="14"/>
      <c r="R422" s="14">
        <f t="shared" si="18"/>
        <v>0</v>
      </c>
      <c r="S422" s="14">
        <f t="shared" si="19"/>
        <v>0</v>
      </c>
      <c r="T422" s="14">
        <f t="shared" si="20"/>
        <v>0</v>
      </c>
      <c r="U422" s="14"/>
    </row>
    <row r="423" spans="1:21" ht="67.5" x14ac:dyDescent="0.2">
      <c r="A423" s="39" t="s">
        <v>591</v>
      </c>
      <c r="B423" s="9">
        <v>423</v>
      </c>
      <c r="C423" s="39"/>
      <c r="D423" s="39"/>
      <c r="E423" s="39"/>
      <c r="F423" s="39" t="s">
        <v>814</v>
      </c>
      <c r="G423" s="39" t="s">
        <v>814</v>
      </c>
      <c r="H423" s="39" t="s">
        <v>815</v>
      </c>
      <c r="I423" s="39">
        <v>1</v>
      </c>
      <c r="J423" s="39" t="s">
        <v>27</v>
      </c>
      <c r="K423" s="40" t="s">
        <v>816</v>
      </c>
      <c r="L423" s="39"/>
      <c r="M423" s="39"/>
      <c r="N423" s="39" t="s">
        <v>817</v>
      </c>
      <c r="O423" s="41"/>
      <c r="P423" s="13"/>
      <c r="Q423" s="14"/>
      <c r="R423" s="14">
        <f t="shared" si="18"/>
        <v>0</v>
      </c>
      <c r="S423" s="14">
        <f t="shared" si="19"/>
        <v>0</v>
      </c>
      <c r="T423" s="14">
        <f t="shared" si="20"/>
        <v>0</v>
      </c>
      <c r="U423" s="14"/>
    </row>
    <row r="424" spans="1:21" ht="78.75" x14ac:dyDescent="0.2">
      <c r="A424" s="39" t="s">
        <v>553</v>
      </c>
      <c r="B424" s="9">
        <v>424</v>
      </c>
      <c r="C424" s="39"/>
      <c r="D424" s="39"/>
      <c r="E424" s="39"/>
      <c r="F424" s="39" t="s">
        <v>814</v>
      </c>
      <c r="G424" s="39" t="s">
        <v>814</v>
      </c>
      <c r="H424" s="39" t="s">
        <v>818</v>
      </c>
      <c r="I424" s="39">
        <v>1</v>
      </c>
      <c r="J424" s="39" t="s">
        <v>27</v>
      </c>
      <c r="K424" s="40" t="s">
        <v>819</v>
      </c>
      <c r="L424" s="39"/>
      <c r="M424" s="39"/>
      <c r="N424" s="33"/>
      <c r="O424" s="44"/>
      <c r="P424" s="13"/>
      <c r="Q424" s="14"/>
      <c r="R424" s="14">
        <f t="shared" si="18"/>
        <v>0</v>
      </c>
      <c r="S424" s="14">
        <f t="shared" si="19"/>
        <v>0</v>
      </c>
      <c r="T424" s="14">
        <f t="shared" si="20"/>
        <v>0</v>
      </c>
      <c r="U424" s="14"/>
    </row>
    <row r="425" spans="1:21" ht="56.25" x14ac:dyDescent="0.2">
      <c r="A425" s="39" t="s">
        <v>553</v>
      </c>
      <c r="B425" s="9">
        <v>425</v>
      </c>
      <c r="C425" s="39"/>
      <c r="D425" s="39"/>
      <c r="E425" s="39"/>
      <c r="F425" s="39" t="s">
        <v>814</v>
      </c>
      <c r="G425" s="39" t="s">
        <v>814</v>
      </c>
      <c r="H425" s="39" t="s">
        <v>818</v>
      </c>
      <c r="I425" s="39">
        <v>1</v>
      </c>
      <c r="J425" s="39" t="s">
        <v>820</v>
      </c>
      <c r="K425" s="40" t="s">
        <v>821</v>
      </c>
      <c r="L425" s="39"/>
      <c r="M425" s="39"/>
      <c r="N425" s="33"/>
      <c r="O425" s="44"/>
      <c r="P425" s="13"/>
      <c r="Q425" s="14"/>
      <c r="R425" s="14">
        <f t="shared" si="18"/>
        <v>0</v>
      </c>
      <c r="S425" s="14">
        <f t="shared" si="19"/>
        <v>0</v>
      </c>
      <c r="T425" s="14">
        <f t="shared" si="20"/>
        <v>0</v>
      </c>
      <c r="U425" s="14"/>
    </row>
    <row r="426" spans="1:21" ht="78.75" x14ac:dyDescent="0.2">
      <c r="A426" s="39" t="s">
        <v>553</v>
      </c>
      <c r="B426" s="9">
        <v>426</v>
      </c>
      <c r="C426" s="39"/>
      <c r="D426" s="39"/>
      <c r="E426" s="39"/>
      <c r="F426" s="39" t="s">
        <v>814</v>
      </c>
      <c r="G426" s="39" t="s">
        <v>814</v>
      </c>
      <c r="H426" s="39" t="s">
        <v>818</v>
      </c>
      <c r="I426" s="39">
        <v>1</v>
      </c>
      <c r="J426" s="39" t="s">
        <v>822</v>
      </c>
      <c r="K426" s="40" t="s">
        <v>823</v>
      </c>
      <c r="L426" s="39"/>
      <c r="M426" s="39"/>
      <c r="N426" s="33"/>
      <c r="O426" s="44"/>
      <c r="P426" s="13"/>
      <c r="Q426" s="14"/>
      <c r="R426" s="14">
        <f t="shared" si="18"/>
        <v>0</v>
      </c>
      <c r="S426" s="14">
        <f t="shared" si="19"/>
        <v>0</v>
      </c>
      <c r="T426" s="14">
        <f t="shared" si="20"/>
        <v>0</v>
      </c>
      <c r="U426" s="14"/>
    </row>
    <row r="427" spans="1:21" ht="78.75" x14ac:dyDescent="0.2">
      <c r="A427" s="39" t="s">
        <v>591</v>
      </c>
      <c r="B427" s="9">
        <v>427</v>
      </c>
      <c r="C427" s="39"/>
      <c r="D427" s="39"/>
      <c r="E427" s="39"/>
      <c r="F427" s="39" t="s">
        <v>824</v>
      </c>
      <c r="G427" s="39" t="s">
        <v>824</v>
      </c>
      <c r="H427" s="39" t="s">
        <v>283</v>
      </c>
      <c r="I427" s="39">
        <v>1</v>
      </c>
      <c r="J427" s="39"/>
      <c r="K427" s="40" t="s">
        <v>825</v>
      </c>
      <c r="L427" s="39" t="s">
        <v>826</v>
      </c>
      <c r="M427" s="39"/>
      <c r="N427" s="33"/>
      <c r="O427" s="44"/>
      <c r="P427" s="13"/>
      <c r="Q427" s="14"/>
      <c r="R427" s="14">
        <f t="shared" si="18"/>
        <v>0</v>
      </c>
      <c r="S427" s="14">
        <f t="shared" si="19"/>
        <v>0</v>
      </c>
      <c r="T427" s="14">
        <f t="shared" si="20"/>
        <v>0</v>
      </c>
      <c r="U427" s="14"/>
    </row>
    <row r="428" spans="1:21" ht="56.25" x14ac:dyDescent="0.2">
      <c r="A428" s="39" t="s">
        <v>609</v>
      </c>
      <c r="B428" s="9">
        <v>428</v>
      </c>
      <c r="C428" s="39"/>
      <c r="D428" s="39"/>
      <c r="E428" s="39"/>
      <c r="F428" s="39" t="s">
        <v>824</v>
      </c>
      <c r="G428" s="39" t="s">
        <v>824</v>
      </c>
      <c r="H428" s="39" t="s">
        <v>536</v>
      </c>
      <c r="I428" s="39">
        <v>1</v>
      </c>
      <c r="J428" s="39"/>
      <c r="K428" s="40" t="s">
        <v>827</v>
      </c>
      <c r="L428" s="39" t="s">
        <v>828</v>
      </c>
      <c r="M428" s="39"/>
      <c r="N428" s="33"/>
      <c r="O428" s="41"/>
      <c r="P428" s="13"/>
      <c r="Q428" s="14"/>
      <c r="R428" s="14">
        <f t="shared" si="18"/>
        <v>0</v>
      </c>
      <c r="S428" s="14">
        <f t="shared" si="19"/>
        <v>0</v>
      </c>
      <c r="T428" s="14">
        <f t="shared" si="20"/>
        <v>0</v>
      </c>
      <c r="U428" s="14"/>
    </row>
    <row r="429" spans="1:21" ht="56.25" x14ac:dyDescent="0.2">
      <c r="A429" s="39" t="s">
        <v>609</v>
      </c>
      <c r="B429" s="9">
        <v>429</v>
      </c>
      <c r="C429" s="39"/>
      <c r="D429" s="39"/>
      <c r="E429" s="39"/>
      <c r="F429" s="39" t="s">
        <v>824</v>
      </c>
      <c r="G429" s="39" t="s">
        <v>824</v>
      </c>
      <c r="H429" s="39" t="s">
        <v>829</v>
      </c>
      <c r="I429" s="39">
        <v>1</v>
      </c>
      <c r="J429" s="39"/>
      <c r="K429" s="40" t="s">
        <v>830</v>
      </c>
      <c r="L429" s="39" t="s">
        <v>831</v>
      </c>
      <c r="M429" s="39"/>
      <c r="N429" s="33"/>
      <c r="O429" s="41"/>
      <c r="P429" s="13"/>
      <c r="Q429" s="14"/>
      <c r="R429" s="14">
        <f t="shared" si="18"/>
        <v>0</v>
      </c>
      <c r="S429" s="14">
        <f t="shared" si="19"/>
        <v>0</v>
      </c>
      <c r="T429" s="14">
        <f t="shared" si="20"/>
        <v>0</v>
      </c>
      <c r="U429" s="14"/>
    </row>
    <row r="430" spans="1:21" ht="56.25" x14ac:dyDescent="0.2">
      <c r="A430" s="39" t="s">
        <v>609</v>
      </c>
      <c r="B430" s="9">
        <v>430</v>
      </c>
      <c r="C430" s="39"/>
      <c r="D430" s="39"/>
      <c r="E430" s="39"/>
      <c r="F430" s="39" t="s">
        <v>824</v>
      </c>
      <c r="G430" s="39" t="s">
        <v>824</v>
      </c>
      <c r="H430" s="39" t="s">
        <v>832</v>
      </c>
      <c r="I430" s="39">
        <v>2</v>
      </c>
      <c r="J430" s="39"/>
      <c r="K430" s="40" t="s">
        <v>833</v>
      </c>
      <c r="L430" s="39" t="s">
        <v>834</v>
      </c>
      <c r="M430" s="39"/>
      <c r="N430" s="33"/>
      <c r="O430" s="41"/>
      <c r="P430" s="13"/>
      <c r="Q430" s="14"/>
      <c r="R430" s="14">
        <f t="shared" si="18"/>
        <v>0</v>
      </c>
      <c r="S430" s="14">
        <f t="shared" si="19"/>
        <v>0</v>
      </c>
      <c r="T430" s="14">
        <f t="shared" si="20"/>
        <v>0</v>
      </c>
      <c r="U430" s="14"/>
    </row>
    <row r="431" spans="1:21" ht="56.25" x14ac:dyDescent="0.2">
      <c r="A431" s="39" t="s">
        <v>835</v>
      </c>
      <c r="B431" s="9">
        <v>431</v>
      </c>
      <c r="C431" s="39"/>
      <c r="D431" s="39"/>
      <c r="E431" s="39"/>
      <c r="F431" s="39" t="s">
        <v>824</v>
      </c>
      <c r="G431" s="39" t="s">
        <v>824</v>
      </c>
      <c r="H431" s="39" t="s">
        <v>836</v>
      </c>
      <c r="I431" s="39">
        <v>6</v>
      </c>
      <c r="J431" s="39"/>
      <c r="K431" s="40" t="s">
        <v>837</v>
      </c>
      <c r="L431" s="39" t="s">
        <v>838</v>
      </c>
      <c r="M431" s="39"/>
      <c r="N431" s="33"/>
      <c r="O431" s="41"/>
      <c r="P431" s="13"/>
      <c r="Q431" s="14"/>
      <c r="R431" s="14">
        <f t="shared" si="18"/>
        <v>0</v>
      </c>
      <c r="S431" s="14">
        <f t="shared" si="19"/>
        <v>0</v>
      </c>
      <c r="T431" s="14">
        <f t="shared" si="20"/>
        <v>0</v>
      </c>
      <c r="U431" s="14"/>
    </row>
    <row r="432" spans="1:21" ht="56.25" x14ac:dyDescent="0.2">
      <c r="A432" s="39" t="s">
        <v>609</v>
      </c>
      <c r="B432" s="9">
        <v>432</v>
      </c>
      <c r="C432" s="39"/>
      <c r="D432" s="39"/>
      <c r="E432" s="39"/>
      <c r="F432" s="39" t="s">
        <v>824</v>
      </c>
      <c r="G432" s="39" t="s">
        <v>824</v>
      </c>
      <c r="H432" s="39" t="s">
        <v>839</v>
      </c>
      <c r="I432" s="39">
        <v>2</v>
      </c>
      <c r="J432" s="39"/>
      <c r="K432" s="40" t="s">
        <v>840</v>
      </c>
      <c r="L432" s="39">
        <v>340</v>
      </c>
      <c r="M432" s="39"/>
      <c r="N432" s="33"/>
      <c r="O432" s="41"/>
      <c r="P432" s="13"/>
      <c r="Q432" s="14"/>
      <c r="R432" s="14">
        <f t="shared" si="18"/>
        <v>0</v>
      </c>
      <c r="S432" s="14">
        <f t="shared" si="19"/>
        <v>0</v>
      </c>
      <c r="T432" s="14">
        <f t="shared" si="20"/>
        <v>0</v>
      </c>
      <c r="U432" s="14"/>
    </row>
    <row r="433" spans="1:21" ht="56.25" x14ac:dyDescent="0.2">
      <c r="A433" s="39" t="s">
        <v>66</v>
      </c>
      <c r="B433" s="9">
        <v>433</v>
      </c>
      <c r="C433" s="39"/>
      <c r="D433" s="39"/>
      <c r="E433" s="39"/>
      <c r="F433" s="39" t="s">
        <v>824</v>
      </c>
      <c r="G433" s="39" t="s">
        <v>824</v>
      </c>
      <c r="H433" s="39" t="s">
        <v>841</v>
      </c>
      <c r="I433" s="39">
        <v>2</v>
      </c>
      <c r="J433" s="39"/>
      <c r="K433" s="40" t="s">
        <v>842</v>
      </c>
      <c r="L433" s="39" t="s">
        <v>843</v>
      </c>
      <c r="M433" s="39"/>
      <c r="N433" s="33"/>
      <c r="O433" s="41"/>
      <c r="P433" s="13"/>
      <c r="Q433" s="14"/>
      <c r="R433" s="14">
        <f t="shared" si="18"/>
        <v>0</v>
      </c>
      <c r="S433" s="14">
        <f t="shared" si="19"/>
        <v>0</v>
      </c>
      <c r="T433" s="14">
        <f t="shared" si="20"/>
        <v>0</v>
      </c>
      <c r="U433" s="14"/>
    </row>
    <row r="434" spans="1:21" ht="123.75" x14ac:dyDescent="0.2">
      <c r="A434" s="39" t="s">
        <v>553</v>
      </c>
      <c r="B434" s="9">
        <v>434</v>
      </c>
      <c r="C434" s="39"/>
      <c r="D434" s="39"/>
      <c r="E434" s="39"/>
      <c r="F434" s="39" t="s">
        <v>824</v>
      </c>
      <c r="G434" s="39" t="s">
        <v>824</v>
      </c>
      <c r="H434" s="39" t="s">
        <v>844</v>
      </c>
      <c r="I434" s="39">
        <v>3</v>
      </c>
      <c r="J434" s="39"/>
      <c r="K434" s="40" t="s">
        <v>845</v>
      </c>
      <c r="L434" s="39" t="s">
        <v>846</v>
      </c>
      <c r="M434" s="39"/>
      <c r="N434" s="33"/>
      <c r="O434" s="41"/>
      <c r="P434" s="13"/>
      <c r="Q434" s="14"/>
      <c r="R434" s="14">
        <f t="shared" si="18"/>
        <v>0</v>
      </c>
      <c r="S434" s="14">
        <f t="shared" si="19"/>
        <v>0</v>
      </c>
      <c r="T434" s="14">
        <f t="shared" si="20"/>
        <v>0</v>
      </c>
      <c r="U434" s="14"/>
    </row>
    <row r="435" spans="1:21" ht="56.25" x14ac:dyDescent="0.2">
      <c r="A435" s="39" t="s">
        <v>553</v>
      </c>
      <c r="B435" s="9">
        <v>435</v>
      </c>
      <c r="C435" s="39"/>
      <c r="D435" s="39"/>
      <c r="E435" s="39"/>
      <c r="F435" s="39" t="s">
        <v>824</v>
      </c>
      <c r="G435" s="39" t="s">
        <v>824</v>
      </c>
      <c r="H435" s="39" t="s">
        <v>847</v>
      </c>
      <c r="I435" s="39">
        <v>1</v>
      </c>
      <c r="J435" s="39"/>
      <c r="K435" s="40" t="s">
        <v>848</v>
      </c>
      <c r="L435" s="39" t="s">
        <v>849</v>
      </c>
      <c r="M435" s="39"/>
      <c r="N435" s="60"/>
      <c r="O435" s="41"/>
      <c r="P435" s="13"/>
      <c r="Q435" s="14"/>
      <c r="R435" s="14">
        <f t="shared" si="18"/>
        <v>0</v>
      </c>
      <c r="S435" s="14">
        <f t="shared" si="19"/>
        <v>0</v>
      </c>
      <c r="T435" s="14">
        <f t="shared" si="20"/>
        <v>0</v>
      </c>
      <c r="U435" s="14"/>
    </row>
    <row r="436" spans="1:21" ht="123.75" x14ac:dyDescent="0.2">
      <c r="A436" s="39" t="s">
        <v>591</v>
      </c>
      <c r="B436" s="9">
        <v>436</v>
      </c>
      <c r="C436" s="39"/>
      <c r="D436" s="39"/>
      <c r="E436" s="39"/>
      <c r="F436" s="39" t="s">
        <v>824</v>
      </c>
      <c r="G436" s="39" t="s">
        <v>824</v>
      </c>
      <c r="H436" s="39" t="s">
        <v>850</v>
      </c>
      <c r="I436" s="39">
        <v>1</v>
      </c>
      <c r="J436" s="39"/>
      <c r="K436" s="40" t="s">
        <v>851</v>
      </c>
      <c r="L436" s="39" t="s">
        <v>852</v>
      </c>
      <c r="M436" s="39"/>
      <c r="N436" s="33"/>
      <c r="O436" s="41"/>
      <c r="P436" s="13"/>
      <c r="Q436" s="14"/>
      <c r="R436" s="14">
        <f t="shared" si="18"/>
        <v>0</v>
      </c>
      <c r="S436" s="14">
        <f t="shared" si="19"/>
        <v>0</v>
      </c>
      <c r="T436" s="14">
        <f t="shared" si="20"/>
        <v>0</v>
      </c>
      <c r="U436" s="14"/>
    </row>
    <row r="437" spans="1:21" ht="213.75" x14ac:dyDescent="0.2">
      <c r="A437" s="39" t="s">
        <v>591</v>
      </c>
      <c r="B437" s="9">
        <v>437</v>
      </c>
      <c r="C437" s="39"/>
      <c r="D437" s="39"/>
      <c r="E437" s="39"/>
      <c r="F437" s="39" t="s">
        <v>824</v>
      </c>
      <c r="G437" s="39" t="s">
        <v>824</v>
      </c>
      <c r="H437" s="39" t="s">
        <v>853</v>
      </c>
      <c r="I437" s="39">
        <v>2</v>
      </c>
      <c r="J437" s="39"/>
      <c r="K437" s="40" t="s">
        <v>854</v>
      </c>
      <c r="L437" s="39" t="s">
        <v>855</v>
      </c>
      <c r="M437" s="39"/>
      <c r="N437" s="33"/>
      <c r="O437" s="41"/>
      <c r="P437" s="13"/>
      <c r="Q437" s="14"/>
      <c r="R437" s="14">
        <f t="shared" si="18"/>
        <v>0</v>
      </c>
      <c r="S437" s="14">
        <f t="shared" si="19"/>
        <v>0</v>
      </c>
      <c r="T437" s="14">
        <f t="shared" si="20"/>
        <v>0</v>
      </c>
      <c r="U437" s="14"/>
    </row>
    <row r="438" spans="1:21" ht="56.25" x14ac:dyDescent="0.2">
      <c r="A438" s="39" t="s">
        <v>591</v>
      </c>
      <c r="B438" s="9">
        <v>438</v>
      </c>
      <c r="C438" s="39"/>
      <c r="D438" s="39"/>
      <c r="E438" s="39"/>
      <c r="F438" s="39" t="s">
        <v>824</v>
      </c>
      <c r="G438" s="39" t="s">
        <v>824</v>
      </c>
      <c r="H438" s="39" t="s">
        <v>856</v>
      </c>
      <c r="I438" s="39">
        <v>1</v>
      </c>
      <c r="J438" s="39"/>
      <c r="K438" s="40" t="s">
        <v>857</v>
      </c>
      <c r="L438" s="39">
        <v>1213</v>
      </c>
      <c r="M438" s="39"/>
      <c r="N438" s="33"/>
      <c r="O438" s="41"/>
      <c r="P438" s="13"/>
      <c r="Q438" s="14"/>
      <c r="R438" s="14">
        <f t="shared" si="18"/>
        <v>0</v>
      </c>
      <c r="S438" s="14">
        <f t="shared" si="19"/>
        <v>0</v>
      </c>
      <c r="T438" s="14">
        <f t="shared" si="20"/>
        <v>0</v>
      </c>
      <c r="U438" s="14"/>
    </row>
    <row r="439" spans="1:21" ht="56.25" x14ac:dyDescent="0.2">
      <c r="A439" s="39" t="s">
        <v>591</v>
      </c>
      <c r="B439" s="9">
        <v>439</v>
      </c>
      <c r="C439" s="39"/>
      <c r="D439" s="39"/>
      <c r="E439" s="39"/>
      <c r="F439" s="39" t="s">
        <v>824</v>
      </c>
      <c r="G439" s="39" t="s">
        <v>824</v>
      </c>
      <c r="H439" s="39" t="s">
        <v>858</v>
      </c>
      <c r="I439" s="39">
        <v>3</v>
      </c>
      <c r="J439" s="39"/>
      <c r="K439" s="40" t="s">
        <v>859</v>
      </c>
      <c r="L439" s="39" t="s">
        <v>860</v>
      </c>
      <c r="M439" s="39"/>
      <c r="N439" s="33"/>
      <c r="O439" s="41"/>
      <c r="P439" s="13"/>
      <c r="Q439" s="14"/>
      <c r="R439" s="14">
        <f t="shared" si="18"/>
        <v>0</v>
      </c>
      <c r="S439" s="14">
        <f t="shared" si="19"/>
        <v>0</v>
      </c>
      <c r="T439" s="14">
        <f t="shared" si="20"/>
        <v>0</v>
      </c>
      <c r="U439" s="14"/>
    </row>
    <row r="440" spans="1:21" ht="78.75" x14ac:dyDescent="0.2">
      <c r="A440" s="39" t="s">
        <v>591</v>
      </c>
      <c r="B440" s="9">
        <v>440</v>
      </c>
      <c r="C440" s="39"/>
      <c r="D440" s="39"/>
      <c r="E440" s="39"/>
      <c r="F440" s="39" t="s">
        <v>824</v>
      </c>
      <c r="G440" s="39" t="s">
        <v>824</v>
      </c>
      <c r="H440" s="39" t="s">
        <v>861</v>
      </c>
      <c r="I440" s="39">
        <v>1</v>
      </c>
      <c r="J440" s="39"/>
      <c r="K440" s="40" t="s">
        <v>862</v>
      </c>
      <c r="L440" s="39">
        <v>15</v>
      </c>
      <c r="M440" s="39"/>
      <c r="N440" s="33"/>
      <c r="O440" s="41"/>
      <c r="P440" s="13"/>
      <c r="Q440" s="14"/>
      <c r="R440" s="14">
        <f t="shared" si="18"/>
        <v>0</v>
      </c>
      <c r="S440" s="14">
        <f t="shared" si="19"/>
        <v>0</v>
      </c>
      <c r="T440" s="14">
        <f t="shared" si="20"/>
        <v>0</v>
      </c>
      <c r="U440" s="14"/>
    </row>
    <row r="441" spans="1:21" ht="135" x14ac:dyDescent="0.2">
      <c r="A441" s="39" t="s">
        <v>591</v>
      </c>
      <c r="B441" s="9">
        <v>441</v>
      </c>
      <c r="C441" s="39"/>
      <c r="D441" s="39"/>
      <c r="E441" s="39"/>
      <c r="F441" s="39" t="s">
        <v>824</v>
      </c>
      <c r="G441" s="39" t="s">
        <v>824</v>
      </c>
      <c r="H441" s="39" t="s">
        <v>863</v>
      </c>
      <c r="I441" s="39">
        <v>1</v>
      </c>
      <c r="J441" s="39"/>
      <c r="K441" s="40" t="s">
        <v>864</v>
      </c>
      <c r="L441" s="39" t="s">
        <v>865</v>
      </c>
      <c r="M441" s="39"/>
      <c r="N441" s="33"/>
      <c r="O441" s="41"/>
      <c r="P441" s="13"/>
      <c r="Q441" s="14"/>
      <c r="R441" s="14">
        <f t="shared" si="18"/>
        <v>0</v>
      </c>
      <c r="S441" s="14">
        <f t="shared" si="19"/>
        <v>0</v>
      </c>
      <c r="T441" s="14">
        <f t="shared" si="20"/>
        <v>0</v>
      </c>
      <c r="U441" s="14"/>
    </row>
    <row r="442" spans="1:21" ht="202.5" x14ac:dyDescent="0.2">
      <c r="A442" s="39" t="s">
        <v>591</v>
      </c>
      <c r="B442" s="9">
        <v>442</v>
      </c>
      <c r="C442" s="39"/>
      <c r="D442" s="39"/>
      <c r="E442" s="39"/>
      <c r="F442" s="39" t="s">
        <v>824</v>
      </c>
      <c r="G442" s="39" t="s">
        <v>824</v>
      </c>
      <c r="H442" s="39" t="s">
        <v>866</v>
      </c>
      <c r="I442" s="39">
        <v>1</v>
      </c>
      <c r="J442" s="39"/>
      <c r="K442" s="40" t="s">
        <v>867</v>
      </c>
      <c r="L442" s="39" t="s">
        <v>868</v>
      </c>
      <c r="M442" s="39"/>
      <c r="N442" s="33"/>
      <c r="O442" s="41"/>
      <c r="P442" s="13"/>
      <c r="Q442" s="14"/>
      <c r="R442" s="14">
        <f t="shared" si="18"/>
        <v>0</v>
      </c>
      <c r="S442" s="14">
        <f t="shared" si="19"/>
        <v>0</v>
      </c>
      <c r="T442" s="14">
        <f t="shared" si="20"/>
        <v>0</v>
      </c>
      <c r="U442" s="14"/>
    </row>
    <row r="443" spans="1:21" ht="56.25" x14ac:dyDescent="0.2">
      <c r="A443" s="39" t="s">
        <v>553</v>
      </c>
      <c r="B443" s="9">
        <v>443</v>
      </c>
      <c r="C443" s="39"/>
      <c r="D443" s="39"/>
      <c r="E443" s="39"/>
      <c r="F443" s="39" t="s">
        <v>869</v>
      </c>
      <c r="G443" s="39" t="s">
        <v>869</v>
      </c>
      <c r="H443" s="39" t="s">
        <v>99</v>
      </c>
      <c r="I443" s="39">
        <v>2</v>
      </c>
      <c r="J443" s="39"/>
      <c r="K443" s="40" t="s">
        <v>870</v>
      </c>
      <c r="L443" s="39"/>
      <c r="M443" s="39"/>
      <c r="N443" s="33"/>
      <c r="O443" s="41"/>
      <c r="P443" s="13"/>
      <c r="Q443" s="14"/>
      <c r="R443" s="14">
        <f t="shared" si="18"/>
        <v>0</v>
      </c>
      <c r="S443" s="14">
        <f t="shared" si="19"/>
        <v>0</v>
      </c>
      <c r="T443" s="14">
        <f t="shared" si="20"/>
        <v>0</v>
      </c>
      <c r="U443" s="14"/>
    </row>
    <row r="444" spans="1:21" ht="45" x14ac:dyDescent="0.2">
      <c r="A444" s="39" t="s">
        <v>553</v>
      </c>
      <c r="B444" s="9">
        <v>444</v>
      </c>
      <c r="C444" s="39"/>
      <c r="D444" s="39"/>
      <c r="E444" s="39"/>
      <c r="F444" s="39" t="s">
        <v>869</v>
      </c>
      <c r="G444" s="39" t="s">
        <v>869</v>
      </c>
      <c r="H444" s="39" t="s">
        <v>871</v>
      </c>
      <c r="I444" s="39">
        <v>2</v>
      </c>
      <c r="J444" s="39"/>
      <c r="K444" s="40" t="s">
        <v>872</v>
      </c>
      <c r="L444" s="39"/>
      <c r="M444" s="39"/>
      <c r="N444" s="33"/>
      <c r="O444" s="41"/>
      <c r="P444" s="13"/>
      <c r="Q444" s="14"/>
      <c r="R444" s="14">
        <f t="shared" si="18"/>
        <v>0</v>
      </c>
      <c r="S444" s="14">
        <f t="shared" si="19"/>
        <v>0</v>
      </c>
      <c r="T444" s="14">
        <f t="shared" si="20"/>
        <v>0</v>
      </c>
      <c r="U444" s="14"/>
    </row>
    <row r="445" spans="1:21" ht="56.25" x14ac:dyDescent="0.2">
      <c r="A445" s="39" t="s">
        <v>553</v>
      </c>
      <c r="B445" s="9">
        <v>445</v>
      </c>
      <c r="C445" s="39"/>
      <c r="D445" s="39"/>
      <c r="E445" s="39"/>
      <c r="F445" s="39" t="s">
        <v>869</v>
      </c>
      <c r="G445" s="39" t="s">
        <v>869</v>
      </c>
      <c r="H445" s="39" t="s">
        <v>873</v>
      </c>
      <c r="I445" s="39">
        <v>1</v>
      </c>
      <c r="J445" s="39"/>
      <c r="K445" s="40" t="s">
        <v>874</v>
      </c>
      <c r="L445" s="39"/>
      <c r="M445" s="39"/>
      <c r="N445" s="33"/>
      <c r="O445" s="41"/>
      <c r="P445" s="13"/>
      <c r="Q445" s="14"/>
      <c r="R445" s="14">
        <f t="shared" si="18"/>
        <v>0</v>
      </c>
      <c r="S445" s="14">
        <f t="shared" si="19"/>
        <v>0</v>
      </c>
      <c r="T445" s="14">
        <f t="shared" si="20"/>
        <v>0</v>
      </c>
      <c r="U445" s="14"/>
    </row>
    <row r="446" spans="1:21" ht="45" x14ac:dyDescent="0.2">
      <c r="A446" s="39" t="s">
        <v>553</v>
      </c>
      <c r="B446" s="9">
        <v>446</v>
      </c>
      <c r="C446" s="39"/>
      <c r="D446" s="39"/>
      <c r="E446" s="39"/>
      <c r="F446" s="39" t="s">
        <v>869</v>
      </c>
      <c r="G446" s="39" t="s">
        <v>869</v>
      </c>
      <c r="H446" s="39" t="s">
        <v>875</v>
      </c>
      <c r="I446" s="39">
        <v>1</v>
      </c>
      <c r="J446" s="39"/>
      <c r="K446" s="40" t="s">
        <v>876</v>
      </c>
      <c r="L446" s="39"/>
      <c r="M446" s="39"/>
      <c r="N446" s="39"/>
      <c r="O446" s="41"/>
      <c r="P446" s="13"/>
      <c r="Q446" s="14"/>
      <c r="R446" s="14">
        <f t="shared" si="18"/>
        <v>0</v>
      </c>
      <c r="S446" s="14">
        <f t="shared" si="19"/>
        <v>0</v>
      </c>
      <c r="T446" s="14">
        <f t="shared" si="20"/>
        <v>0</v>
      </c>
      <c r="U446" s="14"/>
    </row>
    <row r="447" spans="1:21" ht="135" x14ac:dyDescent="0.2">
      <c r="A447" s="39" t="s">
        <v>877</v>
      </c>
      <c r="B447" s="9">
        <v>447</v>
      </c>
      <c r="C447" s="39"/>
      <c r="D447" s="39">
        <v>355</v>
      </c>
      <c r="E447" s="39">
        <v>3134</v>
      </c>
      <c r="F447" s="39" t="s">
        <v>878</v>
      </c>
      <c r="G447" s="39" t="s">
        <v>878</v>
      </c>
      <c r="H447" s="39" t="s">
        <v>593</v>
      </c>
      <c r="I447" s="39">
        <v>10</v>
      </c>
      <c r="J447" s="39"/>
      <c r="K447" s="40" t="s">
        <v>879</v>
      </c>
      <c r="L447" s="39"/>
      <c r="M447" s="39"/>
      <c r="N447" s="39"/>
      <c r="O447" s="41"/>
      <c r="P447" s="13"/>
      <c r="Q447" s="14"/>
      <c r="R447" s="14">
        <f t="shared" si="18"/>
        <v>0</v>
      </c>
      <c r="S447" s="14">
        <f t="shared" si="19"/>
        <v>0</v>
      </c>
      <c r="T447" s="14">
        <f t="shared" si="20"/>
        <v>0</v>
      </c>
      <c r="U447" s="14"/>
    </row>
    <row r="448" spans="1:21" ht="78.75" x14ac:dyDescent="0.2">
      <c r="A448" s="39" t="s">
        <v>66</v>
      </c>
      <c r="B448" s="9">
        <v>448</v>
      </c>
      <c r="C448" s="39"/>
      <c r="D448" s="39"/>
      <c r="E448" s="39"/>
      <c r="F448" s="39" t="s">
        <v>880</v>
      </c>
      <c r="G448" s="39" t="s">
        <v>880</v>
      </c>
      <c r="H448" s="39"/>
      <c r="I448" s="39">
        <v>4</v>
      </c>
      <c r="J448" s="39" t="s">
        <v>881</v>
      </c>
      <c r="K448" s="40" t="s">
        <v>882</v>
      </c>
      <c r="L448" s="39"/>
      <c r="M448" s="39"/>
      <c r="N448" s="39"/>
      <c r="O448" s="41"/>
      <c r="P448" s="13"/>
      <c r="Q448" s="14"/>
      <c r="R448" s="14">
        <f t="shared" si="18"/>
        <v>0</v>
      </c>
      <c r="S448" s="14">
        <f t="shared" si="19"/>
        <v>0</v>
      </c>
      <c r="T448" s="14">
        <f t="shared" si="20"/>
        <v>0</v>
      </c>
      <c r="U448" s="14"/>
    </row>
    <row r="449" spans="1:21" ht="78.75" x14ac:dyDescent="0.2">
      <c r="A449" s="39" t="s">
        <v>66</v>
      </c>
      <c r="B449" s="9">
        <v>449</v>
      </c>
      <c r="C449" s="39"/>
      <c r="D449" s="39"/>
      <c r="E449" s="39"/>
      <c r="F449" s="39" t="s">
        <v>880</v>
      </c>
      <c r="G449" s="39" t="s">
        <v>880</v>
      </c>
      <c r="H449" s="39"/>
      <c r="I449" s="39">
        <v>1</v>
      </c>
      <c r="J449" s="39" t="s">
        <v>881</v>
      </c>
      <c r="K449" s="40" t="s">
        <v>883</v>
      </c>
      <c r="L449" s="39"/>
      <c r="M449" s="39"/>
      <c r="N449" s="39"/>
      <c r="O449" s="41"/>
      <c r="P449" s="13"/>
      <c r="Q449" s="14"/>
      <c r="R449" s="14">
        <f t="shared" si="18"/>
        <v>0</v>
      </c>
      <c r="S449" s="14">
        <f t="shared" si="19"/>
        <v>0</v>
      </c>
      <c r="T449" s="14">
        <f t="shared" si="20"/>
        <v>0</v>
      </c>
      <c r="U449" s="14"/>
    </row>
    <row r="450" spans="1:21" ht="78.75" x14ac:dyDescent="0.2">
      <c r="A450" s="39" t="s">
        <v>66</v>
      </c>
      <c r="B450" s="9">
        <v>450</v>
      </c>
      <c r="C450" s="39"/>
      <c r="D450" s="39"/>
      <c r="E450" s="39"/>
      <c r="F450" s="39" t="s">
        <v>880</v>
      </c>
      <c r="G450" s="39" t="s">
        <v>880</v>
      </c>
      <c r="H450" s="39"/>
      <c r="I450" s="39">
        <v>1</v>
      </c>
      <c r="J450" s="39" t="s">
        <v>27</v>
      </c>
      <c r="K450" s="40" t="s">
        <v>884</v>
      </c>
      <c r="L450" s="39"/>
      <c r="M450" s="39"/>
      <c r="N450" s="39"/>
      <c r="O450" s="41"/>
      <c r="P450" s="13"/>
      <c r="Q450" s="14"/>
      <c r="R450" s="14">
        <f t="shared" si="18"/>
        <v>0</v>
      </c>
      <c r="S450" s="14">
        <f t="shared" si="19"/>
        <v>0</v>
      </c>
      <c r="T450" s="14">
        <f t="shared" si="20"/>
        <v>0</v>
      </c>
      <c r="U450" s="14"/>
    </row>
    <row r="451" spans="1:21" ht="78.75" x14ac:dyDescent="0.2">
      <c r="A451" s="39" t="s">
        <v>66</v>
      </c>
      <c r="B451" s="9">
        <v>451</v>
      </c>
      <c r="C451" s="39"/>
      <c r="D451" s="39"/>
      <c r="E451" s="39"/>
      <c r="F451" s="39" t="s">
        <v>880</v>
      </c>
      <c r="G451" s="39" t="s">
        <v>880</v>
      </c>
      <c r="H451" s="39"/>
      <c r="I451" s="39">
        <v>3</v>
      </c>
      <c r="J451" s="39" t="s">
        <v>27</v>
      </c>
      <c r="K451" s="40" t="s">
        <v>885</v>
      </c>
      <c r="L451" s="39"/>
      <c r="M451" s="39"/>
      <c r="N451" s="39"/>
      <c r="O451" s="41"/>
      <c r="P451" s="13"/>
      <c r="Q451" s="14"/>
      <c r="R451" s="14">
        <f t="shared" ref="R451:R514" si="21">I451*P451</f>
        <v>0</v>
      </c>
      <c r="S451" s="14">
        <f t="shared" ref="S451:S514" si="22">R451*0.16</f>
        <v>0</v>
      </c>
      <c r="T451" s="14">
        <f t="shared" ref="T451:T514" si="23">R451+S451</f>
        <v>0</v>
      </c>
      <c r="U451" s="14"/>
    </row>
    <row r="452" spans="1:21" ht="78.75" x14ac:dyDescent="0.2">
      <c r="A452" s="39" t="s">
        <v>66</v>
      </c>
      <c r="B452" s="9">
        <v>452</v>
      </c>
      <c r="C452" s="39"/>
      <c r="D452" s="39"/>
      <c r="E452" s="39"/>
      <c r="F452" s="39" t="s">
        <v>880</v>
      </c>
      <c r="G452" s="39" t="s">
        <v>880</v>
      </c>
      <c r="H452" s="39"/>
      <c r="I452" s="39">
        <v>2</v>
      </c>
      <c r="J452" s="39" t="s">
        <v>27</v>
      </c>
      <c r="K452" s="40" t="s">
        <v>886</v>
      </c>
      <c r="L452" s="39"/>
      <c r="M452" s="39"/>
      <c r="N452" s="39"/>
      <c r="O452" s="41"/>
      <c r="P452" s="13"/>
      <c r="Q452" s="14"/>
      <c r="R452" s="14">
        <f t="shared" si="21"/>
        <v>0</v>
      </c>
      <c r="S452" s="14">
        <f t="shared" si="22"/>
        <v>0</v>
      </c>
      <c r="T452" s="14">
        <f t="shared" si="23"/>
        <v>0</v>
      </c>
      <c r="U452" s="14"/>
    </row>
    <row r="453" spans="1:21" ht="78.75" x14ac:dyDescent="0.2">
      <c r="A453" s="39" t="s">
        <v>66</v>
      </c>
      <c r="B453" s="9">
        <v>453</v>
      </c>
      <c r="C453" s="39"/>
      <c r="D453" s="39"/>
      <c r="E453" s="39"/>
      <c r="F453" s="39" t="s">
        <v>880</v>
      </c>
      <c r="G453" s="39" t="s">
        <v>880</v>
      </c>
      <c r="H453" s="39"/>
      <c r="I453" s="39">
        <v>1</v>
      </c>
      <c r="J453" s="39" t="s">
        <v>27</v>
      </c>
      <c r="K453" s="40" t="s">
        <v>887</v>
      </c>
      <c r="L453" s="39"/>
      <c r="M453" s="39"/>
      <c r="N453" s="39"/>
      <c r="O453" s="41"/>
      <c r="P453" s="13"/>
      <c r="Q453" s="14"/>
      <c r="R453" s="14">
        <f t="shared" si="21"/>
        <v>0</v>
      </c>
      <c r="S453" s="14">
        <f t="shared" si="22"/>
        <v>0</v>
      </c>
      <c r="T453" s="14">
        <f t="shared" si="23"/>
        <v>0</v>
      </c>
      <c r="U453" s="14"/>
    </row>
    <row r="454" spans="1:21" ht="78.75" x14ac:dyDescent="0.2">
      <c r="A454" s="39" t="s">
        <v>66</v>
      </c>
      <c r="B454" s="9">
        <v>454</v>
      </c>
      <c r="C454" s="39"/>
      <c r="D454" s="39"/>
      <c r="E454" s="39"/>
      <c r="F454" s="39" t="s">
        <v>880</v>
      </c>
      <c r="G454" s="39" t="s">
        <v>880</v>
      </c>
      <c r="H454" s="39"/>
      <c r="I454" s="39">
        <v>12</v>
      </c>
      <c r="J454" s="39" t="s">
        <v>27</v>
      </c>
      <c r="K454" s="40" t="s">
        <v>888</v>
      </c>
      <c r="L454" s="39"/>
      <c r="M454" s="39"/>
      <c r="N454" s="39"/>
      <c r="O454" s="41"/>
      <c r="P454" s="13"/>
      <c r="Q454" s="14"/>
      <c r="R454" s="14">
        <f t="shared" si="21"/>
        <v>0</v>
      </c>
      <c r="S454" s="14">
        <f t="shared" si="22"/>
        <v>0</v>
      </c>
      <c r="T454" s="14">
        <f t="shared" si="23"/>
        <v>0</v>
      </c>
      <c r="U454" s="14"/>
    </row>
    <row r="455" spans="1:21" ht="112.5" x14ac:dyDescent="0.2">
      <c r="A455" s="39" t="s">
        <v>66</v>
      </c>
      <c r="B455" s="9">
        <v>455</v>
      </c>
      <c r="C455" s="39"/>
      <c r="D455" s="39"/>
      <c r="E455" s="39"/>
      <c r="F455" s="39" t="s">
        <v>880</v>
      </c>
      <c r="G455" s="39" t="s">
        <v>880</v>
      </c>
      <c r="H455" s="39"/>
      <c r="I455" s="39">
        <v>9</v>
      </c>
      <c r="J455" s="39" t="s">
        <v>27</v>
      </c>
      <c r="K455" s="40" t="s">
        <v>889</v>
      </c>
      <c r="L455" s="39"/>
      <c r="M455" s="39"/>
      <c r="N455" s="39"/>
      <c r="O455" s="41"/>
      <c r="P455" s="13"/>
      <c r="Q455" s="14"/>
      <c r="R455" s="14">
        <f t="shared" si="21"/>
        <v>0</v>
      </c>
      <c r="S455" s="14">
        <f t="shared" si="22"/>
        <v>0</v>
      </c>
      <c r="T455" s="14">
        <f t="shared" si="23"/>
        <v>0</v>
      </c>
      <c r="U455" s="14"/>
    </row>
    <row r="456" spans="1:21" ht="90" x14ac:dyDescent="0.2">
      <c r="A456" s="39" t="s">
        <v>66</v>
      </c>
      <c r="B456" s="9">
        <v>456</v>
      </c>
      <c r="C456" s="39"/>
      <c r="D456" s="39"/>
      <c r="E456" s="39"/>
      <c r="F456" s="39" t="s">
        <v>890</v>
      </c>
      <c r="G456" s="39" t="s">
        <v>890</v>
      </c>
      <c r="H456" s="39" t="s">
        <v>273</v>
      </c>
      <c r="I456" s="39">
        <v>1</v>
      </c>
      <c r="J456" s="39" t="s">
        <v>27</v>
      </c>
      <c r="K456" s="40" t="s">
        <v>891</v>
      </c>
      <c r="L456" s="39"/>
      <c r="M456" s="39"/>
      <c r="N456" s="39"/>
      <c r="O456" s="41"/>
      <c r="P456" s="13"/>
      <c r="Q456" s="14"/>
      <c r="R456" s="14">
        <f t="shared" si="21"/>
        <v>0</v>
      </c>
      <c r="S456" s="14">
        <f t="shared" si="22"/>
        <v>0</v>
      </c>
      <c r="T456" s="14">
        <f t="shared" si="23"/>
        <v>0</v>
      </c>
      <c r="U456" s="14"/>
    </row>
    <row r="457" spans="1:21" ht="90" x14ac:dyDescent="0.2">
      <c r="A457" s="39" t="s">
        <v>66</v>
      </c>
      <c r="B457" s="9">
        <v>457</v>
      </c>
      <c r="C457" s="39"/>
      <c r="D457" s="39"/>
      <c r="E457" s="39"/>
      <c r="F457" s="39" t="s">
        <v>890</v>
      </c>
      <c r="G457" s="39" t="s">
        <v>890</v>
      </c>
      <c r="H457" s="39" t="s">
        <v>273</v>
      </c>
      <c r="I457" s="39">
        <v>3</v>
      </c>
      <c r="J457" s="39" t="s">
        <v>27</v>
      </c>
      <c r="K457" s="40" t="s">
        <v>892</v>
      </c>
      <c r="L457" s="39"/>
      <c r="M457" s="39"/>
      <c r="N457" s="39"/>
      <c r="O457" s="41"/>
      <c r="P457" s="13"/>
      <c r="Q457" s="14"/>
      <c r="R457" s="14">
        <f t="shared" si="21"/>
        <v>0</v>
      </c>
      <c r="S457" s="14">
        <f t="shared" si="22"/>
        <v>0</v>
      </c>
      <c r="T457" s="14">
        <f t="shared" si="23"/>
        <v>0</v>
      </c>
      <c r="U457" s="14"/>
    </row>
    <row r="458" spans="1:21" ht="90" x14ac:dyDescent="0.2">
      <c r="A458" s="39" t="s">
        <v>66</v>
      </c>
      <c r="B458" s="9">
        <v>458</v>
      </c>
      <c r="C458" s="39"/>
      <c r="D458" s="39"/>
      <c r="E458" s="39"/>
      <c r="F458" s="39" t="s">
        <v>890</v>
      </c>
      <c r="G458" s="39" t="s">
        <v>890</v>
      </c>
      <c r="H458" s="39" t="s">
        <v>273</v>
      </c>
      <c r="I458" s="39">
        <v>1</v>
      </c>
      <c r="J458" s="39" t="s">
        <v>27</v>
      </c>
      <c r="K458" s="40" t="s">
        <v>893</v>
      </c>
      <c r="L458" s="39"/>
      <c r="M458" s="39"/>
      <c r="N458" s="39"/>
      <c r="O458" s="41"/>
      <c r="P458" s="13"/>
      <c r="Q458" s="14"/>
      <c r="R458" s="14">
        <f t="shared" si="21"/>
        <v>0</v>
      </c>
      <c r="S458" s="14">
        <f t="shared" si="22"/>
        <v>0</v>
      </c>
      <c r="T458" s="14">
        <f t="shared" si="23"/>
        <v>0</v>
      </c>
      <c r="U458" s="14"/>
    </row>
    <row r="459" spans="1:21" ht="90" x14ac:dyDescent="0.2">
      <c r="A459" s="39" t="s">
        <v>66</v>
      </c>
      <c r="B459" s="9">
        <v>459</v>
      </c>
      <c r="C459" s="39"/>
      <c r="D459" s="39"/>
      <c r="E459" s="39"/>
      <c r="F459" s="39" t="s">
        <v>890</v>
      </c>
      <c r="G459" s="39" t="s">
        <v>890</v>
      </c>
      <c r="H459" s="39" t="s">
        <v>273</v>
      </c>
      <c r="I459" s="39">
        <v>2</v>
      </c>
      <c r="J459" s="39" t="s">
        <v>27</v>
      </c>
      <c r="K459" s="40" t="s">
        <v>894</v>
      </c>
      <c r="L459" s="39"/>
      <c r="M459" s="39"/>
      <c r="N459" s="39"/>
      <c r="O459" s="41"/>
      <c r="P459" s="13"/>
      <c r="Q459" s="14"/>
      <c r="R459" s="14">
        <f t="shared" si="21"/>
        <v>0</v>
      </c>
      <c r="S459" s="14">
        <f t="shared" si="22"/>
        <v>0</v>
      </c>
      <c r="T459" s="14">
        <f t="shared" si="23"/>
        <v>0</v>
      </c>
      <c r="U459" s="14"/>
    </row>
    <row r="460" spans="1:21" ht="90" x14ac:dyDescent="0.2">
      <c r="A460" s="39" t="s">
        <v>66</v>
      </c>
      <c r="B460" s="9">
        <v>460</v>
      </c>
      <c r="C460" s="39"/>
      <c r="D460" s="39"/>
      <c r="E460" s="39"/>
      <c r="F460" s="39" t="s">
        <v>890</v>
      </c>
      <c r="G460" s="39" t="s">
        <v>890</v>
      </c>
      <c r="H460" s="39" t="s">
        <v>273</v>
      </c>
      <c r="I460" s="39">
        <v>5</v>
      </c>
      <c r="J460" s="39" t="s">
        <v>27</v>
      </c>
      <c r="K460" s="40" t="s">
        <v>895</v>
      </c>
      <c r="L460" s="39"/>
      <c r="M460" s="39"/>
      <c r="N460" s="39"/>
      <c r="O460" s="41"/>
      <c r="P460" s="13"/>
      <c r="Q460" s="14"/>
      <c r="R460" s="14">
        <f t="shared" si="21"/>
        <v>0</v>
      </c>
      <c r="S460" s="14">
        <f t="shared" si="22"/>
        <v>0</v>
      </c>
      <c r="T460" s="14">
        <f t="shared" si="23"/>
        <v>0</v>
      </c>
      <c r="U460" s="14"/>
    </row>
    <row r="461" spans="1:21" ht="90" x14ac:dyDescent="0.2">
      <c r="A461" s="39" t="s">
        <v>66</v>
      </c>
      <c r="B461" s="9">
        <v>461</v>
      </c>
      <c r="C461" s="39"/>
      <c r="D461" s="39"/>
      <c r="E461" s="39"/>
      <c r="F461" s="39" t="s">
        <v>890</v>
      </c>
      <c r="G461" s="39" t="s">
        <v>890</v>
      </c>
      <c r="H461" s="39" t="s">
        <v>273</v>
      </c>
      <c r="I461" s="39">
        <v>8</v>
      </c>
      <c r="J461" s="39" t="s">
        <v>27</v>
      </c>
      <c r="K461" s="40" t="s">
        <v>896</v>
      </c>
      <c r="L461" s="39"/>
      <c r="M461" s="39"/>
      <c r="N461" s="39"/>
      <c r="O461" s="41"/>
      <c r="P461" s="13"/>
      <c r="Q461" s="14"/>
      <c r="R461" s="14">
        <f t="shared" si="21"/>
        <v>0</v>
      </c>
      <c r="S461" s="14">
        <f t="shared" si="22"/>
        <v>0</v>
      </c>
      <c r="T461" s="14">
        <f t="shared" si="23"/>
        <v>0</v>
      </c>
      <c r="U461" s="14"/>
    </row>
    <row r="462" spans="1:21" ht="90" x14ac:dyDescent="0.2">
      <c r="A462" s="39" t="s">
        <v>66</v>
      </c>
      <c r="B462" s="9">
        <v>462</v>
      </c>
      <c r="C462" s="39"/>
      <c r="D462" s="39"/>
      <c r="E462" s="39"/>
      <c r="F462" s="39" t="s">
        <v>890</v>
      </c>
      <c r="G462" s="39" t="s">
        <v>890</v>
      </c>
      <c r="H462" s="39" t="s">
        <v>273</v>
      </c>
      <c r="I462" s="39">
        <v>1</v>
      </c>
      <c r="J462" s="39" t="s">
        <v>27</v>
      </c>
      <c r="K462" s="40" t="s">
        <v>897</v>
      </c>
      <c r="L462" s="39"/>
      <c r="M462" s="39"/>
      <c r="N462" s="39"/>
      <c r="O462" s="41"/>
      <c r="P462" s="13"/>
      <c r="Q462" s="14"/>
      <c r="R462" s="14">
        <f t="shared" si="21"/>
        <v>0</v>
      </c>
      <c r="S462" s="14">
        <f t="shared" si="22"/>
        <v>0</v>
      </c>
      <c r="T462" s="14">
        <f t="shared" si="23"/>
        <v>0</v>
      </c>
      <c r="U462" s="14"/>
    </row>
    <row r="463" spans="1:21" ht="90" x14ac:dyDescent="0.2">
      <c r="A463" s="39" t="s">
        <v>66</v>
      </c>
      <c r="B463" s="9">
        <v>463</v>
      </c>
      <c r="C463" s="39"/>
      <c r="D463" s="39"/>
      <c r="E463" s="39"/>
      <c r="F463" s="39" t="s">
        <v>890</v>
      </c>
      <c r="G463" s="39" t="s">
        <v>890</v>
      </c>
      <c r="H463" s="39" t="s">
        <v>273</v>
      </c>
      <c r="I463" s="39">
        <v>1</v>
      </c>
      <c r="J463" s="39" t="s">
        <v>27</v>
      </c>
      <c r="K463" s="40" t="s">
        <v>898</v>
      </c>
      <c r="L463" s="39"/>
      <c r="M463" s="39"/>
      <c r="N463" s="39"/>
      <c r="O463" s="41"/>
      <c r="P463" s="13"/>
      <c r="Q463" s="14"/>
      <c r="R463" s="14">
        <f t="shared" si="21"/>
        <v>0</v>
      </c>
      <c r="S463" s="14">
        <f t="shared" si="22"/>
        <v>0</v>
      </c>
      <c r="T463" s="14">
        <f t="shared" si="23"/>
        <v>0</v>
      </c>
      <c r="U463" s="14"/>
    </row>
    <row r="464" spans="1:21" ht="90" x14ac:dyDescent="0.2">
      <c r="A464" s="39" t="s">
        <v>66</v>
      </c>
      <c r="B464" s="9">
        <v>464</v>
      </c>
      <c r="C464" s="39"/>
      <c r="D464" s="39"/>
      <c r="E464" s="39"/>
      <c r="F464" s="39" t="s">
        <v>890</v>
      </c>
      <c r="G464" s="39" t="s">
        <v>890</v>
      </c>
      <c r="H464" s="39" t="s">
        <v>273</v>
      </c>
      <c r="I464" s="39">
        <v>1</v>
      </c>
      <c r="J464" s="39" t="s">
        <v>27</v>
      </c>
      <c r="K464" s="40" t="s">
        <v>899</v>
      </c>
      <c r="L464" s="39"/>
      <c r="M464" s="39"/>
      <c r="N464" s="39"/>
      <c r="O464" s="41"/>
      <c r="P464" s="13"/>
      <c r="Q464" s="14"/>
      <c r="R464" s="14">
        <f t="shared" si="21"/>
        <v>0</v>
      </c>
      <c r="S464" s="14">
        <f t="shared" si="22"/>
        <v>0</v>
      </c>
      <c r="T464" s="14">
        <f t="shared" si="23"/>
        <v>0</v>
      </c>
      <c r="U464" s="14"/>
    </row>
    <row r="465" spans="1:21" ht="90" x14ac:dyDescent="0.2">
      <c r="A465" s="39" t="s">
        <v>66</v>
      </c>
      <c r="B465" s="9">
        <v>465</v>
      </c>
      <c r="C465" s="39"/>
      <c r="D465" s="39"/>
      <c r="E465" s="39"/>
      <c r="F465" s="39" t="s">
        <v>890</v>
      </c>
      <c r="G465" s="39" t="s">
        <v>890</v>
      </c>
      <c r="H465" s="39" t="s">
        <v>273</v>
      </c>
      <c r="I465" s="39">
        <v>1</v>
      </c>
      <c r="J465" s="39" t="s">
        <v>27</v>
      </c>
      <c r="K465" s="40" t="s">
        <v>900</v>
      </c>
      <c r="L465" s="39"/>
      <c r="M465" s="39"/>
      <c r="N465" s="39"/>
      <c r="O465" s="41"/>
      <c r="P465" s="13"/>
      <c r="Q465" s="14"/>
      <c r="R465" s="14">
        <f t="shared" si="21"/>
        <v>0</v>
      </c>
      <c r="S465" s="14">
        <f t="shared" si="22"/>
        <v>0</v>
      </c>
      <c r="T465" s="14">
        <f t="shared" si="23"/>
        <v>0</v>
      </c>
      <c r="U465" s="14"/>
    </row>
    <row r="466" spans="1:21" ht="22.5" x14ac:dyDescent="0.2">
      <c r="A466" s="39" t="s">
        <v>101</v>
      </c>
      <c r="B466" s="9">
        <v>466</v>
      </c>
      <c r="C466" s="39"/>
      <c r="D466" s="39"/>
      <c r="E466" s="39"/>
      <c r="F466" s="39" t="s">
        <v>901</v>
      </c>
      <c r="G466" s="39" t="s">
        <v>901</v>
      </c>
      <c r="H466" s="39" t="s">
        <v>422</v>
      </c>
      <c r="I466" s="39">
        <v>2</v>
      </c>
      <c r="J466" s="39" t="s">
        <v>27</v>
      </c>
      <c r="K466" s="40" t="s">
        <v>902</v>
      </c>
      <c r="L466" s="39"/>
      <c r="M466" s="39"/>
      <c r="N466" s="39"/>
      <c r="O466" s="41"/>
      <c r="P466" s="13"/>
      <c r="Q466" s="14"/>
      <c r="R466" s="14">
        <f t="shared" si="21"/>
        <v>0</v>
      </c>
      <c r="S466" s="14">
        <f t="shared" si="22"/>
        <v>0</v>
      </c>
      <c r="T466" s="14">
        <f t="shared" si="23"/>
        <v>0</v>
      </c>
      <c r="U466" s="14"/>
    </row>
    <row r="467" spans="1:21" ht="45" x14ac:dyDescent="0.2">
      <c r="A467" s="39" t="s">
        <v>66</v>
      </c>
      <c r="B467" s="9">
        <v>467</v>
      </c>
      <c r="C467" s="39"/>
      <c r="D467" s="39"/>
      <c r="E467" s="39"/>
      <c r="F467" s="39" t="s">
        <v>901</v>
      </c>
      <c r="G467" s="39" t="s">
        <v>901</v>
      </c>
      <c r="H467" s="39" t="s">
        <v>422</v>
      </c>
      <c r="I467" s="39">
        <v>17</v>
      </c>
      <c r="J467" s="39" t="s">
        <v>27</v>
      </c>
      <c r="K467" s="40" t="s">
        <v>903</v>
      </c>
      <c r="L467" s="39"/>
      <c r="M467" s="39"/>
      <c r="N467" s="39"/>
      <c r="O467" s="41"/>
      <c r="P467" s="13"/>
      <c r="Q467" s="14"/>
      <c r="R467" s="14">
        <f t="shared" si="21"/>
        <v>0</v>
      </c>
      <c r="S467" s="14">
        <f t="shared" si="22"/>
        <v>0</v>
      </c>
      <c r="T467" s="14">
        <f t="shared" si="23"/>
        <v>0</v>
      </c>
      <c r="U467" s="14"/>
    </row>
    <row r="468" spans="1:21" ht="45" x14ac:dyDescent="0.2">
      <c r="A468" s="39" t="s">
        <v>66</v>
      </c>
      <c r="B468" s="9">
        <v>468</v>
      </c>
      <c r="C468" s="39"/>
      <c r="D468" s="39"/>
      <c r="E468" s="39"/>
      <c r="F468" s="39" t="s">
        <v>901</v>
      </c>
      <c r="G468" s="39" t="s">
        <v>901</v>
      </c>
      <c r="H468" s="39" t="s">
        <v>422</v>
      </c>
      <c r="I468" s="39">
        <v>45</v>
      </c>
      <c r="J468" s="39" t="s">
        <v>27</v>
      </c>
      <c r="K468" s="40" t="s">
        <v>904</v>
      </c>
      <c r="L468" s="39"/>
      <c r="M468" s="39"/>
      <c r="N468" s="39"/>
      <c r="O468" s="41"/>
      <c r="P468" s="13"/>
      <c r="Q468" s="14"/>
      <c r="R468" s="14">
        <f t="shared" si="21"/>
        <v>0</v>
      </c>
      <c r="S468" s="14">
        <f t="shared" si="22"/>
        <v>0</v>
      </c>
      <c r="T468" s="14">
        <f t="shared" si="23"/>
        <v>0</v>
      </c>
      <c r="U468" s="14"/>
    </row>
    <row r="469" spans="1:21" ht="22.5" x14ac:dyDescent="0.2">
      <c r="A469" s="39" t="s">
        <v>21</v>
      </c>
      <c r="B469" s="9">
        <v>469</v>
      </c>
      <c r="C469" s="39"/>
      <c r="D469" s="39"/>
      <c r="E469" s="39"/>
      <c r="F469" s="39" t="s">
        <v>22</v>
      </c>
      <c r="G469" s="39" t="s">
        <v>22</v>
      </c>
      <c r="H469" s="39" t="s">
        <v>23</v>
      </c>
      <c r="I469" s="39">
        <v>1</v>
      </c>
      <c r="J469" s="39" t="s">
        <v>27</v>
      </c>
      <c r="K469" s="40" t="s">
        <v>905</v>
      </c>
      <c r="L469" s="39"/>
      <c r="M469" s="39"/>
      <c r="N469" s="39"/>
      <c r="O469" s="41"/>
      <c r="P469" s="13"/>
      <c r="Q469" s="14"/>
      <c r="R469" s="14">
        <f t="shared" si="21"/>
        <v>0</v>
      </c>
      <c r="S469" s="14">
        <f t="shared" si="22"/>
        <v>0</v>
      </c>
      <c r="T469" s="14">
        <f t="shared" si="23"/>
        <v>0</v>
      </c>
      <c r="U469" s="14"/>
    </row>
    <row r="470" spans="1:21" ht="22.5" x14ac:dyDescent="0.2">
      <c r="A470" s="39" t="s">
        <v>21</v>
      </c>
      <c r="B470" s="9">
        <v>470</v>
      </c>
      <c r="C470" s="39"/>
      <c r="D470" s="39"/>
      <c r="E470" s="39"/>
      <c r="F470" s="39" t="s">
        <v>22</v>
      </c>
      <c r="G470" s="39" t="s">
        <v>22</v>
      </c>
      <c r="H470" s="39" t="s">
        <v>23</v>
      </c>
      <c r="I470" s="39">
        <v>1</v>
      </c>
      <c r="J470" s="39" t="s">
        <v>27</v>
      </c>
      <c r="K470" s="40" t="s">
        <v>906</v>
      </c>
      <c r="L470" s="39"/>
      <c r="M470" s="39"/>
      <c r="N470" s="39"/>
      <c r="O470" s="41"/>
      <c r="P470" s="13"/>
      <c r="Q470" s="14"/>
      <c r="R470" s="14">
        <f t="shared" si="21"/>
        <v>0</v>
      </c>
      <c r="S470" s="14">
        <f t="shared" si="22"/>
        <v>0</v>
      </c>
      <c r="T470" s="14">
        <f t="shared" si="23"/>
        <v>0</v>
      </c>
      <c r="U470" s="14"/>
    </row>
    <row r="471" spans="1:21" ht="22.5" x14ac:dyDescent="0.2">
      <c r="A471" s="39" t="s">
        <v>21</v>
      </c>
      <c r="B471" s="9">
        <v>471</v>
      </c>
      <c r="C471" s="39"/>
      <c r="D471" s="39"/>
      <c r="E471" s="39"/>
      <c r="F471" s="39" t="s">
        <v>22</v>
      </c>
      <c r="G471" s="39" t="s">
        <v>22</v>
      </c>
      <c r="H471" s="39" t="s">
        <v>23</v>
      </c>
      <c r="I471" s="39">
        <v>1</v>
      </c>
      <c r="J471" s="39" t="s">
        <v>27</v>
      </c>
      <c r="K471" s="40" t="s">
        <v>907</v>
      </c>
      <c r="L471" s="39"/>
      <c r="M471" s="39"/>
      <c r="N471" s="39"/>
      <c r="O471" s="41"/>
      <c r="P471" s="13"/>
      <c r="Q471" s="14"/>
      <c r="R471" s="14">
        <f t="shared" si="21"/>
        <v>0</v>
      </c>
      <c r="S471" s="14">
        <f t="shared" si="22"/>
        <v>0</v>
      </c>
      <c r="T471" s="14">
        <f t="shared" si="23"/>
        <v>0</v>
      </c>
      <c r="U471" s="14"/>
    </row>
    <row r="472" spans="1:21" ht="22.5" x14ac:dyDescent="0.2">
      <c r="A472" s="39" t="s">
        <v>21</v>
      </c>
      <c r="B472" s="9">
        <v>472</v>
      </c>
      <c r="C472" s="39"/>
      <c r="D472" s="39"/>
      <c r="E472" s="39"/>
      <c r="F472" s="39" t="s">
        <v>22</v>
      </c>
      <c r="G472" s="39" t="s">
        <v>22</v>
      </c>
      <c r="H472" s="39" t="s">
        <v>23</v>
      </c>
      <c r="I472" s="39">
        <v>1</v>
      </c>
      <c r="J472" s="39" t="s">
        <v>445</v>
      </c>
      <c r="K472" s="40" t="s">
        <v>908</v>
      </c>
      <c r="L472" s="39"/>
      <c r="M472" s="39"/>
      <c r="N472" s="39"/>
      <c r="O472" s="41"/>
      <c r="P472" s="13"/>
      <c r="Q472" s="14"/>
      <c r="R472" s="14">
        <f t="shared" si="21"/>
        <v>0</v>
      </c>
      <c r="S472" s="14">
        <f t="shared" si="22"/>
        <v>0</v>
      </c>
      <c r="T472" s="14">
        <f t="shared" si="23"/>
        <v>0</v>
      </c>
      <c r="U472" s="14"/>
    </row>
    <row r="473" spans="1:21" ht="22.5" x14ac:dyDescent="0.2">
      <c r="A473" s="39" t="s">
        <v>21</v>
      </c>
      <c r="B473" s="9">
        <v>473</v>
      </c>
      <c r="C473" s="39"/>
      <c r="D473" s="39"/>
      <c r="E473" s="39"/>
      <c r="F473" s="39" t="s">
        <v>22</v>
      </c>
      <c r="G473" s="39" t="s">
        <v>22</v>
      </c>
      <c r="H473" s="39" t="s">
        <v>23</v>
      </c>
      <c r="I473" s="39">
        <v>1</v>
      </c>
      <c r="J473" s="39" t="s">
        <v>445</v>
      </c>
      <c r="K473" s="40" t="s">
        <v>909</v>
      </c>
      <c r="L473" s="39"/>
      <c r="M473" s="39"/>
      <c r="N473" s="39"/>
      <c r="O473" s="41"/>
      <c r="P473" s="13"/>
      <c r="Q473" s="14"/>
      <c r="R473" s="14">
        <f t="shared" si="21"/>
        <v>0</v>
      </c>
      <c r="S473" s="14">
        <f t="shared" si="22"/>
        <v>0</v>
      </c>
      <c r="T473" s="14">
        <f t="shared" si="23"/>
        <v>0</v>
      </c>
      <c r="U473" s="14"/>
    </row>
    <row r="474" spans="1:21" ht="22.5" x14ac:dyDescent="0.2">
      <c r="A474" s="39" t="s">
        <v>21</v>
      </c>
      <c r="B474" s="9">
        <v>474</v>
      </c>
      <c r="C474" s="39"/>
      <c r="D474" s="39"/>
      <c r="E474" s="39"/>
      <c r="F474" s="39" t="s">
        <v>22</v>
      </c>
      <c r="G474" s="39" t="s">
        <v>22</v>
      </c>
      <c r="H474" s="39" t="s">
        <v>23</v>
      </c>
      <c r="I474" s="39">
        <v>1</v>
      </c>
      <c r="J474" s="39" t="s">
        <v>445</v>
      </c>
      <c r="K474" s="40" t="s">
        <v>910</v>
      </c>
      <c r="L474" s="39"/>
      <c r="M474" s="39"/>
      <c r="N474" s="39"/>
      <c r="O474" s="41"/>
      <c r="P474" s="13"/>
      <c r="Q474" s="14"/>
      <c r="R474" s="14">
        <f t="shared" si="21"/>
        <v>0</v>
      </c>
      <c r="S474" s="14">
        <f t="shared" si="22"/>
        <v>0</v>
      </c>
      <c r="T474" s="14">
        <f t="shared" si="23"/>
        <v>0</v>
      </c>
      <c r="U474" s="14"/>
    </row>
    <row r="475" spans="1:21" ht="22.5" x14ac:dyDescent="0.2">
      <c r="A475" s="39" t="s">
        <v>21</v>
      </c>
      <c r="B475" s="9">
        <v>475</v>
      </c>
      <c r="C475" s="39"/>
      <c r="D475" s="39"/>
      <c r="E475" s="39"/>
      <c r="F475" s="39" t="s">
        <v>22</v>
      </c>
      <c r="G475" s="39" t="s">
        <v>22</v>
      </c>
      <c r="H475" s="39" t="s">
        <v>23</v>
      </c>
      <c r="I475" s="39">
        <v>1</v>
      </c>
      <c r="J475" s="39" t="s">
        <v>445</v>
      </c>
      <c r="K475" s="40" t="s">
        <v>911</v>
      </c>
      <c r="L475" s="39"/>
      <c r="M475" s="39"/>
      <c r="N475" s="39"/>
      <c r="O475" s="41"/>
      <c r="P475" s="13"/>
      <c r="Q475" s="14"/>
      <c r="R475" s="14">
        <f t="shared" si="21"/>
        <v>0</v>
      </c>
      <c r="S475" s="14">
        <f t="shared" si="22"/>
        <v>0</v>
      </c>
      <c r="T475" s="14">
        <f t="shared" si="23"/>
        <v>0</v>
      </c>
      <c r="U475" s="14"/>
    </row>
    <row r="476" spans="1:21" ht="22.5" x14ac:dyDescent="0.2">
      <c r="A476" s="39" t="s">
        <v>21</v>
      </c>
      <c r="B476" s="9">
        <v>476</v>
      </c>
      <c r="C476" s="39"/>
      <c r="D476" s="39"/>
      <c r="E476" s="39"/>
      <c r="F476" s="39" t="s">
        <v>22</v>
      </c>
      <c r="G476" s="39" t="s">
        <v>22</v>
      </c>
      <c r="H476" s="39" t="s">
        <v>23</v>
      </c>
      <c r="I476" s="39">
        <v>1</v>
      </c>
      <c r="J476" s="39" t="s">
        <v>445</v>
      </c>
      <c r="K476" s="40" t="s">
        <v>912</v>
      </c>
      <c r="L476" s="39"/>
      <c r="M476" s="39"/>
      <c r="N476" s="39"/>
      <c r="O476" s="41"/>
      <c r="P476" s="13"/>
      <c r="Q476" s="14"/>
      <c r="R476" s="14">
        <f t="shared" si="21"/>
        <v>0</v>
      </c>
      <c r="S476" s="14">
        <f t="shared" si="22"/>
        <v>0</v>
      </c>
      <c r="T476" s="14">
        <f t="shared" si="23"/>
        <v>0</v>
      </c>
      <c r="U476" s="14"/>
    </row>
    <row r="477" spans="1:21" ht="22.5" x14ac:dyDescent="0.2">
      <c r="A477" s="39" t="s">
        <v>21</v>
      </c>
      <c r="B477" s="9">
        <v>477</v>
      </c>
      <c r="C477" s="39"/>
      <c r="D477" s="39"/>
      <c r="E477" s="39"/>
      <c r="F477" s="39" t="s">
        <v>22</v>
      </c>
      <c r="G477" s="39" t="s">
        <v>22</v>
      </c>
      <c r="H477" s="39" t="s">
        <v>23</v>
      </c>
      <c r="I477" s="39">
        <v>4</v>
      </c>
      <c r="J477" s="39" t="s">
        <v>445</v>
      </c>
      <c r="K477" s="40" t="s">
        <v>913</v>
      </c>
      <c r="L477" s="39"/>
      <c r="M477" s="39"/>
      <c r="N477" s="39"/>
      <c r="O477" s="41"/>
      <c r="P477" s="13"/>
      <c r="Q477" s="14"/>
      <c r="R477" s="14">
        <f t="shared" si="21"/>
        <v>0</v>
      </c>
      <c r="S477" s="14">
        <f t="shared" si="22"/>
        <v>0</v>
      </c>
      <c r="T477" s="14">
        <f t="shared" si="23"/>
        <v>0</v>
      </c>
      <c r="U477" s="14"/>
    </row>
    <row r="478" spans="1:21" ht="45" x14ac:dyDescent="0.2">
      <c r="A478" s="39" t="s">
        <v>101</v>
      </c>
      <c r="B478" s="9">
        <v>478</v>
      </c>
      <c r="C478" s="39"/>
      <c r="D478" s="39"/>
      <c r="E478" s="39"/>
      <c r="F478" s="39" t="s">
        <v>914</v>
      </c>
      <c r="G478" s="39" t="s">
        <v>914</v>
      </c>
      <c r="H478" s="39" t="s">
        <v>149</v>
      </c>
      <c r="I478" s="39">
        <v>2</v>
      </c>
      <c r="J478" s="39" t="s">
        <v>27</v>
      </c>
      <c r="K478" s="40" t="s">
        <v>915</v>
      </c>
      <c r="L478" s="39"/>
      <c r="M478" s="39"/>
      <c r="N478" s="39"/>
      <c r="O478" s="41"/>
      <c r="P478" s="13"/>
      <c r="Q478" s="14"/>
      <c r="R478" s="14">
        <f t="shared" si="21"/>
        <v>0</v>
      </c>
      <c r="S478" s="14">
        <f t="shared" si="22"/>
        <v>0</v>
      </c>
      <c r="T478" s="14">
        <f t="shared" si="23"/>
        <v>0</v>
      </c>
      <c r="U478" s="14"/>
    </row>
    <row r="479" spans="1:21" ht="45" x14ac:dyDescent="0.2">
      <c r="A479" s="39" t="s">
        <v>66</v>
      </c>
      <c r="B479" s="9">
        <v>479</v>
      </c>
      <c r="C479" s="39"/>
      <c r="D479" s="39"/>
      <c r="E479" s="39"/>
      <c r="F479" s="39" t="s">
        <v>914</v>
      </c>
      <c r="G479" s="39" t="s">
        <v>914</v>
      </c>
      <c r="H479" s="39" t="s">
        <v>149</v>
      </c>
      <c r="I479" s="39">
        <v>2</v>
      </c>
      <c r="J479" s="39" t="s">
        <v>27</v>
      </c>
      <c r="K479" s="40" t="s">
        <v>916</v>
      </c>
      <c r="L479" s="39"/>
      <c r="M479" s="39"/>
      <c r="N479" s="39"/>
      <c r="O479" s="41"/>
      <c r="P479" s="13"/>
      <c r="Q479" s="14"/>
      <c r="R479" s="14">
        <f t="shared" si="21"/>
        <v>0</v>
      </c>
      <c r="S479" s="14">
        <f t="shared" si="22"/>
        <v>0</v>
      </c>
      <c r="T479" s="14">
        <f t="shared" si="23"/>
        <v>0</v>
      </c>
      <c r="U479" s="14"/>
    </row>
    <row r="480" spans="1:21" ht="45" x14ac:dyDescent="0.2">
      <c r="A480" s="39" t="s">
        <v>66</v>
      </c>
      <c r="B480" s="9">
        <v>480</v>
      </c>
      <c r="C480" s="39"/>
      <c r="D480" s="39"/>
      <c r="E480" s="39"/>
      <c r="F480" s="39" t="s">
        <v>914</v>
      </c>
      <c r="G480" s="39" t="s">
        <v>914</v>
      </c>
      <c r="H480" s="39" t="s">
        <v>149</v>
      </c>
      <c r="I480" s="39">
        <v>3</v>
      </c>
      <c r="J480" s="39" t="s">
        <v>27</v>
      </c>
      <c r="K480" s="40" t="s">
        <v>917</v>
      </c>
      <c r="L480" s="39"/>
      <c r="M480" s="39"/>
      <c r="N480" s="39"/>
      <c r="O480" s="41"/>
      <c r="P480" s="13"/>
      <c r="Q480" s="14"/>
      <c r="R480" s="14">
        <f t="shared" si="21"/>
        <v>0</v>
      </c>
      <c r="S480" s="14">
        <f t="shared" si="22"/>
        <v>0</v>
      </c>
      <c r="T480" s="14">
        <f t="shared" si="23"/>
        <v>0</v>
      </c>
      <c r="U480" s="14"/>
    </row>
    <row r="481" spans="1:21" ht="56.25" x14ac:dyDescent="0.2">
      <c r="A481" s="39" t="s">
        <v>120</v>
      </c>
      <c r="B481" s="9">
        <v>481</v>
      </c>
      <c r="C481" s="39"/>
      <c r="D481" s="39"/>
      <c r="E481" s="39"/>
      <c r="F481" s="39" t="s">
        <v>272</v>
      </c>
      <c r="G481" s="39" t="s">
        <v>272</v>
      </c>
      <c r="H481" s="39" t="s">
        <v>273</v>
      </c>
      <c r="I481" s="39">
        <v>1</v>
      </c>
      <c r="J481" s="39" t="s">
        <v>27</v>
      </c>
      <c r="K481" s="40" t="s">
        <v>918</v>
      </c>
      <c r="L481" s="39"/>
      <c r="M481" s="39"/>
      <c r="N481" s="39"/>
      <c r="O481" s="41"/>
      <c r="P481" s="13"/>
      <c r="Q481" s="14"/>
      <c r="R481" s="14">
        <f t="shared" si="21"/>
        <v>0</v>
      </c>
      <c r="S481" s="14">
        <f t="shared" si="22"/>
        <v>0</v>
      </c>
      <c r="T481" s="14">
        <f t="shared" si="23"/>
        <v>0</v>
      </c>
      <c r="U481" s="14"/>
    </row>
    <row r="482" spans="1:21" ht="51" x14ac:dyDescent="0.2">
      <c r="A482" s="39" t="s">
        <v>101</v>
      </c>
      <c r="B482" s="9">
        <v>482</v>
      </c>
      <c r="C482" s="39"/>
      <c r="D482" s="39"/>
      <c r="E482" s="39"/>
      <c r="F482" s="39" t="s">
        <v>179</v>
      </c>
      <c r="G482" s="39" t="s">
        <v>179</v>
      </c>
      <c r="H482" s="61" t="s">
        <v>23</v>
      </c>
      <c r="I482" s="62">
        <v>15</v>
      </c>
      <c r="J482" s="62" t="s">
        <v>919</v>
      </c>
      <c r="K482" s="63" t="s">
        <v>920</v>
      </c>
      <c r="L482" s="62" t="s">
        <v>921</v>
      </c>
      <c r="M482" s="39"/>
      <c r="N482" s="39"/>
      <c r="O482" s="41"/>
      <c r="P482" s="13"/>
      <c r="Q482" s="14"/>
      <c r="R482" s="14">
        <f t="shared" si="21"/>
        <v>0</v>
      </c>
      <c r="S482" s="14">
        <f t="shared" si="22"/>
        <v>0</v>
      </c>
      <c r="T482" s="14">
        <f t="shared" si="23"/>
        <v>0</v>
      </c>
      <c r="U482" s="14"/>
    </row>
    <row r="483" spans="1:21" ht="63.75" x14ac:dyDescent="0.2">
      <c r="A483" s="39" t="s">
        <v>101</v>
      </c>
      <c r="B483" s="9">
        <v>483</v>
      </c>
      <c r="C483" s="39"/>
      <c r="D483" s="39"/>
      <c r="E483" s="39"/>
      <c r="F483" s="39" t="s">
        <v>179</v>
      </c>
      <c r="G483" s="39" t="s">
        <v>179</v>
      </c>
      <c r="H483" s="61" t="s">
        <v>23</v>
      </c>
      <c r="I483" s="62">
        <v>10</v>
      </c>
      <c r="J483" s="62" t="s">
        <v>27</v>
      </c>
      <c r="K483" s="63" t="s">
        <v>922</v>
      </c>
      <c r="L483" s="62" t="s">
        <v>923</v>
      </c>
      <c r="M483" s="62" t="s">
        <v>924</v>
      </c>
      <c r="N483" s="39"/>
      <c r="O483" s="41"/>
      <c r="P483" s="13"/>
      <c r="Q483" s="14"/>
      <c r="R483" s="14">
        <f t="shared" si="21"/>
        <v>0</v>
      </c>
      <c r="S483" s="14">
        <f t="shared" si="22"/>
        <v>0</v>
      </c>
      <c r="T483" s="14">
        <f t="shared" si="23"/>
        <v>0</v>
      </c>
      <c r="U483" s="14"/>
    </row>
    <row r="484" spans="1:21" ht="63.75" x14ac:dyDescent="0.2">
      <c r="A484" s="39" t="s">
        <v>101</v>
      </c>
      <c r="B484" s="9">
        <v>484</v>
      </c>
      <c r="C484" s="39"/>
      <c r="D484" s="39"/>
      <c r="E484" s="39"/>
      <c r="F484" s="39" t="s">
        <v>179</v>
      </c>
      <c r="G484" s="39" t="s">
        <v>179</v>
      </c>
      <c r="H484" s="61" t="s">
        <v>23</v>
      </c>
      <c r="I484" s="62">
        <v>3</v>
      </c>
      <c r="J484" s="62" t="s">
        <v>27</v>
      </c>
      <c r="K484" s="63" t="s">
        <v>925</v>
      </c>
      <c r="L484" s="62" t="s">
        <v>926</v>
      </c>
      <c r="M484" s="62" t="s">
        <v>927</v>
      </c>
      <c r="N484" s="39"/>
      <c r="O484" s="41"/>
      <c r="P484" s="13"/>
      <c r="Q484" s="14"/>
      <c r="R484" s="14">
        <f t="shared" si="21"/>
        <v>0</v>
      </c>
      <c r="S484" s="14">
        <f t="shared" si="22"/>
        <v>0</v>
      </c>
      <c r="T484" s="14">
        <f t="shared" si="23"/>
        <v>0</v>
      </c>
      <c r="U484" s="14"/>
    </row>
    <row r="485" spans="1:21" ht="33.75" x14ac:dyDescent="0.2">
      <c r="A485" s="39" t="s">
        <v>101</v>
      </c>
      <c r="B485" s="9">
        <v>485</v>
      </c>
      <c r="C485" s="39"/>
      <c r="D485" s="39"/>
      <c r="E485" s="39"/>
      <c r="F485" s="39" t="s">
        <v>179</v>
      </c>
      <c r="G485" s="39" t="s">
        <v>179</v>
      </c>
      <c r="H485" s="61" t="s">
        <v>23</v>
      </c>
      <c r="I485" s="62">
        <v>1</v>
      </c>
      <c r="J485" s="62" t="s">
        <v>27</v>
      </c>
      <c r="K485" s="63" t="s">
        <v>928</v>
      </c>
      <c r="L485" s="62" t="s">
        <v>929</v>
      </c>
      <c r="M485" s="62" t="s">
        <v>930</v>
      </c>
      <c r="N485" s="39"/>
      <c r="O485" s="41"/>
      <c r="P485" s="13"/>
      <c r="Q485" s="14"/>
      <c r="R485" s="14">
        <f t="shared" si="21"/>
        <v>0</v>
      </c>
      <c r="S485" s="14">
        <f t="shared" si="22"/>
        <v>0</v>
      </c>
      <c r="T485" s="14">
        <f t="shared" si="23"/>
        <v>0</v>
      </c>
      <c r="U485" s="14"/>
    </row>
    <row r="486" spans="1:21" ht="33.75" x14ac:dyDescent="0.2">
      <c r="A486" s="39" t="s">
        <v>101</v>
      </c>
      <c r="B486" s="9">
        <v>486</v>
      </c>
      <c r="C486" s="39"/>
      <c r="D486" s="39"/>
      <c r="E486" s="39"/>
      <c r="F486" s="39" t="s">
        <v>179</v>
      </c>
      <c r="G486" s="39" t="s">
        <v>179</v>
      </c>
      <c r="H486" s="61" t="s">
        <v>23</v>
      </c>
      <c r="I486" s="62">
        <v>5</v>
      </c>
      <c r="J486" s="62" t="s">
        <v>27</v>
      </c>
      <c r="K486" s="63" t="s">
        <v>931</v>
      </c>
      <c r="L486" s="62" t="s">
        <v>932</v>
      </c>
      <c r="M486" s="39"/>
      <c r="N486" s="39"/>
      <c r="O486" s="41"/>
      <c r="P486" s="13"/>
      <c r="Q486" s="14"/>
      <c r="R486" s="14">
        <f t="shared" si="21"/>
        <v>0</v>
      </c>
      <c r="S486" s="14">
        <f t="shared" si="22"/>
        <v>0</v>
      </c>
      <c r="T486" s="14">
        <f t="shared" si="23"/>
        <v>0</v>
      </c>
      <c r="U486" s="14"/>
    </row>
    <row r="487" spans="1:21" ht="33.75" x14ac:dyDescent="0.2">
      <c r="A487" s="39" t="s">
        <v>101</v>
      </c>
      <c r="B487" s="9">
        <v>487</v>
      </c>
      <c r="C487" s="39"/>
      <c r="D487" s="39"/>
      <c r="E487" s="39"/>
      <c r="F487" s="39" t="s">
        <v>179</v>
      </c>
      <c r="G487" s="39" t="s">
        <v>179</v>
      </c>
      <c r="H487" s="61" t="s">
        <v>23</v>
      </c>
      <c r="I487" s="62">
        <v>1</v>
      </c>
      <c r="J487" s="62" t="s">
        <v>27</v>
      </c>
      <c r="K487" s="63" t="s">
        <v>933</v>
      </c>
      <c r="L487" s="62" t="s">
        <v>934</v>
      </c>
      <c r="M487" s="39"/>
      <c r="N487" s="39"/>
      <c r="O487" s="41"/>
      <c r="P487" s="13"/>
      <c r="Q487" s="14"/>
      <c r="R487" s="14">
        <f t="shared" si="21"/>
        <v>0</v>
      </c>
      <c r="S487" s="14">
        <f t="shared" si="22"/>
        <v>0</v>
      </c>
      <c r="T487" s="14">
        <f t="shared" si="23"/>
        <v>0</v>
      </c>
      <c r="U487" s="14"/>
    </row>
    <row r="488" spans="1:21" ht="63.75" x14ac:dyDescent="0.2">
      <c r="A488" s="39" t="s">
        <v>66</v>
      </c>
      <c r="B488" s="9">
        <v>488</v>
      </c>
      <c r="C488" s="39"/>
      <c r="D488" s="39"/>
      <c r="E488" s="39"/>
      <c r="F488" s="39" t="s">
        <v>179</v>
      </c>
      <c r="G488" s="39" t="s">
        <v>179</v>
      </c>
      <c r="H488" s="61" t="s">
        <v>23</v>
      </c>
      <c r="I488" s="62">
        <v>15</v>
      </c>
      <c r="J488" s="62" t="s">
        <v>27</v>
      </c>
      <c r="K488" s="63" t="s">
        <v>935</v>
      </c>
      <c r="L488" s="39"/>
      <c r="M488" s="39"/>
      <c r="N488" s="39"/>
      <c r="O488" s="41"/>
      <c r="P488" s="13"/>
      <c r="Q488" s="14"/>
      <c r="R488" s="14">
        <f t="shared" si="21"/>
        <v>0</v>
      </c>
      <c r="S488" s="14">
        <f t="shared" si="22"/>
        <v>0</v>
      </c>
      <c r="T488" s="14">
        <f t="shared" si="23"/>
        <v>0</v>
      </c>
      <c r="U488" s="14"/>
    </row>
    <row r="489" spans="1:21" ht="63.75" x14ac:dyDescent="0.2">
      <c r="A489" s="39" t="s">
        <v>66</v>
      </c>
      <c r="B489" s="9">
        <v>489</v>
      </c>
      <c r="C489" s="39"/>
      <c r="D489" s="39"/>
      <c r="E489" s="39"/>
      <c r="F489" s="39" t="s">
        <v>179</v>
      </c>
      <c r="G489" s="39" t="s">
        <v>179</v>
      </c>
      <c r="H489" s="61" t="s">
        <v>23</v>
      </c>
      <c r="I489" s="62">
        <v>85</v>
      </c>
      <c r="J489" s="62" t="s">
        <v>27</v>
      </c>
      <c r="K489" s="63" t="s">
        <v>936</v>
      </c>
      <c r="L489" s="39"/>
      <c r="M489" s="39"/>
      <c r="N489" s="39"/>
      <c r="O489" s="41"/>
      <c r="P489" s="13"/>
      <c r="Q489" s="14"/>
      <c r="R489" s="14">
        <f t="shared" si="21"/>
        <v>0</v>
      </c>
      <c r="S489" s="14">
        <f t="shared" si="22"/>
        <v>0</v>
      </c>
      <c r="T489" s="14">
        <f t="shared" si="23"/>
        <v>0</v>
      </c>
      <c r="U489" s="14"/>
    </row>
    <row r="490" spans="1:21" ht="89.25" x14ac:dyDescent="0.2">
      <c r="A490" s="39" t="s">
        <v>66</v>
      </c>
      <c r="B490" s="9">
        <v>490</v>
      </c>
      <c r="C490" s="39"/>
      <c r="D490" s="39"/>
      <c r="E490" s="39"/>
      <c r="F490" s="39" t="s">
        <v>179</v>
      </c>
      <c r="G490" s="39" t="s">
        <v>179</v>
      </c>
      <c r="H490" s="61" t="s">
        <v>23</v>
      </c>
      <c r="I490" s="62">
        <v>3</v>
      </c>
      <c r="J490" s="62" t="s">
        <v>27</v>
      </c>
      <c r="K490" s="63" t="s">
        <v>937</v>
      </c>
      <c r="L490" s="39"/>
      <c r="M490" s="39"/>
      <c r="N490" s="11" t="s">
        <v>938</v>
      </c>
      <c r="O490" s="20" t="s">
        <v>939</v>
      </c>
      <c r="P490" s="13"/>
      <c r="Q490" s="14"/>
      <c r="R490" s="14">
        <f t="shared" si="21"/>
        <v>0</v>
      </c>
      <c r="S490" s="14">
        <f t="shared" si="22"/>
        <v>0</v>
      </c>
      <c r="T490" s="14">
        <f t="shared" si="23"/>
        <v>0</v>
      </c>
      <c r="U490" s="14"/>
    </row>
    <row r="491" spans="1:21" ht="45" x14ac:dyDescent="0.2">
      <c r="A491" s="39" t="s">
        <v>21</v>
      </c>
      <c r="B491" s="9" t="s">
        <v>940</v>
      </c>
      <c r="C491" s="39"/>
      <c r="D491" s="39">
        <v>42</v>
      </c>
      <c r="E491" s="39">
        <v>1750</v>
      </c>
      <c r="F491" s="39" t="s">
        <v>288</v>
      </c>
      <c r="G491" s="39" t="s">
        <v>288</v>
      </c>
      <c r="H491" s="39" t="s">
        <v>99</v>
      </c>
      <c r="I491" s="39">
        <v>1</v>
      </c>
      <c r="J491" s="39" t="s">
        <v>27</v>
      </c>
      <c r="K491" s="40" t="s">
        <v>941</v>
      </c>
      <c r="L491" s="39"/>
      <c r="M491" s="39"/>
      <c r="N491" s="39"/>
      <c r="O491" s="41"/>
      <c r="P491" s="13"/>
      <c r="Q491" s="14"/>
      <c r="R491" s="14">
        <f t="shared" si="21"/>
        <v>0</v>
      </c>
      <c r="S491" s="14">
        <f t="shared" si="22"/>
        <v>0</v>
      </c>
      <c r="T491" s="14">
        <f t="shared" si="23"/>
        <v>0</v>
      </c>
      <c r="U491" s="14"/>
    </row>
    <row r="492" spans="1:21" ht="45" x14ac:dyDescent="0.2">
      <c r="A492" s="39" t="s">
        <v>21</v>
      </c>
      <c r="B492" s="9" t="s">
        <v>942</v>
      </c>
      <c r="C492" s="39"/>
      <c r="D492" s="39">
        <v>42</v>
      </c>
      <c r="E492" s="39">
        <v>1750</v>
      </c>
      <c r="F492" s="39" t="s">
        <v>288</v>
      </c>
      <c r="G492" s="39" t="s">
        <v>288</v>
      </c>
      <c r="H492" s="39" t="s">
        <v>99</v>
      </c>
      <c r="I492" s="39">
        <v>1</v>
      </c>
      <c r="J492" s="39" t="s">
        <v>27</v>
      </c>
      <c r="K492" s="40" t="s">
        <v>943</v>
      </c>
      <c r="L492" s="39"/>
      <c r="M492" s="39"/>
      <c r="N492" s="39"/>
      <c r="O492" s="41"/>
      <c r="P492" s="13"/>
      <c r="Q492" s="14"/>
      <c r="R492" s="14">
        <f t="shared" si="21"/>
        <v>0</v>
      </c>
      <c r="S492" s="14">
        <f t="shared" si="22"/>
        <v>0</v>
      </c>
      <c r="T492" s="14">
        <f t="shared" si="23"/>
        <v>0</v>
      </c>
      <c r="U492" s="14"/>
    </row>
    <row r="493" spans="1:21" ht="45" x14ac:dyDescent="0.2">
      <c r="A493" s="39" t="s">
        <v>66</v>
      </c>
      <c r="B493" s="9" t="s">
        <v>944</v>
      </c>
      <c r="C493" s="39"/>
      <c r="D493" s="39">
        <v>50</v>
      </c>
      <c r="E493" s="39">
        <v>1843</v>
      </c>
      <c r="F493" s="39" t="s">
        <v>288</v>
      </c>
      <c r="G493" s="39" t="s">
        <v>288</v>
      </c>
      <c r="H493" s="39" t="s">
        <v>23</v>
      </c>
      <c r="I493" s="39">
        <v>2</v>
      </c>
      <c r="J493" s="39" t="s">
        <v>27</v>
      </c>
      <c r="K493" s="40" t="s">
        <v>945</v>
      </c>
      <c r="L493" s="39"/>
      <c r="M493" s="39"/>
      <c r="N493" s="39"/>
      <c r="O493" s="41" t="s">
        <v>136</v>
      </c>
      <c r="P493" s="13"/>
      <c r="Q493" s="14"/>
      <c r="R493" s="14">
        <f t="shared" si="21"/>
        <v>0</v>
      </c>
      <c r="S493" s="14">
        <f t="shared" si="22"/>
        <v>0</v>
      </c>
      <c r="T493" s="14">
        <f t="shared" si="23"/>
        <v>0</v>
      </c>
      <c r="U493" s="14"/>
    </row>
    <row r="494" spans="1:21" ht="33.75" x14ac:dyDescent="0.2">
      <c r="A494" s="39" t="s">
        <v>101</v>
      </c>
      <c r="B494" s="9" t="s">
        <v>946</v>
      </c>
      <c r="C494" s="39"/>
      <c r="D494" s="39">
        <v>58</v>
      </c>
      <c r="E494" s="39">
        <v>2195</v>
      </c>
      <c r="F494" s="39" t="s">
        <v>947</v>
      </c>
      <c r="G494" s="39" t="s">
        <v>947</v>
      </c>
      <c r="H494" s="39" t="s">
        <v>99</v>
      </c>
      <c r="I494" s="39">
        <v>2</v>
      </c>
      <c r="J494" s="39" t="s">
        <v>948</v>
      </c>
      <c r="K494" s="40" t="s">
        <v>949</v>
      </c>
      <c r="L494" s="39"/>
      <c r="M494" s="39"/>
      <c r="N494" s="39"/>
      <c r="O494" s="41"/>
      <c r="P494" s="13"/>
      <c r="Q494" s="14"/>
      <c r="R494" s="14">
        <f t="shared" si="21"/>
        <v>0</v>
      </c>
      <c r="S494" s="14">
        <f t="shared" si="22"/>
        <v>0</v>
      </c>
      <c r="T494" s="14">
        <f t="shared" si="23"/>
        <v>0</v>
      </c>
      <c r="U494" s="14"/>
    </row>
    <row r="495" spans="1:21" ht="45" x14ac:dyDescent="0.2">
      <c r="A495" s="39" t="s">
        <v>21</v>
      </c>
      <c r="B495" s="9" t="s">
        <v>950</v>
      </c>
      <c r="C495" s="39"/>
      <c r="D495" s="39">
        <v>46</v>
      </c>
      <c r="E495" s="39">
        <v>1486</v>
      </c>
      <c r="F495" s="39" t="s">
        <v>288</v>
      </c>
      <c r="G495" s="39" t="s">
        <v>288</v>
      </c>
      <c r="H495" s="39" t="s">
        <v>23</v>
      </c>
      <c r="I495" s="39">
        <v>2</v>
      </c>
      <c r="J495" s="39" t="s">
        <v>27</v>
      </c>
      <c r="K495" s="40" t="s">
        <v>951</v>
      </c>
      <c r="L495" s="39"/>
      <c r="M495" s="39"/>
      <c r="N495" s="39"/>
      <c r="O495" s="41"/>
      <c r="P495" s="13"/>
      <c r="Q495" s="14"/>
      <c r="R495" s="14">
        <f t="shared" si="21"/>
        <v>0</v>
      </c>
      <c r="S495" s="14">
        <f t="shared" si="22"/>
        <v>0</v>
      </c>
      <c r="T495" s="14">
        <f t="shared" si="23"/>
        <v>0</v>
      </c>
      <c r="U495" s="14"/>
    </row>
    <row r="496" spans="1:21" ht="45" x14ac:dyDescent="0.2">
      <c r="A496" s="39" t="s">
        <v>21</v>
      </c>
      <c r="B496" s="9" t="s">
        <v>952</v>
      </c>
      <c r="C496" s="39"/>
      <c r="D496" s="39">
        <v>46</v>
      </c>
      <c r="E496" s="39">
        <v>1486</v>
      </c>
      <c r="F496" s="39" t="s">
        <v>288</v>
      </c>
      <c r="G496" s="39" t="s">
        <v>288</v>
      </c>
      <c r="H496" s="39" t="s">
        <v>23</v>
      </c>
      <c r="I496" s="39">
        <v>4</v>
      </c>
      <c r="J496" s="39" t="s">
        <v>27</v>
      </c>
      <c r="K496" s="40" t="s">
        <v>953</v>
      </c>
      <c r="L496" s="39"/>
      <c r="M496" s="39"/>
      <c r="N496" s="39"/>
      <c r="O496" s="41"/>
      <c r="P496" s="13"/>
      <c r="Q496" s="14"/>
      <c r="R496" s="14">
        <f t="shared" si="21"/>
        <v>0</v>
      </c>
      <c r="S496" s="14">
        <f t="shared" si="22"/>
        <v>0</v>
      </c>
      <c r="T496" s="14">
        <f t="shared" si="23"/>
        <v>0</v>
      </c>
      <c r="U496" s="14"/>
    </row>
    <row r="497" spans="1:21" ht="45" x14ac:dyDescent="0.2">
      <c r="A497" s="39" t="s">
        <v>21</v>
      </c>
      <c r="B497" s="9" t="s">
        <v>954</v>
      </c>
      <c r="C497" s="39"/>
      <c r="D497" s="39">
        <v>90</v>
      </c>
      <c r="E497" s="39">
        <v>1751</v>
      </c>
      <c r="F497" s="39" t="s">
        <v>288</v>
      </c>
      <c r="G497" s="39" t="s">
        <v>288</v>
      </c>
      <c r="H497" s="39" t="s">
        <v>99</v>
      </c>
      <c r="I497" s="39">
        <v>1</v>
      </c>
      <c r="J497" s="39" t="s">
        <v>27</v>
      </c>
      <c r="K497" s="40" t="s">
        <v>955</v>
      </c>
      <c r="L497" s="39"/>
      <c r="M497" s="39"/>
      <c r="N497" s="39"/>
      <c r="O497" s="41"/>
      <c r="P497" s="13"/>
      <c r="Q497" s="14"/>
      <c r="R497" s="14">
        <f t="shared" si="21"/>
        <v>0</v>
      </c>
      <c r="S497" s="14">
        <f t="shared" si="22"/>
        <v>0</v>
      </c>
      <c r="T497" s="14">
        <f t="shared" si="23"/>
        <v>0</v>
      </c>
      <c r="U497" s="14"/>
    </row>
    <row r="498" spans="1:21" ht="45" x14ac:dyDescent="0.2">
      <c r="A498" s="39" t="s">
        <v>21</v>
      </c>
      <c r="B498" s="9" t="s">
        <v>956</v>
      </c>
      <c r="C498" s="39"/>
      <c r="D498" s="39">
        <v>90</v>
      </c>
      <c r="E498" s="39">
        <v>1751</v>
      </c>
      <c r="F498" s="39" t="s">
        <v>288</v>
      </c>
      <c r="G498" s="39" t="s">
        <v>288</v>
      </c>
      <c r="H498" s="39" t="s">
        <v>99</v>
      </c>
      <c r="I498" s="39">
        <v>21</v>
      </c>
      <c r="J498" s="39" t="s">
        <v>27</v>
      </c>
      <c r="K498" s="40" t="s">
        <v>957</v>
      </c>
      <c r="L498" s="39"/>
      <c r="M498" s="39"/>
      <c r="N498" s="39"/>
      <c r="O498" s="41"/>
      <c r="P498" s="13"/>
      <c r="Q498" s="14"/>
      <c r="R498" s="14">
        <f t="shared" si="21"/>
        <v>0</v>
      </c>
      <c r="S498" s="14">
        <f t="shared" si="22"/>
        <v>0</v>
      </c>
      <c r="T498" s="14">
        <f t="shared" si="23"/>
        <v>0</v>
      </c>
      <c r="U498" s="14"/>
    </row>
    <row r="499" spans="1:21" ht="33.75" x14ac:dyDescent="0.2">
      <c r="A499" s="39" t="s">
        <v>101</v>
      </c>
      <c r="B499" s="9" t="s">
        <v>958</v>
      </c>
      <c r="C499" s="39"/>
      <c r="D499" s="39">
        <v>112</v>
      </c>
      <c r="E499" s="39">
        <v>2775</v>
      </c>
      <c r="F499" s="39" t="s">
        <v>264</v>
      </c>
      <c r="G499" s="39" t="s">
        <v>264</v>
      </c>
      <c r="H499" s="39" t="s">
        <v>99</v>
      </c>
      <c r="I499" s="39">
        <v>3</v>
      </c>
      <c r="J499" s="39" t="s">
        <v>27</v>
      </c>
      <c r="K499" s="40" t="s">
        <v>959</v>
      </c>
      <c r="L499" s="39"/>
      <c r="M499" s="39"/>
      <c r="N499" s="39"/>
      <c r="O499" s="41"/>
      <c r="P499" s="13"/>
      <c r="Q499" s="14"/>
      <c r="R499" s="14">
        <f t="shared" si="21"/>
        <v>0</v>
      </c>
      <c r="S499" s="14">
        <f t="shared" si="22"/>
        <v>0</v>
      </c>
      <c r="T499" s="14">
        <f t="shared" si="23"/>
        <v>0</v>
      </c>
      <c r="U499" s="14"/>
    </row>
    <row r="500" spans="1:21" ht="22.5" x14ac:dyDescent="0.2">
      <c r="A500" s="39" t="s">
        <v>101</v>
      </c>
      <c r="B500" s="9" t="s">
        <v>960</v>
      </c>
      <c r="C500" s="39"/>
      <c r="D500" s="39">
        <v>71</v>
      </c>
      <c r="E500" s="39">
        <v>2411</v>
      </c>
      <c r="F500" s="39" t="s">
        <v>961</v>
      </c>
      <c r="G500" s="39" t="s">
        <v>961</v>
      </c>
      <c r="H500" s="39" t="s">
        <v>99</v>
      </c>
      <c r="I500" s="39">
        <v>2</v>
      </c>
      <c r="J500" s="39" t="s">
        <v>27</v>
      </c>
      <c r="K500" s="40" t="s">
        <v>962</v>
      </c>
      <c r="L500" s="39"/>
      <c r="M500" s="39"/>
      <c r="N500" s="39"/>
      <c r="O500" s="41"/>
      <c r="P500" s="13"/>
      <c r="Q500" s="14"/>
      <c r="R500" s="14">
        <f t="shared" si="21"/>
        <v>0</v>
      </c>
      <c r="S500" s="14">
        <f t="shared" si="22"/>
        <v>0</v>
      </c>
      <c r="T500" s="14">
        <f t="shared" si="23"/>
        <v>0</v>
      </c>
      <c r="U500" s="14"/>
    </row>
    <row r="501" spans="1:21" ht="45" x14ac:dyDescent="0.2">
      <c r="A501" s="39" t="s">
        <v>21</v>
      </c>
      <c r="B501" s="9" t="s">
        <v>963</v>
      </c>
      <c r="C501" s="39"/>
      <c r="D501" s="39">
        <v>128</v>
      </c>
      <c r="E501" s="39">
        <v>1752</v>
      </c>
      <c r="F501" s="39" t="s">
        <v>288</v>
      </c>
      <c r="G501" s="39" t="s">
        <v>288</v>
      </c>
      <c r="H501" s="39" t="s">
        <v>99</v>
      </c>
      <c r="I501" s="39">
        <v>5</v>
      </c>
      <c r="J501" s="39" t="s">
        <v>27</v>
      </c>
      <c r="K501" s="40" t="s">
        <v>964</v>
      </c>
      <c r="L501" s="39"/>
      <c r="M501" s="39"/>
      <c r="N501" s="39" t="s">
        <v>965</v>
      </c>
      <c r="O501" s="41"/>
      <c r="P501" s="13"/>
      <c r="Q501" s="14"/>
      <c r="R501" s="14">
        <f t="shared" si="21"/>
        <v>0</v>
      </c>
      <c r="S501" s="14">
        <f t="shared" si="22"/>
        <v>0</v>
      </c>
      <c r="T501" s="14">
        <f t="shared" si="23"/>
        <v>0</v>
      </c>
      <c r="U501" s="14"/>
    </row>
    <row r="502" spans="1:21" ht="45" x14ac:dyDescent="0.2">
      <c r="A502" s="39" t="s">
        <v>21</v>
      </c>
      <c r="B502" s="39" t="s">
        <v>966</v>
      </c>
      <c r="C502" s="39"/>
      <c r="D502" s="39">
        <v>128</v>
      </c>
      <c r="E502" s="39">
        <v>1752</v>
      </c>
      <c r="F502" s="39" t="s">
        <v>288</v>
      </c>
      <c r="G502" s="39" t="s">
        <v>288</v>
      </c>
      <c r="H502" s="39" t="s">
        <v>99</v>
      </c>
      <c r="I502" s="39">
        <v>5</v>
      </c>
      <c r="J502" s="39" t="s">
        <v>27</v>
      </c>
      <c r="K502" s="40" t="s">
        <v>967</v>
      </c>
      <c r="L502" s="39"/>
      <c r="M502" s="39"/>
      <c r="N502" s="39" t="s">
        <v>968</v>
      </c>
      <c r="O502" s="41"/>
      <c r="P502" s="13"/>
      <c r="Q502" s="14"/>
      <c r="R502" s="14">
        <f t="shared" si="21"/>
        <v>0</v>
      </c>
      <c r="S502" s="14">
        <f t="shared" si="22"/>
        <v>0</v>
      </c>
      <c r="T502" s="14">
        <f t="shared" si="23"/>
        <v>0</v>
      </c>
      <c r="U502" s="14"/>
    </row>
    <row r="503" spans="1:21" ht="45" x14ac:dyDescent="0.2">
      <c r="A503" s="39" t="s">
        <v>969</v>
      </c>
      <c r="B503" s="9" t="s">
        <v>970</v>
      </c>
      <c r="C503" s="39"/>
      <c r="D503" s="39">
        <v>98</v>
      </c>
      <c r="E503" s="39">
        <v>2113</v>
      </c>
      <c r="F503" s="39" t="s">
        <v>418</v>
      </c>
      <c r="G503" s="39" t="s">
        <v>418</v>
      </c>
      <c r="H503" s="39" t="s">
        <v>23</v>
      </c>
      <c r="I503" s="39">
        <v>4</v>
      </c>
      <c r="J503" s="39" t="s">
        <v>27</v>
      </c>
      <c r="K503" s="40" t="s">
        <v>971</v>
      </c>
      <c r="L503" s="39"/>
      <c r="M503" s="39"/>
      <c r="N503" s="39"/>
      <c r="O503" s="41"/>
      <c r="P503" s="13"/>
      <c r="Q503" s="14"/>
      <c r="R503" s="14">
        <f t="shared" si="21"/>
        <v>0</v>
      </c>
      <c r="S503" s="14">
        <f t="shared" si="22"/>
        <v>0</v>
      </c>
      <c r="T503" s="14">
        <f t="shared" si="23"/>
        <v>0</v>
      </c>
      <c r="U503" s="14"/>
    </row>
    <row r="504" spans="1:21" ht="22.5" x14ac:dyDescent="0.2">
      <c r="A504" s="39" t="s">
        <v>101</v>
      </c>
      <c r="B504" s="39" t="s">
        <v>972</v>
      </c>
      <c r="C504" s="39"/>
      <c r="D504" s="39">
        <v>142</v>
      </c>
      <c r="E504" s="39">
        <v>2043</v>
      </c>
      <c r="F504" s="39" t="s">
        <v>973</v>
      </c>
      <c r="G504" s="39" t="s">
        <v>973</v>
      </c>
      <c r="H504" s="39" t="s">
        <v>99</v>
      </c>
      <c r="I504" s="39">
        <v>1</v>
      </c>
      <c r="J504" s="39" t="s">
        <v>27</v>
      </c>
      <c r="K504" s="40" t="s">
        <v>974</v>
      </c>
      <c r="L504" s="39"/>
      <c r="M504" s="39"/>
      <c r="N504" s="39"/>
      <c r="O504" s="41"/>
      <c r="P504" s="13"/>
      <c r="Q504" s="14"/>
      <c r="R504" s="14">
        <f t="shared" si="21"/>
        <v>0</v>
      </c>
      <c r="S504" s="14">
        <f t="shared" si="22"/>
        <v>0</v>
      </c>
      <c r="T504" s="14">
        <f t="shared" si="23"/>
        <v>0</v>
      </c>
      <c r="U504" s="14"/>
    </row>
    <row r="505" spans="1:21" ht="22.5" x14ac:dyDescent="0.2">
      <c r="A505" s="39" t="s">
        <v>101</v>
      </c>
      <c r="B505" s="9" t="s">
        <v>975</v>
      </c>
      <c r="C505" s="39"/>
      <c r="D505" s="39">
        <v>142</v>
      </c>
      <c r="E505" s="39">
        <v>2043</v>
      </c>
      <c r="F505" s="39" t="s">
        <v>973</v>
      </c>
      <c r="G505" s="39" t="s">
        <v>973</v>
      </c>
      <c r="H505" s="39" t="s">
        <v>99</v>
      </c>
      <c r="I505" s="39">
        <v>1</v>
      </c>
      <c r="J505" s="39" t="s">
        <v>27</v>
      </c>
      <c r="K505" s="40" t="s">
        <v>976</v>
      </c>
      <c r="L505" s="39"/>
      <c r="M505" s="39"/>
      <c r="N505" s="39"/>
      <c r="O505" s="41"/>
      <c r="P505" s="13"/>
      <c r="Q505" s="14"/>
      <c r="R505" s="14">
        <f t="shared" si="21"/>
        <v>0</v>
      </c>
      <c r="S505" s="14">
        <f t="shared" si="22"/>
        <v>0</v>
      </c>
      <c r="T505" s="14">
        <f t="shared" si="23"/>
        <v>0</v>
      </c>
      <c r="U505" s="14"/>
    </row>
    <row r="506" spans="1:21" ht="22.5" x14ac:dyDescent="0.2">
      <c r="A506" s="39" t="s">
        <v>101</v>
      </c>
      <c r="B506" s="39" t="s">
        <v>977</v>
      </c>
      <c r="C506" s="39"/>
      <c r="D506" s="39">
        <v>142</v>
      </c>
      <c r="E506" s="39">
        <v>2043</v>
      </c>
      <c r="F506" s="39" t="s">
        <v>973</v>
      </c>
      <c r="G506" s="39" t="s">
        <v>973</v>
      </c>
      <c r="H506" s="39" t="s">
        <v>99</v>
      </c>
      <c r="I506" s="39">
        <v>1</v>
      </c>
      <c r="J506" s="39" t="s">
        <v>27</v>
      </c>
      <c r="K506" s="40" t="s">
        <v>978</v>
      </c>
      <c r="L506" s="39"/>
      <c r="M506" s="39"/>
      <c r="N506" s="39"/>
      <c r="O506" s="41"/>
      <c r="P506" s="13"/>
      <c r="Q506" s="14"/>
      <c r="R506" s="14">
        <f t="shared" si="21"/>
        <v>0</v>
      </c>
      <c r="S506" s="14">
        <f t="shared" si="22"/>
        <v>0</v>
      </c>
      <c r="T506" s="14">
        <f t="shared" si="23"/>
        <v>0</v>
      </c>
      <c r="U506" s="14"/>
    </row>
    <row r="507" spans="1:21" ht="22.5" x14ac:dyDescent="0.2">
      <c r="A507" s="39" t="s">
        <v>101</v>
      </c>
      <c r="B507" s="9" t="s">
        <v>979</v>
      </c>
      <c r="C507" s="39"/>
      <c r="D507" s="39">
        <v>148</v>
      </c>
      <c r="E507" s="39">
        <v>2037</v>
      </c>
      <c r="F507" s="39" t="s">
        <v>973</v>
      </c>
      <c r="G507" s="39" t="s">
        <v>973</v>
      </c>
      <c r="H507" s="39" t="s">
        <v>99</v>
      </c>
      <c r="I507" s="39">
        <v>1</v>
      </c>
      <c r="J507" s="39" t="s">
        <v>27</v>
      </c>
      <c r="K507" s="40" t="s">
        <v>980</v>
      </c>
      <c r="L507" s="39"/>
      <c r="M507" s="39"/>
      <c r="N507" s="39"/>
      <c r="O507" s="41"/>
      <c r="P507" s="13"/>
      <c r="Q507" s="14"/>
      <c r="R507" s="14">
        <f t="shared" si="21"/>
        <v>0</v>
      </c>
      <c r="S507" s="14">
        <f t="shared" si="22"/>
        <v>0</v>
      </c>
      <c r="T507" s="14">
        <f t="shared" si="23"/>
        <v>0</v>
      </c>
      <c r="U507" s="14"/>
    </row>
    <row r="508" spans="1:21" ht="33.75" x14ac:dyDescent="0.2">
      <c r="A508" s="39" t="s">
        <v>101</v>
      </c>
      <c r="B508" s="39" t="s">
        <v>981</v>
      </c>
      <c r="C508" s="39"/>
      <c r="D508" s="39">
        <v>164</v>
      </c>
      <c r="E508" s="39">
        <v>2294</v>
      </c>
      <c r="F508" s="39" t="s">
        <v>102</v>
      </c>
      <c r="G508" s="39" t="s">
        <v>102</v>
      </c>
      <c r="H508" s="39" t="s">
        <v>99</v>
      </c>
      <c r="I508" s="39">
        <v>1</v>
      </c>
      <c r="J508" s="39" t="s">
        <v>27</v>
      </c>
      <c r="K508" s="40" t="s">
        <v>982</v>
      </c>
      <c r="L508" s="39"/>
      <c r="M508" s="39" t="s">
        <v>983</v>
      </c>
      <c r="N508" s="39"/>
      <c r="O508" s="41" t="s">
        <v>70</v>
      </c>
      <c r="P508" s="13"/>
      <c r="Q508" s="14"/>
      <c r="R508" s="14">
        <f t="shared" si="21"/>
        <v>0</v>
      </c>
      <c r="S508" s="14">
        <f t="shared" si="22"/>
        <v>0</v>
      </c>
      <c r="T508" s="14">
        <f t="shared" si="23"/>
        <v>0</v>
      </c>
      <c r="U508" s="14"/>
    </row>
    <row r="509" spans="1:21" ht="33.75" x14ac:dyDescent="0.2">
      <c r="A509" s="39" t="s">
        <v>21</v>
      </c>
      <c r="B509" s="9" t="s">
        <v>984</v>
      </c>
      <c r="C509" s="39"/>
      <c r="D509" s="39">
        <v>165</v>
      </c>
      <c r="E509" s="39">
        <v>2296</v>
      </c>
      <c r="F509" s="39" t="s">
        <v>102</v>
      </c>
      <c r="G509" s="39" t="s">
        <v>102</v>
      </c>
      <c r="H509" s="39" t="s">
        <v>99</v>
      </c>
      <c r="I509" s="39">
        <v>1</v>
      </c>
      <c r="J509" s="39" t="s">
        <v>27</v>
      </c>
      <c r="K509" s="40" t="s">
        <v>985</v>
      </c>
      <c r="L509" s="39"/>
      <c r="M509" s="39" t="s">
        <v>986</v>
      </c>
      <c r="N509" s="39"/>
      <c r="O509" s="41" t="s">
        <v>987</v>
      </c>
      <c r="P509" s="13"/>
      <c r="Q509" s="14"/>
      <c r="R509" s="14">
        <f t="shared" si="21"/>
        <v>0</v>
      </c>
      <c r="S509" s="14">
        <f t="shared" si="22"/>
        <v>0</v>
      </c>
      <c r="T509" s="14">
        <f t="shared" si="23"/>
        <v>0</v>
      </c>
      <c r="U509" s="14"/>
    </row>
    <row r="510" spans="1:21" ht="33.75" x14ac:dyDescent="0.2">
      <c r="A510" s="39" t="s">
        <v>21</v>
      </c>
      <c r="B510" s="39" t="s">
        <v>988</v>
      </c>
      <c r="C510" s="39"/>
      <c r="D510" s="39">
        <v>161</v>
      </c>
      <c r="E510" s="39">
        <v>2297</v>
      </c>
      <c r="F510" s="39" t="s">
        <v>102</v>
      </c>
      <c r="G510" s="39" t="s">
        <v>102</v>
      </c>
      <c r="H510" s="39" t="s">
        <v>99</v>
      </c>
      <c r="I510" s="39">
        <v>1</v>
      </c>
      <c r="J510" s="39" t="s">
        <v>27</v>
      </c>
      <c r="K510" s="40" t="s">
        <v>989</v>
      </c>
      <c r="L510" s="39"/>
      <c r="M510" s="39" t="s">
        <v>990</v>
      </c>
      <c r="N510" s="39"/>
      <c r="O510" s="41" t="s">
        <v>991</v>
      </c>
      <c r="P510" s="13"/>
      <c r="Q510" s="14"/>
      <c r="R510" s="14">
        <f t="shared" si="21"/>
        <v>0</v>
      </c>
      <c r="S510" s="14">
        <f t="shared" si="22"/>
        <v>0</v>
      </c>
      <c r="T510" s="14">
        <f t="shared" si="23"/>
        <v>0</v>
      </c>
      <c r="U510" s="14"/>
    </row>
    <row r="511" spans="1:21" ht="33.75" x14ac:dyDescent="0.2">
      <c r="A511" s="39" t="s">
        <v>21</v>
      </c>
      <c r="B511" s="9" t="s">
        <v>992</v>
      </c>
      <c r="C511" s="39"/>
      <c r="D511" s="39">
        <v>161</v>
      </c>
      <c r="E511" s="39">
        <v>2297</v>
      </c>
      <c r="F511" s="39" t="s">
        <v>102</v>
      </c>
      <c r="G511" s="39" t="s">
        <v>102</v>
      </c>
      <c r="H511" s="39" t="s">
        <v>99</v>
      </c>
      <c r="I511" s="39">
        <v>1</v>
      </c>
      <c r="J511" s="39" t="s">
        <v>27</v>
      </c>
      <c r="K511" s="40" t="s">
        <v>993</v>
      </c>
      <c r="L511" s="39"/>
      <c r="M511" s="39" t="s">
        <v>994</v>
      </c>
      <c r="N511" s="39"/>
      <c r="O511" s="41" t="s">
        <v>987</v>
      </c>
      <c r="P511" s="13"/>
      <c r="Q511" s="14"/>
      <c r="R511" s="14">
        <f t="shared" si="21"/>
        <v>0</v>
      </c>
      <c r="S511" s="14">
        <f t="shared" si="22"/>
        <v>0</v>
      </c>
      <c r="T511" s="14">
        <f t="shared" si="23"/>
        <v>0</v>
      </c>
      <c r="U511" s="14"/>
    </row>
    <row r="512" spans="1:21" ht="56.25" x14ac:dyDescent="0.2">
      <c r="A512" s="39" t="s">
        <v>101</v>
      </c>
      <c r="B512" s="39" t="s">
        <v>995</v>
      </c>
      <c r="C512" s="39"/>
      <c r="D512" s="39">
        <v>158</v>
      </c>
      <c r="E512" s="39">
        <v>2464</v>
      </c>
      <c r="F512" s="39" t="s">
        <v>824</v>
      </c>
      <c r="G512" s="39" t="s">
        <v>824</v>
      </c>
      <c r="H512" s="39" t="s">
        <v>99</v>
      </c>
      <c r="I512" s="39">
        <v>1</v>
      </c>
      <c r="J512" s="39" t="s">
        <v>27</v>
      </c>
      <c r="K512" s="40" t="s">
        <v>996</v>
      </c>
      <c r="L512" s="39"/>
      <c r="M512" s="39"/>
      <c r="N512" s="39"/>
      <c r="O512" s="41"/>
      <c r="P512" s="13"/>
      <c r="Q512" s="14"/>
      <c r="R512" s="14">
        <f t="shared" si="21"/>
        <v>0</v>
      </c>
      <c r="S512" s="14">
        <f t="shared" si="22"/>
        <v>0</v>
      </c>
      <c r="T512" s="14">
        <f t="shared" si="23"/>
        <v>0</v>
      </c>
      <c r="U512" s="14"/>
    </row>
    <row r="513" spans="1:21" ht="45" x14ac:dyDescent="0.2">
      <c r="A513" s="39" t="s">
        <v>21</v>
      </c>
      <c r="B513" s="9" t="s">
        <v>997</v>
      </c>
      <c r="C513" s="39"/>
      <c r="D513" s="39">
        <v>104</v>
      </c>
      <c r="E513" s="39">
        <v>2020</v>
      </c>
      <c r="F513" s="39" t="s">
        <v>34</v>
      </c>
      <c r="G513" s="39" t="s">
        <v>34</v>
      </c>
      <c r="H513" s="39" t="s">
        <v>99</v>
      </c>
      <c r="I513" s="39">
        <v>1</v>
      </c>
      <c r="J513" s="39" t="s">
        <v>27</v>
      </c>
      <c r="K513" s="40" t="s">
        <v>998</v>
      </c>
      <c r="L513" s="39"/>
      <c r="M513" s="39"/>
      <c r="N513" s="39"/>
      <c r="O513" s="41"/>
      <c r="P513" s="13"/>
      <c r="Q513" s="14"/>
      <c r="R513" s="14">
        <f t="shared" si="21"/>
        <v>0</v>
      </c>
      <c r="S513" s="14">
        <f t="shared" si="22"/>
        <v>0</v>
      </c>
      <c r="T513" s="14">
        <f t="shared" si="23"/>
        <v>0</v>
      </c>
      <c r="U513" s="14"/>
    </row>
    <row r="514" spans="1:21" ht="45" x14ac:dyDescent="0.2">
      <c r="A514" s="39" t="s">
        <v>21</v>
      </c>
      <c r="B514" s="39" t="s">
        <v>999</v>
      </c>
      <c r="C514" s="39"/>
      <c r="D514" s="39">
        <v>104</v>
      </c>
      <c r="E514" s="39">
        <v>2020</v>
      </c>
      <c r="F514" s="39" t="s">
        <v>34</v>
      </c>
      <c r="G514" s="39" t="s">
        <v>34</v>
      </c>
      <c r="H514" s="39" t="s">
        <v>99</v>
      </c>
      <c r="I514" s="39">
        <v>1</v>
      </c>
      <c r="J514" s="39" t="s">
        <v>24</v>
      </c>
      <c r="K514" s="40" t="s">
        <v>1000</v>
      </c>
      <c r="L514" s="39"/>
      <c r="M514" s="39"/>
      <c r="N514" s="39"/>
      <c r="O514" s="41" t="s">
        <v>1001</v>
      </c>
      <c r="P514" s="13"/>
      <c r="Q514" s="14"/>
      <c r="R514" s="14">
        <f t="shared" si="21"/>
        <v>0</v>
      </c>
      <c r="S514" s="14">
        <f t="shared" si="22"/>
        <v>0</v>
      </c>
      <c r="T514" s="14">
        <f t="shared" si="23"/>
        <v>0</v>
      </c>
      <c r="U514" s="14"/>
    </row>
    <row r="515" spans="1:21" ht="45" x14ac:dyDescent="0.2">
      <c r="A515" s="39" t="s">
        <v>21</v>
      </c>
      <c r="B515" s="9" t="s">
        <v>1002</v>
      </c>
      <c r="C515" s="39"/>
      <c r="D515" s="39">
        <v>104</v>
      </c>
      <c r="E515" s="39">
        <v>2020</v>
      </c>
      <c r="F515" s="39" t="s">
        <v>34</v>
      </c>
      <c r="G515" s="39" t="s">
        <v>34</v>
      </c>
      <c r="H515" s="39" t="s">
        <v>99</v>
      </c>
      <c r="I515" s="39">
        <v>6</v>
      </c>
      <c r="J515" s="39" t="s">
        <v>27</v>
      </c>
      <c r="K515" s="40" t="s">
        <v>1003</v>
      </c>
      <c r="L515" s="39"/>
      <c r="M515" s="39"/>
      <c r="N515" s="39"/>
      <c r="O515" s="41"/>
      <c r="P515" s="13"/>
      <c r="Q515" s="14"/>
      <c r="R515" s="14">
        <f t="shared" ref="R515:R543" si="24">I515*P515</f>
        <v>0</v>
      </c>
      <c r="S515" s="14">
        <f t="shared" ref="S515:S543" si="25">R515*0.16</f>
        <v>0</v>
      </c>
      <c r="T515" s="14">
        <f t="shared" ref="T515:T543" si="26">R515+S515</f>
        <v>0</v>
      </c>
      <c r="U515" s="14"/>
    </row>
    <row r="516" spans="1:21" ht="33.75" x14ac:dyDescent="0.2">
      <c r="A516" s="39" t="s">
        <v>101</v>
      </c>
      <c r="B516" s="39" t="s">
        <v>1004</v>
      </c>
      <c r="C516" s="39"/>
      <c r="D516" s="39">
        <v>193</v>
      </c>
      <c r="E516" s="39">
        <v>2593</v>
      </c>
      <c r="F516" s="39" t="s">
        <v>340</v>
      </c>
      <c r="G516" s="39" t="s">
        <v>340</v>
      </c>
      <c r="H516" s="39" t="s">
        <v>23</v>
      </c>
      <c r="I516" s="39">
        <v>1</v>
      </c>
      <c r="J516" s="39" t="s">
        <v>27</v>
      </c>
      <c r="K516" s="40" t="s">
        <v>1005</v>
      </c>
      <c r="L516" s="39"/>
      <c r="M516" s="39"/>
      <c r="N516" s="39"/>
      <c r="O516" s="41"/>
      <c r="P516" s="13"/>
      <c r="Q516" s="14"/>
      <c r="R516" s="14">
        <f t="shared" si="24"/>
        <v>0</v>
      </c>
      <c r="S516" s="14">
        <f t="shared" si="25"/>
        <v>0</v>
      </c>
      <c r="T516" s="14">
        <f t="shared" si="26"/>
        <v>0</v>
      </c>
      <c r="U516" s="14"/>
    </row>
    <row r="517" spans="1:21" ht="157.5" x14ac:dyDescent="0.2">
      <c r="A517" s="39" t="s">
        <v>21</v>
      </c>
      <c r="B517" s="9" t="s">
        <v>1006</v>
      </c>
      <c r="C517" s="39"/>
      <c r="D517" s="39"/>
      <c r="E517" s="39">
        <v>242</v>
      </c>
      <c r="F517" s="39" t="s">
        <v>1007</v>
      </c>
      <c r="G517" s="39" t="s">
        <v>1007</v>
      </c>
      <c r="H517" s="39" t="s">
        <v>108</v>
      </c>
      <c r="I517" s="39">
        <v>1</v>
      </c>
      <c r="J517" s="39" t="s">
        <v>27</v>
      </c>
      <c r="K517" s="40" t="s">
        <v>1008</v>
      </c>
      <c r="L517" s="39"/>
      <c r="M517" s="39"/>
      <c r="N517" s="39"/>
      <c r="O517" s="41"/>
      <c r="P517" s="13"/>
      <c r="Q517" s="14"/>
      <c r="R517" s="14">
        <f t="shared" si="24"/>
        <v>0</v>
      </c>
      <c r="S517" s="14">
        <f t="shared" si="25"/>
        <v>0</v>
      </c>
      <c r="T517" s="14">
        <f t="shared" si="26"/>
        <v>0</v>
      </c>
      <c r="U517" s="14"/>
    </row>
    <row r="518" spans="1:21" ht="33.75" x14ac:dyDescent="0.2">
      <c r="A518" s="39" t="s">
        <v>66</v>
      </c>
      <c r="B518" s="39" t="s">
        <v>1009</v>
      </c>
      <c r="C518" s="39"/>
      <c r="D518" s="39">
        <v>210</v>
      </c>
      <c r="E518" s="39">
        <v>2854</v>
      </c>
      <c r="F518" s="39" t="s">
        <v>973</v>
      </c>
      <c r="G518" s="39" t="s">
        <v>973</v>
      </c>
      <c r="H518" s="39" t="s">
        <v>149</v>
      </c>
      <c r="I518" s="39">
        <v>1</v>
      </c>
      <c r="J518" s="39" t="s">
        <v>27</v>
      </c>
      <c r="K518" s="40" t="s">
        <v>1010</v>
      </c>
      <c r="L518" s="39"/>
      <c r="M518" s="39"/>
      <c r="N518" s="39"/>
      <c r="O518" s="41" t="s">
        <v>70</v>
      </c>
      <c r="P518" s="13"/>
      <c r="Q518" s="14"/>
      <c r="R518" s="14">
        <f t="shared" si="24"/>
        <v>0</v>
      </c>
      <c r="S518" s="14">
        <f t="shared" si="25"/>
        <v>0</v>
      </c>
      <c r="T518" s="14">
        <f t="shared" si="26"/>
        <v>0</v>
      </c>
      <c r="U518" s="14"/>
    </row>
    <row r="519" spans="1:21" ht="45" x14ac:dyDescent="0.2">
      <c r="A519" s="39" t="s">
        <v>969</v>
      </c>
      <c r="B519" s="9" t="s">
        <v>1011</v>
      </c>
      <c r="C519" s="39"/>
      <c r="D519" s="39"/>
      <c r="E519" s="39">
        <v>2418</v>
      </c>
      <c r="F519" s="39" t="s">
        <v>1012</v>
      </c>
      <c r="G519" s="39" t="s">
        <v>1013</v>
      </c>
      <c r="H519" s="39" t="s">
        <v>283</v>
      </c>
      <c r="I519" s="39">
        <v>2</v>
      </c>
      <c r="J519" s="39" t="s">
        <v>1014</v>
      </c>
      <c r="K519" s="40" t="s">
        <v>1015</v>
      </c>
      <c r="L519" s="39"/>
      <c r="M519" s="39" t="s">
        <v>1016</v>
      </c>
      <c r="N519" s="39"/>
      <c r="O519" s="41"/>
      <c r="P519" s="13"/>
      <c r="Q519" s="14"/>
      <c r="R519" s="14">
        <f t="shared" si="24"/>
        <v>0</v>
      </c>
      <c r="S519" s="14">
        <f t="shared" si="25"/>
        <v>0</v>
      </c>
      <c r="T519" s="14">
        <f t="shared" si="26"/>
        <v>0</v>
      </c>
      <c r="U519" s="14"/>
    </row>
    <row r="520" spans="1:21" ht="45" x14ac:dyDescent="0.2">
      <c r="A520" s="39" t="s">
        <v>21</v>
      </c>
      <c r="B520" s="39" t="s">
        <v>1017</v>
      </c>
      <c r="C520" s="39"/>
      <c r="D520" s="39">
        <v>185</v>
      </c>
      <c r="E520" s="39">
        <v>2121</v>
      </c>
      <c r="F520" s="39" t="s">
        <v>300</v>
      </c>
      <c r="G520" s="39" t="s">
        <v>300</v>
      </c>
      <c r="H520" s="39" t="s">
        <v>23</v>
      </c>
      <c r="I520" s="39">
        <v>1</v>
      </c>
      <c r="J520" s="39" t="s">
        <v>27</v>
      </c>
      <c r="K520" s="40" t="s">
        <v>1018</v>
      </c>
      <c r="L520" s="39"/>
      <c r="M520" s="39"/>
      <c r="N520" s="39"/>
      <c r="O520" s="41"/>
      <c r="P520" s="13"/>
      <c r="Q520" s="14"/>
      <c r="R520" s="14">
        <f t="shared" si="24"/>
        <v>0</v>
      </c>
      <c r="S520" s="14">
        <f t="shared" si="25"/>
        <v>0</v>
      </c>
      <c r="T520" s="14">
        <f t="shared" si="26"/>
        <v>0</v>
      </c>
      <c r="U520" s="14"/>
    </row>
    <row r="521" spans="1:21" ht="22.5" x14ac:dyDescent="0.2">
      <c r="A521" s="39" t="s">
        <v>101</v>
      </c>
      <c r="B521" s="9" t="s">
        <v>1019</v>
      </c>
      <c r="C521" s="39"/>
      <c r="D521" s="39">
        <v>250</v>
      </c>
      <c r="E521" s="39">
        <v>1979</v>
      </c>
      <c r="F521" s="39" t="s">
        <v>1020</v>
      </c>
      <c r="G521" s="39" t="s">
        <v>1020</v>
      </c>
      <c r="H521" s="39" t="s">
        <v>23</v>
      </c>
      <c r="I521" s="39">
        <v>1</v>
      </c>
      <c r="J521" s="39" t="s">
        <v>27</v>
      </c>
      <c r="K521" s="40" t="s">
        <v>1021</v>
      </c>
      <c r="L521" s="39"/>
      <c r="M521" s="39"/>
      <c r="N521" s="39"/>
      <c r="O521" s="41"/>
      <c r="P521" s="13"/>
      <c r="Q521" s="14"/>
      <c r="R521" s="14">
        <f t="shared" si="24"/>
        <v>0</v>
      </c>
      <c r="S521" s="14">
        <f t="shared" si="25"/>
        <v>0</v>
      </c>
      <c r="T521" s="14">
        <f t="shared" si="26"/>
        <v>0</v>
      </c>
      <c r="U521" s="14"/>
    </row>
    <row r="522" spans="1:21" ht="45" x14ac:dyDescent="0.2">
      <c r="A522" s="39" t="s">
        <v>66</v>
      </c>
      <c r="B522" s="39" t="s">
        <v>1022</v>
      </c>
      <c r="C522" s="39"/>
      <c r="D522" s="39"/>
      <c r="E522" s="39">
        <v>2261</v>
      </c>
      <c r="F522" s="39" t="s">
        <v>869</v>
      </c>
      <c r="G522" s="39" t="s">
        <v>869</v>
      </c>
      <c r="H522" s="39" t="s">
        <v>283</v>
      </c>
      <c r="I522" s="39">
        <v>1</v>
      </c>
      <c r="J522" s="39" t="s">
        <v>27</v>
      </c>
      <c r="K522" s="40" t="s">
        <v>1023</v>
      </c>
      <c r="L522" s="39"/>
      <c r="M522" s="39"/>
      <c r="N522" s="39"/>
      <c r="O522" s="41"/>
      <c r="P522" s="13"/>
      <c r="Q522" s="14"/>
      <c r="R522" s="14">
        <f t="shared" si="24"/>
        <v>0</v>
      </c>
      <c r="S522" s="14">
        <f t="shared" si="25"/>
        <v>0</v>
      </c>
      <c r="T522" s="14">
        <f t="shared" si="26"/>
        <v>0</v>
      </c>
      <c r="U522" s="14"/>
    </row>
    <row r="523" spans="1:21" ht="56.25" x14ac:dyDescent="0.2">
      <c r="A523" s="39" t="s">
        <v>101</v>
      </c>
      <c r="B523" s="9" t="s">
        <v>1024</v>
      </c>
      <c r="C523" s="39"/>
      <c r="D523" s="39">
        <v>1148</v>
      </c>
      <c r="E523" s="39">
        <v>2490</v>
      </c>
      <c r="F523" s="39" t="s">
        <v>276</v>
      </c>
      <c r="G523" s="39" t="s">
        <v>276</v>
      </c>
      <c r="H523" s="39" t="s">
        <v>149</v>
      </c>
      <c r="I523" s="39">
        <v>1</v>
      </c>
      <c r="J523" s="39" t="s">
        <v>27</v>
      </c>
      <c r="K523" s="40" t="s">
        <v>1025</v>
      </c>
      <c r="L523" s="39"/>
      <c r="M523" s="39" t="s">
        <v>1026</v>
      </c>
      <c r="N523" s="39" t="s">
        <v>69</v>
      </c>
      <c r="O523" s="41" t="s">
        <v>70</v>
      </c>
      <c r="P523" s="13"/>
      <c r="Q523" s="14"/>
      <c r="R523" s="14">
        <f t="shared" si="24"/>
        <v>0</v>
      </c>
      <c r="S523" s="14">
        <f t="shared" si="25"/>
        <v>0</v>
      </c>
      <c r="T523" s="14">
        <f t="shared" si="26"/>
        <v>0</v>
      </c>
      <c r="U523" s="14"/>
    </row>
    <row r="524" spans="1:21" ht="67.5" x14ac:dyDescent="0.2">
      <c r="A524" s="39" t="s">
        <v>101</v>
      </c>
      <c r="B524" s="39" t="s">
        <v>1027</v>
      </c>
      <c r="C524" s="39"/>
      <c r="D524" s="39">
        <v>265</v>
      </c>
      <c r="E524" s="39">
        <v>2016</v>
      </c>
      <c r="F524" s="39" t="s">
        <v>1028</v>
      </c>
      <c r="G524" s="39" t="s">
        <v>1028</v>
      </c>
      <c r="H524" s="39" t="s">
        <v>149</v>
      </c>
      <c r="I524" s="39">
        <v>1</v>
      </c>
      <c r="J524" s="39" t="s">
        <v>27</v>
      </c>
      <c r="K524" s="40" t="s">
        <v>1029</v>
      </c>
      <c r="L524" s="39"/>
      <c r="M524" s="39"/>
      <c r="N524" s="39"/>
      <c r="O524" s="41" t="s">
        <v>70</v>
      </c>
      <c r="P524" s="13"/>
      <c r="Q524" s="14"/>
      <c r="R524" s="14">
        <f t="shared" si="24"/>
        <v>0</v>
      </c>
      <c r="S524" s="14">
        <f t="shared" si="25"/>
        <v>0</v>
      </c>
      <c r="T524" s="14">
        <f t="shared" si="26"/>
        <v>0</v>
      </c>
      <c r="U524" s="14"/>
    </row>
    <row r="525" spans="1:21" ht="45" x14ac:dyDescent="0.2">
      <c r="A525" s="39" t="s">
        <v>101</v>
      </c>
      <c r="B525" s="9" t="s">
        <v>1030</v>
      </c>
      <c r="C525" s="39"/>
      <c r="D525" s="39">
        <v>274</v>
      </c>
      <c r="E525" s="39">
        <v>2002</v>
      </c>
      <c r="F525" s="39" t="s">
        <v>405</v>
      </c>
      <c r="G525" s="39" t="s">
        <v>405</v>
      </c>
      <c r="H525" s="39" t="s">
        <v>23</v>
      </c>
      <c r="I525" s="39">
        <v>1</v>
      </c>
      <c r="J525" s="39" t="s">
        <v>27</v>
      </c>
      <c r="K525" s="40" t="s">
        <v>1031</v>
      </c>
      <c r="L525" s="39"/>
      <c r="M525" s="39" t="s">
        <v>1032</v>
      </c>
      <c r="N525" s="39"/>
      <c r="O525" s="41"/>
      <c r="P525" s="13"/>
      <c r="Q525" s="14"/>
      <c r="R525" s="14">
        <f t="shared" si="24"/>
        <v>0</v>
      </c>
      <c r="S525" s="14">
        <f t="shared" si="25"/>
        <v>0</v>
      </c>
      <c r="T525" s="14">
        <f t="shared" si="26"/>
        <v>0</v>
      </c>
      <c r="U525" s="14"/>
    </row>
    <row r="526" spans="1:21" ht="33.75" x14ac:dyDescent="0.2">
      <c r="A526" s="39" t="s">
        <v>101</v>
      </c>
      <c r="B526" s="39" t="s">
        <v>1033</v>
      </c>
      <c r="C526" s="39"/>
      <c r="D526" s="39">
        <v>273</v>
      </c>
      <c r="E526" s="39">
        <v>2599</v>
      </c>
      <c r="F526" s="39" t="s">
        <v>340</v>
      </c>
      <c r="G526" s="39" t="s">
        <v>340</v>
      </c>
      <c r="H526" s="39" t="s">
        <v>23</v>
      </c>
      <c r="I526" s="39">
        <v>1</v>
      </c>
      <c r="J526" s="39" t="s">
        <v>27</v>
      </c>
      <c r="K526" s="40" t="s">
        <v>1034</v>
      </c>
      <c r="L526" s="39"/>
      <c r="M526" s="39"/>
      <c r="N526" s="39"/>
      <c r="O526" s="41"/>
      <c r="P526" s="13"/>
      <c r="Q526" s="14"/>
      <c r="R526" s="14">
        <f t="shared" si="24"/>
        <v>0</v>
      </c>
      <c r="S526" s="14">
        <f t="shared" si="25"/>
        <v>0</v>
      </c>
      <c r="T526" s="14">
        <f t="shared" si="26"/>
        <v>0</v>
      </c>
      <c r="U526" s="14"/>
    </row>
    <row r="527" spans="1:21" ht="33.75" x14ac:dyDescent="0.2">
      <c r="A527" s="39" t="s">
        <v>101</v>
      </c>
      <c r="B527" s="9" t="s">
        <v>1035</v>
      </c>
      <c r="C527" s="39"/>
      <c r="D527" s="39">
        <v>273</v>
      </c>
      <c r="E527" s="39">
        <v>2599</v>
      </c>
      <c r="F527" s="39" t="s">
        <v>340</v>
      </c>
      <c r="G527" s="39" t="s">
        <v>340</v>
      </c>
      <c r="H527" s="39" t="s">
        <v>23</v>
      </c>
      <c r="I527" s="39">
        <v>1</v>
      </c>
      <c r="J527" s="39" t="s">
        <v>27</v>
      </c>
      <c r="K527" s="40" t="s">
        <v>1036</v>
      </c>
      <c r="L527" s="39"/>
      <c r="M527" s="39"/>
      <c r="N527" s="39"/>
      <c r="O527" s="41"/>
      <c r="P527" s="13"/>
      <c r="Q527" s="14"/>
      <c r="R527" s="14">
        <f t="shared" si="24"/>
        <v>0</v>
      </c>
      <c r="S527" s="14">
        <f t="shared" si="25"/>
        <v>0</v>
      </c>
      <c r="T527" s="14">
        <f t="shared" si="26"/>
        <v>0</v>
      </c>
      <c r="U527" s="14"/>
    </row>
    <row r="528" spans="1:21" ht="67.5" x14ac:dyDescent="0.2">
      <c r="A528" s="39" t="s">
        <v>66</v>
      </c>
      <c r="B528" s="39" t="s">
        <v>1037</v>
      </c>
      <c r="C528" s="39"/>
      <c r="D528" s="39"/>
      <c r="E528" s="39">
        <v>2669</v>
      </c>
      <c r="F528" s="39" t="s">
        <v>172</v>
      </c>
      <c r="G528" s="39" t="s">
        <v>172</v>
      </c>
      <c r="H528" s="39" t="s">
        <v>149</v>
      </c>
      <c r="I528" s="39">
        <v>10</v>
      </c>
      <c r="J528" s="39" t="s">
        <v>27</v>
      </c>
      <c r="K528" s="40" t="s">
        <v>1038</v>
      </c>
      <c r="L528" s="39"/>
      <c r="M528" s="39"/>
      <c r="N528" s="39"/>
      <c r="O528" s="41" t="s">
        <v>1039</v>
      </c>
      <c r="P528" s="13"/>
      <c r="Q528" s="14"/>
      <c r="R528" s="14">
        <f t="shared" si="24"/>
        <v>0</v>
      </c>
      <c r="S528" s="14">
        <f t="shared" si="25"/>
        <v>0</v>
      </c>
      <c r="T528" s="14">
        <f t="shared" si="26"/>
        <v>0</v>
      </c>
      <c r="U528" s="14"/>
    </row>
    <row r="529" spans="1:21" ht="33.75" x14ac:dyDescent="0.2">
      <c r="A529" s="39" t="s">
        <v>21</v>
      </c>
      <c r="B529" s="9" t="s">
        <v>1040</v>
      </c>
      <c r="C529" s="39"/>
      <c r="D529" s="39">
        <v>236</v>
      </c>
      <c r="E529" s="39">
        <v>2344</v>
      </c>
      <c r="F529" s="39" t="s">
        <v>112</v>
      </c>
      <c r="G529" s="39" t="s">
        <v>112</v>
      </c>
      <c r="H529" s="39" t="s">
        <v>99</v>
      </c>
      <c r="I529" s="39">
        <v>1</v>
      </c>
      <c r="J529" s="39" t="s">
        <v>27</v>
      </c>
      <c r="K529" s="40" t="s">
        <v>1041</v>
      </c>
      <c r="L529" s="39"/>
      <c r="M529" s="39" t="s">
        <v>1042</v>
      </c>
      <c r="N529" s="39"/>
      <c r="O529" s="41"/>
      <c r="P529" s="13"/>
      <c r="Q529" s="14"/>
      <c r="R529" s="14">
        <f t="shared" si="24"/>
        <v>0</v>
      </c>
      <c r="S529" s="14">
        <f t="shared" si="25"/>
        <v>0</v>
      </c>
      <c r="T529" s="14">
        <f t="shared" si="26"/>
        <v>0</v>
      </c>
      <c r="U529" s="14"/>
    </row>
    <row r="530" spans="1:21" ht="33.75" x14ac:dyDescent="0.2">
      <c r="A530" s="39" t="s">
        <v>21</v>
      </c>
      <c r="B530" s="39" t="s">
        <v>1043</v>
      </c>
      <c r="C530" s="39"/>
      <c r="D530" s="39">
        <v>236</v>
      </c>
      <c r="E530" s="39">
        <v>2344</v>
      </c>
      <c r="F530" s="39" t="s">
        <v>112</v>
      </c>
      <c r="G530" s="39" t="s">
        <v>112</v>
      </c>
      <c r="H530" s="39" t="s">
        <v>99</v>
      </c>
      <c r="I530" s="39">
        <v>1</v>
      </c>
      <c r="J530" s="39" t="s">
        <v>27</v>
      </c>
      <c r="K530" s="40" t="s">
        <v>1044</v>
      </c>
      <c r="L530" s="39"/>
      <c r="M530" s="39">
        <v>11710</v>
      </c>
      <c r="N530" s="39"/>
      <c r="O530" s="41"/>
      <c r="P530" s="13"/>
      <c r="Q530" s="14"/>
      <c r="R530" s="14">
        <f t="shared" si="24"/>
        <v>0</v>
      </c>
      <c r="S530" s="14">
        <f t="shared" si="25"/>
        <v>0</v>
      </c>
      <c r="T530" s="14">
        <f t="shared" si="26"/>
        <v>0</v>
      </c>
      <c r="U530" s="14"/>
    </row>
    <row r="531" spans="1:21" ht="33.75" x14ac:dyDescent="0.2">
      <c r="A531" s="39" t="s">
        <v>21</v>
      </c>
      <c r="B531" s="9" t="s">
        <v>1045</v>
      </c>
      <c r="C531" s="39"/>
      <c r="D531" s="39">
        <v>236</v>
      </c>
      <c r="E531" s="39">
        <v>2344</v>
      </c>
      <c r="F531" s="39" t="s">
        <v>112</v>
      </c>
      <c r="G531" s="39" t="s">
        <v>112</v>
      </c>
      <c r="H531" s="39" t="s">
        <v>99</v>
      </c>
      <c r="I531" s="39">
        <v>1</v>
      </c>
      <c r="J531" s="39" t="s">
        <v>27</v>
      </c>
      <c r="K531" s="40" t="s">
        <v>1046</v>
      </c>
      <c r="L531" s="39"/>
      <c r="M531" s="39" t="s">
        <v>1047</v>
      </c>
      <c r="N531" s="39"/>
      <c r="O531" s="41"/>
      <c r="P531" s="13"/>
      <c r="Q531" s="14"/>
      <c r="R531" s="14">
        <f t="shared" si="24"/>
        <v>0</v>
      </c>
      <c r="S531" s="14">
        <f t="shared" si="25"/>
        <v>0</v>
      </c>
      <c r="T531" s="14">
        <f t="shared" si="26"/>
        <v>0</v>
      </c>
      <c r="U531" s="14"/>
    </row>
    <row r="532" spans="1:21" ht="33.75" x14ac:dyDescent="0.2">
      <c r="A532" s="39" t="s">
        <v>21</v>
      </c>
      <c r="B532" s="39" t="s">
        <v>1048</v>
      </c>
      <c r="C532" s="39"/>
      <c r="D532" s="39">
        <v>236</v>
      </c>
      <c r="E532" s="39">
        <v>2344</v>
      </c>
      <c r="F532" s="39" t="s">
        <v>112</v>
      </c>
      <c r="G532" s="39" t="s">
        <v>112</v>
      </c>
      <c r="H532" s="39" t="s">
        <v>99</v>
      </c>
      <c r="I532" s="39">
        <v>1</v>
      </c>
      <c r="J532" s="39" t="s">
        <v>27</v>
      </c>
      <c r="K532" s="40" t="s">
        <v>1049</v>
      </c>
      <c r="L532" s="39"/>
      <c r="M532" s="39" t="s">
        <v>1050</v>
      </c>
      <c r="N532" s="39"/>
      <c r="O532" s="41"/>
      <c r="P532" s="13"/>
      <c r="Q532" s="14"/>
      <c r="R532" s="14">
        <f t="shared" si="24"/>
        <v>0</v>
      </c>
      <c r="S532" s="14">
        <f t="shared" si="25"/>
        <v>0</v>
      </c>
      <c r="T532" s="14">
        <f t="shared" si="26"/>
        <v>0</v>
      </c>
      <c r="U532" s="14"/>
    </row>
    <row r="533" spans="1:21" ht="22.5" x14ac:dyDescent="0.2">
      <c r="A533" s="39" t="s">
        <v>21</v>
      </c>
      <c r="B533" s="9" t="s">
        <v>1051</v>
      </c>
      <c r="C533" s="39"/>
      <c r="D533" s="39"/>
      <c r="E533" s="39">
        <v>1928</v>
      </c>
      <c r="F533" s="39" t="s">
        <v>1052</v>
      </c>
      <c r="G533" s="39" t="s">
        <v>1052</v>
      </c>
      <c r="H533" s="39" t="s">
        <v>149</v>
      </c>
      <c r="I533" s="39">
        <v>5</v>
      </c>
      <c r="J533" s="39" t="s">
        <v>27</v>
      </c>
      <c r="K533" s="40" t="s">
        <v>1053</v>
      </c>
      <c r="L533" s="39"/>
      <c r="M533" s="39"/>
      <c r="N533" s="39"/>
      <c r="O533" s="41"/>
      <c r="P533" s="13"/>
      <c r="Q533" s="14"/>
      <c r="R533" s="14">
        <f t="shared" si="24"/>
        <v>0</v>
      </c>
      <c r="S533" s="14">
        <f t="shared" si="25"/>
        <v>0</v>
      </c>
      <c r="T533" s="14">
        <f t="shared" si="26"/>
        <v>0</v>
      </c>
      <c r="U533" s="14"/>
    </row>
    <row r="534" spans="1:21" ht="22.5" x14ac:dyDescent="0.2">
      <c r="A534" s="39" t="s">
        <v>21</v>
      </c>
      <c r="B534" s="39" t="s">
        <v>1054</v>
      </c>
      <c r="C534" s="39"/>
      <c r="D534" s="39"/>
      <c r="E534" s="39">
        <v>1928</v>
      </c>
      <c r="F534" s="39" t="s">
        <v>1052</v>
      </c>
      <c r="G534" s="39" t="s">
        <v>1052</v>
      </c>
      <c r="H534" s="39" t="s">
        <v>149</v>
      </c>
      <c r="I534" s="39">
        <v>4</v>
      </c>
      <c r="J534" s="39" t="s">
        <v>27</v>
      </c>
      <c r="K534" s="40" t="s">
        <v>1055</v>
      </c>
      <c r="L534" s="39"/>
      <c r="M534" s="39"/>
      <c r="N534" s="39"/>
      <c r="O534" s="41"/>
      <c r="P534" s="13"/>
      <c r="Q534" s="14"/>
      <c r="R534" s="14">
        <f t="shared" si="24"/>
        <v>0</v>
      </c>
      <c r="S534" s="14">
        <f t="shared" si="25"/>
        <v>0</v>
      </c>
      <c r="T534" s="14">
        <f t="shared" si="26"/>
        <v>0</v>
      </c>
      <c r="U534" s="14"/>
    </row>
    <row r="535" spans="1:21" ht="22.5" x14ac:dyDescent="0.2">
      <c r="A535" s="39" t="s">
        <v>21</v>
      </c>
      <c r="B535" s="9" t="s">
        <v>1056</v>
      </c>
      <c r="C535" s="39"/>
      <c r="D535" s="39"/>
      <c r="E535" s="39">
        <v>1928</v>
      </c>
      <c r="F535" s="39" t="s">
        <v>1052</v>
      </c>
      <c r="G535" s="39" t="s">
        <v>1052</v>
      </c>
      <c r="H535" s="39" t="s">
        <v>149</v>
      </c>
      <c r="I535" s="39">
        <v>20</v>
      </c>
      <c r="J535" s="39" t="s">
        <v>27</v>
      </c>
      <c r="K535" s="40" t="s">
        <v>1057</v>
      </c>
      <c r="L535" s="39"/>
      <c r="M535" s="39"/>
      <c r="N535" s="39"/>
      <c r="O535" s="41"/>
      <c r="P535" s="13"/>
      <c r="Q535" s="14"/>
      <c r="R535" s="14">
        <f t="shared" si="24"/>
        <v>0</v>
      </c>
      <c r="S535" s="14">
        <f t="shared" si="25"/>
        <v>0</v>
      </c>
      <c r="T535" s="14">
        <f t="shared" si="26"/>
        <v>0</v>
      </c>
      <c r="U535" s="14"/>
    </row>
    <row r="536" spans="1:21" ht="22.5" x14ac:dyDescent="0.2">
      <c r="A536" s="39" t="s">
        <v>21</v>
      </c>
      <c r="B536" s="39" t="s">
        <v>1058</v>
      </c>
      <c r="C536" s="39"/>
      <c r="D536" s="39"/>
      <c r="E536" s="39">
        <v>1928</v>
      </c>
      <c r="F536" s="39" t="s">
        <v>1052</v>
      </c>
      <c r="G536" s="39" t="s">
        <v>1052</v>
      </c>
      <c r="H536" s="39" t="s">
        <v>149</v>
      </c>
      <c r="I536" s="39">
        <v>10</v>
      </c>
      <c r="J536" s="39" t="s">
        <v>27</v>
      </c>
      <c r="K536" s="40" t="s">
        <v>1059</v>
      </c>
      <c r="L536" s="39"/>
      <c r="M536" s="39"/>
      <c r="N536" s="39"/>
      <c r="O536" s="41"/>
      <c r="P536" s="13"/>
      <c r="Q536" s="14"/>
      <c r="R536" s="14">
        <f t="shared" si="24"/>
        <v>0</v>
      </c>
      <c r="S536" s="14">
        <f t="shared" si="25"/>
        <v>0</v>
      </c>
      <c r="T536" s="14">
        <f t="shared" si="26"/>
        <v>0</v>
      </c>
      <c r="U536" s="14"/>
    </row>
    <row r="537" spans="1:21" ht="22.5" x14ac:dyDescent="0.2">
      <c r="A537" s="39" t="s">
        <v>21</v>
      </c>
      <c r="B537" s="9" t="s">
        <v>1060</v>
      </c>
      <c r="C537" s="39"/>
      <c r="D537" s="39"/>
      <c r="E537" s="39">
        <v>1928</v>
      </c>
      <c r="F537" s="39" t="s">
        <v>1052</v>
      </c>
      <c r="G537" s="39" t="s">
        <v>1052</v>
      </c>
      <c r="H537" s="39" t="s">
        <v>149</v>
      </c>
      <c r="I537" s="39">
        <v>5</v>
      </c>
      <c r="J537" s="39" t="s">
        <v>27</v>
      </c>
      <c r="K537" s="40" t="s">
        <v>1061</v>
      </c>
      <c r="L537" s="39"/>
      <c r="M537" s="39"/>
      <c r="N537" s="39"/>
      <c r="O537" s="41"/>
      <c r="P537" s="13"/>
      <c r="Q537" s="14"/>
      <c r="R537" s="14">
        <f t="shared" si="24"/>
        <v>0</v>
      </c>
      <c r="S537" s="14">
        <f t="shared" si="25"/>
        <v>0</v>
      </c>
      <c r="T537" s="14">
        <f t="shared" si="26"/>
        <v>0</v>
      </c>
      <c r="U537" s="14"/>
    </row>
    <row r="538" spans="1:21" ht="22.5" x14ac:dyDescent="0.2">
      <c r="A538" s="39" t="s">
        <v>21</v>
      </c>
      <c r="B538" s="39" t="s">
        <v>1062</v>
      </c>
      <c r="C538" s="39"/>
      <c r="D538" s="39"/>
      <c r="E538" s="39">
        <v>1928</v>
      </c>
      <c r="F538" s="39" t="s">
        <v>1052</v>
      </c>
      <c r="G538" s="39" t="s">
        <v>1052</v>
      </c>
      <c r="H538" s="39" t="s">
        <v>149</v>
      </c>
      <c r="I538" s="39">
        <v>5</v>
      </c>
      <c r="J538" s="39" t="s">
        <v>27</v>
      </c>
      <c r="K538" s="40" t="s">
        <v>1063</v>
      </c>
      <c r="L538" s="39"/>
      <c r="M538" s="39"/>
      <c r="N538" s="39"/>
      <c r="O538" s="41"/>
      <c r="P538" s="13"/>
      <c r="Q538" s="14"/>
      <c r="R538" s="14">
        <f t="shared" si="24"/>
        <v>0</v>
      </c>
      <c r="S538" s="14">
        <f t="shared" si="25"/>
        <v>0</v>
      </c>
      <c r="T538" s="14">
        <f t="shared" si="26"/>
        <v>0</v>
      </c>
      <c r="U538" s="14"/>
    </row>
    <row r="539" spans="1:21" ht="22.5" x14ac:dyDescent="0.2">
      <c r="A539" s="39" t="s">
        <v>21</v>
      </c>
      <c r="B539" s="9" t="s">
        <v>1064</v>
      </c>
      <c r="C539" s="39"/>
      <c r="D539" s="39"/>
      <c r="E539" s="39">
        <v>1928</v>
      </c>
      <c r="F539" s="39" t="s">
        <v>1052</v>
      </c>
      <c r="G539" s="39" t="s">
        <v>1052</v>
      </c>
      <c r="H539" s="39" t="s">
        <v>149</v>
      </c>
      <c r="I539" s="39">
        <v>5</v>
      </c>
      <c r="J539" s="39" t="s">
        <v>27</v>
      </c>
      <c r="K539" s="40" t="s">
        <v>1065</v>
      </c>
      <c r="L539" s="39"/>
      <c r="M539" s="39"/>
      <c r="N539" s="39"/>
      <c r="O539" s="41"/>
      <c r="P539" s="13"/>
      <c r="Q539" s="14"/>
      <c r="R539" s="14">
        <f t="shared" si="24"/>
        <v>0</v>
      </c>
      <c r="S539" s="14">
        <f t="shared" si="25"/>
        <v>0</v>
      </c>
      <c r="T539" s="14">
        <f t="shared" si="26"/>
        <v>0</v>
      </c>
      <c r="U539" s="14"/>
    </row>
    <row r="540" spans="1:21" ht="22.5" x14ac:dyDescent="0.2">
      <c r="A540" s="39" t="s">
        <v>21</v>
      </c>
      <c r="B540" s="39" t="s">
        <v>1066</v>
      </c>
      <c r="C540" s="39"/>
      <c r="D540" s="39"/>
      <c r="E540" s="39">
        <v>1928</v>
      </c>
      <c r="F540" s="39" t="s">
        <v>1052</v>
      </c>
      <c r="G540" s="39" t="s">
        <v>1052</v>
      </c>
      <c r="H540" s="39" t="s">
        <v>149</v>
      </c>
      <c r="I540" s="39">
        <v>10</v>
      </c>
      <c r="J540" s="39" t="s">
        <v>27</v>
      </c>
      <c r="K540" s="40" t="s">
        <v>1067</v>
      </c>
      <c r="L540" s="39"/>
      <c r="M540" s="39"/>
      <c r="N540" s="39"/>
      <c r="O540" s="41"/>
      <c r="P540" s="13"/>
      <c r="Q540" s="14"/>
      <c r="R540" s="14">
        <f t="shared" si="24"/>
        <v>0</v>
      </c>
      <c r="S540" s="14">
        <f t="shared" si="25"/>
        <v>0</v>
      </c>
      <c r="T540" s="14">
        <f t="shared" si="26"/>
        <v>0</v>
      </c>
      <c r="U540" s="14"/>
    </row>
    <row r="541" spans="1:21" ht="33.75" x14ac:dyDescent="0.2">
      <c r="A541" s="39" t="s">
        <v>21</v>
      </c>
      <c r="B541" s="9" t="s">
        <v>1068</v>
      </c>
      <c r="C541" s="39"/>
      <c r="D541" s="39">
        <v>252</v>
      </c>
      <c r="E541" s="39">
        <v>3107</v>
      </c>
      <c r="F541" s="39" t="s">
        <v>1069</v>
      </c>
      <c r="G541" s="39" t="s">
        <v>1069</v>
      </c>
      <c r="H541" s="39" t="s">
        <v>99</v>
      </c>
      <c r="I541" s="39">
        <v>1</v>
      </c>
      <c r="J541" s="39" t="s">
        <v>27</v>
      </c>
      <c r="K541" s="40" t="s">
        <v>1070</v>
      </c>
      <c r="L541" s="39"/>
      <c r="M541" s="39" t="s">
        <v>1071</v>
      </c>
      <c r="N541" s="39"/>
      <c r="O541" s="41"/>
      <c r="P541" s="13"/>
      <c r="Q541" s="14"/>
      <c r="R541" s="14">
        <f t="shared" si="24"/>
        <v>0</v>
      </c>
      <c r="S541" s="14">
        <f t="shared" si="25"/>
        <v>0</v>
      </c>
      <c r="T541" s="14">
        <f t="shared" si="26"/>
        <v>0</v>
      </c>
      <c r="U541" s="14"/>
    </row>
    <row r="542" spans="1:21" ht="33.75" x14ac:dyDescent="0.2">
      <c r="A542" s="39" t="s">
        <v>21</v>
      </c>
      <c r="B542" s="39" t="s">
        <v>1072</v>
      </c>
      <c r="C542" s="39"/>
      <c r="D542" s="39">
        <v>252</v>
      </c>
      <c r="E542" s="39">
        <v>3107</v>
      </c>
      <c r="F542" s="39" t="s">
        <v>1069</v>
      </c>
      <c r="G542" s="39" t="s">
        <v>1069</v>
      </c>
      <c r="H542" s="39" t="s">
        <v>99</v>
      </c>
      <c r="I542" s="39">
        <v>1</v>
      </c>
      <c r="J542" s="39" t="s">
        <v>27</v>
      </c>
      <c r="K542" s="40" t="s">
        <v>1073</v>
      </c>
      <c r="L542" s="39"/>
      <c r="M542" s="39" t="s">
        <v>1074</v>
      </c>
      <c r="N542" s="39"/>
      <c r="O542" s="41"/>
      <c r="P542" s="13"/>
      <c r="Q542" s="14"/>
      <c r="R542" s="14">
        <f t="shared" si="24"/>
        <v>0</v>
      </c>
      <c r="S542" s="14">
        <f t="shared" si="25"/>
        <v>0</v>
      </c>
      <c r="T542" s="14">
        <f t="shared" si="26"/>
        <v>0</v>
      </c>
      <c r="U542" s="14"/>
    </row>
    <row r="543" spans="1:21" ht="56.25" x14ac:dyDescent="0.2">
      <c r="A543" s="39" t="s">
        <v>66</v>
      </c>
      <c r="B543" s="9" t="s">
        <v>1075</v>
      </c>
      <c r="C543" s="39"/>
      <c r="D543" s="39">
        <v>271</v>
      </c>
      <c r="E543" s="39">
        <v>2914</v>
      </c>
      <c r="F543" s="39" t="s">
        <v>186</v>
      </c>
      <c r="G543" s="39" t="s">
        <v>186</v>
      </c>
      <c r="H543" s="39" t="s">
        <v>23</v>
      </c>
      <c r="I543" s="39">
        <v>2</v>
      </c>
      <c r="J543" s="39" t="s">
        <v>27</v>
      </c>
      <c r="K543" s="40" t="s">
        <v>1076</v>
      </c>
      <c r="L543" s="39"/>
      <c r="M543" s="39"/>
      <c r="N543" s="39">
        <v>62297</v>
      </c>
      <c r="O543" s="41" t="s">
        <v>95</v>
      </c>
      <c r="P543" s="13"/>
      <c r="Q543" s="14"/>
      <c r="R543" s="14">
        <f t="shared" si="24"/>
        <v>0</v>
      </c>
      <c r="S543" s="14">
        <f t="shared" si="25"/>
        <v>0</v>
      </c>
      <c r="T543" s="14">
        <f t="shared" si="26"/>
        <v>0</v>
      </c>
      <c r="U543" s="14"/>
    </row>
  </sheetData>
  <hyperlinks>
    <hyperlink ref="L480" r:id="rId1" display="http://www.adobe.com/go/prod_learn_more_education"/>
    <hyperlink ref="L482" r:id="rId2" display="http://www.adobe.com/go/prod_learn_more_educatio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PROVEEDORES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Adquisiciones3</dc:creator>
  <cp:lastModifiedBy>Adquisiciones3</cp:lastModifiedBy>
  <dcterms:created xsi:type="dcterms:W3CDTF">2016-04-18T13:49:25Z</dcterms:created>
  <dcterms:modified xsi:type="dcterms:W3CDTF">2016-04-21T15:59:36Z</dcterms:modified>
</cp:coreProperties>
</file>