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2\Desktop\"/>
    </mc:Choice>
  </mc:AlternateContent>
  <bookViews>
    <workbookView xWindow="0" yWindow="0" windowWidth="28800" windowHeight="12435"/>
  </bookViews>
  <sheets>
    <sheet name="Hoja1 (2)" sheetId="2" r:id="rId1"/>
  </sheets>
  <definedNames>
    <definedName name="_xlnm._FilterDatabase" localSheetId="0" hidden="1">'Hoja1 (2)'!$A$1:$O$251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2" l="1"/>
  <c r="N32" i="2" s="1"/>
  <c r="O32" i="2" l="1"/>
  <c r="M3" i="2"/>
  <c r="N3" i="2" s="1"/>
  <c r="M4" i="2"/>
  <c r="N4" i="2" s="1"/>
  <c r="M5" i="2"/>
  <c r="M6" i="2"/>
  <c r="N6" i="2"/>
  <c r="M7" i="2"/>
  <c r="N7" i="2"/>
  <c r="O7" i="2"/>
  <c r="M8" i="2"/>
  <c r="N8" i="2" s="1"/>
  <c r="O8" i="2" s="1"/>
  <c r="M9" i="2"/>
  <c r="M10" i="2"/>
  <c r="O10" i="2" s="1"/>
  <c r="N10" i="2"/>
  <c r="M11" i="2"/>
  <c r="N11" i="2"/>
  <c r="O11" i="2"/>
  <c r="M12" i="2"/>
  <c r="N12" i="2" s="1"/>
  <c r="O12" i="2" s="1"/>
  <c r="M13" i="2"/>
  <c r="M14" i="2"/>
  <c r="O14" i="2" s="1"/>
  <c r="N14" i="2"/>
  <c r="M15" i="2"/>
  <c r="N15" i="2"/>
  <c r="O15" i="2"/>
  <c r="M16" i="2"/>
  <c r="N16" i="2" s="1"/>
  <c r="O16" i="2" s="1"/>
  <c r="M17" i="2"/>
  <c r="M18" i="2"/>
  <c r="N18" i="2"/>
  <c r="M19" i="2"/>
  <c r="N19" i="2"/>
  <c r="O19" i="2"/>
  <c r="M20" i="2"/>
  <c r="N20" i="2" s="1"/>
  <c r="O20" i="2" s="1"/>
  <c r="M21" i="2"/>
  <c r="M22" i="2"/>
  <c r="N22" i="2"/>
  <c r="M23" i="2"/>
  <c r="N23" i="2"/>
  <c r="O23" i="2"/>
  <c r="M24" i="2"/>
  <c r="N24" i="2" s="1"/>
  <c r="O24" i="2" s="1"/>
  <c r="M25" i="2"/>
  <c r="M26" i="2"/>
  <c r="O26" i="2" s="1"/>
  <c r="N26" i="2"/>
  <c r="M27" i="2"/>
  <c r="N27" i="2" s="1"/>
  <c r="O27" i="2"/>
  <c r="M28" i="2"/>
  <c r="N28" i="2" s="1"/>
  <c r="M29" i="2"/>
  <c r="M30" i="2"/>
  <c r="N30" i="2"/>
  <c r="O30" i="2" s="1"/>
  <c r="M31" i="2"/>
  <c r="N31" i="2" s="1"/>
  <c r="O31" i="2" s="1"/>
  <c r="M33" i="2"/>
  <c r="N33" i="2" s="1"/>
  <c r="M34" i="2"/>
  <c r="M35" i="2"/>
  <c r="N35" i="2"/>
  <c r="O35" i="2" s="1"/>
  <c r="M36" i="2"/>
  <c r="N36" i="2" s="1"/>
  <c r="O36" i="2"/>
  <c r="M37" i="2"/>
  <c r="N37" i="2" s="1"/>
  <c r="M38" i="2"/>
  <c r="M39" i="2"/>
  <c r="N39" i="2"/>
  <c r="O39" i="2" s="1"/>
  <c r="M40" i="2"/>
  <c r="N40" i="2" s="1"/>
  <c r="O40" i="2" s="1"/>
  <c r="M41" i="2"/>
  <c r="N41" i="2" s="1"/>
  <c r="M42" i="2"/>
  <c r="M43" i="2"/>
  <c r="N43" i="2"/>
  <c r="O43" i="2" s="1"/>
  <c r="M44" i="2"/>
  <c r="N44" i="2" s="1"/>
  <c r="O44" i="2"/>
  <c r="M45" i="2"/>
  <c r="N45" i="2" s="1"/>
  <c r="M46" i="2"/>
  <c r="M47" i="2"/>
  <c r="N47" i="2"/>
  <c r="M48" i="2"/>
  <c r="N48" i="2" s="1"/>
  <c r="O48" i="2"/>
  <c r="M49" i="2"/>
  <c r="N49" i="2" s="1"/>
  <c r="M50" i="2"/>
  <c r="M51" i="2"/>
  <c r="N51" i="2"/>
  <c r="M52" i="2"/>
  <c r="N52" i="2" s="1"/>
  <c r="O52" i="2"/>
  <c r="M53" i="2"/>
  <c r="N53" i="2" s="1"/>
  <c r="M54" i="2"/>
  <c r="M55" i="2"/>
  <c r="N55" i="2"/>
  <c r="O55" i="2" s="1"/>
  <c r="M56" i="2"/>
  <c r="N56" i="2" s="1"/>
  <c r="O56" i="2"/>
  <c r="M57" i="2"/>
  <c r="N57" i="2" s="1"/>
  <c r="M58" i="2"/>
  <c r="M59" i="2"/>
  <c r="N59" i="2"/>
  <c r="O59" i="2" s="1"/>
  <c r="M60" i="2"/>
  <c r="N60" i="2" s="1"/>
  <c r="O60" i="2"/>
  <c r="M61" i="2"/>
  <c r="N61" i="2" s="1"/>
  <c r="M62" i="2"/>
  <c r="M63" i="2"/>
  <c r="N63" i="2"/>
  <c r="O63" i="2" s="1"/>
  <c r="M64" i="2"/>
  <c r="N64" i="2"/>
  <c r="O64" i="2"/>
  <c r="M65" i="2"/>
  <c r="N65" i="2" s="1"/>
  <c r="M66" i="2"/>
  <c r="M67" i="2"/>
  <c r="N67" i="2"/>
  <c r="M68" i="2"/>
  <c r="N68" i="2" s="1"/>
  <c r="O68" i="2" s="1"/>
  <c r="M69" i="2"/>
  <c r="N69" i="2"/>
  <c r="O69" i="2" s="1"/>
  <c r="M70" i="2"/>
  <c r="M71" i="2"/>
  <c r="N71" i="2"/>
  <c r="M72" i="2"/>
  <c r="N72" i="2"/>
  <c r="O72" i="2"/>
  <c r="M73" i="2"/>
  <c r="N73" i="2"/>
  <c r="O73" i="2"/>
  <c r="M74" i="2"/>
  <c r="M75" i="2"/>
  <c r="N75" i="2"/>
  <c r="M76" i="2"/>
  <c r="N76" i="2"/>
  <c r="O76" i="2"/>
  <c r="M77" i="2"/>
  <c r="N77" i="2"/>
  <c r="O77" i="2"/>
  <c r="M78" i="2"/>
  <c r="M79" i="2"/>
  <c r="N79" i="2"/>
  <c r="M80" i="2"/>
  <c r="N80" i="2"/>
  <c r="O80" i="2"/>
  <c r="M81" i="2"/>
  <c r="N81" i="2"/>
  <c r="O81" i="2"/>
  <c r="M82" i="2"/>
  <c r="M83" i="2"/>
  <c r="O83" i="2" s="1"/>
  <c r="N83" i="2"/>
  <c r="M84" i="2"/>
  <c r="N84" i="2"/>
  <c r="O84" i="2"/>
  <c r="M85" i="2"/>
  <c r="N85" i="2"/>
  <c r="O85" i="2" s="1"/>
  <c r="M86" i="2"/>
  <c r="M87" i="2"/>
  <c r="O87" i="2" s="1"/>
  <c r="N87" i="2"/>
  <c r="M88" i="2"/>
  <c r="N88" i="2" s="1"/>
  <c r="O88" i="2"/>
  <c r="M89" i="2"/>
  <c r="N89" i="2"/>
  <c r="O89" i="2" s="1"/>
  <c r="M90" i="2"/>
  <c r="M91" i="2"/>
  <c r="N91" i="2"/>
  <c r="M92" i="2"/>
  <c r="N92" i="2" s="1"/>
  <c r="O92" i="2"/>
  <c r="M93" i="2"/>
  <c r="N93" i="2"/>
  <c r="O93" i="2" s="1"/>
  <c r="M94" i="2"/>
  <c r="M95" i="2"/>
  <c r="N95" i="2"/>
  <c r="M96" i="2"/>
  <c r="N96" i="2" s="1"/>
  <c r="O96" i="2" s="1"/>
  <c r="M97" i="2"/>
  <c r="N97" i="2"/>
  <c r="O97" i="2" s="1"/>
  <c r="M98" i="2"/>
  <c r="M99" i="2"/>
  <c r="N99" i="2"/>
  <c r="O99" i="2" s="1"/>
  <c r="M100" i="2"/>
  <c r="N100" i="2" s="1"/>
  <c r="O100" i="2"/>
  <c r="M101" i="2"/>
  <c r="N101" i="2" s="1"/>
  <c r="M102" i="2"/>
  <c r="M103" i="2"/>
  <c r="N103" i="2"/>
  <c r="O103" i="2" s="1"/>
  <c r="M104" i="2"/>
  <c r="N104" i="2" s="1"/>
  <c r="O104" i="2"/>
  <c r="M105" i="2"/>
  <c r="N105" i="2" s="1"/>
  <c r="O105" i="2" s="1"/>
  <c r="M106" i="2"/>
  <c r="M107" i="2"/>
  <c r="N107" i="2"/>
  <c r="M108" i="2"/>
  <c r="N108" i="2" s="1"/>
  <c r="O108" i="2"/>
  <c r="M109" i="2"/>
  <c r="N109" i="2" s="1"/>
  <c r="O109" i="2" s="1"/>
  <c r="M110" i="2"/>
  <c r="M111" i="2"/>
  <c r="N111" i="2"/>
  <c r="O111" i="2" s="1"/>
  <c r="M112" i="2"/>
  <c r="N112" i="2" s="1"/>
  <c r="O112" i="2"/>
  <c r="M113" i="2"/>
  <c r="N113" i="2" s="1"/>
  <c r="M114" i="2"/>
  <c r="M115" i="2"/>
  <c r="N115" i="2"/>
  <c r="O115" i="2" s="1"/>
  <c r="M116" i="2"/>
  <c r="N116" i="2" s="1"/>
  <c r="O116" i="2"/>
  <c r="M117" i="2"/>
  <c r="N117" i="2" s="1"/>
  <c r="M118" i="2"/>
  <c r="M119" i="2"/>
  <c r="N119" i="2"/>
  <c r="O119" i="2" s="1"/>
  <c r="M120" i="2"/>
  <c r="N120" i="2" s="1"/>
  <c r="O120" i="2"/>
  <c r="M121" i="2"/>
  <c r="N121" i="2" s="1"/>
  <c r="M122" i="2"/>
  <c r="M123" i="2"/>
  <c r="N123" i="2"/>
  <c r="O123" i="2" s="1"/>
  <c r="M124" i="2"/>
  <c r="N124" i="2" s="1"/>
  <c r="O124" i="2"/>
  <c r="M125" i="2"/>
  <c r="N125" i="2" s="1"/>
  <c r="M126" i="2"/>
  <c r="M127" i="2"/>
  <c r="N127" i="2"/>
  <c r="O127" i="2" s="1"/>
  <c r="M128" i="2"/>
  <c r="N128" i="2" s="1"/>
  <c r="O128" i="2"/>
  <c r="M129" i="2"/>
  <c r="N129" i="2" s="1"/>
  <c r="M130" i="2"/>
  <c r="M131" i="2"/>
  <c r="N131" i="2"/>
  <c r="O131" i="2" s="1"/>
  <c r="M132" i="2"/>
  <c r="N132" i="2"/>
  <c r="O132" i="2"/>
  <c r="M133" i="2"/>
  <c r="N133" i="2" s="1"/>
  <c r="O133" i="2" s="1"/>
  <c r="M134" i="2"/>
  <c r="M135" i="2"/>
  <c r="O135" i="2" s="1"/>
  <c r="N135" i="2"/>
  <c r="M136" i="2"/>
  <c r="N136" i="2"/>
  <c r="O136" i="2"/>
  <c r="M137" i="2"/>
  <c r="N137" i="2" s="1"/>
  <c r="O137" i="2" s="1"/>
  <c r="M138" i="2"/>
  <c r="M139" i="2"/>
  <c r="N139" i="2"/>
  <c r="M140" i="2"/>
  <c r="N140" i="2" s="1"/>
  <c r="O140" i="2"/>
  <c r="M141" i="2"/>
  <c r="N141" i="2" s="1"/>
  <c r="O141" i="2" s="1"/>
  <c r="M142" i="2"/>
  <c r="M143" i="2"/>
  <c r="N143" i="2"/>
  <c r="M144" i="2"/>
  <c r="N144" i="2" s="1"/>
  <c r="O144" i="2"/>
  <c r="M145" i="2"/>
  <c r="N145" i="2" s="1"/>
  <c r="M146" i="2"/>
  <c r="M147" i="2"/>
  <c r="N147" i="2"/>
  <c r="O147" i="2" s="1"/>
  <c r="M148" i="2"/>
  <c r="N148" i="2" s="1"/>
  <c r="O148" i="2"/>
  <c r="M149" i="2"/>
  <c r="N149" i="2" s="1"/>
  <c r="M150" i="2"/>
  <c r="M151" i="2"/>
  <c r="N151" i="2"/>
  <c r="O151" i="2" s="1"/>
  <c r="M152" i="2"/>
  <c r="N152" i="2" s="1"/>
  <c r="O152" i="2"/>
  <c r="M153" i="2"/>
  <c r="N153" i="2" s="1"/>
  <c r="M154" i="2"/>
  <c r="M155" i="2"/>
  <c r="N155" i="2"/>
  <c r="O155" i="2" s="1"/>
  <c r="M156" i="2"/>
  <c r="N156" i="2" s="1"/>
  <c r="O156" i="2"/>
  <c r="M157" i="2"/>
  <c r="N157" i="2" s="1"/>
  <c r="M158" i="2"/>
  <c r="M159" i="2"/>
  <c r="N159" i="2"/>
  <c r="O159" i="2" s="1"/>
  <c r="M160" i="2"/>
  <c r="N160" i="2" s="1"/>
  <c r="O160" i="2"/>
  <c r="M161" i="2"/>
  <c r="N161" i="2" s="1"/>
  <c r="M162" i="2"/>
  <c r="M163" i="2"/>
  <c r="N163" i="2"/>
  <c r="O163" i="2" s="1"/>
  <c r="M164" i="2"/>
  <c r="N164" i="2" s="1"/>
  <c r="O164" i="2"/>
  <c r="M165" i="2"/>
  <c r="N165" i="2" s="1"/>
  <c r="M166" i="2"/>
  <c r="M167" i="2"/>
  <c r="N167" i="2"/>
  <c r="O167" i="2" s="1"/>
  <c r="M168" i="2"/>
  <c r="N168" i="2"/>
  <c r="O168" i="2"/>
  <c r="M169" i="2"/>
  <c r="N169" i="2" s="1"/>
  <c r="O169" i="2"/>
  <c r="M170" i="2"/>
  <c r="M171" i="2"/>
  <c r="N171" i="2"/>
  <c r="M172" i="2"/>
  <c r="N172" i="2"/>
  <c r="O172" i="2" s="1"/>
  <c r="M173" i="2"/>
  <c r="N173" i="2" s="1"/>
  <c r="O173" i="2"/>
  <c r="M174" i="2"/>
  <c r="M175" i="2"/>
  <c r="N175" i="2"/>
  <c r="O175" i="2"/>
  <c r="M176" i="2"/>
  <c r="N176" i="2"/>
  <c r="O176" i="2"/>
  <c r="M177" i="2"/>
  <c r="N177" i="2" s="1"/>
  <c r="M178" i="2"/>
  <c r="N178" i="2"/>
  <c r="M179" i="2"/>
  <c r="M180" i="2"/>
  <c r="N180" i="2"/>
  <c r="O180" i="2" s="1"/>
  <c r="M181" i="2"/>
  <c r="N181" i="2" s="1"/>
  <c r="O181" i="2"/>
  <c r="M182" i="2"/>
  <c r="M183" i="2"/>
  <c r="N183" i="2"/>
  <c r="O183" i="2"/>
  <c r="M184" i="2"/>
  <c r="N184" i="2"/>
  <c r="O184" i="2"/>
  <c r="M185" i="2"/>
  <c r="N185" i="2" s="1"/>
  <c r="M186" i="2"/>
  <c r="N186" i="2"/>
  <c r="M187" i="2"/>
  <c r="M188" i="2"/>
  <c r="N188" i="2"/>
  <c r="O188" i="2" s="1"/>
  <c r="M189" i="2"/>
  <c r="N189" i="2" s="1"/>
  <c r="O189" i="2"/>
  <c r="M190" i="2"/>
  <c r="M191" i="2"/>
  <c r="O191" i="2" s="1"/>
  <c r="N191" i="2"/>
  <c r="M192" i="2"/>
  <c r="N192" i="2"/>
  <c r="O192" i="2"/>
  <c r="M193" i="2"/>
  <c r="N193" i="2"/>
  <c r="O193" i="2"/>
  <c r="M194" i="2"/>
  <c r="M195" i="2"/>
  <c r="O195" i="2" s="1"/>
  <c r="N195" i="2"/>
  <c r="M196" i="2"/>
  <c r="N196" i="2"/>
  <c r="O196" i="2"/>
  <c r="M197" i="2"/>
  <c r="N197" i="2"/>
  <c r="O197" i="2"/>
  <c r="M198" i="2"/>
  <c r="M199" i="2"/>
  <c r="O199" i="2" s="1"/>
  <c r="N199" i="2"/>
  <c r="M200" i="2"/>
  <c r="N200" i="2"/>
  <c r="O200" i="2"/>
  <c r="M201" i="2"/>
  <c r="N201" i="2"/>
  <c r="O201" i="2"/>
  <c r="M202" i="2"/>
  <c r="M203" i="2"/>
  <c r="O203" i="2" s="1"/>
  <c r="N203" i="2"/>
  <c r="M204" i="2"/>
  <c r="N204" i="2"/>
  <c r="O204" i="2"/>
  <c r="M205" i="2"/>
  <c r="N205" i="2"/>
  <c r="O205" i="2"/>
  <c r="M206" i="2"/>
  <c r="M207" i="2"/>
  <c r="O207" i="2" s="1"/>
  <c r="N207" i="2"/>
  <c r="M208" i="2"/>
  <c r="N208" i="2"/>
  <c r="O208" i="2"/>
  <c r="M209" i="2"/>
  <c r="N209" i="2"/>
  <c r="O209" i="2"/>
  <c r="M210" i="2"/>
  <c r="M211" i="2"/>
  <c r="O211" i="2" s="1"/>
  <c r="N211" i="2"/>
  <c r="M212" i="2"/>
  <c r="N212" i="2"/>
  <c r="O212" i="2"/>
  <c r="M213" i="2"/>
  <c r="N213" i="2"/>
  <c r="O213" i="2"/>
  <c r="M214" i="2"/>
  <c r="M215" i="2"/>
  <c r="O215" i="2" s="1"/>
  <c r="N215" i="2"/>
  <c r="M216" i="2"/>
  <c r="N216" i="2"/>
  <c r="O216" i="2"/>
  <c r="M217" i="2"/>
  <c r="N217" i="2"/>
  <c r="O217" i="2"/>
  <c r="M218" i="2"/>
  <c r="M219" i="2"/>
  <c r="O219" i="2" s="1"/>
  <c r="N219" i="2"/>
  <c r="M220" i="2"/>
  <c r="N220" i="2"/>
  <c r="O220" i="2"/>
  <c r="M221" i="2"/>
  <c r="N221" i="2"/>
  <c r="O221" i="2"/>
  <c r="M222" i="2"/>
  <c r="M223" i="2"/>
  <c r="O223" i="2" s="1"/>
  <c r="N223" i="2"/>
  <c r="M224" i="2"/>
  <c r="N224" i="2"/>
  <c r="O224" i="2"/>
  <c r="M225" i="2"/>
  <c r="N225" i="2"/>
  <c r="O225" i="2"/>
  <c r="M226" i="2"/>
  <c r="M227" i="2"/>
  <c r="O227" i="2" s="1"/>
  <c r="N227" i="2"/>
  <c r="M228" i="2"/>
  <c r="N228" i="2"/>
  <c r="O228" i="2"/>
  <c r="M229" i="2"/>
  <c r="N229" i="2"/>
  <c r="O229" i="2"/>
  <c r="M230" i="2"/>
  <c r="M231" i="2"/>
  <c r="O231" i="2" s="1"/>
  <c r="N231" i="2"/>
  <c r="M232" i="2"/>
  <c r="N232" i="2"/>
  <c r="O232" i="2"/>
  <c r="M233" i="2"/>
  <c r="N233" i="2"/>
  <c r="O233" i="2"/>
  <c r="M234" i="2"/>
  <c r="M235" i="2"/>
  <c r="O235" i="2" s="1"/>
  <c r="N235" i="2"/>
  <c r="M236" i="2"/>
  <c r="N236" i="2"/>
  <c r="O236" i="2"/>
  <c r="M237" i="2"/>
  <c r="N237" i="2"/>
  <c r="O237" i="2"/>
  <c r="M238" i="2"/>
  <c r="N238" i="2" s="1"/>
  <c r="M239" i="2"/>
  <c r="O239" i="2" s="1"/>
  <c r="N239" i="2"/>
  <c r="M240" i="2"/>
  <c r="N240" i="2"/>
  <c r="O240" i="2"/>
  <c r="M241" i="2"/>
  <c r="N241" i="2"/>
  <c r="O241" i="2"/>
  <c r="M242" i="2"/>
  <c r="N242" i="2" s="1"/>
  <c r="M243" i="2"/>
  <c r="O243" i="2" s="1"/>
  <c r="N243" i="2"/>
  <c r="M244" i="2"/>
  <c r="N244" i="2"/>
  <c r="O244" i="2"/>
  <c r="M245" i="2"/>
  <c r="N245" i="2"/>
  <c r="O245" i="2"/>
  <c r="M246" i="2"/>
  <c r="M247" i="2"/>
  <c r="O247" i="2" s="1"/>
  <c r="N247" i="2"/>
  <c r="M248" i="2"/>
  <c r="N248" i="2"/>
  <c r="O248" i="2"/>
  <c r="M249" i="2"/>
  <c r="N249" i="2"/>
  <c r="O249" i="2"/>
  <c r="M250" i="2"/>
  <c r="N250" i="2" s="1"/>
  <c r="M251" i="2"/>
  <c r="O251" i="2" s="1"/>
  <c r="N251" i="2"/>
  <c r="M252" i="2"/>
  <c r="N252" i="2"/>
  <c r="O252" i="2"/>
  <c r="M2" i="2"/>
  <c r="O3" i="2" l="1"/>
  <c r="N2" i="2"/>
  <c r="O2" i="2" s="1"/>
  <c r="O222" i="2"/>
  <c r="O206" i="2"/>
  <c r="O179" i="2"/>
  <c r="O234" i="2"/>
  <c r="O246" i="2"/>
  <c r="O182" i="2"/>
  <c r="N170" i="2"/>
  <c r="O170" i="2" s="1"/>
  <c r="O158" i="2"/>
  <c r="N158" i="2"/>
  <c r="N130" i="2"/>
  <c r="O130" i="2" s="1"/>
  <c r="O122" i="2"/>
  <c r="N122" i="2"/>
  <c r="N98" i="2"/>
  <c r="O98" i="2" s="1"/>
  <c r="O58" i="2"/>
  <c r="N58" i="2"/>
  <c r="N42" i="2"/>
  <c r="O42" i="2" s="1"/>
  <c r="O25" i="2"/>
  <c r="N25" i="2"/>
  <c r="N9" i="2"/>
  <c r="O9" i="2" s="1"/>
  <c r="O134" i="2"/>
  <c r="N134" i="2"/>
  <c r="O91" i="2"/>
  <c r="O250" i="2"/>
  <c r="O242" i="2"/>
  <c r="O238" i="2"/>
  <c r="N246" i="2"/>
  <c r="N234" i="2"/>
  <c r="N230" i="2"/>
  <c r="O230" i="2" s="1"/>
  <c r="N226" i="2"/>
  <c r="O226" i="2" s="1"/>
  <c r="N222" i="2"/>
  <c r="N218" i="2"/>
  <c r="O218" i="2" s="1"/>
  <c r="N214" i="2"/>
  <c r="O214" i="2" s="1"/>
  <c r="N210" i="2"/>
  <c r="O210" i="2" s="1"/>
  <c r="N206" i="2"/>
  <c r="N202" i="2"/>
  <c r="O202" i="2" s="1"/>
  <c r="N198" i="2"/>
  <c r="O198" i="2" s="1"/>
  <c r="N194" i="2"/>
  <c r="O194" i="2" s="1"/>
  <c r="N190" i="2"/>
  <c r="O190" i="2" s="1"/>
  <c r="N187" i="2"/>
  <c r="O187" i="2" s="1"/>
  <c r="O185" i="2"/>
  <c r="N182" i="2"/>
  <c r="N179" i="2"/>
  <c r="O177" i="2"/>
  <c r="N174" i="2"/>
  <c r="O174" i="2" s="1"/>
  <c r="O171" i="2"/>
  <c r="O143" i="2"/>
  <c r="O107" i="2"/>
  <c r="O94" i="2"/>
  <c r="N94" i="2"/>
  <c r="N74" i="2"/>
  <c r="O74" i="2" s="1"/>
  <c r="O71" i="2"/>
  <c r="O66" i="2"/>
  <c r="N66" i="2"/>
  <c r="O51" i="2"/>
  <c r="O21" i="2"/>
  <c r="N21" i="2"/>
  <c r="N5" i="2"/>
  <c r="O5" i="2" s="1"/>
  <c r="O166" i="2"/>
  <c r="N166" i="2"/>
  <c r="N150" i="2"/>
  <c r="O150" i="2" s="1"/>
  <c r="O142" i="2"/>
  <c r="N142" i="2"/>
  <c r="N114" i="2"/>
  <c r="O114" i="2" s="1"/>
  <c r="O106" i="2"/>
  <c r="N106" i="2"/>
  <c r="N70" i="2"/>
  <c r="O70" i="2" s="1"/>
  <c r="O50" i="2"/>
  <c r="N50" i="2"/>
  <c r="N34" i="2"/>
  <c r="O34" i="2" s="1"/>
  <c r="O139" i="2"/>
  <c r="O86" i="2"/>
  <c r="N86" i="2"/>
  <c r="N82" i="2"/>
  <c r="O82" i="2" s="1"/>
  <c r="O79" i="2"/>
  <c r="O47" i="2"/>
  <c r="O18" i="2"/>
  <c r="O13" i="2"/>
  <c r="N13" i="2"/>
  <c r="O186" i="2"/>
  <c r="O178" i="2"/>
  <c r="O162" i="2"/>
  <c r="N162" i="2"/>
  <c r="N154" i="2"/>
  <c r="O154" i="2" s="1"/>
  <c r="O146" i="2"/>
  <c r="N146" i="2"/>
  <c r="N138" i="2"/>
  <c r="O138" i="2" s="1"/>
  <c r="O126" i="2"/>
  <c r="N126" i="2"/>
  <c r="N118" i="2"/>
  <c r="O118" i="2" s="1"/>
  <c r="O110" i="2"/>
  <c r="N110" i="2"/>
  <c r="N102" i="2"/>
  <c r="O102" i="2" s="1"/>
  <c r="O95" i="2"/>
  <c r="O90" i="2"/>
  <c r="N90" i="2"/>
  <c r="N78" i="2"/>
  <c r="O78" i="2" s="1"/>
  <c r="O75" i="2"/>
  <c r="O67" i="2"/>
  <c r="N62" i="2"/>
  <c r="O62" i="2" s="1"/>
  <c r="O54" i="2"/>
  <c r="N54" i="2"/>
  <c r="N46" i="2"/>
  <c r="O46" i="2" s="1"/>
  <c r="O38" i="2"/>
  <c r="N38" i="2"/>
  <c r="N29" i="2"/>
  <c r="O29" i="2" s="1"/>
  <c r="O22" i="2"/>
  <c r="N17" i="2"/>
  <c r="O17" i="2" s="1"/>
  <c r="O6" i="2"/>
  <c r="O165" i="2"/>
  <c r="O161" i="2"/>
  <c r="O157" i="2"/>
  <c r="O153" i="2"/>
  <c r="O149" i="2"/>
  <c r="O145" i="2"/>
  <c r="O129" i="2"/>
  <c r="O125" i="2"/>
  <c r="O121" i="2"/>
  <c r="O117" i="2"/>
  <c r="O113" i="2"/>
  <c r="O101" i="2"/>
  <c r="O65" i="2"/>
  <c r="O61" i="2"/>
  <c r="O57" i="2"/>
  <c r="O53" i="2"/>
  <c r="O49" i="2"/>
  <c r="O45" i="2"/>
  <c r="O41" i="2"/>
  <c r="O37" i="2"/>
  <c r="O33" i="2"/>
  <c r="O28" i="2"/>
  <c r="O4" i="2"/>
</calcChain>
</file>

<file path=xl/sharedStrings.xml><?xml version="1.0" encoding="utf-8"?>
<sst xmlns="http://schemas.openxmlformats.org/spreadsheetml/2006/main" count="1044" uniqueCount="536">
  <si>
    <t>PARTIDA</t>
  </si>
  <si>
    <t>CANTIDAD</t>
  </si>
  <si>
    <t>DESCRIPCION</t>
  </si>
  <si>
    <t>MODELO</t>
  </si>
  <si>
    <t xml:space="preserve">RUBRO </t>
  </si>
  <si>
    <t>ESPECIE</t>
  </si>
  <si>
    <t>CÓDIGO</t>
  </si>
  <si>
    <t>MEDIDAS</t>
  </si>
  <si>
    <t>COLOR</t>
  </si>
  <si>
    <t>PZA</t>
  </si>
  <si>
    <t xml:space="preserve">COMPUTO </t>
  </si>
  <si>
    <t xml:space="preserve">MOBILIARIO </t>
  </si>
  <si>
    <t xml:space="preserve">LABORATORIO </t>
  </si>
  <si>
    <t xml:space="preserve">SOFTWARE ADOBE ACROBAT PRPFESIONAL 2015. LICENCIA INDIVIDUAL, ELECTRONICA PERPETUA </t>
  </si>
  <si>
    <t xml:space="preserve">AIRE </t>
  </si>
  <si>
    <t xml:space="preserve">MINI SPLIT SOLO AIRE FRIO, EQUIPO ANTICORROSIÓN. OSCILACIÓN. SWITCH PROTECTOR DE ALTO VOLTAJE. DESHUMIDIFICADOR. 220 V. ENFRIAMIENTO 12000 BTU´S COLOR BLANCO, SOLO FRÍO PROTECTOR CONTRA CAMBIOS DE VOLTAJE. FUNCIONAMIENTO SILENCIOSO. FILTRO MULTIPROTECCIÓN (DESARROLLADO CON TECNOLOGÍA 3M. PRE FILTRO. JET COOL (ENFRIAMIENTO RÁPIDO). LIMPIEZA AUTÓMATICA. ANTICORROSIVO(UNIDAD EXTERIOR) WHITE GOLD FIN. MODO SUEÑO. TEMPORIZADOR 24HRS ON/OFF. OSCILACIÓN DEL FLUJO DE AIRE 4 VÍAS. CONTROL. </t>
  </si>
  <si>
    <t>BLANCO</t>
  </si>
  <si>
    <t>SERV</t>
  </si>
  <si>
    <t xml:space="preserve">INSTALACIÓN DE 2 EQUIPOS DE MINI SPLIT SON 80 M  DE INSTALACION ELECTRICA PARA 3 MINISPLIT CON TUBO CONDUITPARED DELGADA 1/2 CABLE CAL. 10 INTERRUPTOR TERMO MAGNETICOS, MANO DE OBRA Y MATERIALES NECESARIOS PARA SU CORRECTA FUNCIONALIDAD.  </t>
  </si>
  <si>
    <t>SILLÓN CON ESTRUCTURA DE ACERO TUBULAR CUADRADO DE 1" CALIBRE 18 CON ACABADO EN PINTURA EPÓXICA COLOR GRIS RESPALDO, ASIENTO Y BRAZOS: BASE Y ARMAZÓN EN MADERA DE PINO NATURAL CON SOPORTES DE POLICARBONATO, HULE ESPUMA FLEXIBLE DE ALTA DENSIDAD, TAPIZADO EN TELA DE COLOR TABACO OSCURO.</t>
  </si>
  <si>
    <t>OHM-11003</t>
  </si>
  <si>
    <t xml:space="preserve">TABACO OSCURO </t>
  </si>
  <si>
    <t xml:space="preserve">PRISM R. REFRIGERATED MICROCENTRIFUGE MCA LABNET 500-13000RPM/17,135G. ROTOR P/24X1.5/2.0ML  -10-40°C. TIEMPO DE ENTREGA APROX: 45-60 DÍAS. </t>
  </si>
  <si>
    <t>C2500-R</t>
  </si>
  <si>
    <t xml:space="preserve">PZA </t>
  </si>
  <si>
    <t xml:space="preserve">AUTOCLAVE AUTOMATICA DIG. 30X58 CM. FE-399. MARCA FELISA, CAPACIDAD DE 40 LTS. ENTREGA INMEDIATA </t>
  </si>
  <si>
    <t>FE-399</t>
  </si>
  <si>
    <t>FELIS03099</t>
  </si>
  <si>
    <t xml:space="preserve">BALANZA ANALITICA MARCA OHAUS MODELO PA224C. CAPACIDAD 220G X 0.0001G DE SENSIBILIDAD. MODELO CON CALIBRACIÓN INTERNA, MODOS DE PESAJE: PESEAJE BASICO, CONTEO DE PARTES, PORCENTAJE, DETERMINACION DE LA DENSIDAD, PESAJE DINAMICO, INTERFASE RS232. DIMENSIONES (L X A X H): 28.7 X 19.6 X 32 CM. ESTE EQUIPO CUENTA CONGARANTIA POR 1 AÑO SOBRE DEFECTOS DE FABRICA. INCLUYE: INSTALACIÓN Y PUESTA EN MARCHA DEL EQUIPO EN PLANTA. EQUIPO CALIBRADO INFOEM DE CALIBRACIÓN. </t>
  </si>
  <si>
    <t>ESCANER EPSONWORKFORCE MOD. GTS55</t>
  </si>
  <si>
    <t xml:space="preserve">SOPORTE DE PARED CON BRAZO 100% ACERO, PARA TELEVISIÓN EN COLOR NEGRO SOPORTA DESDE 32" HASTA 70" CON 20% DE INCLINACIÓN, ABATIBLE Y ARTICULADO, GIRO DE 180°  VESA 300X300/600X480. INCLUYE COLOCACIÓN DEL SOPORTE Y TELEVISIÓN E INSTALACIÓN ELECTRICA. </t>
  </si>
  <si>
    <t xml:space="preserve">MOBILIAIRO </t>
  </si>
  <si>
    <t xml:space="preserve">SOPORTE DE PARED CON BRAZO 100% ACERO, PARA TELEVISIÓN EN COLOR NEGRO SOPORTA DESDE 34" HASTA 60" CON 10% DE INCLINACIÓN, VESA 300X300/600X480. INCLUYE RETIRO DE  TELEVISIÓN  Y  SOPORTE ACTUAL Y COLOCACIÓN DEL NUEVO SOPORTE Y  TELEVISIÓN E INSTALACIÓN ELECTRICA. </t>
  </si>
  <si>
    <t xml:space="preserve">SOPORTE DE PARED CON BRAZO 100% ACERO, PARA TELEVISIÓN EN COLOR NEGRO SOPORTA DESDE 34" HASTA 60" CON 10% DE INCLINACIÓN, VESA 300X300/600X480. INCLUYE  COLOCACIÓN DEL SOPORTE Y  TELEVISIÓN E INSTALACIÓN ELECTRICA. </t>
  </si>
  <si>
    <t xml:space="preserve">SOPORTE DE TECHO 100% ACERO, PARA TELEVISIÓN EN COLOR NEGRO, SOPORTA DESDE 32" HASTA 50", CON 10° DE INCLINACIÓN, GIRO  DE 360°, VESA 300X300/600X480, ALTURA DE 120CM HASTA 180CM. INCLUYE COLOCACION DEL SOPORTE Y TELEVISION  E INSTALACION ELECTRICA. </t>
  </si>
  <si>
    <t>COMPUTO</t>
  </si>
  <si>
    <t xml:space="preserve">VIDEO PROTECTOR EPSON </t>
  </si>
  <si>
    <t xml:space="preserve">AIRE ACONDICIONADO TIPO VENTANA MARCA MIRAGE A 110 0 220, SOLO FRÍO, DE 12,000 BTUS </t>
  </si>
  <si>
    <t xml:space="preserve">HOMOGENIZADOR DE LABORATORIO, MOTOR CON VELOCIDAD VARIABLE DE 5,000 RPM OPERA A 45-60 DÍAS 230V. PIEZA MARCA. STUART </t>
  </si>
  <si>
    <t xml:space="preserve">MICROSCOPIO ESTEREOSCOPICO 15 X </t>
  </si>
  <si>
    <t xml:space="preserve">TELÉFONO IP PHONE 1608 AVAYA </t>
  </si>
  <si>
    <t>CLIMA PORTATIL MIDEA 1 TON</t>
  </si>
  <si>
    <t xml:space="preserve">BLANCO </t>
  </si>
  <si>
    <t>CONTROLADOR PARA AUTOMARIZACIÓN PRORROGABLE.  2 PUERTOS ETHERNET, 1 PUERTO RS232, MONTAJE EN RACK. PARA REDES ETHERNET O SERIALES. MARCA: OPTO 22</t>
  </si>
  <si>
    <t>SNAP-PAC-R1</t>
  </si>
  <si>
    <t xml:space="preserve">TARJETA MULTIFUNCIÓN PARA 12 MÓDULOS SNAP MARCA: OPTO 22 </t>
  </si>
  <si>
    <t>SNAP-PAC-RCK12</t>
  </si>
  <si>
    <t>MODULO DE SALIDA ANALÓGICA DE VOLTAJE, 2 CANALES, 0 A +10 VCD. APROBADO POR FACTORY MUTUAL. MARCA: OPTO 22</t>
  </si>
  <si>
    <t>SNAP-AOV-25</t>
  </si>
  <si>
    <t>MODULO DE SALIDA ANALOGICA DE SEÑAL DIGITAL PROPORCIONAL EN EL TIEMPO, 2 CANALES, 5-60 VCD. APROBADO POR FACTORY MUTUAL. MARCA: OPTO 22</t>
  </si>
  <si>
    <t>SNAP-AOD-29</t>
  </si>
  <si>
    <t>MODULO DE SALIDA DIGITAL, 4 CANALES, AISLADOS, 5-60 VCD, LÓGICA 5 VCD. MARCA OPTO 22</t>
  </si>
  <si>
    <t>SNAP-ODC5-i</t>
  </si>
  <si>
    <t>MODULO DE ENTRADA DIGITAL, 4 CANALES, 2.5-28 VCD, LÓGICA 5 VCD. MARCA: OPTO 22</t>
  </si>
  <si>
    <t>SNAP-PS5</t>
  </si>
  <si>
    <t>MODULO DE ENTRADA ANALOGICA, 8 CANALES, TERMOPAR TIPO B, C, E, G,J, K N, R, S O T, +/- 75, +/-50, o+/-25 Mv. MARCA: OPTA 22</t>
  </si>
  <si>
    <t>SNAP-PS24U</t>
  </si>
  <si>
    <t>FUENTE DE PODER, SALIDA DE 24 VCD A 1.25 A PARA ALIMENTAR LAZOS DE CONTROL, ENTRADA 100-250 VCA. MARCA: OPTO 22</t>
  </si>
  <si>
    <t xml:space="preserve">FUENTE DE PODER, SALIDA DE 5 VCD  A, ENTRADA 120 VCA, APROBADA POR FACTORY MUTUAL. MARCA: OPTO 22 </t>
  </si>
  <si>
    <t xml:space="preserve">INCUBADORA DE CO2 CON SENSOR "TC". MARCA FISHER SCIENTIFIC. MODELO ISOTEMP CON CHAQUETA DE AGUA Y CON CAPACIDAD DE 6.5 PIES CÚBICOS. (184 LITROS). RANGO DE TEMPERATURA AMBIENTE +5° C A 60°C. RANGO DE CO2: 0 A 20%. DIMENSIONES DE LA CÁMARA DE TRABAJO: 54.1X68.1X50.8 CM (FONDOXANCHOXALTURA). DIMENSIONES EXTERIORES: 66.8X100.3X63.5 CM. (LARGOXANCHOXALTURA). RÉGIMEN:120V,50/60HZ/2.4 AMPERES </t>
  </si>
  <si>
    <t>ISOTEMP</t>
  </si>
  <si>
    <t>13-255-27</t>
  </si>
  <si>
    <t xml:space="preserve">LECTOR DE PLACAS MULTISKAN  GO SIN CUVETA. INCLUYE COMPUTADORA. ESPECTROFOMETRO UV/VIS PARA MICROPLACAS Y CUVETAS PARA PRACTICAMENTE CUALQUIER APLICACIÓN FOTOMETRICA EN INVESTIGACIÓN AL PERMITIR LA SELECCIÓN DE CUALQUIER LONGITUD DE ONDA DESDE  EL BAJO UV HASTA EL RANGO VISIBLE PARA MEDIR TANTO EN MICROPLAVAS COMO EN CUVETAS; CON FUNCIÓN DE CORRECCIÓN DE PASO DE LUZ, SOFTWARE INTERNO EL CUAL PERMITE EL USO DEL EQUIPO DIRECTAMENTE PARA MEDICIONES RAPIDAS Y PERMITE LLEVAR A CABO APLICACIONES MÁS DEMANDANTES POR MEDIO DE UNA PC Y EL SOFTWARE SKANLT. OPERA MEDIANTE MONOCROMADOR Y FUENTE DE LUZ DE XEON. SU INTERVALO DE LECTURA VA DE LOS 200 A LOS 1000 NM CON INCREMENTOS DE 1nm. ANCHO DE BANDA DE 2nm QUE PERMITE UNA EXCELENTE RESOLUCIÓN ESPECTRAL. COMPATIBLE CON PLACAS DE 96 Y 384 POZOS Y CON LA PLACA UDROP PARA LA MEDICION DE MICROVOLUMENES VELOCIDAD DE MEDICIÓN: 6 SEGUNDOS EN PLACAS  DE 96 POZOS, 10 SEG EN LAS  DE 384 POZOS. AGITACIÓN : LINEAL. SELECCIÓN DE VELOCIDAD DE AGITACION PARA QUE LA MEZCLA SEA HOMOGENEA. INCUBACIÓN: DE MEDIO AMBIENTE +4°C A 45°C. PANTALLA DE 4.5" A COLORES, PUERTO USB PARA EXPORTAR O ALMACENAR DATOS Y PUERTO USB PARA IMPRESORA EXTERNA. CUALQUIER DATO SE PUEDE EXPORTAR A EXCEL . SELECCIÓN DE IDIOMAS. OPCIÓN DE CONTROL POR COMPUTADORA MEDIANTE CONEXION USB Y SOFTWARE SKANTL. OPERA DE 100 A 240 V (50/60HZ), 90W. FUNCIÓN DE AHORRO DE NERGÍA. DIMENSIONES 260X285X430mm. PESO 10.8Kg  REQUERIMIENTOS DE LA COMPUTADORA: COMPATIBLE CON PC IBM CON PROCESADOR 4AM ANTHION XP O MAS RAPIDO. 1GB RAM, 5GB DE ESPACIO LIBRE EN DISCO DURO, USB, CD ROOM, RATON, MONITOR, XVGA CON RESOLUCIÓN  DE 1024X768. SISTEMA OPERATIVO WINDOS 7 CON SP1 Y WINDOWS 7 CON SP1 Y WINDOWS 8.1 INCLUYE SOFTWARE SKANLT. </t>
  </si>
  <si>
    <t xml:space="preserve">MICROPLACA PARA MICROVOLUMENES UDROP, MICROPLACA PARA ANALISIS DE 16 MUESTRAS SIMULTANEAS EN VOLUMENES DE 2 A 10UL PARA ANALISIS  FOTOMETRICO EN LA CUANTIFICACIÓN Y DE PUREZA DE DNA O RNA. CAPACIDAD PARA 16 MUESTRASB  Y CELDA RECTANGULAR ESTANDAR CON TAPON. FORMADA POR UN ÁREA DE DOS LAMINILLAS DE CUARZO, LA SUPERIOR DE CUARZO CLARO Y LA MUESTRA EN UNA MATRIZ DE 2X8. LA MEDICION EN CELDA PERMITE HACER PRUEBAS DE PUNTO FINAL, ESPECTRALES Y CINETECAS. DISEÑADA PARA SU USO CON EL LECTOR DE PLACAS MULTISKAN G UV/VIS Y CON EL LECTOR  MULTIMODAL VARIOSKAN FLAS. RANGO DE LONGITUD  DE ONDA DE 200 A 100NM. DIMENSIONES TOTALES DE 127.8MM DE ANCHO X 85.5MM DE FONDO X 47-54MM DE ALTURA. ALTURA AL CENTRO DE HAZ DE 8.5MM. VENTANA ESPECTRAL DE &gt;-4MM. PESO 0.161 KG </t>
  </si>
  <si>
    <t>N12391</t>
  </si>
  <si>
    <t xml:space="preserve">SISTEMA INTEGRAL DE INFORMACIÓN ESTADÍSTICA QUE CONTIENE LO SIGUIENTE:  PANEL ADMINISTRADOR PROCESOS (PERMITE DAR  DE ALTA LOS PROCESOS POR PERIODOS Y ASIGNAR A LOS PROGRAMAS EDUCATIVOS).  COMUNICACIÓN (PERMITE ADMINISTRAR LOS USUARIOS QUE ACCEDEN AL SISTEMA EN SUS DIFERENTES ROLES) SUBIR GUÍA PARA LOS PROCESOS  COMUNICACIÓN (PERMITE EL ENVÍO DE MENSAJES PARA SOLCITAR INFORMACIÓN Y ADMINISTRAR ESTOS MENSAJES).  INDICADORES (MUESTRA VER LA INFORMACIÓN RECABADA  DE LOS DATOS EDUATIVOS, POR VARIOS FILTROS)  EVIDENCIAS (ESTA OPCIÓN PERMITE  ACCEDER A LOS PANEL DE LAS DIFEENTES DE CARRERAS). pANEL PARA DIRECTORES/COORDINADOR DE CARRERA. ALIMENTAR BASE DE DATOS POR EMDIO DE CSV PARA LOS INDICADORES ACCEDER  A LOS PROCESOS DADOS DE ALTA. DENTRO DE CADA PROCESO TIENE LAS OPCIONES GENERALES. O VISIUALIZAR INDICADORES ÚTILES PARA EL PROCESO O DESCARGAR GUÍAS PARA LOS PROCESOS O SUBIR  Y DESCARGAR EVIDENCIAS. ADEMÁS  DEPENDIENDO DE LOS PROCESOS O SUBIR  Y DESCARGAR EVIDENCIAS. ADEMÁS DEPENDIENDO  DE LOS PROCESOS SE MUESTRAN OTRAS OPCIONES EJEMPLO. ACREDITACIÓN PARA SU FACULTAD: PERMITE LLENAR TABLA DE INDICADORES Y DESCARGAR CURRICULUM DE LOS PROFESORES, DESCARGAR  ENCUESTAS POR EMPLEADORES, DESCARGAR FICHA DE INDENTIFICACIÓN DE LOS ALUMNOS. IMSS PERMITE DESCARGAR EL FORMATO DE SOLICITUD IMSS CON LOS DATOS DEL INEGI: PERMITE LLENAR LA INFORMACIÓN DE ESTADISTICAS POR CARRERA DE INICIO Y FIN EXISTEN OTROS PROCESOS Y CADA UNO ES DIFERENTE. O INFORME: DA LA POSIBILIDAD DE SUBIR Y DESCARGAR ARCHIVOS PARA EL INFORME (DEPENDIENTE DEL PROCESO  SON LOS ARCHIVOS QUE PERMITE)  ADEMÁS PERMITE VER LAS OBSERVACIONES  Y DICTAMEN UNA VEZ REGISTRADO EN EL PANEL ADMINISTRATIVO.  COMUNICACIÓN: AL IGUAL QUE LA OPCIÓN DE LA COMUNICACIÓN PARA EL ADMINISTRATIVO  TE PERMITE ENVIAR Y RECIBIR MENSAJES, PROFESORES, DESCARGAR  ENCUESTAS  POR EMPLEADOS , DESCARGAR FICHA DE IDENTIFICACIÓN DE LOS ALUMNOS . AKUMNO PARA PODER CONSULTARLA. REGISTRO EN LÍNEA DE CURRICULUM  VITAE DE LOS PROFESORES REGISTRO FICHA DE IDENTIFICACIÓN  DEL ESTUDIANTE POR PRIMERA VEZ. PANEL PARA CONSULTOR DE PROCESOS  SE MUESTRA TODA LA INFORMACIÓN DE EVIDENCIAS  Y EL INFORME DEL PROCESO QUE SE LE ASIGNE . PANEL PARA USUARIO DE APOYO A COORDIANDORES DE CARRERA SE MUESTRA LA OPCIÓN DE EVIDENCIAS QUE UTILIZA EL COORDIANDOR / DIRECTOR PERO DE LOS PROCESOS A LOS CUALES TENGA PERMISO EL USUARIO DE APOYO .   CAPACITAN A LOS DISTINTOS ROLES POR UN TOTAL DE 8 HORAS . </t>
  </si>
  <si>
    <t>EQUIPO</t>
  </si>
  <si>
    <t>MINI INCUBADORA CON AGITACIÓN BECHMARCK. INCLUYE PLATAFORMA DE 23.5X29 CM CON SUPERFICIE ANTIDESLIZANTE, TEMPERATURA: +5° AMBIENTE A 70°C  EN INCREMENTOS  DE 0.1°C/UNIFORMIDAD: + - 0.25°C EXACTITUD: + -0.1 °C/ VELOCIDAD: 30 A 300 RPM EN INCREMENTOS  DE 1RPM/ ÓRBITA: 19 mm</t>
  </si>
  <si>
    <t>H1000-M</t>
  </si>
  <si>
    <t>DIMENSIÓN ES: 28X41X33cm</t>
  </si>
  <si>
    <t xml:space="preserve">IMPRESORA MICRO EDU 3D TECNOLOGÍA: DLP (PROYECIÓN LUZ DIRECTA)  VOLUMEN DE IMPRESIÓN 100 mm X 75mm X 100 mm RESOLUCIÓN EN X e Y : 150 pm RESOLUCIÓN  DINAMICA EN Z:50 MICRAS DE 100pm FUENTE DE LUZ: LED MANEJO DE DATOS: STL </t>
  </si>
  <si>
    <t xml:space="preserve">LISTA DE RESINAS: ABS 3 SP TOUG WHITE ABS LIKE D 17 (1KG.BOTTLE) </t>
  </si>
  <si>
    <t>SCAN SCENSE 2 COMPARTING THE SCANNING TECHNOLOGY INSIDE FIRST-GENSENCE (PRIMESENCE BASED) TO NEXT-GEN  SENCE (REAISENCE-BASED)</t>
  </si>
  <si>
    <t xml:space="preserve">STEMI 305 EDU MICROSCOPIO SET. ZOOM TOTAL: ZOOM MANUALMENTE OPERABLE (0.8X HASTA 4.0X) CON ÓPTICA FRONTAL ANTEPONIBLE NO3 DE AUMENTO 2.0X ZOOM MANUALEMNTE (6.4X HASTA 80X) </t>
  </si>
  <si>
    <t>435063-6010-100</t>
  </si>
  <si>
    <t xml:space="preserve">MICROSCOPIO BONOCULAR, PLATINA MECANICA MAND DE PLATINA DERECHA, CAMPO VISUAL DE 18mm CON INDICADOR DE OBJETO (PUNTERO).-  CARACTERISTICAS PRINCIPALES: ILUMINACIÓN HALÓGENA Y LED A ELEGIR  INTERCAMBIABLE SE INCLUYEN MABAS - ESTATIVO ILUMINACIÓN KOHLER AJUSTADA FIJA DE FABRICA (FIXED-KOHLER), CON DIOSOS LED LATERALES INDICANDO INTENSIDAD DE LUZ ILUMINACIÓN HALÓGENA, LAMPARA HALÓGENA DE 6V 30 W.   ILUMINACIÓN LED "WARM-LIGHT,3200K". REVOLVER PORTA OBJETIVOS CUÁDRUPTO, INCLINADO HACIA ATRÁS. PLATINA DE DESPLAZAMIENTO  EN CRUZ 75X50 CON MUNDO DE LA DERECHA. SUJETA OBJETOS CON PALANCA ELÁSTICA A LA IZQUIERDA. TUBO BINOCULAR 30°/20.  OCULARES 10X/18mm AJUSTABLES AMBOS PARA SU USO CON O SIN GAFAS. INDICADOR DE MUESTRA EN UNO DE ELLOS. OBJETIVOS PLAN-ACHROMAT 4X, 10X 40X Y 100X OIL. CONDENSADOR 0.9/1.25 FUENTE DE ALIMENTACIÓN EXTERNA 100...240VAc/50...60Hz/30VA CON ADAPTADORES ESPECIFICOS PARA CASA PAIS. FUENTE PROTECTORA- ACEITERA CON 5ml DE ACEITE DE INMERSIÓN. JUEGOS DE FILTROS COLOR AZUL VERDE AMARILLO. LAMPARA HALÓGENA DE 6V 30W DE REPUESTO CON FUENTE DE ILUMINACIÓN EXTERNA TOTALMENTE PROTEGIDA DE DERRAMES Y DE FÁCIL REEMPLAZO, MANGO DE ENFOQUE. MACROMÉTRICO MARGEN DE DESPLAZAMIENTO; A X P : 75 mm X 30 mm, PORTA CONDENSADOR CON MOVIMIENTO POR PIÑON Y CREMALLERA . DIAFRAGMA  DE CAMPO TIPO IRIS. ILUMINACIÓN KOHLER ILUMINACIÓN HALOGENA, LAMPARA HALOGENA DE 6V 30W E ILUMINACIÓN LED BAJA PRODUCCION DE CALOR, 3200K FUENTE ALIMENTACIÓN EXTERNA CALOR 100...240 VAC/50...60Hz/30VA CON ADAPTADORES ESPECIFICAS PARA CADA PAIS. </t>
  </si>
  <si>
    <t xml:space="preserve">MODELO PRIMO STAR HAL/LED FIXED-KOHLER (ILUMINACIÓN DE HOHLER FIJA) </t>
  </si>
  <si>
    <t>415500-0051-000</t>
  </si>
  <si>
    <t xml:space="preserve">ESTUFA MARCA CORIAT MOD. EC-4-HM MASTER 4 QUEMADORES O HORNO DE 47X59X42CM RANGO DE 100 A 300°C MEDIDAS 0.69X0.81X.96MTS AMBOS MODELOS 4 QUEMADORES ABIERTOS OCTAGONALES CON TAPA DESMONTABLE RESISTENTES VÁLVULAS IMPORTADAS CON CERTIFICADO CSA USO COMERCIAL. </t>
  </si>
  <si>
    <t>EC-4-HM MASTER 4</t>
  </si>
  <si>
    <t xml:space="preserve">0.47M DE FRENTE 0.59M DE FONDO Y 0.42 DE ALTO </t>
  </si>
  <si>
    <t>LP-MANURAL</t>
  </si>
  <si>
    <t xml:space="preserve">MEDIDOR DE PH EDUCACIONAL Y TEMPERATURA ATC RANGO PH, -2 A 16 PRECISIÓN 0.01 PH TEMPERATURA -9.9 A 120" GRADOS CENTIGRADOS INCLUYE: SONDA DE PH (HI1131B) TEMPERATURA (HI7662), PORTA ELECTRODO (HI76404N) SOLUCIONES BUFFER, PH 4.01 7 7.01 SOLUCION DE LIMPIEZA DE ELECTRODO Y MANUAL DE INSTRUCCIONES Y ADAPTADOR CORRIENTE 12 VCD. </t>
  </si>
  <si>
    <t>HANNA</t>
  </si>
  <si>
    <t>HI2211</t>
  </si>
  <si>
    <t xml:space="preserve">BANCA DE 4 PLAZAS, BRAZOS LATERALES. 4 ASIENTOS TAPIZADOS EN TELA. HULE ESPUMA EN RESPALDO CON ESPESOR DE 5CM Y DENSIDAD DE 20KG . HULE ESPUMA EN ASIENTO  CON  ESPESOR DE 6CM Y DENSIDAD DE 24KG. TAPAS DE ASIENTO Y RESPALDO INYECTADOS EN POLOPROPILENO. BASE FIJA DE PATAS.  </t>
  </si>
  <si>
    <t xml:space="preserve">SOLUTION </t>
  </si>
  <si>
    <t>4212-0E16</t>
  </si>
  <si>
    <t xml:space="preserve">ALTO:84CM ANCHO: 208 CM PROFUNDIDAD:52CM </t>
  </si>
  <si>
    <t xml:space="preserve">CAOBA </t>
  </si>
  <si>
    <t>TENERIFE</t>
  </si>
  <si>
    <t>4029-TE16</t>
  </si>
  <si>
    <t xml:space="preserve">ANCHO:188CM PROFUNDIDAD: 75CM ALTURA MÁXIMA: 82 CM </t>
  </si>
  <si>
    <t xml:space="preserve">SOFA DE TRES PLAZAS CON ASIENTO, RESPALDO Y DESCANSA BRAZOS ACOJINADOS. BASE DE MADERA RESISTENTE. BASE PATAS, SIN MECANISMOS, 3 PLAZAS, SIN RODAJAS, RESPALDO MEDIO, BRAZO FIJO. </t>
  </si>
  <si>
    <t xml:space="preserve">EQUIPO DE COMPUTO ENSAMBLADO CON LAS SIGUIENTES CARACTERISTICAS: GABINETE ATX MEDIATORRE  C/FUENTE DE 450 MOTHER BOARD GIGABYT G1SNIB6 1150 DDR3 PROCESADOR INTEL 1150 15 4460 A 3.2 GHZ MEMORIA RAM DE 16 GB (2X8GB) DDR3 10600 1 DISCO DURO DE 1TB SATA SEAGATE UNIDAD DE DVD-W 24X SATA OEM SIN SOFTWARE. </t>
  </si>
  <si>
    <t xml:space="preserve">IPAD MINI 2 RETINA WI-FI 16 GB SILVER-SPA TAMAÑO DE PANTALLA 20.1 CM (7.9") ESTANDAR LAN SIN CABLE IEEE 802.11 a/b/g/n BLUETOOTH SÍ, LÍEA DE SALIDA DE AUDIO SÍ TIPO DE TECLADO PANTALLA TACTIL CAMARA FRONTAL Y POSTERIOR (REMANENTES) </t>
  </si>
  <si>
    <t xml:space="preserve">IPAD AIR WI-FI 16 GB SILVER-CLA MD788CL/B (REMANENTES) </t>
  </si>
  <si>
    <t>MEDIDOR PORTATIL DE BOLSILLO QUE PROPORCIONA UNA ALTA PRECISIÓN EN MEDICIONES DE Ph/CE/TDS/TEMPERATURA  CUENTA CON SISTEMA DE PREVENCIÓN DE ERROR EN SUS BATERIAS ADEMÁS DE AUTOAPAGADO Y CUENTA CON INDICADOR DE ESTABILIDAD, CALIBRACIÓN RANGO Ph 0.00 A 14.00 CE: 0.00 A 20.00 Ms/cm TDS: 0.00 A 10.00 ppt TEMPERATURA: 0.00 A 60.0° C</t>
  </si>
  <si>
    <t xml:space="preserve">SILLA ERGO APLILABLE </t>
  </si>
  <si>
    <t>78*47.5*44</t>
  </si>
  <si>
    <t>MESA TRAPEZOIDAL SECUND</t>
  </si>
  <si>
    <t>120*60*75</t>
  </si>
  <si>
    <t xml:space="preserve">CHOROLA DE DISECCION ACERO INOXIDABLE </t>
  </si>
  <si>
    <t xml:space="preserve">VASO DE PRECIPITADO 500ML CON ASA POLIPROPILENO AUTOCLAVE </t>
  </si>
  <si>
    <t xml:space="preserve">VASO DE PRECIPITADO 1000ML CON ASA POLIPROPILENO AUTOCLAVE </t>
  </si>
  <si>
    <t xml:space="preserve">MATRAZ ERLENMETER 250 ML KIMAX </t>
  </si>
  <si>
    <t xml:space="preserve">MATRAZ ERLENMETER 1LT CON TAPON DE ROSCA  </t>
  </si>
  <si>
    <t xml:space="preserve">VASO DE PRECIPITADO 100 ML PYREX </t>
  </si>
  <si>
    <t>VASO DE PRECIPITADO  100 ML POLIPROPILENO</t>
  </si>
  <si>
    <t xml:space="preserve">H-2127BLU. 46" ROUND PICNIC TABLE-BLUE </t>
  </si>
  <si>
    <t>H-2127BLU. 46" ROUND PICNIC TABLE-GREEN</t>
  </si>
  <si>
    <t xml:space="preserve">300-3000 RPM, EXACTITUD DE LA TEMPERATURA +/-0.5 OC A 20-45. AJUSTES DE TEMPERATURA 1 OC/100 OC. THERMOMIXER, 120V-50/60 HZ CON CALENTAMIENTO, AGITACIÓN Y REFRIGERACIÓN EN TODOS LOS FORMATOS DE TUBOS Y PLACAS COMUNES DE 5UL A 50 UL. TECNOLOGIA UNICA MIX-CONTROL.SMARTBLOCKS. INTERCAMBIABLES, TEMPORIZADOR 15 SEG A 99.30 H, FUNCIONAMIENTO CONTINUO, TASA DE CALENTAMIENTO MAX. 6 OC/MIN 200W DE POTENCIA, RANGO DE TEMPERATURA MINIMA 15 OC (DEPENDE DEL SMARTBLOCK UTILIZADO) POR DEBAJO DE LA TA, MAXIMO 100 O, RADIO DE MEZCLA Y VORTEX: 15 MM. ORBITA DE MEZCLA: 3MM FRECUENCIA MEZCLA: </t>
  </si>
  <si>
    <t>EPM5382000023</t>
  </si>
  <si>
    <t>SMARTBLOCK 1.5ML, TERMOBLOQUE PARA 24 TUBOS DE REACCION</t>
  </si>
  <si>
    <t>EPM5360000038</t>
  </si>
  <si>
    <t>MESA DE LABORATORIO ALTA, EN FORMA DE ISLA, DE LAS SIGUIENTES DIMENSIONES: 2.4 X 1.067 X 0.893 M. DE FRENTE, FONDO Y ALTO RESPECTIVAMENTE. LA MESA ESTA CONSTRUIDA POR LOS SIGUIENTES MATERIALES Y COMPONENTES: CUBIERTA DE ACERO INOXIDABLE TIPO 304, CAL. 18, ACABADO DE PULIDO N° 4 MATE, CON REFUERZOS SOLDADOS DE ACERO GALVANIZADO CA. 18 A LO LARGO DE LA CUBIERTA, RECUBIERTOS CON UN SELLADOR A BASE DE RESINA Y HULES SINTETICOS BAJO LA SUPERFICIE PARA LA REDUCCION DE RUIDO. ESTRUCTURA BASE FABRICADA EN PERFIL RECTANGULAR DE 3X11/2" DE  ACERO CON ACABADO ENPINTURA A BASE DE RESINA EPOXICA Y POLYESTER CON URETANO EN POLVO DE APLICACIÓN ELECTROSTATICA Y HORNEADA. INCLUYE SERVICIOS HIDRAULICOS, ELECTRICOS Y DE GAS, CON CERTIFICACIONES SEFA Y PRUEBA SEFA, CON PRUEBA DE CABINA DE SALINIDAD POR LO MENOS DE 1000 HRS. CONSTA DE:  14.40M DE CUBIERTA DE TRABAJO SIN COPETE, EN ACERO INOXIDABLE T304 CAL. 18 ACABADO PULIDO N°4 DE 106.7CM. DE FONDO. 12.00 PZA. LLAVE SENCILLA CUELLO DE GANSO PARA AGUA FRIA PINTADA. 12.00 PZA CONTRA DESAGUE TIPO REJILLA . PARA ESCUDILLAS DE ACERO INOXIDABLE. 12.00 PZA ESCUDILLA SOLDADA DE 14X14X10CM (FRENTE; FONDO Y ALTO). FABRICA EN ACERO INOXIDABLE 304 CAL. 18 ACABADO PULIDO N°4. 14.16M MESA ESTRUCTURAL ALTA PARA ISLA DE 102.7 X 86CM (FONDO Y ALTO) Y FRENTE DE CALCULO LINEAL PARA CUBIERTA CL (1067MM);  EN LINEA TRADICIONAL. FABRICADO EN PTR DE 3" X 1 1/2" EN ACERO ROLADO EN FRIO ACABADO CON PINTURA HIBRIDA EPOXI-POLIESTER EN POLVO DE APLICACION ELECTROSTATICA. 28.32M PAPELERA GUARDA UTILES DE 30X20CM (FONDO Y ALTO) FRENTE VARIABLE; EN LINEA TRADICIONAL. FABRICADO EN LAMINA ROLADO EN FRIO CAL. 20. ACABADO CON PINTURA HIBRIDA APOXI-POLIESTER EN POLVO DE APLICACIÓN ELECTROSTATICA. 28.32M. PAPELERA GUARDA UTILES DE 30X20CM (FONDO Y ALTO) FRENTE VARIABLE; EN LINEA TRADICIONAL. FABRICADO EN LAMINA ROLADO EN FRIO CAL. 20 ACABADO CON PINTURA HIBRIDA EPOXI-POLIESTER EN POLVO DE APLICACIÓN ELECTROSTATICA. 12.00PZA CESPOL DE PVC., 24.00 PZA RECEPTACULO EELCTRICO PARA 110V (INCLUYE TAPA) MODELO CR15-W Y LV80703-W RESPECTIVAMENTE (BLANCO). 12.00 PZA TORRETA DOBLE DE 14CM X 16CM X 9CM (FRENTE-FONDO Y ALTO). FABRICADA EN LAMINA ROLADO EN FRIO ACABADO CON PINTURA HIBRIDA EPOXI-POLIESTER EN POLVO DE APLICACIÓN ELECTROSTATICA. 12.00 PZA TORRETA C/2 LLAVES DE PITON PARA GAS (180 GRADOS )</t>
  </si>
  <si>
    <t>MESA DE LABORATORIO ALTA, EN FORMA DE ISLA, DE LAS SIGUIENTES DIMENSIONES: 1.2 X 0.635 X 0.893M. DE FRENTE, FONDO Y ALTO RESPECTIVAMENTE. LA MESA ESTA CONSTRUIDA POR LOS SIGUIENTES MATERIALES Y COMPONENTES: CUBIERTA DE ACERO INOXIDABLE TIPO 304, CAL 18, ACABADO DE PULIDO N°4 MATE, CON REFUERZOS SOLDADOS DE ACERO GALVANIZADO CAL. 18 A LO LARGO DE LA  CUBIERTA RECUBIERTOS CON UN SELLADOR A BASE DE RESINAS Y HULES SINTETICOS BAJO LA SUPERFICIE PARA LA REDUCCION DE RUIDO. ESTRUCTURA BASE FABRICADA EN PERFIL RECTANGULAR DE 3X11/2" DE ACERO CON ACABADO EN PINTURA A BASE DE RESINA EPOXICA Y POLYESTER EN POLVO DE APLICACION ELECTROSTATICA CON URETANO Y HORNEADA. INCLYE SERVICIOS HIDRAHULICOS, ELECTRICOS Y DE GAS. CON CERTIFICACIONES SEFA Y PRUEBA SEFA, CON PRUEBA DE CABINA DE SALINIDAD POR LO MENOS DE 1000 HRS. QUE INCLUYE:  1.20M. CUBIERTA DE TRABAJO SIN COPETE; EN ACERO INOXIDABLE T304 CAL. 18 ACABADO PULIDO N°4 DE 63.5CM DE FONDO. 1.00 PZA LLAVE SENCILLA CUELLO DE GANSO PARA AGUA FRIA PINTADA. 1.00 PZA CONTRA DESAGUE TIPO REJILLA PARA ESCUDILLAS DE ACERO INOXIDABLE. 1.00 PZA ESCUDILLA SOLDADA DE 14X14X10CM (FRENTE, FONDO Y ALTO) FABRICADA EN ACERO INOXIDABLE 304 CAL. 18 ACABADO PULIDO N°4. 1.16M MESA ESTRUCTURAL ALTA A MURO DE 59.5X86CM (FONDO Y ALTO) Y FRENTE DE CALCULO LINEAL PARA CUBIERTA CA (635MM) EN LINEA TRADICIONAL. FABRICADO EN PTR DE 3" X 1 1/2" EN ACERO ROLADO EN FRIO ACABADO CON PINTURA HIBRIDA EPOXI-POLIESTER EN POLVO DE APLICACION ELECTROSTATICA. 1.92M2 TAPA CIEGA DE AJUSTE VARIABLE CONSIDERADA POR CALCULO EN METRO CUADRADO; EN LINEA TRADICIONAL. FABRICADA EN LAMINA ROLADO EN FRIO CAL. 20. ACABADO CON PINTURA HIBRIDA APOXI-POLIESTER EN POLVO DE APLICACIÓN ELECTROSTATICA. 1.00 PZA CESPOL DE PVC. 1.00 PZA RECEPTACULO ELECTRICO PARA 110V (INCLUYE TAPA) MODELO O APLICACIÓN ELECTROSTATICA. 1.00 PZA CESPOL DE PVC. 1.00 PZA RECEPTACULO ELECTRICO PARA 110V (INCLUYE TAPA) MODELO CR15-W Y LV80703-W RESPECTIVAMENTE (BLANCO) 1.00 PZA. TORRETA SENCILLA DE 14 X 8 X 8.5CM (FRENTE, FONDO Y ALTO) FABRICADA EN LAMINA ROLADO EN FRIO ACABADO CON PINTURA HIBRIDA EPOXI-POLIESTER EN POLVO DE APLICACION ELECTROSTATICA. 1 PZA TORRETA C/LLAVE DE PITON PARA GAS.</t>
  </si>
  <si>
    <t>CAMPANA DE EXTRACCION DE GASES PARA LABORATORIO CON GUILLOTINA VERTICAL CON SISTEMA DE EXTRACCION INCLUIDO, DE LAS SIGUIENTES DIMENSIONES: 1.520X0.762X2.294MTS. DE FRENTE, FONDO Y ALTO RESPECTIVAMENTE. EL MATERIAL CON LA QUE ESTA CONSTRUIDA ES: CUBIERTA DE ACERO INOXIDALE TIPO 304,C AL. 18, ACABADO DE PULIDO N° 4 MATE, CON REFUERZOS SOLDADOS DE ACERO GALVANIZADO CAL. 18 A LO LARGO DE LA CUBIERTA, RECUBIERTOS CON UN SELLADOR A BASE DE RESINAS Y HULES SINTETICOS BAJO LA SUPERFICIE PARA LA REDUCCION DE RUIDO. GAINETES CONSTRUIDOS EN LAMINA DE ACERO ROLADO EN FRIO CALIBRE 20, ACABADO EN PINTURA A BASE DE RESINA EPOXICA CON URETANO Y POLYESTER EN POLVO DE APLICACION ELECTROSTATICA Y HORNEADA. ADEMAS CUENTAN CON JALADERAS EMBUTIDAS DE POLIPROPILENO EN MICA PARA PORTA ETIQUETERO DE PLASTICO TRANSPARENTE RIGIDO. CON CERTIFICACIONES SEFA Y PRUEBA DE CABINA DE SALINIDAD POR LO MENOS DE 1000 HRS, CON CERTIFICADO DE UL PAR PARTES ELECTRICAS DE LA CAMPANA, QUE INCLUYE: 1.00 PZA CONECTOR DUCTO EXTRACTOR DE 8" DE DIAMETRO, 1.00 PZA EXTRACTOR METALICO DE 3/4 HP 127V, 152 M. CUBIERTA DE TRABAJO PARA CAMPANA DE HUMOS EN ACERO INOXIDABLE T304 CAL. 18 ACABADO PULIDO N°4 DE 182.8CM DE FRENTE Y 76.2CM DE FONDO .  3.00 PZA CODO 90° EN PVC DE 8" DE DIAMETRO. 6.00 M. DUCTO DE PVC DE 8" DE DIAMETRO. 1.00 PZA CONTRA DESAGUE TIPO REJILLA PARA ESCUDILLAS DE ACERO INOXIDABLE, 1.00 PZA ESCUDILLA SOLDADA DE 14X14X10CM (FRENTE, FONDO Y ALTO) FABRICADA EN ACERO INOXIDABLE 304 CAL. 18 ACABADO PULIDO N°. 4. 1.00 PZA GABINETA ALTO BASE PARA CAMPANA DE 1524MM DE FRENTE; CON TRES PUERTAS ABATIBLES Y UN ENTREPAÑO AJUSTABLE; EN LINEA TRADICIONAL, DE 152.4 X54 X 86CM (FRENTE, FONDO Y ALTO). FABRICADO EN LAMINA DE ACERO CAL. 20. ACABADO CON PINTURA HIBRIDA EPOXI-POLIESTER EN POLVO DE APLICACIÓN ELECTROSTATICA; BISAGRAS TROPICALIZADAS CON ABATIMIENTO A 170° Y RESPALDO REMOVIBLE. 1.00 PZA MENSULA SOORTE MOTOR. 1. PZA CESPOL DE PVC. 1 .00 PZA SUPER ESTRUCTURA PARA CAMPANA DE 152 CM FABRICADA EN LAMINA NEGRA (NO INCLUYE SERVICIOS), 2.00 PZA SERVICIO EXTRA PARA CAMPANAS DE EXTRACCION DE HUMOS, 2.00 PZA TAPA ALTA DE AJUSTE LATERAL POSTERIOR EN GABINETE Y MURO PARA CUBIERTA CB (762MM); EN LINEA TRADICIONAL. DE 86X20.CM (ALTO Y FONDO). FABRICADA EN LAMINA ROLADO EN FRIO CAL. 20. ACABADO CON PINTURA HIBRIDA EPOXI-POLIESTER EN POLVO DE APLICACION ELECTROSTATICA. 1 PZA. TAPA PARA MOTOR.</t>
  </si>
  <si>
    <t xml:space="preserve">MESA DE LABORATORIO ALTA, EN FORMA LINEAL CON 1 TARJA, DE LAS SIGUIENTES DIMENSIONES: 1.200 X 0.762 X 0.893 M. DE FRENTE, FONDO Y ALTO RESPECTIVAMENTE. LA MESA ESTA CONSTRUIDA POR LOS SIGUIENTES MATERIALES Y COMPONENTES: CUBIERTA DE ACERO INOXIDABLE TIPO PROFUNDO TIPO 304, CAL. 18, ACABADO DE PULIDO N° 4 MATE, CON REFUERZOS SOLDADOS DE ACERO GALVANIZADO CAL. 18 A LO LARGO DE LA CUBIERTA, RECUBIERTOS CON UN SELLADOR A BASE DE RESINAS Y HULES SINTETICOS BAJO LA SUPERFICIE PARA LA REDUCCION DE RUIDO. GABINETES CONSTRUIDOS EN LA MINA DE ACERO ROLADO EN FRIO CALIBRE 20, ACABADO EN PINTURA A BASE DE RESINA EPOXICA Y POLYESTER CON URETANO EN POLVO DE APLICACION ELECTROSTATICA Y HORNEADA. ADEMAS CUETNAN CON JALADERAS EMBUTIDAS DE POLIPROPILENO CON MICA PARA PORTA ETIQUETERO DE PLASTICO TRANSPARENTE RIGIDO. CON CERTIFICACIONES SEFA  Y PRUEBA SEFA, CON PRUEBA DE CABINA DE SALINIDAD POR LO MENOS DE 1000 HRS. QUE INCLUYE: 3.60 M. CUBIERTA DE TRABAJO TIPO PROFUNDO CON COPETE INTEGRADO; EN ACERO INOXIDABLE T304, CAL. 18 ACABADO PULIDO N°4 DE 76.2CM DE FONDO. 3.00 PZA LLAVE MEZCLADORA CUELLO DE GANSO PINTADA, 3.00 PZA CONTRA DESAGUE TIPO CANASTA PARA TARJAS FABRICADA EN ACERO INOXIDABLE, 3.00 PZA GABINETE PORTAFREGADERO DOBLE DE 1.2MTS., 3.00 PZA CESPOL DE PVC. 6.00 PZA TAPA ALTA DE AJUSTE LATERAL POSTERIOR EN GABINETE Y MURO PARA CUBIERTA CB (762MM) EN LINEA TRADICIONA. DE 86X20.2CM (ALTO Y FONDO). FABRICADA EN LAMINA ROLADO EN FRIO CAL. 20. ACABADO CON PINTURA HIBRIDA EPOXI-POLIESTER EN POLVO DE APLICACION ELECTROSTATICA. 3.00 PZA TARJA ESTANDAR EN ACERO INOXIDABLE T304 CALIBRE 18 DE 50CMX X 38 CMS X 25 CMS.  </t>
  </si>
  <si>
    <t xml:space="preserve">MESA DE LABORATORIO ALTA, EN FORMA LINEAL, DE LAS SIGUIENTES DIMENSIONES: 1.750 X 0.762 X 0893M. DE FRENTE, FONDO Y ALTO RESPECTIVAMENTE. LA MESA ESTA CONSTRUIDA POR LOS SIGUIENTES MATERIALES Y COMPONENTES: CUBIERTA DE ACERO INOXIDABLE TIPO 304, CAL. 18, ACABADO DE POLIDO N° 4 MATE, CON REFUERZOS SOLDADOS DE ACERO GALVANIZADO CAL. 18 A LO LARGO DE LA CUBIERTA, RECUBIERTOS CON UN SELLADOR A BASE DE RESINAS Y HULES SINTETICOS BAJO LA SUPERFICIE PARA LA REDUCCION DE RUIDO. GABINETES CONSTRUIDOS EN LAMINA DE ACERO ROLADO EN FRIO CALIBRE 20, ACABADO EN PINTURA A BASE DE RESINA EPOXICA Y POLYESTER CON URETANO EN POLVO DE APLICACION ELECTROSTATICA Y HORNEADA. ADEMAS CUENTAN CON JALADERAS EMBUTIDAS DE POLIPROPILENO CON MICA PARA PORTA ETIQUETERO DE PLASTICO TRANSPARENTE RIGIDO.  CON CERTIFICACIONES SEFA Y PRUEBA SEFA, CON PRUEBA DE CABINA DE SALINIDAD POR LO  MENOS DE 1000 HRS. QUE INCLUYE: 1.75 M. CUBIERTA DE TRABAJO CON COPETE INTEGRADO: EN ACERO INOXIDABLE T304 CAL. 18 ACABADO PULIDO N°4 DE 76.2CM DE FONDO. 2.00 PZA GABINETE ALTO CON UN CAJON: UNA PUERTA Y UN ENTREPAÑO AJUSTABLE; EN LINEA TRADICIONAL DE 60 X54 X86CM (FRENTE, FONDO Y ALTO). FABRICADO EN LAMINA DE ACERO CA. 20. ACABADO CON PINTURA HIBRIDA EPOXI-POLIESTER EN POLVO DE APLICACION ELECTROSTATICA; BISAGRAS TROPICALIZADAS CON ABATIMIENTO DE 170° Y RESPALDO REMOVIBLE. 1.00 PZA GABINETE ALTO CON UNA PERTA Y UN ENTREPAÑO AJUSTABLE; EN LINEA TRADICIONAL. DE 50 X 54 X 86 CM. (FRENTE, FONDO Y ALTO) FABRICADO EN LAMINA DE ACERO CAL. 20 ACABADO CON PINTURA HIBRIDA EPOXI-POLIESTER EN POLVO DE APLICACION ELECTROSTATICA; BISAGRAS TROPICALIZADAS CON ABATIMIENTO A 170° Y RESPALDO REMOVIBLE. </t>
  </si>
  <si>
    <t>VIDEO PROYECTOR  MARCA EPSON POWERLITE S18+ V11H552021</t>
  </si>
  <si>
    <t>EPSON POWERLITE S18+</t>
  </si>
  <si>
    <t>SILLA EJECUTIVA MONACO</t>
  </si>
  <si>
    <t>NEGRO</t>
  </si>
  <si>
    <t>SILLÓN EJECUTIVO CON RESPALDO ALTO Y SOPORTE LUMBAR TAPIZADO POLIPIEL NEGRO, CON DESCANZABRAZOS CROMADOS Y TAPIZADOS CUENTA CON AJUSTE NEUMATICO DE TENSIÓN E INCLINACIÓN</t>
  </si>
  <si>
    <t>CAFÉ</t>
  </si>
  <si>
    <t>SILLA TRASLUCIDA GERENCIAL COLOR NEGRO, MESH TRASLUCIDO EN RESPALDO, DESCANZA BRAZOS ABATIBLES AJUSTABLES DE ALTURA Y BASE DE 5 RUEDAS ALTO 105 ANCHO 60 PROFUNDO 61 PAD ABCD</t>
  </si>
  <si>
    <t xml:space="preserve">LINEA REQ CONJUNTO PRESIDENTE OPCIÓN DERECHO/IZQ. CON MEDIDAS DE 344X240X180 CM. CONSTA DE:1 ARCHIVERO 2GAV HORIZONTAL 75X50X74 CM. 1 LIBRERO GUARDARROPA 84X60X180 CM. 1 LIBRERO CON PUERTAS COMP. 73X60X107 CM1 LIBRERO ABIERTO C/PAPELERA 178X35X107 CM. 1 MESA CREDENZA 180X120X75 CM 1 MESA PENINSULA 180 X 115 X 75 CM. 1 PEDESTAL 3 GAVETAS 41X45X70 CM. CARACTERISTICAS: FABRICADO EN AGLOMERA EN LAMINADO BAJA PRESIÓN EN AMBAS CARAS A 28 MM DE ESPESOR DE 1ERA. CALIDAD, CANTOS CON MOLDURA EN ABS A 3 MM MISMO COLOR, CUBIERTA, CANTOS RECTO, RESPALDO DE 16MM EN DOS CARAS JALADERAS METÁLICAS TIPO HOOK, PLATINO O NEGRO. CHAPA IMPORTADA DE SEGURIDAD. </t>
  </si>
  <si>
    <t>CJTO</t>
  </si>
  <si>
    <t>344X240X1 80CM</t>
  </si>
  <si>
    <t>WENGUE</t>
  </si>
  <si>
    <t xml:space="preserve">TUBO VORTEX PARA MEDICIÓN  DE VELOCIDAD DE VIENTO MARCA OMEGA </t>
  </si>
  <si>
    <t>HHF141A</t>
  </si>
  <si>
    <t xml:space="preserve">IMPRESORA LASER A COLOR HP LASER JET PRO CP 1025 NW, HASTA 16PPM, 600 DPI, WIFI, ETHERNET, USB, HASTA 15.OOO PÁGINAS. </t>
  </si>
  <si>
    <t xml:space="preserve">LECTOR DE MICROPLACAS PARA ABSORBANCIA ELX808TM,  EXTENSO ANALISIS DE DATOS INTEGRADO A BORDO, QUE INCLUYE FÓRMULAS DE TRANSFORMACIÓN DE DATOS, VALIDACIÓN DE PRUEBAS Y CONTROLES, OPCIONES PARA GENERACIÓN DE CURVA: LINEAR, 4-P, 2-P (LOGIT/LOG), CÚBICO, CUADRÁTICO, AJUSTE CÚBICO, PUNTO A PUNTO, MÚLTIPLES PRUEBAS POR PLACA. CINÉTICA RÁPIDA, TAZAS DE VELOCIDAD CINÉTICA, R2 O TIEMPO A VALOR PREDETERMINADO SIN NECESIDAD DE UNA PC. ANÁLISIS LINEAL DE POZOS PARA PRUEBAS DE AGLUTINACIÓN. DISEÑO ÓPTICO SUPERIOR INCORPORA UN DISEÑO ÓPTICO ESCALONADO PARA ELEMINAR LA CONTAMINACIÓN DE CANAL A CANAL. EL CANAL DE REFERENCIA REVISA LA SEÑAL ÓPTICA PARA UNIFORMAR LA SEÑAL DE CANAL A CANAL. GENERAL. MODALIDAD DE PROTECCIÓN ABSORBANCIA LECTURAS DE PUNTO FINAL, CINÉTICA Y ANÁLISIS LINEAR TIPOS DE MICROPLACAS DE 96-POZOS. AGITACIÓN VELOCIDADES, BAJA, MEDIA, ALTA Y VARIABLE. SOFTWARE SOFTWARE GEN5 READER CONTROL INCLUIDO. SOFTWARE ABORDO55 PROTOCOLOS PROGRAMABLES POR EL USUARIO. ABSORBANCIA FUENTE DE LUZTUNGSTENO HALÓGENO SELECCIÓN DE LONGITUD DE ONDA FILTROS RANGO DE LONGITUD DE ONDA 380 A 900 NM ANCHO DE BANDA 10 NM TÍPICA RANGO DINÁMICO 0 A 4.0 DO RESOLUCIÓN 0.001 OD CAPACIDAD DE RUEDA DE FILTROS 6 POSICIONES FILTROS PROPORCIONADOS 4 FILTROS: 415,450,570 Y 750 EXACTITUD DO &lt; 1% A 2.5 DO TÍPICO, &lt; 2% A 3.5 DO TÍPICO LINEALIDAD DO &lt; 1% A 2.5 DO TÍPICO REPETIBILIDAD DO &lt; 0.5% A 2.5 DO TÍPICO, &lt;1.5% A 3.5 DO TÍPICO VELOCIDAD DE LECTURA 8 SEGUNDOS DE INTERVALO. CARACTERÍSTICAS FÍSICAS ENERGÍA 100-240 VAC 50/60 HZ DIMENSIONES 40.6X39.4X22.2 CMPESO 13.6 KG MARCA BIOTEK                                INCLUYE:    GEN5 SOFTWARE GEN5 PARA MICROPLACAS EDICIÓN ESTANDAR QUE COLECTA ANALIZA, REPORTA Y EXPORTA DATOS DE LOS LECTORS DE MICROPLACAS DE BIOTEK CUBRIENDO TODAS LAS NECESIDADES DEL INVESTIGADOR. BIOTEK </t>
  </si>
  <si>
    <t>EQPO</t>
  </si>
  <si>
    <t>ELX808</t>
  </si>
  <si>
    <t xml:space="preserve">CAMARA  DE NEUBAUER CON LINEA DOBLE BRILLANTE (HEMACITOMETRO)  MARCA: SUPERIOR </t>
  </si>
  <si>
    <t>FX0610031</t>
  </si>
  <si>
    <t>PICNOMETRO  DE VIDRIO  CAPACIDAD:10 ML  MARCA .-ISOLAB</t>
  </si>
  <si>
    <t>FX023.02.010</t>
  </si>
  <si>
    <t xml:space="preserve">TERMOMETRO DE VIDRIO </t>
  </si>
  <si>
    <t>FX059.02.003</t>
  </si>
  <si>
    <t xml:space="preserve">BURETA DE VIDRIO  CAPACIDAD: 25ML MARCA: ISOLAB </t>
  </si>
  <si>
    <t>FX017.01.025</t>
  </si>
  <si>
    <t xml:space="preserve">VIDRIO DE RELOJ DIMENSIONES:150 MM MARCA: A&amp;A LAB </t>
  </si>
  <si>
    <t>FX1421</t>
  </si>
  <si>
    <t xml:space="preserve">PROBETA DE VIDRIO CAPACIDAD: 25 ML MARCA: ISOLAB </t>
  </si>
  <si>
    <t>FX015.01.025</t>
  </si>
  <si>
    <t>PROBETA DE PLASTICO CAPACIDAD: 25 ML MARCA: KARTELL</t>
  </si>
  <si>
    <t>FXKART1571</t>
  </si>
  <si>
    <t>PROBETA DE VRIDRIO CAPACIDAD: 50 ML MARCA: ISOLAB</t>
  </si>
  <si>
    <t>FX015.01.050</t>
  </si>
  <si>
    <t xml:space="preserve">PROBETA DE VIDRIO CAPACIDAD: 10 ML MARCA ISOLAB </t>
  </si>
  <si>
    <t>FX015.01.010</t>
  </si>
  <si>
    <t xml:space="preserve">VASO DE PRECIPITADO DE VIDIRO CAPACIDAD: 250 ML MARCA: ISOLAB </t>
  </si>
  <si>
    <t>FX025.01.250</t>
  </si>
  <si>
    <t xml:space="preserve">VASO DE PRECIPITADO DE VIDIRO CAPACIDAD: 150 ML MARCA: ISOLAB </t>
  </si>
  <si>
    <t>FX025.01.150</t>
  </si>
  <si>
    <t xml:space="preserve">VASO DE PRECIPITADO DE VIDIRO CAPACIDAD: 100 ML MARCA: ISOLAB </t>
  </si>
  <si>
    <t>FX025.01.100</t>
  </si>
  <si>
    <t xml:space="preserve">VASO DE PRECIPITADO DE VIDIRO CAPACIDAD: 50 ML MARCA: ISOLAB </t>
  </si>
  <si>
    <t>FX025.01.050</t>
  </si>
  <si>
    <t xml:space="preserve">VASO DE PRECIPITADO DE VIDIRO CAPACIDAD: 1000 ML MARCA: ISOLAB </t>
  </si>
  <si>
    <t>FX025.01.901</t>
  </si>
  <si>
    <t xml:space="preserve">MECHERO BUNSEN DE DOBLE CASQUILKLO CILINDRO Y REGULADOR DE AIRE PARA GAS LP O GAS NATURAL MARCA: A&amp;A LAB </t>
  </si>
  <si>
    <t>MBPG</t>
  </si>
  <si>
    <t xml:space="preserve">PINZA DE TRES DEDOS CON ASEGURADOR DIMENSIONES MARCA:A&amp;A LAB </t>
  </si>
  <si>
    <t>P3D</t>
  </si>
  <si>
    <t xml:space="preserve">EMBUDO DE VIDRIO DIAMETRO: 100 MM MARCA A&amp;A LAB </t>
  </si>
  <si>
    <t>FX1434</t>
  </si>
  <si>
    <t xml:space="preserve">ANILLO DE HIERRO CON ASEGURADOR DIAMETRO 10CM MARCA A&amp;A LAB </t>
  </si>
  <si>
    <t>AHA10</t>
  </si>
  <si>
    <t xml:space="preserve">GRADILLA DE ALAMBRE RECUBIERTA DE VINIL EPOXICO COLOR AZUL CAPACIDAD: PARA 72 TUBOS DE 16 MM MARCA A&amp;A LAB </t>
  </si>
  <si>
    <t>GARV72</t>
  </si>
  <si>
    <t xml:space="preserve">CAJA PETRI DESECHABLE ESTERIL PRESENTACION: CAJA CON 540 PIEZAS DIMENSIONES: 90 X 15 MM MARCA: INTERLUX </t>
  </si>
  <si>
    <t>FX9015</t>
  </si>
  <si>
    <t xml:space="preserve">LIBRERO DE PISO ABIERTO CHAPA NATURAL 5 ENTREPAÑOS CON TABLERO MELÁMINICO </t>
  </si>
  <si>
    <t>28MM 1.80X 80X 40</t>
  </si>
  <si>
    <t>PIPETA PASTEUR 9"  "LARGA" PK/250 72050-9L</t>
  </si>
  <si>
    <t>CHS-63B93</t>
  </si>
  <si>
    <t xml:space="preserve">GUANTE DE NITRILO S/POLVO TEXT. AZUL  C/100 MEDIANO MARCA HIGH FIVE T.E. DE 5-8 DÍAS </t>
  </si>
  <si>
    <t>HF-N852</t>
  </si>
  <si>
    <t xml:space="preserve">MICROPLACA DE 96 POZOS C-TAPA, EST. CJ. 50 </t>
  </si>
  <si>
    <t>FS-167008</t>
  </si>
  <si>
    <t xml:space="preserve">FRASCO PARA LABORATORIO GL 45C- TAPA (AZUL) Y ANILLO DE POLIPROPILENO 500 ML MARCA KIMAX </t>
  </si>
  <si>
    <t>KX-14395-500</t>
  </si>
  <si>
    <t>CÁMARA NIKON COOLPIX S3700</t>
  </si>
  <si>
    <t xml:space="preserve">ANAQUEL METALICO TIPO ESQUELETO CON 6 ENTREPAÑOS REFORZADOS </t>
  </si>
  <si>
    <t xml:space="preserve">85 X 30 X 220 CM </t>
  </si>
  <si>
    <t xml:space="preserve">GABINETE UNIVERSAL METALICO CON PUERTAS ABATIBLES Y 4 ENTREPAÑOS </t>
  </si>
  <si>
    <t xml:space="preserve">90 X 50 X 180 CM </t>
  </si>
  <si>
    <t>COMPUTADORA MACBOOK PRO DE 13 PULGADAS CON PROCESADOR INTEL CORE i5 DUAL CORE DE 2.5 GHz , MEMORIA  DE 4 GB DE 1600 MHz, DISCO DURO  DE 500 GB DE 5400 rpm, INTEL HD GRAPHICS 4000, BATERIA INTEGRADA (7 HORAS) , TRACKPAD MULTI-TOUCH</t>
  </si>
  <si>
    <t>SISTEMA VOCAL INALÁMBRICO DE MANO SHURE BLX24/ PG58-NEGRO, DESARROLLADA CON BATERIAS AA. 100 METROS DE TRANSMISIÓN INTERFAZ INTUITIVA, MONTAJE CON OPCIONES DE RECEPTOR DISPONIBLE, DOBLE CANAL Y 12 SISTEMAS COMPATIBLES POR BANDA DE FRECUENCIA</t>
  </si>
  <si>
    <t>SHURE BLX24/PG 58</t>
  </si>
  <si>
    <t xml:space="preserve">NEGRO </t>
  </si>
  <si>
    <t xml:space="preserve">EQUIPO MARCA MIRAGE TIPO MINI SPLIT CONSISTENTE EN EVAPORADORA CON CONTROL REMOTO INALAMBRICO INTERCONECTADAS A UNIDAD CONDENSDORA DE 24.000 BTU/H (2.0.T.R) CON R-22, PARA TRABAJAR A 220 VOLTS. INSTALACION CONSISTENTE  EN TGUBERIAS DE COBRE PARA INTERCONEXIÓN, ENTRE EVAPORADOR Y CONDENSADOR, SOLDADURAS, AISLAMIENTO TIPO ARMAFLEX, LÍNEA DE CONTROL CON CABLE DE USO RUDO , LÍNEA  DE CONDENSADO EN PVA, HIDRÁULICO A 15 MT DE DISTANCIA , REFRIGERANTE R-22, NITRÓGENO PARA PRUEBAS , BASES METÁLICAS PARA CONDENSADORES, MATERIALES NECESARIOS, MANO DE OBRA ESPECIALIZADA, ARRANQUE Y PRUEBAS.  ASI COMO TAMBIEN INSTALACIÓN ELECTRICA COSNSITENTE EN CABLE DE USO RUDO A 50 MT DE SISTANCIA, CONECTORES , GRAPAS, CENTRO DE CARGA, INTERRUPTOR TERMOMAGNETICO, MATERIALES NECESARIOS, MANO DE OBRA ESPECIALIZADA, ARRANQUE Y PRUEBAS. </t>
  </si>
  <si>
    <t xml:space="preserve">MIRAGE </t>
  </si>
  <si>
    <t>COMPUTO -</t>
  </si>
  <si>
    <t xml:space="preserve">4 BAFLES ACTIVOS YAMAHA MOD. HS-50M </t>
  </si>
  <si>
    <t>HS-50M</t>
  </si>
  <si>
    <t>CET-2600</t>
  </si>
  <si>
    <t xml:space="preserve">EXTRACTOR CENTRIFUGO MARCA SOLER PALAU MODELO CET-4000, ALABES CURVOS ADELANTADOS, 1.5 HP, 3950 M3/HR, 1760 RPM, 230/460V QUE INCLUYE:- 830 MTS DETUBERIA CONDUIT DE 25 MM PARED DELGADA. - 95 MT TUBERIA FLEXIBLE TIPO LIQUATITE DE 25MM. -155 PZAS DE CONECTOR CURVO DE 25 MM PARED DELGADA.
- 94 PZAS DE MONITOR DE 25 MM CON CONTRATUERCA.- 215 PZA DE COPLE EMT DE 25 MM. 
-2 PZA DE TABLERO PARA DISTRIBUCION DE FUERZA 25 ESPACIOS, 3 POLOS, 225A, MARCA SQUARE DE TIPO EMPOTRABLE CON INTERRUPTOR PRINCIPAL.  37 PZA DE BOTONERA ILUMINADO DOBLE COBERTURA METALICA PARA ARRANQUE Y PARO DE MOTOR VENTILADOR DE EXTRACCION.-DESMONTAJE DE EXTRACTORES SOLER PALAU MODELO CET-2600 PESO APROXIMADO 40 KG. INCLUYE DESMONTAJE DE TUBERIA DE PVC EXISTENTE, RECUPERACION DE EQUIPO ACARREO Y ENTREGA A ENCARGADO DE MANTENIMIENTO DE LOS LABORATORIOS. 
- 37 PZAS.  E INSTALACION DE INTERRUPTOR TERMOMAGNETICO 3X25A MARCA SQUARE D. 
-15 MT E INSTALACION DE RIEL DIN ALTO ACERO PERFORADO.-2125 MT E INSTALACION DE CABLE MONOPOLAR THW-LS 75°C. CALIBRE N° 18 AWG (COLOR ROJO). MARCA CONDUMEX.
- 687 MT E INSTALACION DE CABLE MONOPOLAR THW-LS 75°C CALIBRE N° 12 AWG, MARCA CONDUMEX.  2485 MT E INSTALACION DE CABLE MONOPOLAR THW-LS 75°C. CALIBRE N° 10 AWG. MARCA CONDUMEX.-715 MT E INSTALACION DE CABLE MONOPOLAR DESNUDO CALIBRE N° 12 AWG. MARCA CONDUMEX.-37 PZA E INSTALACION DE ARRANCADOR PARA MOTOR DE 1.5 HP, TRIFASICO A 220V, ARRANCADOR DE TENCION PLENA MARCA TELEMECANIQUE - 37 PZA DE GABINETE TIPO HIMEL PROTECCION IP-66, DIMENSIONES 30X30X15CM.- 56 MT E  INSTALACION DE TUBERIA DE 6" PVC CED, 40, ESTA TUBERIA ES PARA LA SALIDA DE GASES DEL EXTRACTOR.  88 MT E INSTALACION DE CODOS DE 6° -45° Y 6"-90° DE PVC CED. 40, ESTAS CONEXIONES SON PARA LA SALIDA DE GASES DEL EXTRACTOR. - 37 PZAS  DE LAMINA GALVANIZADA CALIBRE 26, LA SECCION VA DE RECTANGULAR A CIRCULAR PARA LA SALIDA DE GASES, DIMENSIONES DE LA TRANSICION 27X17CM, ALTURA 40CM Y TRANSICION CIRCULAR A 6" DONDE SE CONECTARA LA TUBERIA DE PVC.- 37 MT DE DIAMETRO DE 8" A 10", ESTA SECCION ES PARA ACOPLAR LA TUBERIA EXISTENTE QUE VIENE DE LAS CAMPANAS HACIA LA SUCCION DEL EXTRACTOR. - 37 PZAS DUCTOS DE SALIDA DE GASES DEL EXTRACTOR, DICHOS SOPORTES SERAN FABRICADOS DE ANGULO 1 1/2" TIPO MARCO PARA SOPORTE Y EVITAR DAÑOS A LA TUBERIA DE PVC. - 37 PZAS GUARDAS DE PROTECCCION PARA MOTORES DEBIDO A QUE ESTOS EQUIPOS NO DEBEN ESTAR A LA INTEMPERIE,  LAS GUARDAS SERAN DE LAMINA CALIBRA 18 EN FORMA DE "U" DIMENSIONES 40CM ALTO POR 40CM ANCHO Y SE FIJARAN  A LA BASE SOPORTE DEL MOTOR.  SUMINISTRO DE MATERIALES, CONSUMIBLES, TAQUETES, PIJAS, TORNILLOS, TUERCAS, ABRAZADERAS TIPO "U", CINTURONES PARA CABLEADO
</t>
  </si>
  <si>
    <t>BUL072210. BOMBA DE VACIO MODELO V-710 DE DIAFRAGMA RESISTENTE A LOS QUIMICOS PARA USO GENERAL, COMPATIBLE CON ROTAVAPORES DE GRAN CAPACIDAD, CENTRIFUGAS, HORNOS Y PROCEDIMIENTO DE FILTRADO. ESPECIFICACIONES: INCLUYE CUATRO CABEZALES DE TRES FASES CON MEMBRANAS DE PTFE, CAPACIDAD DE ASPIRACION DE 3.1M3/H VACIO FINAL (ABSOLUTO) 2MBARES, VACIO FINAL CON LASTRE DE AIRE) 8 MBARES, CONEXIONES DE VACIO GL 14, TIPO DE PROTECCION 34, TENSION DE ALIMENTACION 100V/240 V, 50/60, POTENCIA DE 210 WATTS CONFORME A CE-CSA, ARMAZON DE ALUMINIO, CON VENTANA QUE PERMITE LA INSPECCION VISUAL DEL DIAFRAGMA PARA LA DETECCION DE CONTAMINANTES, INCLUYE CONTROLADOR DE VACIO V-850 PARA CONTROL DE VACIO(MARGEN DE MEDICION 1100 A 1MABRES PRESICION DE +/-2MB) Y BOTELLA WOULFF</t>
  </si>
  <si>
    <t>BUL072210</t>
  </si>
  <si>
    <t>CPI12122-16. BANO DE CIRCULACION REFRIGERADOPOLYSTAT. CAPACIDAD 6 LTS RANGO DE TEMPERATURA -20 A 100C ESTABILIDAD DE TEMPERATURA +/- 0.1C 115V 60 HZ</t>
  </si>
  <si>
    <t>CPI12122-16</t>
  </si>
  <si>
    <t>CPI97615-00 LAMPARA DE LUZ ULTRAVIOLETA 20 W. LONGITUS DE ONDA DE 254 NM. INTENSIDAD DE 1400 UW/CM2 A 12. PARA CONTROL DE ESTERILIZACION Y SANITIZACION. DIMENSIONES 24 W X 4 1/4 H X 6D. OPERA A 115 VAC, 60 HZ</t>
  </si>
  <si>
    <t>CPI97615-00</t>
  </si>
  <si>
    <t>CPI03407-10. PARRILLA DE AGITACIÓN Y CALENTAMIENTO, ESTABLE TEMP DIGITAL, DE UNA POSICION, DIMENSIONES 7 X 7 FABRICADO DE CERAMICA, CAPACIDAD MAXIMA DE CARGA DE 25 LBS, VOLUMEN MAXIMO QUE AGITA 20 LTS, VELOCIDAD DE AGITACION DE 30 A 1200 RPM, TEMPERATURA MAXIMA 540 OC, CON SOPORTE INTERCONSTRUIDO PARA VARILLAS DE HASTA 13 MM DE DIAMETRO. , DIMENSIONES TOTALES 8.5 X 3.75 X 12.75, OPERA A 120 VAC, 50/60 HZ</t>
  </si>
  <si>
    <t>CPI03407-10</t>
  </si>
  <si>
    <t>PLETISMOMETRO PARA MEDIR INFLAMACION EN RATA Y RATON MARCA UGO BASILE CAT 7140  ENTREGA INMEDIATA SALVO VENTA.</t>
  </si>
  <si>
    <t>BOCINAS LOGITECH Z213.2.17  WAT RMS PC/MAC/MP3/IPOD/DVD V11H552021</t>
  </si>
  <si>
    <t>Z213</t>
  </si>
  <si>
    <t>LICENCIA DE OFFICE PROFESSIONAL PLUS 2016  SIN MEDIO DE INSTALACION ESTE SE DESCARGA DE LA PAGINA DE MICROSOFT CON ESTA LICENCIA PUEDES USAR VERSIONES ANTERIORES COMO 2013 79P-05537</t>
  </si>
  <si>
    <t xml:space="preserve">PLUS 2013 </t>
  </si>
  <si>
    <t xml:space="preserve">DEEP FREEZE STANDARD LICENSE IN EDU-1 + WITH MAITENANCE 3YRS, WIN VER 8 DOWNLOAD, MULTILENG, ACADEMICO, MCA FARONICS, LICENCIA PERPETUA PARA DEEP FREEZE ESTÁNDAR, INCLUYE MANTENIMIENTO POR 3 AÑOS </t>
  </si>
  <si>
    <t>HP PROONE 400 G1 AIO, INTEL CORE 13-4170T 3.2G 3M HD 4400 CPU, DISCO DUROD DE 1TB 7200 RPM 3.5 HDD, MEMORIA 8GB DDR3-1600 SODIMM (2X4GB) RAM, HP 19.5 INCH PROONE 400 G1 AIO NT HP WLAN 2X2 DB MCARD BT NIC, NO INCLUDED AIO ODD, HP USB KEYBOARD, HP USB MOUSE, WAO HOME 64-BIT OS, GARANTIA DE 1 AÑO EN SITIO AIO WARRANTY LTNA E8X86AV#136</t>
  </si>
  <si>
    <t>HP PROONE 400 G1 AIO</t>
  </si>
  <si>
    <t xml:space="preserve">PANTALLA TV MARCA LG, DE 49" NUMERO DE PARTE 49UF6400. DIAGONAL DE LA PANTALLA 124,5 CM (49") TIPO HD: 4K ULTRA HD RESOLUCIÓN DE LA PANTALLA 3840 X 2160 PIXELES RELACIÓN DE ASPECTO 16.9 FORMATO DE PANTALLA, AJUSTES 4:3, 14:9, 16:9 FORMATOS GRÁFICOS SOPORTADOS: 3840 X 2160 TECNOLOGÍA DE INTERPOLACIÓN E MOVIMIENTO: PMI (PICTURE MASTERING INDEX) FORMA DE LA PANTALLA: PLANO </t>
  </si>
  <si>
    <t xml:space="preserve">PANTALLA TV MARCA LG DE 49" </t>
  </si>
  <si>
    <t>49UF6400</t>
  </si>
  <si>
    <t>DIAGONAL DE LA PANTALLA 124,5 CM (49")</t>
  </si>
  <si>
    <t xml:space="preserve">SILLA PARA SALA DE VIDEOCONFERENCIA ESTILIZADO RESPALDO ALTO DE ESPUMA DE PRIMERA CALIDAD TAPIZADO  DE SUAVE PIEL BONDED. ASIENTO Y RESPALDO CON GROSOR DE 5" DIMENSIONES DEL ASIENTO. ANCHO Y PROFUNDIDAD: 21X22" CAP IBS 250, ALTURA AJUSTABLE 18-22 PESO (IBS) 41 </t>
  </si>
  <si>
    <t xml:space="preserve">DDIMENSIONES DEL ASIENTO. ANCHO Y PROFUNDIDAD: 21X22" CAP IBS 250, ALTURA AJUSTABLE 18-22 PESO (IBS) 41 </t>
  </si>
  <si>
    <t>PAQ</t>
  </si>
  <si>
    <t>SOLARWINDS</t>
  </si>
  <si>
    <t xml:space="preserve">DREAMWEAVER CC ALL MULTIPLE PLATFORMS MULTI NORTHAMERICAN LANGUAJE LICENSING SUBSCRIPTON ANUAL EDUCATION DEVICE LICENSE DEVICE LEVEL 2 50-249 ANUAL </t>
  </si>
  <si>
    <t xml:space="preserve">LICENCIAS ORACLE BASE DE DATOS ESTÁNDAR EDITION 2 </t>
  </si>
  <si>
    <t xml:space="preserve">SOFTWARE - HARDWARE GEEK PRO KIT CON ARDUINO UNO R3 ORIGINAL </t>
  </si>
  <si>
    <t xml:space="preserve">WINDOWS SERVER 2012 R2 </t>
  </si>
  <si>
    <t xml:space="preserve">LICENCIA ECONOMATICA BASE MÉXICO, WIN, VER 2015 DOWNLOAD, MULTILENG, ACADEMICO , MCA ECONOMÁTICA, SISTEMA DE MULTIUSUARIO ECONOMATICA, SUSCRIPCIÓN MENSUAL, MODALIDAD EN RED Y ACTUALIZACIÓN DIARIA POR EL USUARIO CONCURRENTES POR CADA LICENCIA. </t>
  </si>
  <si>
    <t xml:space="preserve">WORKCENTRE 3655 MFP XEROX, MODELO 3655/S FUNCIONES ESTANDAR COPIA, CORREO ELECTRONICO, IMPRESIÓN, ESCANEADO, VELOCIDAD DE IMPRESIÓN HASTA 45 PPM, CICLO  DE OPERACIÓN HASTA 150,000 IMÁGENES / MES  MÁXIMA RESOLUCIÓN DE IMPRESIÓN 1200 X 1200 PPP. </t>
  </si>
  <si>
    <t>3655/S</t>
  </si>
  <si>
    <t xml:space="preserve">RICOH OFICO MP 201SPF, VELOCIDAD 21 PPM RESOLUCIÓN; 600X600 DPI MEMORIA 640MB. TAMAÑO DE PAPEL CARTA Y OFICO ESCANEO CAPACIDAD DE PAPEL ESTANDAR 250 HOJAS Y BYPASS DE 100 HOJAS: ZOOM 25-400% INTERFACES USB 2.0 Y RED ESTANDAR. DÚPLEX AUTOMATICO. INCLUYE ADF. </t>
  </si>
  <si>
    <t>MP201spf</t>
  </si>
  <si>
    <t>LD220SPF</t>
  </si>
  <si>
    <t xml:space="preserve">UNIDAD TIPO MINISPLIT MIRAGE X3 EFX 12000 BTU/ HR 1.0 T.R 220 V   INCLUYE INSTALACION DE 4 UNIDADES DE AIRE TUBERIAS, CARGA DE GAS REFRIGERANTE R-22 A 5 METROS DE SISTANCIA INTERIOR-EXTERIOR 1 LOTE DE TORNILLERIA PARA FIJACIÓN DE QUIPOS Y TUBERÍAS TOTALES, SELLADO DE PASOS ARRANQUES CHEQUEOS Y PRUEBAS MANO DE OBRA ESPECIALIZADA, ASI COMO TAMBIÉN ALIMENTACIÓN ELECTRICA A BASE DE USO RUDO 2X12 A TAPA DE CONEXIONES A 220 VOLTS FIJACIÓN DEL MISMO CABLE USO RUDO 2X 12 A CADA CONDENSADOR EXTERIOR CENTRO DE CARGA qo2  BREACKER DE PROTECCIÓN 2 X 15 MANO DE OBRA EN GENERAL   DE 50 MTRS APROX. </t>
  </si>
  <si>
    <t>LINEA SPAZIO MESA DE JUTAS 2 40 X 105 X 75 CM CARACTERISTICAS: CUBIERTAS EN AGLOMERADO A 28 MM BAJA PRESIÓN AMBAS CARAS, TMOLDING EN CUANTOS SEGÚN COLOR DEL CUERPO, PASA CABLE REDONDO, CUERPOS EN PANEL SOLIDO DE 28 MM, RESPALDOS A 16 MM DE DOS CARAS, NIVELADOR PLASTICO NEGRO O PLATINO</t>
  </si>
  <si>
    <t xml:space="preserve">LINEA  SPAZI </t>
  </si>
  <si>
    <t xml:space="preserve">40 XZ 105 X 75 CM </t>
  </si>
  <si>
    <t xml:space="preserve">BLANCO PLATINO </t>
  </si>
  <si>
    <t>MICRO TUBO PARA CENTRIFUGA 1.5 ML BOLSA C/1000 MARCA DE CAPP T.E. 5-8 DIAS</t>
  </si>
  <si>
    <t xml:space="preserve">706405 PICETA BOCA ANCHA CON TAPA  COLOR NATURAL 5 00 ML MARCA KARTELL </t>
  </si>
  <si>
    <t>CAP5101500C-BAG</t>
  </si>
  <si>
    <t>KT-1638-00</t>
  </si>
  <si>
    <t>LAPTOP DELL INSPIRION 15 SERIE 5000</t>
  </si>
  <si>
    <t>MINI LAPTOP DELL INSPIRION 11</t>
  </si>
  <si>
    <t xml:space="preserve">LAPTOP LENOVO YOGA 500-14 Ihw 14" 4 GB  500 GB  CORE 13 4030 u </t>
  </si>
  <si>
    <t>ROJO</t>
  </si>
  <si>
    <t>500-14ihw</t>
  </si>
  <si>
    <t xml:space="preserve">MOUSE OPTICO ALAMBRICO NEGRO TARGUS </t>
  </si>
  <si>
    <t xml:space="preserve">MOUSE MICROSOFT INALAMBRICO 1850 AZUL </t>
  </si>
  <si>
    <t xml:space="preserve">SUMINISTRO DE EQUIPO  DE AIRE ACONDICIONADO MARCA MIDEA COMPUESTO POR UNA UNIDAD CONDENSADORA Y UNA UNIDAD  EVAPORADA TIPO MINI SPLIT CONCAPACIDAD DE ENFRIAMIENTO NOMINAL DE 1.0 TR, SOLO FRIO CON VOLTAJE A 220 V Y REFRIGERANTE R 22 </t>
  </si>
  <si>
    <t xml:space="preserve">MIDEA 1.0 TR 220V </t>
  </si>
  <si>
    <t xml:space="preserve">DR3900 SPECTROPHOTOMETER W/O RFID (HACH) </t>
  </si>
  <si>
    <t>DR3900</t>
  </si>
  <si>
    <t>MUFLA DIGITAL 12X12X17 CM 1100 Oc 220v (FELISA)</t>
  </si>
  <si>
    <t>HALPV4409900002</t>
  </si>
  <si>
    <t>FE341</t>
  </si>
  <si>
    <t xml:space="preserve">ANAQUEL METALICO , CONSTA DE 4 POSTE 2.20 CALIBRE 14, GRIS INDUSTRIAL CODIGO 6148 SIETE ENTREPAÑOS 92 X 45 CÓDIGO 6079, FABRICADO EN LAMINA ROLADA EN FRIO CALIBRE 22" </t>
  </si>
  <si>
    <t xml:space="preserve">GRIS </t>
  </si>
  <si>
    <t xml:space="preserve">ALTO 2.20 CM, ANCHO: 92 CM, PROFUNDIDAD 45 CM </t>
  </si>
  <si>
    <t xml:space="preserve">ESCANER GT-1500 1200*2400 DPI 4 9 BITS USB 20 PPM 40 IMP </t>
  </si>
  <si>
    <t>B11B190011</t>
  </si>
  <si>
    <t xml:space="preserve">5680-100 ,ATRZ VOLUM CEFTIFICADO T VIDRIO 100 ML MARCA; PYREX </t>
  </si>
  <si>
    <t>4985-125 MATRAZ ERLENMEYER GRAD ROSCADO, 125 M  MAFRCA PYRE</t>
  </si>
  <si>
    <t>5680-100</t>
  </si>
  <si>
    <t>4985-125</t>
  </si>
  <si>
    <t xml:space="preserve">4985-250 MATRAZ ERLENMEYER GRAD ROSCADI, 250 MARCA PYRE </t>
  </si>
  <si>
    <t>4985-250</t>
  </si>
  <si>
    <t xml:space="preserve">65340-1L MATRAZ KITAZATO PYREXPLUS, 1L </t>
  </si>
  <si>
    <t>65340-1L</t>
  </si>
  <si>
    <t xml:space="preserve">3022-250 PROBETA GRAD LINEA BLANCA C/PICO, 250 ML MARCA PYREX </t>
  </si>
  <si>
    <t>3022-250</t>
  </si>
  <si>
    <t xml:space="preserve">7086-5 PIPETA SEROLOGICA, 5ML MARCA PYREX </t>
  </si>
  <si>
    <t xml:space="preserve">CUBETAS DE TINCIÓN, 46X26 MM MARCA: DURAN </t>
  </si>
  <si>
    <t>7086-5</t>
  </si>
  <si>
    <t xml:space="preserve">CUBETAS DE TINCIÓN, 88X40X71 MM MARCA: DURAN </t>
  </si>
  <si>
    <t xml:space="preserve">GUANTE DE LATEX BAJOS EN POLVO, NO ESTERILES CONFORT CHICO 100 PZ POR CAJA  MARCA AMBIDERM </t>
  </si>
  <si>
    <t>AMB3026CH</t>
  </si>
  <si>
    <t xml:space="preserve">GUANTE DE LATEX BAJOS EN POLVO, NO ESTERILES CONFORT GRANDE 100 PZ POR CAJA  MARCA AMBIDERM </t>
  </si>
  <si>
    <t>AMB3026GD</t>
  </si>
  <si>
    <t xml:space="preserve">GUANTE DE LATEX BAJOS EN POLVO, NO ESTERILES CONFORT MEDIANO 100 PZ POR CAJA  MARCA AMBIDERM </t>
  </si>
  <si>
    <t>AMB302MD</t>
  </si>
  <si>
    <t xml:space="preserve">1000-600 VASO DE PRECIP GRADUADO, 600 ML MARCA PYREX </t>
  </si>
  <si>
    <t>1000-600</t>
  </si>
  <si>
    <t>1000-250</t>
  </si>
  <si>
    <t xml:space="preserve">1000-250 VASO DE PRECIP GRADUADO, 250 ML MARCA PYREX </t>
  </si>
  <si>
    <t xml:space="preserve">1000-100 VASO DE PRECIP GRADUADO, 100 ML MARCA PYREX </t>
  </si>
  <si>
    <t>1000-100</t>
  </si>
  <si>
    <t xml:space="preserve">3160X60X15 CAJA PETRI COMPLETA MARCA PYREX </t>
  </si>
  <si>
    <t>3160-60</t>
  </si>
  <si>
    <t>FOSFATO DE SODIO DIB. 12-HID CRIST RA, 500 G MARCA JT BAKER</t>
  </si>
  <si>
    <t>ACETATO DE SODIO ANH RA ACS 500 G 500G MARCA JT BAJER</t>
  </si>
  <si>
    <t>3624-01</t>
  </si>
  <si>
    <t>CLORURO DE SODIO CRIST. RA ACS, 500 G MARCA JT MARCA BAKER</t>
  </si>
  <si>
    <t>Bancos para laboratorio, de 70cm de alto, fabricado en estructura tubular redondo de ¾” calibre 18, acabado en pintura micropulverizada color blanco, asiento en poli propileno de alta densidad color negro.</t>
  </si>
  <si>
    <t>Anaquel metálico de 5 entrepaños de 45cm de fondo x 85cm de ancho, calibre 22, 4 postes de 2.20cm de alto calibre 14 normal, acabado en pintura en polvo epoxi-poliester aplicada electrostaticamente horneada a 200°, color gris industrial, soporta hasta 100kg distribuidos en toda la    superficie, incluye tornillería necesaria para su armado.</t>
  </si>
  <si>
    <t>LABORATORIO</t>
  </si>
  <si>
    <t>Instrumento EasyDyne es un tensiómetro para medir la tensión superficial e interfacial de líquidos con ayuda de la placa de Wilhelmy o el método del anillo de Du Noüy. Además, es capaz de determinar la densidad de líquidos.     SFT totalmente automático y la medición IFT. Los datos de calibración se almacenan internamente. Robusto, max. carga de 50g. Compartimento de la muestra iluminada. Protección contra viento. Pies ajustables. Posicionamiento rápido de la muestra. Aplicación. Pruebasde aceites de transformadores. Detección de los tensioactivos en aguas residuales. Control de calidad. Datos técnicos de la EasyDyne. Capaz de medir muestras líquidas a partir de 4ml. Rango de medición SFT/IFT 1...999mN/m Densidad 1...2.200kg/m3 Temperatura  -10...100°C Resolución SFT/IFT +/ -0,1mN/m Densidad 1kg/m3 Temperatura 0.1°C (opcional) Posicionamiento de la muestra Velocidad Stage 2,5 a 14 mm/min (Ajustable sin escalones) Recorrido 75mm, Corrección del anillo, Zuidema y Waters, Harkins y Jordan, Mostrar 320x240 pixeles. La salida de datos RS232, USB. Consumo de energía 15W Batería intrna recargable. Fuente de alimentación 100-VAC/ 47-hZ. Peso 11Kg, dimensiones 270x420x350mm, métodos de medición.  Método del anillo Du Nouy. Método de la placa de Wilhelmy. Impresora modelo PR0510 con puerto rs232 para conexión directa al equipo de medición para impresión rápida de resultados. Set de 6 vessels PTFE modelo SV11 con diámetro de 50mm. Placa modelo PL21 para medición por método de placa Wilhelmy elaborada en platino con caja protectora de madera . Software data logger para computadora de escritorio XP, Windows 7 modelo SW1002.</t>
  </si>
  <si>
    <t>EASYDYNE</t>
  </si>
  <si>
    <t>KRUSS SET K20S</t>
  </si>
  <si>
    <t>TARJETA FPGA DE DESARROLLO Y EDUCACIÓN ALTERA DE-115</t>
  </si>
  <si>
    <t>TARJETA ELECTRÓNICA ARDUINO MEGA KIT STARTER FULL + BLUETOOTH + PDFS</t>
  </si>
  <si>
    <t>TARJETA ELECTRÓNICA ARDUINO UNO STARTER KIT + MÓDULOS BÁSICOS</t>
  </si>
  <si>
    <t>KIT DE ACTUALIZACIÓN BALANCE BEAM SET SOCKET TG/DTA PK/2</t>
  </si>
  <si>
    <t>TG/DTA PK/2</t>
  </si>
  <si>
    <t>N5352006</t>
  </si>
  <si>
    <t>BANCO DE INSTRUMENTOS CON FUENTE (TEKTRONIX)</t>
  </si>
  <si>
    <t>TEK3-1F</t>
  </si>
  <si>
    <t>Paq</t>
  </si>
  <si>
    <t xml:space="preserve">Pipetas Capilares desechables, no heparinizadas, end to end, Vidrio de borosilicato 3.3, certificado </t>
  </si>
  <si>
    <t>30-32 mm</t>
  </si>
  <si>
    <t>Pza</t>
  </si>
  <si>
    <t>Placa radiografica de 20.3x25.4 cm (8x10") marca KODAk</t>
  </si>
  <si>
    <t>N/A</t>
  </si>
  <si>
    <t>Frasco</t>
  </si>
  <si>
    <t xml:space="preserve">Revelador reforzante de 828ml. "GBX" frasco de P/3.8 ltrs marca KODAK </t>
  </si>
  <si>
    <t xml:space="preserve">Fijador rapid fixer (para papel) de 828ml marca kodak </t>
  </si>
  <si>
    <t xml:space="preserve"> Termociclador T100 con módulo de reacción de 96 pozos, marca Biorad.A)Descripción General  T100 es un equipo compacto de 96 pozos que ofrece resultados rápidos, confiables y está equipado con una pantalla de manejo al tacto (touch screen) que permite el fácil e intuitivo manejo del equipo, es compatible con USB lo que permite almacenar protocolos y hacer respaldos.  La pantalla de 5.7" despliega gráficos de alta resolución para una programación intuitiva. Los botones de la pantalla responden al tacto tanto con guantes como sin ellos. Despliega los protocolos en un formato gráfico de fácil programación. Permite manejar los datos de manera organizada y personalizada para diferentes usuarios. Existen protocolos pre-instalados para que los investigadores accedan rápidamente a ellos. Es compatible con memorias USB para un manejo más fácil de los archivos ya que se pueden transferir protocolos entre termocicladores T100, hacer respaldos de los protocolos en una PC o almacenar un número ilimitado de protocolos al extender la memoria del termociclador.Tiene la capacidad de hacer gradiente térmico lo que permite la optimización de ensayos de PCR en una sola corrida. Con esta característica se pueden probar 8 temperaturas simultáneamente. El gradiente se puede crear en un intervalo de 1-25°C, esta característica viene instalada de fábrica. El termociclador T100 provee un buen desempeño para mantener la temperatura uniforme y precisa en muestras de volúmenes desde 1 hasta 100 ul. Su velocidad máxima de rampeo de 4° C/seg permite hacer corridas en un menor tiempo. El termiclador T100 tiene un sistema de sellado hermético que protege los componentes termoeléctricos asegúrandoles un mayor desempeño y un mayor tiempo de vida, particularmente en laboratorios con ambientes húmedos. Tiene un modo opcional de "standby" que le permite utilizar de manera más eficiente la energía. El termociclador T100 es un instrumento compacto, fácil de usar, con desempeño confiable propio de una marca líder en PCR. Su pantalla de control al tacto ahorra tiempo en la programación y manejo de archivos. El gradiente térmico permite una rápida optimización de los protocolos de PCR en una sola corrida. Su diseño confiable está basado en la vasta experiencia de 20 años de Bio-Rad en el mercado de PCR desarrollando termocicladores de alta calidad, asegurando desempeño consistente que es necesario para experimentos cruciales. </t>
  </si>
  <si>
    <t>CÁMARA DE INSPECCIÓN USB/ ENDOSCOPIO-BOROSCOPIO DE 5 METROS CON ILUMINACIÓN LED.</t>
  </si>
  <si>
    <t>1 Access Point, dual band Dual Radio  802.11ac/abgn, 4x4:4 MIMO Indoor wave2 access point with eight internalantenna array and active E/N data ports</t>
  </si>
  <si>
    <t>AGITADOR CON TEMPERATURA CONTROLADA. IRO-80 RANGO T-A-10°C A 50°C, UNIFORMIDAD + 0.5°C A 25°C, SENSIBILIDAD 0.1°C, DIMENSIONES (FRENTE X FONDO X ALTO EN CM), INTERIORES 48 X 49 X 43.5. EXTERIORES 58 X 64 X 88.5, CAPACIDAD PLATAFORMA 40X 40CM VOLUMEN INTERIOR UTIL 0.06M3/  1.6FIT3. RPMS 50 A 300. ALIMENTACIÓN ELÉCTRICA 127 VAC 60 HZ.</t>
  </si>
  <si>
    <t>DISEP</t>
  </si>
  <si>
    <t>FABRICA DE HIELO EN CUBO CON DEPÓSITO Y FILTROS INCLUÍDOS MARCA TORREY MOD. MHC-320/706</t>
  </si>
  <si>
    <t>MHC-320/706</t>
  </si>
  <si>
    <t xml:space="preserve">ROTAMETRO/FLUJOMETRO NACIONAL </t>
  </si>
  <si>
    <t>BEBEDERO CON ESTACION DE LLENADO MARCA HALSEY TAYLOR. CARACTERISTICAS: *Antivandalico(boquilla de acero),*Alta capacidad de enfriamiento (compresor marca embraco), *Cumple con los requerimientos para usarse en personas en silla de ruedas.     GREENSPEC LISTED (BEBEDERO ECOLOGICO) *50% mas efectivo en ahorro de energia que un bebedero tradicional. * Boquilla de acero inoxidable tipo smartflow que reduce hasta un 40%  el desperdicio de agua que no se bebe. *Reduce el uso  degas refrigerante  hasta un 8 % con relacion a un equipo tradicional.*Fabricado con mas de 60% en acero reciclado, protegiendo elmedio ambiente.  INCLUYE: HYDROBOOST Y FILTRO EXTERNO DE PURIFICACION DE AGUA. *Elplastico que rodea el area de dispensacion cuenta conun Ion de plata anti-microbios, el cual inhibe el crecimiento de moho y hongos.  *Informa a los usuarios sobre numero de botellas de 16 onzas 8contabilizador) que no han sido llevadas a los rellenossanitarios. *El ion de plata anti-microbios inhibe el crecimiento de moho y hongos. *Proteccion delproducto con el ion de plata anti-microbios, este inhibe el crecimiento de bacterias comunes, moho y hongos que causan manchas, olores y deterioro del producto.  SISTEMA DE TRES PASOS EN UN SOLO CARTUCHO: *Cartucho de sedimentos de 5 micras. *Cartucho de carbon activado,*Membrana de filtracion de 0.2 micras pararetener bacterias. *Equipo cumple en la NOM 244-SSA1-2008 emitida por COFEPRIS.</t>
  </si>
  <si>
    <t>HTHB-HVRGRN8</t>
  </si>
  <si>
    <t>L:18"  W:18-5/8"  H: 38-13/16"</t>
  </si>
  <si>
    <t>ACERO INOXIDABLE</t>
  </si>
  <si>
    <t>SOFTWARE SPSS PROFESSIONAL STATISTIC, ADVANCED STATISTIC</t>
  </si>
  <si>
    <t>ULTIMA VERSIÓN</t>
  </si>
  <si>
    <t>AIRE</t>
  </si>
  <si>
    <t>INSTALACIÓN DE AIRE ACONDICIONADO PRIME, 4 TONELADAS INCLUYE INSTALACIÓN BASICA Y BASE METALICA (DISTANCIA CONSIDERADA ENTRE CONDENSADOR Y COMPRESOR 8 METROS)</t>
  </si>
  <si>
    <t>VIDEO PROYECTOR MARCA EPSON, RESOLUCIÓN WXGA 1280 X 800, 3000LUMENS, BOCINA INTEGRADA 2 WATTS, PUERTO VGA, HDMI, USB, AUDIO Y VIDEO, CONTROL REMOTO XGA HDMI V11H553021</t>
  </si>
  <si>
    <t>730 HD</t>
  </si>
  <si>
    <t>MOBILIARIO</t>
  </si>
  <si>
    <t>ESCRITORIO CON LIBRERO FABRICADO EN MADERA INDUSTRIALIZADA DE ALTO IMPACTO, FORRADO POR AMBAS CARAS EN LAMINADO PLASTICO. CON CANTOS EN PVC DE MOLDURA "T", PARA SOPORTAR USO RUDO. CON NIVELADORES Y PASACABLES. DE DIMENSIONES 0.80 M DE FRENTE X 0.60 M DE PROFUNDIDAD. EL ESCRITORIO TIENE UN ESPACIO LIBRE DE ALTURA 55 CMS A LAS PUERTAS.</t>
  </si>
  <si>
    <t>0.80 M DE FRENTE X 0.60 M DE PROFUNDIDAD, ESPACIO LIBRE DE ALTURA DE 55 CMS A LAS PUERTAS</t>
  </si>
  <si>
    <t>ENCINO</t>
  </si>
  <si>
    <t xml:space="preserve">MANPARA  PARA INSTALAR EN ESCRITORIOS Y LIBREROS OPCIÓN  DE ALTURA A NIVEL DE PUERTAS O HASTA DONDE TERMINAN LAS PUERTAS. </t>
  </si>
  <si>
    <t xml:space="preserve">ENTREPAÑO ABATIBLE PARA EQUIPO DE PANTALLA, FABRICADO EN MADERA INDUSTRIALIZADA DE ALTO IMPACTO, POR FORRADO POR AMBAS CARAS EN LAMINADO PLASTICO. CON CANTOS EN PVC DE MOLDURA "T", PARA SOPORTAR USO RUDO. DIMENSIONES  0.50 M LARGO X 0.35 M DE ANCHO. </t>
  </si>
  <si>
    <t>0.50 M LARGO X 0.35 M DE ANCHO.</t>
  </si>
  <si>
    <t>VARILLA AGITADORA MAGNETICA, CILINDRICA C/ANILLO REC. TEFLON 12 MM DIA. X 65 MM LARGO MCA. CRM GLOBE</t>
  </si>
  <si>
    <t>12 MM DIA. X 65 MM LARGO</t>
  </si>
  <si>
    <t>VARILLA AGITADORA MAGNETICA, CILINDRICA C/ANILLO REC. TEFLON 6 MM DIA. X 18 MM LARGO MCA. CRM GLOBE</t>
  </si>
  <si>
    <t>6 MM DIA. X 18 MM LARGO</t>
  </si>
  <si>
    <t>VARILLA AGITADORA MAGNETICA, CILINDRICA C/ANILLO REC. TEFLON 6 MM DIA. X 25 MM LARGO MCA. CRM GLOBE</t>
  </si>
  <si>
    <t>6 MM DIA. X 25 MM LARGO</t>
  </si>
  <si>
    <t>VARILLA AGITADORA MAGNETICA, CILINDRICA C/ANILLO REC. TEFLON 9 MM DIA. X 50 MM LARGO MCA. CRM GLOBE</t>
  </si>
  <si>
    <t>9 MM DIA. X 50 MM LARGO</t>
  </si>
  <si>
    <t>VARILLA AGITADORA MAGNETICA, CILINDRICA C/ANILLO REC. TEFLON 5 MM DIA. X 15 MM LARGO MCA. CRM GLOBE</t>
  </si>
  <si>
    <t>5 MM DIA. X 15 MM LARGO</t>
  </si>
  <si>
    <t>VARILLA AGITADORA MAGNETICA, CILINDRICA C/ANILLO REC. TEFLON 6 MM DIA. X 20 MM LARGO MCA. CRM GLOBE</t>
  </si>
  <si>
    <t>6 MM DIA. X 20 MM LARGO</t>
  </si>
  <si>
    <t xml:space="preserve">LIBREROS DOBLES METALICOS MEDIDA DE .90X.60X2.10, DE ALTO POSTES FABRICADOS EN LAMINA CAL. 14 ENTREPAÑOS EN LAMINA CAL.20 CON RESPALDO  CONSTA DE 12  ENTREPAÑOS, 6 DE CADA LADO, CON 2 CUBREPOLVOS EN PARTE SUPERIOR UNO DE CADA LADO. ACBADO EN PINTURA DE POLVO EPOXICA COLOR A ELEGIR ENTRE BLANCO, BEIGE, GRIS CLARO. </t>
  </si>
  <si>
    <t>.90*.60*.2.10 MTS</t>
  </si>
  <si>
    <t xml:space="preserve">GRIS CLARO </t>
  </si>
  <si>
    <t xml:space="preserve">SOFTWARE </t>
  </si>
  <si>
    <t xml:space="preserve">IBM SPSS STATISTICS BASE AUTHORIZED  USER INITIAL FIXED TERM LICENCE + SOFTWARE SUBSCRIPTION &amp; SUPPORT 12 MONTHS. BRAND: IBM </t>
  </si>
  <si>
    <t>D0EEILL</t>
  </si>
  <si>
    <t xml:space="preserve">TIRAS GLUCOSA ACCU-CHECK ACTIVE MARCA ROCHE </t>
  </si>
  <si>
    <t xml:space="preserve">APÓSITO FIJADOR TRANSPARENTE IMPERMEABLE DE 10MX15CM MARCA HYPAFIX </t>
  </si>
  <si>
    <t xml:space="preserve">BANCO ALTO CON ESTRUCTURA METÁLICA, ASIENTO Y RESPALDO DE MADERA, TOTALMENTE REFORZADO, CUENTA CON REFUERZO DESCANSAPIES, ANTIDERRAPANTES, TERMINADO CON FORRO DE FORMAICA COLOR A SU ELECCIÓN. </t>
  </si>
  <si>
    <t>SET</t>
  </si>
  <si>
    <t>VIALES DE VIDRIO CON TAPÓN DE ROSCA (100 PIEZAS)</t>
  </si>
  <si>
    <t>60 ML</t>
  </si>
  <si>
    <t xml:space="preserve">50 ML </t>
  </si>
  <si>
    <t xml:space="preserve">MICROSCOPIO TRICULAR Y BINOCULAR 2000X QUASAR PROFESIONAL </t>
  </si>
  <si>
    <t>QUASAR</t>
  </si>
  <si>
    <t>QM2000X</t>
  </si>
  <si>
    <t xml:space="preserve">42X32X22 CM </t>
  </si>
  <si>
    <t xml:space="preserve">NEGRO/GRIS </t>
  </si>
  <si>
    <t xml:space="preserve">PIZARRÓN CRISTAL 300 X 120 CM SUPERFICIE COLOR AZUL TRATADA QUÍMICAMENTE PARA EL USO DE GIS, ESTRUCTURA TUBULAR DE ALUMINIO COLOR NEGRO SEMI MATE PARA EL CENTRO DE INVESTIGACIÓN EN CIENCIAS. </t>
  </si>
  <si>
    <t xml:space="preserve">SET CON 10 PIEZAS DE METAL BASE MOLD 32 X 23 X 14 MM </t>
  </si>
  <si>
    <t xml:space="preserve">COLUMNA FRACCIONADA CON JUNTA ESMERILADA DE 24/40 KIMAX </t>
  </si>
  <si>
    <t>COLUMNA VIGREUX 14/20 DE 13 CM</t>
  </si>
  <si>
    <t>13 CM</t>
  </si>
  <si>
    <t>MATRAZ BOLA 50 ML 14/20</t>
  </si>
  <si>
    <t>50 ML</t>
  </si>
  <si>
    <t>MATRAZ BOLA 10 ML 14/20</t>
  </si>
  <si>
    <t>10 ML</t>
  </si>
  <si>
    <t>ADAPTADOR PARA DESTILACION RECTO AL VACIO 24/40 A 14/20</t>
  </si>
  <si>
    <t>CONDENSADOR RECTO 14/20 15 CM</t>
  </si>
  <si>
    <t>15 CM</t>
  </si>
  <si>
    <t>CAJA</t>
  </si>
  <si>
    <t>GUANTES DE NITRILO COLOR AZUL, TAMAÑO CHICO, LIBRE DE LÁTEX, DE POLVO Y DE PROTEÍNA. CUMPLE CON ASTM D-6319, CAJA CON 100 PZAS. MCA. BASIC PROCEDENCIA DE CHINA</t>
  </si>
  <si>
    <t>5-07001</t>
  </si>
  <si>
    <t>CHICO</t>
  </si>
  <si>
    <t>CHEMDRAW PRIME 15, LICENCIA INDIVIDUAL ACADEMICO PERPETUA</t>
  </si>
  <si>
    <t>GROUP 500 EAGLEEYE IV-4X ID-7200-64510-034 REALPRESENCE GROUP 500-720P: GROUP 500 HD CODEC, EAGLEEYEL IV-4X CAMERA, MIC ARRAY, UNIV REMOTE, NTSC/PAL. CABLES: 2 HDMI 1.8M, 1 CAT 5E LAN 3.6M, 1 HDCI DIGITAL 3M, POWER: MEX AND CARIB - TYPE B, NEMA 5-15. INCLUDES 1 YR PREMIER SRVC.</t>
  </si>
  <si>
    <t>GROUP 500</t>
  </si>
  <si>
    <t xml:space="preserve">EQUIPO PARA MEDIR IMCAPACITANCIOMETRO EN RATA Y RATON INCLUYE  CEPO PARA RATA Y RATON MARCA IITC CAT 600 MR </t>
  </si>
  <si>
    <t xml:space="preserve">SOFTWARE SERIES 8 MARCA IITC </t>
  </si>
  <si>
    <t xml:space="preserve">ESTEREOMICROPSCOPIO STEMI 508 DOC (ZOOM 13X100X…) CON 60N INTERFZ DE PUESRTO DE LA CÁMARA I-ÉSIMA (CONMUTACIÓN 100VIS/100 DOC), STAND J-EDU (LUZ INCIDENTE TRANSMITIDA), 2.0X LA ÓPTICA DELANTERA Y ERC AXIOCAM 5S ZEN-LITE ESTÁ INCLUIDO </t>
  </si>
  <si>
    <t>495009-0010-000</t>
  </si>
  <si>
    <t>Refrigerador de 7", 1 puerta</t>
  </si>
  <si>
    <t>Ventilador de Techo</t>
  </si>
  <si>
    <t>Anaquel metálico consta de 4 postes de 1.00 de alto calibre 14 y 3 entrepaños de 30x100 en calibre 22. Cuenta con refuerzo inferior, incluye tornillos, recomendable para material pesado, tiene un acabado de pintura micropulverizada anti-oxido al horno con tratamiento de fosfatizacion. Color gris.</t>
  </si>
  <si>
    <t>Ventilador de Torre</t>
  </si>
  <si>
    <t>Laptop Core i7, RAM 8Gb, Disco Duro 1tb + 8gb SSD, Nvidia Gtx960m 2gb, Pantalla Full HD 15.6 Gamer, Blu Ray Externo
- Procesador Core i7
- 1Tb de disco duro y 8gb SSD para un mejor desempeño
- Ideal para gamers y tareas complejas
- HDMI
- Audio JBL
- Pantalla Full Hd
- Diseño innovador
- Blu ray USB incluido
- Nvidia GTX 960m de 2gb</t>
  </si>
  <si>
    <t>Y5070</t>
  </si>
  <si>
    <t>Contador de celulas digital con 9 teclas, cada tecla tiene dos digitos, la 10 es
para totalizar. medidas (w*d*h) 220*170*75mm. opera con 110v.</t>
  </si>
  <si>
    <t xml:space="preserve">Split Beam UV-VIS Spectrophotometer.
- Operation and Display: 8 in. Touch Screen
- Wavelength Range: 190-1100 nm
- Wavelength MPE: ±0.5nm
- Wavelength Repeatability: ≤0.2nm
- Transmittance MPE: ±0.3%T
- Transmittance Repeatability: ≤0.15%T
- Transmittance Measuring Range: 0.0%-200.0% (T)
- Absorbance Measuring Range: -0.301-4.000 (A)
- Spectrum Bandwidth: 2 nm
- Stray Light: ≤0.03%T
- Drift: ≤0.0009A/0.5h (250nm/500nm,2h warm up)
- Signal Noise: 100%T Noise≤0.15%T ( 0%T Noise≤0.10%T )
- Baseline Flatness: ±0.002A (200-1090nm)
- Overall Dimensions: 550×430×200(mm)     - G.W.: 23kg  
 1cm glass cuvette: 4pcs ( L3,L3S only )
- 1cm quartz cuvette: 2pcs ( L6,L6S only )
- Power cable: 1pc </t>
  </si>
  <si>
    <t>L6S</t>
  </si>
  <si>
    <t>JUEGO</t>
  </si>
  <si>
    <t>LINEA OPTIMUS SISTEMA MODULAR PARA 2 USUARIOS EN FORMA DE CABALLERISA DE 115 DE ALTO POR 2.10 DE ANCHO COMO AREA TOTAL ( COMO MEDIDA PARA CADA USUARIO DE 105 LARGO*75 FONDO*115 DE ALTO) CUBIERTA DE 105 X 75 EN BAJA PRESION, CONSIDERANDO MDF EN COLOR VERDE, CUERPOS EN COLOR PLATINO TEXTURIZADO Y COLOR EN CUBIERTAS DE COLOR BLANCO, 8 PEDESTALES 2 G URBAN C/ COJIN CON RODAMIENTOS. AREA TOTAL DEL SISTEMA 115 ALTO X 75 FONDO X 210 DE LARGO</t>
  </si>
  <si>
    <t>SISTEMA MODULAR PARA 4 USUARIOS EN FORMA DE CABALLERISA DE 115 DE ALTO POR 4.20 DE ANCHO COMO AREA TOTAL ( COMO MEDIDA PARA CADA USUARIO DE 105 LARGO*75 FONDO*115 DE ALTO) CUBIERTA DE 105 X 75 EN BAJA PRESION, CONSIDERANDO MDF EN COLOR VERDE, CUERPOS EN COLOR PLATINO TEXTURIZADO Y COLOR EN CUBIERTAS DE COLOR BLANCO, 4 PEDESTALES 2 G URBAN C/ COJIN CON RODAMIENTOS. AREA TOTAL DEL SISTEMA 115 ALTO X 75 FONDO X 420 DE LARGO</t>
  </si>
  <si>
    <t>LINEA URBAN CREDENZA 4 PUERTASMEDIDAS 180 X 60 X 70 CM.</t>
  </si>
  <si>
    <t>LINEA GCNECT LIBRERO P/MURO PUERTA PTA. PINTARRÓNMEDIDAS 90 X 35 X 40 CM.</t>
  </si>
  <si>
    <t>LINEA GCONNECT LEVEL MESA DE TRABAJO EN BAJA PRESION 150 X 75 X 75 CM. CONSTA DE: CUBIERTA MESA DE TRABAJO YREFUERZO PARA CUBIERTAPATA “U” DERECHAPATA “U” IZQUIERDADUCTO UNIÓN PARA CUBIERTA CARACTERISTICAS: AGLOMERADO DE 28 MM CON LAMINADO EN BAJA PRESION EN AMBAS CARAS, CANTO ACABADO RECTO Y RECUBIERTO CON CINTILLA DE PVC DE 2 MM DE ESPESOR CON ACABADO EN BAJA PRESION, PATAS METALICAS FABRICADAS EN PERFIL TUBULUAR EN 4X2 CALIBRE 14 CON RECUBRINIENTO EN PINTURA EN POLVO, DCUTO FABRICADO EN LAMINA ROLADA EN FRIO CALIBRE 18 PREPARADO PRA INSTALACION DE MULTICONTACTOS.</t>
  </si>
  <si>
    <t>SILLON SEMI EJECUTIVO VELK</t>
  </si>
  <si>
    <t>SILLA SEMI EJECUTIVA MESHMEDIDAS GENERALES: 59 CM. ANCHO X 58 CM PROFUNDIDAD X 89-99 CM. ALTURA ESPECIFICACIONES:RESPALDO ARMAZÓN FABRICADO EN POLIPROPILENO, REFORZADO CON FIBRA DE VIDRIO,RECUBIERTO CON MALLA DE POLYESTER REFORZADA, CON AJUSTE DE INCLINACIÓN ENRESPALDO. ASIENTO FABRICADO EN CONCHA DE MADERA CONTRACHAPEADA PEGADA A ALTA PRESIÓN YTEMPERATURA CON RADIOFRECUENCIA, ACOJINADO CON ESPUMA DE POLIURETANO (DENSIDAD DE 28 KG, ESPESOR 6 CM.), TAPIZADO EN TELA 100% POLIESTER DE FINA TEXTURA.BRAZOS ERGONÓMICOS EN FORMA DE “T”, FABRICADOS EN POLIPROPILENO CONACOJINAMIENTO DE POLIURETANO. MECANISMO FABRICADO EN ACERO AL CARBÓN, CUENTA CON PALANCA PARA AJUSTE DEALTURA MEDIANTE PISTON DE GAS 120 MM, NEGRO BASE DE CINCO PUNTAS (60 CM. DE DIAMETRO) DISEÑO MINIMALISTA, FABRICADA EN NYLON, CON REFUERZO DE FIBRA DE VIDRIO, ACCIÓN GIRATORIA DE 360º</t>
  </si>
  <si>
    <t>ESCRITORIO SELEC ANCHO 165 CM PROFUNDO 75 CM</t>
  </si>
  <si>
    <t>MESA DE JUNTAS CIRCULAR COLOR CEREZO EN CONBINACIÓN CON NEGRO FABRICADA EN MELAMINA DE ALTA RESISTENCIA CON UN GROSOR DE 25mm Y UN CANTO DE 2mm</t>
  </si>
  <si>
    <t>SILLA  RECEPCIÓN KINGDOM</t>
  </si>
  <si>
    <t>SILLON</t>
  </si>
  <si>
    <t xml:space="preserve">ALCOHOL ETILICO </t>
  </si>
  <si>
    <t>FRASCO PARA DESECHO DE PUNZOCORTANTES DE 3 L</t>
  </si>
  <si>
    <t>AGUJA VACUTAINER NEGRA CON 100 PZAS</t>
  </si>
  <si>
    <t>TUBO VACUTAINER ROJO DE 6ML CON 100 PZAS</t>
  </si>
  <si>
    <t>TUBO VACUTAINER LILA DE 4ML CON 100 PZAS</t>
  </si>
  <si>
    <t>AGUJA VACUTAINER VERDE CON 100 PZAS</t>
  </si>
  <si>
    <t>TUBO VACUTAINER LILA DE 6ML CON 100 PZAS</t>
  </si>
  <si>
    <t>TIRAS P/DETECCION DE GLUCOSA MARCA ACU-CHECK ACTIVE C/50</t>
  </si>
  <si>
    <t>CAMA PARA ACAMPAR PARA 10 PERSONAS COLEMAN</t>
  </si>
  <si>
    <t>ADOBE CREATIVE CLOUD APLICACIÓN POR DISPOSITIVO</t>
  </si>
  <si>
    <t>Creative Cloud para empresas </t>
  </si>
  <si>
    <t>LAPTOP MARCA HP ELITEBOOK REVOLVE 810 G2, INTEL® I7-4600U PROCESSOR (2.1GHZ, 4MB),MEMORIA 4GB 1600 ON MOTHERBOARD, DISCO DURO DE 256GB SSD,PANTALLA DE 11.6 LED HD UWVA TS,UMA: HD 4400,7260AN 2X2 +BT 4.0,BT 4.0, 720P HD WEBCAM, WIN7 PRO 64 WITH WIN 8.1 PRO LICENSE,VPRO,6-CELL 44 WH LI-ION,GARANTIA 3 AÑOS L4A96LA#ABM TIEMPO DE ENTREGA 6 SEMANAS SOBRE PEDIDO</t>
  </si>
  <si>
    <t>ELITEBOOK</t>
  </si>
  <si>
    <t>L4A96LA#ABM</t>
  </si>
  <si>
    <t>SnapGene Academic 10-Pack Permanent</t>
  </si>
  <si>
    <t>35 2da. V</t>
  </si>
  <si>
    <t>52 2da. V</t>
  </si>
  <si>
    <t>53 2da. V</t>
  </si>
  <si>
    <t>54 2da. V</t>
  </si>
  <si>
    <t>58 2da. V</t>
  </si>
  <si>
    <t>61 2da. V</t>
  </si>
  <si>
    <t>81 2da. V</t>
  </si>
  <si>
    <t>92 2da. V</t>
  </si>
  <si>
    <t>93 2da. V</t>
  </si>
  <si>
    <t>94 2da. V</t>
  </si>
  <si>
    <t>112 2da. V</t>
  </si>
  <si>
    <t>115 2da. V</t>
  </si>
  <si>
    <t>120 2da. V</t>
  </si>
  <si>
    <t>129 2da. V</t>
  </si>
  <si>
    <t>136 2da. V</t>
  </si>
  <si>
    <t>158 2da. V</t>
  </si>
  <si>
    <t>193 2da. V</t>
  </si>
  <si>
    <t>195 2da. V</t>
  </si>
  <si>
    <t>206 2da. V</t>
  </si>
  <si>
    <t>222 2da. V</t>
  </si>
  <si>
    <t>236 2da. V</t>
  </si>
  <si>
    <t>237 2da. V</t>
  </si>
  <si>
    <t>238 2da. V</t>
  </si>
  <si>
    <t>239 2da. V</t>
  </si>
  <si>
    <t>240 2da. V</t>
  </si>
  <si>
    <t>241 2da. V</t>
  </si>
  <si>
    <t>242 2da. V</t>
  </si>
  <si>
    <t>243 2da. V</t>
  </si>
  <si>
    <t>244 2da. V</t>
  </si>
  <si>
    <t>261 2da. V</t>
  </si>
  <si>
    <t>263 2da. V</t>
  </si>
  <si>
    <t>276 2da. V</t>
  </si>
  <si>
    <t>277 2da. V</t>
  </si>
  <si>
    <t>288 2da. V</t>
  </si>
  <si>
    <t>291 2da. V</t>
  </si>
  <si>
    <t>292 2da. V</t>
  </si>
  <si>
    <t>294 2da. V</t>
  </si>
  <si>
    <t>297 2da. V</t>
  </si>
  <si>
    <t>304 2da. V</t>
  </si>
  <si>
    <t>306 2da. V</t>
  </si>
  <si>
    <t>321 2da. V</t>
  </si>
  <si>
    <t>322 2da. V</t>
  </si>
  <si>
    <t>323 2da. V</t>
  </si>
  <si>
    <t>324 2da. V</t>
  </si>
  <si>
    <t>325 2da. V</t>
  </si>
  <si>
    <t>328 2da. V</t>
  </si>
  <si>
    <t>338 2da. V</t>
  </si>
  <si>
    <t>350 2da. V</t>
  </si>
  <si>
    <t>372 2da. V</t>
  </si>
  <si>
    <t>373 2da. V</t>
  </si>
  <si>
    <t>375 2da. V</t>
  </si>
  <si>
    <t>408 2da. V</t>
  </si>
  <si>
    <t>410 2da. V</t>
  </si>
  <si>
    <t>413 2da. V</t>
  </si>
  <si>
    <t>414 2da. V</t>
  </si>
  <si>
    <t>415 2da. V</t>
  </si>
  <si>
    <t>420 2da. V</t>
  </si>
  <si>
    <t>434 2da. V</t>
  </si>
  <si>
    <t>438 2da. V</t>
  </si>
  <si>
    <t>442 2da. V</t>
  </si>
  <si>
    <t>448 2da. V</t>
  </si>
  <si>
    <t>449 2da. V</t>
  </si>
  <si>
    <t>450 2da. V</t>
  </si>
  <si>
    <t>451 2da. V</t>
  </si>
  <si>
    <t>452 2da. V</t>
  </si>
  <si>
    <t>454 2da. V</t>
  </si>
  <si>
    <t>455 2da. V</t>
  </si>
  <si>
    <t>456 2da. V</t>
  </si>
  <si>
    <t>458 2da. V</t>
  </si>
  <si>
    <t>459 2da. V</t>
  </si>
  <si>
    <t>465 2da. V</t>
  </si>
  <si>
    <t>469 2da. V</t>
  </si>
  <si>
    <t>470 2da. V</t>
  </si>
  <si>
    <t>472 2da. V</t>
  </si>
  <si>
    <t>473 2da. V</t>
  </si>
  <si>
    <t>474 2da. V</t>
  </si>
  <si>
    <t>475 2da. V</t>
  </si>
  <si>
    <t>476 2da. V</t>
  </si>
  <si>
    <t>477 2da. V</t>
  </si>
  <si>
    <t>480 2da. V</t>
  </si>
  <si>
    <t>482 2da. V</t>
  </si>
  <si>
    <t>484 2da. V</t>
  </si>
  <si>
    <t xml:space="preserve">UNIDAD TIPO MINISPLIT MIRAGE X2 EFX 18000 BTU/ HR 2.0 T.R 220 V   INCLUYE INSTALACION DE 4 UNIDADES DE AIRE TUBERIAS, CARGA DE GAS REFRIGERANTE R-22 A 5 METROS DE SISTANCIA INTERIOR-EXTERIOR 1 LOTE DE TORNILLERIA PARA FIJACIÓN DE QUIPOS Y TUBERÍAS TOTALES, SELLADO DE PASOS ARRANQUES CHEQUEOS Y PRUEBAS MANO DE OBRA ESPECIALIZADA, ASI COMO TAMBIÉN ALIMENTACIÓN ELECTRICA A BASE DE USO RUDO 2X12 A TAPA DE CONEXIONES A 220 VOLTS FIJACIÓN DEL MISMO CABLE USO RUDO 2X 12 A CADA CONDENSADOR EXTERIOR CENTRO DE CARGA qo2  BREACKER DE PROTECCIÓN 2 X 15 MANO DE OBRA EN GENERAL   DE 20, 30 y 40  MTRS APROX. </t>
  </si>
  <si>
    <t xml:space="preserve">CARTUCHO DE TINTA NEGRA HP 980 (D89J06A) </t>
  </si>
  <si>
    <t>CYAN</t>
  </si>
  <si>
    <t xml:space="preserve">CARTUCHO DE TINTA CYAN HP 980  (D8J03A) </t>
  </si>
  <si>
    <t>CARTUCHO DE TINTA MAGENTA HP 980 (D8J04A)</t>
  </si>
  <si>
    <t>MAGENTA</t>
  </si>
  <si>
    <t>CARTUCHO DE TINTA AMARILLA  HP 980 (D8J05A)</t>
  </si>
  <si>
    <t>AMARILLA</t>
  </si>
  <si>
    <t>CARTUCHO TONER NEGRO HP55  A LASERJET</t>
  </si>
  <si>
    <t>SISTEMAS WINFOLIA PRO LA2400 / WINCAM NDVI PRO QUE PERMITE OBTENER (20 PARAMETROS) ENTRE OTROS: AREA FOLIAR, LONGITUD, PERIMETRO, AREA AFECTADA, ANCHO MAX, y PROMEDIO, AREA AFECTADA (POR COMPARACION DE COLOR, COLOR FOLIAR, ESTUDIOS DE MORFOLOGIA (AREA, LONGITUD, ANCHO, PERIMETRO, COEFICIENTES DE FORMA, AREAS DE COLOR PARA CUANTIFICAR ENFERMEDADES o DAÑOS. NCLUYE: PROGRAMA WinFOLIA PRO y EXPLORADOR WINCAM NDVI PRO. PERMITE EMPLEAR ADEMAS UNA CAMARA DIGITAL 12 MP POINT &amp; SHOOT (INCLUIDA) o CONVENCIONAL (DEL USUARIO), SI NO SE QUIERE USAR EL EXPLORADOR, INCLUYE ACCESORIOS PICK (PORTABLE IMAGING &amp; CALIBRATION KIT (PICK) PICK PARA ANALISIS EN COLOR CON 2 PRENSAS PARA HOJA DE 27"x36" y BLANCOS BLANCO, AZUL y CALIBRADORES PARA WinFOLIA PRO MARCA: REGENT INSTRUMENTS FAB: CANADA</t>
  </si>
  <si>
    <t>FO-P XLF LA / CA-P</t>
  </si>
  <si>
    <t xml:space="preserve">SILLA DE VISITA CON BRAZOS, SISTEMA DE SOPORTE DE ALTO IMPACTO. ESTRUCTURA DE ACERO. RESPALDO ANCHO Y DE ALTURA MEDIA. ESTRUCTURA TUBULAR DE GRUESO CALIBRE CON PINTURA NEGRA  CM ANCHO DEL RESPALDO: 46CM, PROFUNDIDAD DEL RESPALDO: 33, ANCHO DEL BRAZO 4.5 CM, ANCHO DEL BRAZO ÁREA DE CONTACTO 5.5 CM LARGO DEL BRAZO 29 CM. LARGO BRAZO ÁREA DEL CONTACTO; 28.5 CM. ALTURA DEL ASIENTO AL RESPALDO 37 M, ALTURRA DEL ASIENTO AL RESPALDO 37M, ALTURA DEL ASIENTO AL BRAZO 13 CM, DISTANCIA ENTRE BRAZOS INTERNA: 47 CM, DISTANCIA  ENTRE BRAZOS EXTERNA: 57 CM, ALTURA DEL PISO AL BRAZO 66 CM ALTURA MÁXIMA: 82 CM, ALTURA DE PISO AL ASIENTO 48CM ANCHO DEL ASIENTO 46 CM. PROFUNDIDAD DEL ASIENTO  41 </t>
  </si>
  <si>
    <t>15 2da V.</t>
  </si>
  <si>
    <t>CLC MAIN WORKBENCH, DESKTOP LICENSE Y MAINTENANCE</t>
  </si>
  <si>
    <t xml:space="preserve">DESCRIPCIÓN PROVEEDOR </t>
  </si>
  <si>
    <t xml:space="preserve">PRECIO UNITARIO
PROVEEDOR </t>
  </si>
  <si>
    <t>SUBTOTAL
PROVEEDOR</t>
  </si>
  <si>
    <t>IVA
PROVEEDOR</t>
  </si>
  <si>
    <t>TOTAL
PROVEEDOR</t>
  </si>
  <si>
    <t>UNIDAD 
PROVEEDOR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</si>
</sst>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2" x14ac:knownFonts="1">
    <font>
      <sz val="11"/>
      <color theme="1"/>
      <name val="Calibri"/>
      <family val="2"/>
      <scheme val="minor"/>
    </font>
    <font>
      <sz val="11"/>
      <color theme="1"/>
      <name val="Calibri"/>
      <family val="2"/>
      <scheme val="minor"/>
    </font>
    <font>
      <sz val="9"/>
      <color theme="1"/>
      <name val="Calibri"/>
      <family val="2"/>
      <scheme val="minor"/>
    </font>
    <font>
      <sz val="10"/>
      <name val="Arial"/>
      <family val="2"/>
    </font>
    <font>
      <sz val="12"/>
      <color theme="1"/>
      <name val="Calibri"/>
      <family val="2"/>
      <scheme val="minor"/>
    </font>
    <font>
      <sz val="8"/>
      <name val="Calibri"/>
      <family val="2"/>
      <scheme val="minor"/>
    </font>
    <font>
      <sz val="8"/>
      <color theme="1"/>
      <name val="Calibri"/>
      <family val="2"/>
      <scheme val="minor"/>
    </font>
    <font>
      <b/>
      <sz val="8"/>
      <color rgb="FF000000"/>
      <name val="Calibri"/>
      <family val="2"/>
      <scheme val="minor"/>
    </font>
    <font>
      <sz val="8"/>
      <color rgb="FF000000"/>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s>
  <fills count="10">
    <fill>
      <patternFill patternType="none"/>
    </fill>
    <fill>
      <patternFill patternType="gray125"/>
    </fill>
    <fill>
      <patternFill patternType="solid">
        <fgColor rgb="FFFFFFFF"/>
        <bgColor rgb="FF000000"/>
      </patternFill>
    </fill>
    <fill>
      <patternFill patternType="solid">
        <fgColor rgb="FF00B0F0"/>
        <bgColor rgb="FF000000"/>
      </patternFill>
    </fill>
    <fill>
      <patternFill patternType="solid">
        <fgColor rgb="FFFF0000"/>
        <bgColor rgb="FF000000"/>
      </patternFill>
    </fill>
    <fill>
      <patternFill patternType="solid">
        <fgColor rgb="FF92D050"/>
        <bgColor rgb="FF000000"/>
      </patternFill>
    </fill>
    <fill>
      <patternFill patternType="solid">
        <fgColor theme="0"/>
        <bgColor indexed="64"/>
      </patternFill>
    </fill>
    <fill>
      <patternFill patternType="solid">
        <fgColor rgb="FFFFFF00"/>
        <bgColor indexed="64"/>
      </patternFill>
    </fill>
    <fill>
      <patternFill patternType="solid">
        <fgColor theme="4" tint="0.39997558519241921"/>
        <bgColor rgb="FF000000"/>
      </patternFill>
    </fill>
    <fill>
      <patternFill patternType="solid">
        <fgColor rgb="FFFFFF0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0" fontId="4" fillId="0" borderId="0"/>
    <xf numFmtId="44" fontId="1" fillId="0" borderId="0" applyFont="0" applyFill="0" applyBorder="0" applyAlignment="0" applyProtection="0"/>
  </cellStyleXfs>
  <cellXfs count="57">
    <xf numFmtId="0" fontId="0" fillId="0" borderId="0" xfId="0"/>
    <xf numFmtId="0" fontId="5" fillId="0"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wrapText="1"/>
    </xf>
    <xf numFmtId="0" fontId="5" fillId="6" borderId="1" xfId="4"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6" fillId="0" borderId="1" xfId="5" applyFont="1" applyFill="1" applyBorder="1" applyAlignment="1" applyProtection="1">
      <alignment horizontal="center" vertical="center" wrapText="1"/>
    </xf>
    <xf numFmtId="0" fontId="7" fillId="0" borderId="1" xfId="5" applyFont="1" applyFill="1" applyBorder="1" applyAlignment="1" applyProtection="1">
      <alignment horizontal="center" vertical="center" wrapText="1"/>
    </xf>
    <xf numFmtId="0" fontId="5" fillId="0" borderId="1" xfId="1" applyFont="1" applyFill="1" applyBorder="1" applyAlignment="1" applyProtection="1">
      <alignment horizontal="center" wrapText="1"/>
    </xf>
    <xf numFmtId="0" fontId="5" fillId="0" borderId="1" xfId="1" applyFont="1" applyFill="1" applyBorder="1" applyAlignment="1" applyProtection="1">
      <alignment horizontal="left" wrapText="1"/>
    </xf>
    <xf numFmtId="0" fontId="5" fillId="0" borderId="1" xfId="1" applyFont="1" applyFill="1" applyBorder="1" applyAlignment="1" applyProtection="1">
      <alignment wrapText="1"/>
    </xf>
    <xf numFmtId="0" fontId="5" fillId="0" borderId="1" xfId="4" applyFont="1" applyFill="1" applyBorder="1" applyAlignment="1" applyProtection="1">
      <alignment horizontal="center" wrapText="1"/>
    </xf>
    <xf numFmtId="0" fontId="6" fillId="0" borderId="1" xfId="1" applyFont="1" applyBorder="1" applyAlignment="1" applyProtection="1">
      <alignment vertical="center" wrapText="1"/>
    </xf>
    <xf numFmtId="0" fontId="5" fillId="0" borderId="1" xfId="4" applyFont="1" applyFill="1" applyBorder="1" applyAlignment="1" applyProtection="1">
      <alignment horizontal="left" vertical="center" wrapText="1"/>
    </xf>
    <xf numFmtId="0" fontId="6" fillId="0" borderId="1" xfId="1" applyFont="1" applyBorder="1" applyAlignment="1" applyProtection="1">
      <alignment horizontal="left" vertical="center" wrapText="1"/>
    </xf>
    <xf numFmtId="0" fontId="5" fillId="6" borderId="1" xfId="4" applyFont="1" applyFill="1" applyBorder="1" applyAlignment="1" applyProtection="1">
      <alignment horizontal="left" vertical="center" wrapText="1"/>
    </xf>
    <xf numFmtId="49" fontId="6" fillId="0" borderId="1" xfId="1" applyNumberFormat="1" applyFont="1" applyFill="1" applyBorder="1" applyAlignment="1" applyProtection="1">
      <alignment horizontal="left" vertical="center" wrapText="1"/>
    </xf>
    <xf numFmtId="0" fontId="5" fillId="0" borderId="1" xfId="1" applyFont="1" applyFill="1" applyBorder="1" applyAlignment="1" applyProtection="1">
      <alignment horizontal="left" vertical="center" wrapText="1"/>
    </xf>
    <xf numFmtId="0" fontId="8" fillId="0" borderId="1" xfId="1" applyFont="1" applyFill="1" applyBorder="1" applyAlignment="1" applyProtection="1">
      <alignment horizontal="left" vertical="center" wrapText="1"/>
    </xf>
    <xf numFmtId="0" fontId="8" fillId="0" borderId="1" xfId="1" applyFont="1" applyFill="1" applyBorder="1" applyAlignment="1" applyProtection="1">
      <alignment horizontal="center" vertical="center" wrapText="1"/>
    </xf>
    <xf numFmtId="0" fontId="5" fillId="6" borderId="1" xfId="1" applyFont="1" applyFill="1" applyBorder="1" applyAlignment="1" applyProtection="1">
      <alignment horizontal="center" vertical="center" wrapText="1"/>
    </xf>
    <xf numFmtId="0" fontId="8" fillId="6" borderId="1" xfId="1" applyFont="1" applyFill="1" applyBorder="1" applyAlignment="1" applyProtection="1">
      <alignment horizontal="left" vertical="center" wrapText="1"/>
    </xf>
    <xf numFmtId="0" fontId="8" fillId="6" borderId="1" xfId="1" applyFont="1" applyFill="1" applyBorder="1" applyAlignment="1" applyProtection="1">
      <alignment horizontal="center" vertical="center" wrapText="1"/>
    </xf>
    <xf numFmtId="0" fontId="6" fillId="6" borderId="1" xfId="1" applyFont="1" applyFill="1" applyBorder="1" applyAlignment="1" applyProtection="1">
      <alignment horizontal="center" vertical="top" wrapText="1"/>
    </xf>
    <xf numFmtId="0" fontId="5" fillId="6" borderId="1" xfId="4" applyFont="1" applyFill="1" applyBorder="1" applyAlignment="1" applyProtection="1">
      <alignment horizontal="center" vertical="top" wrapText="1"/>
    </xf>
    <xf numFmtId="0" fontId="6" fillId="0" borderId="1" xfId="1" applyFont="1" applyFill="1" applyBorder="1" applyAlignment="1" applyProtection="1">
      <alignment horizontal="left" vertical="center" wrapText="1"/>
    </xf>
    <xf numFmtId="0" fontId="9" fillId="9" borderId="1" xfId="1" applyFont="1" applyFill="1" applyBorder="1" applyAlignment="1" applyProtection="1">
      <alignment horizontal="center" vertical="center" wrapText="1"/>
    </xf>
    <xf numFmtId="0" fontId="9" fillId="9" borderId="1" xfId="1" applyFont="1" applyFill="1" applyBorder="1" applyAlignment="1" applyProtection="1">
      <alignment horizontal="center" vertical="center" wrapText="1"/>
      <protection locked="0"/>
    </xf>
    <xf numFmtId="0" fontId="10" fillId="7" borderId="1" xfId="1" applyFont="1" applyFill="1" applyBorder="1" applyAlignment="1" applyProtection="1">
      <alignment horizontal="center" vertical="center" wrapText="1"/>
      <protection hidden="1"/>
    </xf>
    <xf numFmtId="0" fontId="11" fillId="0" borderId="0" xfId="1" applyFont="1" applyFill="1" applyBorder="1" applyAlignment="1" applyProtection="1">
      <alignment horizontal="center" vertical="center" wrapText="1"/>
      <protection locked="0"/>
    </xf>
    <xf numFmtId="0" fontId="2" fillId="0" borderId="0" xfId="0" applyFont="1" applyProtection="1">
      <protection locked="0"/>
    </xf>
    <xf numFmtId="0" fontId="2" fillId="0" borderId="0" xfId="0" applyFont="1" applyProtection="1"/>
    <xf numFmtId="0" fontId="2" fillId="0" borderId="0" xfId="0" applyFont="1" applyAlignment="1" applyProtection="1">
      <alignment horizontal="left" wrapText="1"/>
    </xf>
    <xf numFmtId="0" fontId="2" fillId="0" borderId="0" xfId="0" applyFont="1" applyProtection="1">
      <protection hidden="1"/>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hidden="1"/>
    </xf>
    <xf numFmtId="43" fontId="8" fillId="0" borderId="1" xfId="1" applyNumberFormat="1" applyFont="1" applyFill="1" applyBorder="1" applyAlignment="1" applyProtection="1">
      <alignment horizontal="center" vertical="center" wrapText="1"/>
      <protection hidden="1"/>
    </xf>
    <xf numFmtId="0" fontId="8" fillId="3" borderId="0" xfId="1" applyFont="1" applyFill="1" applyBorder="1" applyAlignment="1" applyProtection="1">
      <alignment horizontal="center" vertical="center" wrapText="1"/>
      <protection locked="0"/>
    </xf>
    <xf numFmtId="0" fontId="8" fillId="4" borderId="0" xfId="1" applyFont="1" applyFill="1" applyBorder="1" applyAlignment="1" applyProtection="1">
      <alignment horizontal="center" vertical="center" wrapText="1"/>
      <protection locked="0"/>
    </xf>
    <xf numFmtId="0" fontId="8" fillId="5"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8" fillId="6" borderId="0" xfId="1" applyFont="1" applyFill="1" applyBorder="1" applyAlignment="1" applyProtection="1">
      <alignment horizontal="center" vertical="center" wrapText="1"/>
      <protection locked="0"/>
    </xf>
    <xf numFmtId="0" fontId="6" fillId="0" borderId="0" xfId="0" applyFont="1" applyProtection="1">
      <protection locked="0"/>
    </xf>
    <xf numFmtId="0" fontId="6" fillId="0" borderId="0" xfId="0" applyFont="1" applyFill="1" applyProtection="1">
      <protection locked="0"/>
    </xf>
    <xf numFmtId="0" fontId="6" fillId="6" borderId="0" xfId="0" applyFont="1" applyFill="1" applyProtection="1">
      <protection locked="0"/>
    </xf>
    <xf numFmtId="0" fontId="9" fillId="8" borderId="1" xfId="1" applyFont="1" applyFill="1" applyBorder="1" applyAlignment="1" applyProtection="1">
      <alignment horizontal="center" vertical="center" wrapText="1"/>
    </xf>
    <xf numFmtId="49" fontId="9" fillId="8" borderId="1" xfId="1" applyNumberFormat="1"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center" vertical="center" wrapText="1"/>
      <protection locked="0"/>
    </xf>
    <xf numFmtId="0" fontId="5" fillId="6" borderId="1" xfId="4" applyFont="1" applyFill="1" applyBorder="1" applyAlignment="1" applyProtection="1">
      <alignment horizontal="left" vertical="justify" wrapText="1"/>
    </xf>
    <xf numFmtId="0" fontId="6" fillId="0" borderId="1" xfId="0" applyFont="1" applyBorder="1" applyProtection="1"/>
    <xf numFmtId="0" fontId="5" fillId="6" borderId="1" xfId="4" applyFont="1" applyFill="1" applyBorder="1" applyAlignment="1" applyProtection="1">
      <alignment vertical="center" wrapText="1"/>
    </xf>
    <xf numFmtId="0" fontId="6" fillId="0" borderId="1" xfId="5"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5" fillId="0" borderId="1" xfId="4" applyFont="1" applyFill="1" applyBorder="1" applyAlignment="1" applyProtection="1">
      <alignment wrapText="1"/>
    </xf>
    <xf numFmtId="0" fontId="5" fillId="0" borderId="1" xfId="4" applyFont="1" applyFill="1" applyBorder="1" applyAlignment="1" applyProtection="1">
      <alignment wrapText="1"/>
      <protection locked="0"/>
    </xf>
    <xf numFmtId="0" fontId="5" fillId="6" borderId="1" xfId="4" applyFont="1" applyFill="1" applyBorder="1" applyAlignment="1" applyProtection="1">
      <alignment vertical="center" wrapText="1"/>
      <protection locked="0"/>
    </xf>
  </cellXfs>
  <cellStyles count="7">
    <cellStyle name="Millares 2" xfId="3"/>
    <cellStyle name="Moneda 2" xfId="2"/>
    <cellStyle name="Moneda 4" xfId="6"/>
    <cellStyle name="Normal" xfId="0" builtinId="0"/>
    <cellStyle name="Normal 2" xfId="1"/>
    <cellStyle name="Normal 2 2"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dobe.com/go/prod_learn_more_education" TargetMode="External"/><Relationship Id="rId1" Type="http://schemas.openxmlformats.org/officeDocument/2006/relationships/hyperlink" Target="http://www.adobe.com/go/prod_learn_more_edu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52"/>
  <sheetViews>
    <sheetView tabSelected="1" workbookViewId="0">
      <pane ySplit="1" topLeftCell="A2" activePane="bottomLeft" state="frozen"/>
      <selection pane="bottomLeft" activeCell="J3" sqref="J3"/>
    </sheetView>
  </sheetViews>
  <sheetFormatPr baseColWidth="10" defaultRowHeight="12" x14ac:dyDescent="0.2"/>
  <cols>
    <col min="1" max="1" width="10.28515625" style="31" customWidth="1"/>
    <col min="2" max="2" width="8.42578125" style="31" customWidth="1"/>
    <col min="3" max="3" width="8.85546875" style="31" customWidth="1"/>
    <col min="4" max="4" width="7.140625" style="31" customWidth="1"/>
    <col min="5" max="5" width="60.28515625" style="32" customWidth="1"/>
    <col min="6" max="6" width="11.42578125" style="31"/>
    <col min="7" max="7" width="10.85546875" style="31" customWidth="1"/>
    <col min="8" max="8" width="9.85546875" style="31" customWidth="1"/>
    <col min="9" max="9" width="12.28515625" style="31" customWidth="1"/>
    <col min="10" max="10" width="66.7109375" style="31" customWidth="1"/>
    <col min="11" max="11" width="11.42578125" style="31" customWidth="1"/>
    <col min="12" max="12" width="11.28515625" style="30" customWidth="1"/>
    <col min="13" max="13" width="11.42578125" style="33" customWidth="1"/>
    <col min="14" max="15" width="11.42578125" style="33"/>
    <col min="16" max="16384" width="11.42578125" style="30"/>
  </cols>
  <sheetData>
    <row r="1" spans="1:77" s="29" customFormat="1" ht="38.25" x14ac:dyDescent="0.25">
      <c r="A1" s="45" t="s">
        <v>4</v>
      </c>
      <c r="B1" s="45" t="s">
        <v>0</v>
      </c>
      <c r="C1" s="45" t="s">
        <v>1</v>
      </c>
      <c r="D1" s="45" t="s">
        <v>5</v>
      </c>
      <c r="E1" s="46" t="s">
        <v>2</v>
      </c>
      <c r="F1" s="45" t="s">
        <v>3</v>
      </c>
      <c r="G1" s="45" t="s">
        <v>6</v>
      </c>
      <c r="H1" s="45" t="s">
        <v>7</v>
      </c>
      <c r="I1" s="45" t="s">
        <v>8</v>
      </c>
      <c r="J1" s="26" t="s">
        <v>530</v>
      </c>
      <c r="K1" s="26" t="s">
        <v>535</v>
      </c>
      <c r="L1" s="27" t="s">
        <v>531</v>
      </c>
      <c r="M1" s="28" t="s">
        <v>532</v>
      </c>
      <c r="N1" s="28" t="s">
        <v>533</v>
      </c>
      <c r="O1" s="28" t="s">
        <v>534</v>
      </c>
    </row>
    <row r="2" spans="1:77" s="34" customFormat="1" ht="26.25" customHeight="1" x14ac:dyDescent="0.25">
      <c r="A2" s="1" t="s">
        <v>10</v>
      </c>
      <c r="B2" s="1">
        <v>1</v>
      </c>
      <c r="C2" s="1">
        <v>1</v>
      </c>
      <c r="D2" s="1" t="s">
        <v>9</v>
      </c>
      <c r="E2" s="18" t="s">
        <v>13</v>
      </c>
      <c r="F2" s="1"/>
      <c r="G2" s="19"/>
      <c r="H2" s="1"/>
      <c r="I2" s="1"/>
      <c r="J2" s="1"/>
      <c r="K2" s="1"/>
      <c r="L2" s="47"/>
      <c r="M2" s="35">
        <f>L2*C2</f>
        <v>0</v>
      </c>
      <c r="N2" s="36">
        <f>M2*0.16</f>
        <v>0</v>
      </c>
      <c r="O2" s="36">
        <f>M2+N2</f>
        <v>0</v>
      </c>
    </row>
    <row r="3" spans="1:77" s="34" customFormat="1" ht="98.25" customHeight="1" x14ac:dyDescent="0.25">
      <c r="A3" s="1" t="s">
        <v>14</v>
      </c>
      <c r="B3" s="1">
        <v>2</v>
      </c>
      <c r="C3" s="1">
        <v>2</v>
      </c>
      <c r="D3" s="1" t="s">
        <v>9</v>
      </c>
      <c r="E3" s="18" t="s">
        <v>15</v>
      </c>
      <c r="F3" s="1"/>
      <c r="G3" s="19"/>
      <c r="H3" s="1"/>
      <c r="I3" s="1" t="s">
        <v>16</v>
      </c>
      <c r="J3" s="1"/>
      <c r="K3" s="1"/>
      <c r="L3" s="47"/>
      <c r="M3" s="35">
        <f t="shared" ref="M3:M67" si="0">L3*C3</f>
        <v>0</v>
      </c>
      <c r="N3" s="36">
        <f t="shared" ref="N3:N67" si="1">M3*0.16</f>
        <v>0</v>
      </c>
      <c r="O3" s="36">
        <f t="shared" ref="O3:O67" si="2">M3+N3</f>
        <v>0</v>
      </c>
    </row>
    <row r="4" spans="1:77" s="34" customFormat="1" ht="53.25" customHeight="1" x14ac:dyDescent="0.25">
      <c r="A4" s="1" t="s">
        <v>14</v>
      </c>
      <c r="B4" s="1">
        <v>3</v>
      </c>
      <c r="C4" s="1">
        <v>1</v>
      </c>
      <c r="D4" s="1" t="s">
        <v>17</v>
      </c>
      <c r="E4" s="18" t="s">
        <v>18</v>
      </c>
      <c r="F4" s="1"/>
      <c r="G4" s="19"/>
      <c r="H4" s="1"/>
      <c r="I4" s="1"/>
      <c r="J4" s="1"/>
      <c r="K4" s="1"/>
      <c r="L4" s="47"/>
      <c r="M4" s="35">
        <f t="shared" si="0"/>
        <v>0</v>
      </c>
      <c r="N4" s="36">
        <f t="shared" si="1"/>
        <v>0</v>
      </c>
      <c r="O4" s="36">
        <f t="shared" si="2"/>
        <v>0</v>
      </c>
    </row>
    <row r="5" spans="1:77" s="37" customFormat="1" ht="57" customHeight="1" x14ac:dyDescent="0.25">
      <c r="A5" s="1" t="s">
        <v>11</v>
      </c>
      <c r="B5" s="1">
        <v>4</v>
      </c>
      <c r="C5" s="1">
        <v>1</v>
      </c>
      <c r="D5" s="1" t="s">
        <v>9</v>
      </c>
      <c r="E5" s="18" t="s">
        <v>19</v>
      </c>
      <c r="F5" s="1" t="s">
        <v>20</v>
      </c>
      <c r="G5" s="19"/>
      <c r="H5" s="1"/>
      <c r="I5" s="1" t="s">
        <v>21</v>
      </c>
      <c r="J5" s="1"/>
      <c r="K5" s="1"/>
      <c r="L5" s="47"/>
      <c r="M5" s="35">
        <f t="shared" si="0"/>
        <v>0</v>
      </c>
      <c r="N5" s="36">
        <f t="shared" si="1"/>
        <v>0</v>
      </c>
      <c r="O5" s="36">
        <f t="shared" si="2"/>
        <v>0</v>
      </c>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row>
    <row r="6" spans="1:77" s="34" customFormat="1" ht="22.5" x14ac:dyDescent="0.25">
      <c r="A6" s="1" t="s">
        <v>12</v>
      </c>
      <c r="B6" s="1">
        <v>5</v>
      </c>
      <c r="C6" s="1">
        <v>1</v>
      </c>
      <c r="D6" s="1" t="s">
        <v>9</v>
      </c>
      <c r="E6" s="18" t="s">
        <v>22</v>
      </c>
      <c r="F6" s="1"/>
      <c r="G6" s="19" t="s">
        <v>23</v>
      </c>
      <c r="H6" s="1"/>
      <c r="I6" s="1"/>
      <c r="J6" s="1"/>
      <c r="K6" s="1"/>
      <c r="L6" s="47"/>
      <c r="M6" s="35">
        <f t="shared" si="0"/>
        <v>0</v>
      </c>
      <c r="N6" s="36">
        <f t="shared" si="1"/>
        <v>0</v>
      </c>
      <c r="O6" s="36">
        <f t="shared" si="2"/>
        <v>0</v>
      </c>
    </row>
    <row r="7" spans="1:77" s="34" customFormat="1" ht="44.25" customHeight="1" x14ac:dyDescent="0.25">
      <c r="A7" s="1" t="s">
        <v>12</v>
      </c>
      <c r="B7" s="1">
        <v>6</v>
      </c>
      <c r="C7" s="1">
        <v>1</v>
      </c>
      <c r="D7" s="1" t="s">
        <v>24</v>
      </c>
      <c r="E7" s="18" t="s">
        <v>25</v>
      </c>
      <c r="F7" s="1" t="s">
        <v>26</v>
      </c>
      <c r="G7" s="19" t="s">
        <v>27</v>
      </c>
      <c r="H7" s="1"/>
      <c r="I7" s="1"/>
      <c r="J7" s="1"/>
      <c r="K7" s="1"/>
      <c r="L7" s="47"/>
      <c r="M7" s="35">
        <f t="shared" si="0"/>
        <v>0</v>
      </c>
      <c r="N7" s="36">
        <f t="shared" si="1"/>
        <v>0</v>
      </c>
      <c r="O7" s="36">
        <f t="shared" si="2"/>
        <v>0</v>
      </c>
    </row>
    <row r="8" spans="1:77" s="34" customFormat="1" ht="67.5" x14ac:dyDescent="0.25">
      <c r="A8" s="1" t="s">
        <v>12</v>
      </c>
      <c r="B8" s="1">
        <v>7</v>
      </c>
      <c r="C8" s="1">
        <v>1</v>
      </c>
      <c r="D8" s="1" t="s">
        <v>9</v>
      </c>
      <c r="E8" s="18" t="s">
        <v>28</v>
      </c>
      <c r="F8" s="1">
        <v>30208456</v>
      </c>
      <c r="G8" s="19"/>
      <c r="H8" s="1"/>
      <c r="I8" s="1"/>
      <c r="J8" s="1"/>
      <c r="K8" s="1"/>
      <c r="L8" s="47"/>
      <c r="M8" s="35">
        <f t="shared" si="0"/>
        <v>0</v>
      </c>
      <c r="N8" s="36">
        <f t="shared" si="1"/>
        <v>0</v>
      </c>
      <c r="O8" s="36">
        <f t="shared" si="2"/>
        <v>0</v>
      </c>
    </row>
    <row r="9" spans="1:77" s="34" customFormat="1" ht="21" customHeight="1" x14ac:dyDescent="0.25">
      <c r="A9" s="1" t="s">
        <v>10</v>
      </c>
      <c r="B9" s="1">
        <v>8</v>
      </c>
      <c r="C9" s="1">
        <v>1</v>
      </c>
      <c r="D9" s="1" t="s">
        <v>9</v>
      </c>
      <c r="E9" s="18" t="s">
        <v>29</v>
      </c>
      <c r="F9" s="1"/>
      <c r="G9" s="19"/>
      <c r="H9" s="1"/>
      <c r="I9" s="1"/>
      <c r="J9" s="1"/>
      <c r="K9" s="1"/>
      <c r="L9" s="47"/>
      <c r="M9" s="35">
        <f t="shared" si="0"/>
        <v>0</v>
      </c>
      <c r="N9" s="36">
        <f t="shared" si="1"/>
        <v>0</v>
      </c>
      <c r="O9" s="36">
        <f t="shared" si="2"/>
        <v>0</v>
      </c>
    </row>
    <row r="10" spans="1:77" s="34" customFormat="1" ht="60" customHeight="1" x14ac:dyDescent="0.25">
      <c r="A10" s="1" t="s">
        <v>11</v>
      </c>
      <c r="B10" s="1">
        <v>9</v>
      </c>
      <c r="C10" s="1">
        <v>2</v>
      </c>
      <c r="D10" s="1" t="s">
        <v>9</v>
      </c>
      <c r="E10" s="18" t="s">
        <v>30</v>
      </c>
      <c r="F10" s="1"/>
      <c r="G10" s="19"/>
      <c r="H10" s="1"/>
      <c r="I10" s="1"/>
      <c r="J10" s="1"/>
      <c r="K10" s="1"/>
      <c r="L10" s="47"/>
      <c r="M10" s="35">
        <f t="shared" si="0"/>
        <v>0</v>
      </c>
      <c r="N10" s="36">
        <f t="shared" si="1"/>
        <v>0</v>
      </c>
      <c r="O10" s="36">
        <f t="shared" si="2"/>
        <v>0</v>
      </c>
    </row>
    <row r="11" spans="1:77" s="34" customFormat="1" ht="45" x14ac:dyDescent="0.25">
      <c r="A11" s="1" t="s">
        <v>31</v>
      </c>
      <c r="B11" s="1">
        <v>10</v>
      </c>
      <c r="C11" s="1">
        <v>1</v>
      </c>
      <c r="D11" s="1" t="s">
        <v>9</v>
      </c>
      <c r="E11" s="18" t="s">
        <v>32</v>
      </c>
      <c r="F11" s="1"/>
      <c r="G11" s="19"/>
      <c r="H11" s="1"/>
      <c r="I11" s="1"/>
      <c r="J11" s="1"/>
      <c r="K11" s="1"/>
      <c r="L11" s="47"/>
      <c r="M11" s="35">
        <f t="shared" si="0"/>
        <v>0</v>
      </c>
      <c r="N11" s="36">
        <f t="shared" si="1"/>
        <v>0</v>
      </c>
      <c r="O11" s="36">
        <f t="shared" si="2"/>
        <v>0</v>
      </c>
    </row>
    <row r="12" spans="1:77" s="34" customFormat="1" ht="42" customHeight="1" x14ac:dyDescent="0.25">
      <c r="A12" s="1" t="s">
        <v>11</v>
      </c>
      <c r="B12" s="1">
        <v>11</v>
      </c>
      <c r="C12" s="1">
        <v>6</v>
      </c>
      <c r="D12" s="1" t="s">
        <v>9</v>
      </c>
      <c r="E12" s="18" t="s">
        <v>33</v>
      </c>
      <c r="F12" s="1"/>
      <c r="G12" s="19"/>
      <c r="H12" s="1"/>
      <c r="I12" s="1"/>
      <c r="J12" s="1"/>
      <c r="K12" s="1"/>
      <c r="L12" s="47"/>
      <c r="M12" s="35">
        <f t="shared" si="0"/>
        <v>0</v>
      </c>
      <c r="N12" s="36">
        <f t="shared" si="1"/>
        <v>0</v>
      </c>
      <c r="O12" s="36">
        <f t="shared" si="2"/>
        <v>0</v>
      </c>
    </row>
    <row r="13" spans="1:77" s="34" customFormat="1" ht="45" x14ac:dyDescent="0.25">
      <c r="A13" s="1" t="s">
        <v>11</v>
      </c>
      <c r="B13" s="1">
        <v>12</v>
      </c>
      <c r="C13" s="1">
        <v>2</v>
      </c>
      <c r="D13" s="1" t="s">
        <v>9</v>
      </c>
      <c r="E13" s="18" t="s">
        <v>34</v>
      </c>
      <c r="F13" s="1"/>
      <c r="G13" s="19"/>
      <c r="H13" s="1"/>
      <c r="I13" s="1"/>
      <c r="J13" s="1"/>
      <c r="K13" s="1"/>
      <c r="L13" s="47"/>
      <c r="M13" s="35">
        <f t="shared" si="0"/>
        <v>0</v>
      </c>
      <c r="N13" s="36">
        <f t="shared" si="1"/>
        <v>0</v>
      </c>
      <c r="O13" s="36">
        <f t="shared" si="2"/>
        <v>0</v>
      </c>
    </row>
    <row r="14" spans="1:77" s="34" customFormat="1" ht="11.25" x14ac:dyDescent="0.25">
      <c r="A14" s="1" t="s">
        <v>35</v>
      </c>
      <c r="B14" s="1">
        <v>13</v>
      </c>
      <c r="C14" s="1">
        <v>2</v>
      </c>
      <c r="D14" s="1" t="s">
        <v>9</v>
      </c>
      <c r="E14" s="18" t="s">
        <v>36</v>
      </c>
      <c r="F14" s="1"/>
      <c r="G14" s="19"/>
      <c r="H14" s="1"/>
      <c r="I14" s="1"/>
      <c r="J14" s="1"/>
      <c r="K14" s="1"/>
      <c r="L14" s="47"/>
      <c r="M14" s="35">
        <f t="shared" si="0"/>
        <v>0</v>
      </c>
      <c r="N14" s="36">
        <f t="shared" si="1"/>
        <v>0</v>
      </c>
      <c r="O14" s="36">
        <f t="shared" si="2"/>
        <v>0</v>
      </c>
    </row>
    <row r="15" spans="1:77" s="34" customFormat="1" ht="31.5" customHeight="1" x14ac:dyDescent="0.25">
      <c r="A15" s="1" t="s">
        <v>14</v>
      </c>
      <c r="B15" s="1">
        <v>14</v>
      </c>
      <c r="C15" s="1">
        <v>2</v>
      </c>
      <c r="D15" s="1" t="s">
        <v>9</v>
      </c>
      <c r="E15" s="18" t="s">
        <v>37</v>
      </c>
      <c r="F15" s="1"/>
      <c r="G15" s="19"/>
      <c r="H15" s="1"/>
      <c r="I15" s="1"/>
      <c r="J15" s="1"/>
      <c r="K15" s="1"/>
      <c r="L15" s="47"/>
      <c r="M15" s="35">
        <f t="shared" si="0"/>
        <v>0</v>
      </c>
      <c r="N15" s="36">
        <f t="shared" si="1"/>
        <v>0</v>
      </c>
      <c r="O15" s="36">
        <f t="shared" si="2"/>
        <v>0</v>
      </c>
    </row>
    <row r="16" spans="1:77" s="34" customFormat="1" ht="33" customHeight="1" x14ac:dyDescent="0.25">
      <c r="A16" s="1" t="s">
        <v>12</v>
      </c>
      <c r="B16" s="1">
        <v>15</v>
      </c>
      <c r="C16" s="1">
        <v>1</v>
      </c>
      <c r="D16" s="1" t="s">
        <v>9</v>
      </c>
      <c r="E16" s="18" t="s">
        <v>38</v>
      </c>
      <c r="F16" s="1"/>
      <c r="G16" s="19"/>
      <c r="H16" s="1"/>
      <c r="I16" s="1"/>
      <c r="J16" s="1"/>
      <c r="K16" s="1"/>
      <c r="L16" s="47"/>
      <c r="M16" s="35">
        <f t="shared" si="0"/>
        <v>0</v>
      </c>
      <c r="N16" s="36">
        <f t="shared" si="1"/>
        <v>0</v>
      </c>
      <c r="O16" s="36">
        <f t="shared" si="2"/>
        <v>0</v>
      </c>
    </row>
    <row r="17" spans="1:77" s="34" customFormat="1" ht="24.75" customHeight="1" x14ac:dyDescent="0.25">
      <c r="A17" s="1" t="s">
        <v>12</v>
      </c>
      <c r="B17" s="1">
        <v>16</v>
      </c>
      <c r="C17" s="1">
        <v>9</v>
      </c>
      <c r="D17" s="1" t="s">
        <v>9</v>
      </c>
      <c r="E17" s="18" t="s">
        <v>39</v>
      </c>
      <c r="F17" s="1"/>
      <c r="G17" s="19"/>
      <c r="H17" s="1"/>
      <c r="I17" s="1"/>
      <c r="J17" s="1"/>
      <c r="K17" s="1"/>
      <c r="L17" s="47"/>
      <c r="M17" s="35">
        <f t="shared" si="0"/>
        <v>0</v>
      </c>
      <c r="N17" s="36">
        <f t="shared" si="1"/>
        <v>0</v>
      </c>
      <c r="O17" s="36">
        <f t="shared" si="2"/>
        <v>0</v>
      </c>
    </row>
    <row r="18" spans="1:77" s="34" customFormat="1" ht="28.5" customHeight="1" x14ac:dyDescent="0.25">
      <c r="A18" s="1" t="s">
        <v>10</v>
      </c>
      <c r="B18" s="1">
        <v>17</v>
      </c>
      <c r="C18" s="1">
        <v>3</v>
      </c>
      <c r="D18" s="1" t="s">
        <v>24</v>
      </c>
      <c r="E18" s="18" t="s">
        <v>40</v>
      </c>
      <c r="F18" s="1"/>
      <c r="G18" s="19"/>
      <c r="H18" s="1"/>
      <c r="I18" s="1"/>
      <c r="J18" s="1"/>
      <c r="K18" s="1"/>
      <c r="L18" s="47"/>
      <c r="M18" s="35">
        <f t="shared" si="0"/>
        <v>0</v>
      </c>
      <c r="N18" s="36">
        <f t="shared" si="1"/>
        <v>0</v>
      </c>
      <c r="O18" s="36">
        <f t="shared" si="2"/>
        <v>0</v>
      </c>
    </row>
    <row r="19" spans="1:77" s="34" customFormat="1" ht="22.5" customHeight="1" x14ac:dyDescent="0.25">
      <c r="A19" s="1" t="s">
        <v>14</v>
      </c>
      <c r="B19" s="1">
        <v>18</v>
      </c>
      <c r="C19" s="1">
        <v>2</v>
      </c>
      <c r="D19" s="1" t="s">
        <v>9</v>
      </c>
      <c r="E19" s="18" t="s">
        <v>41</v>
      </c>
      <c r="F19" s="1"/>
      <c r="G19" s="19"/>
      <c r="H19" s="1"/>
      <c r="I19" s="1" t="s">
        <v>42</v>
      </c>
      <c r="J19" s="1"/>
      <c r="K19" s="1"/>
      <c r="L19" s="47"/>
      <c r="M19" s="35">
        <f t="shared" si="0"/>
        <v>0</v>
      </c>
      <c r="N19" s="36">
        <f t="shared" si="1"/>
        <v>0</v>
      </c>
      <c r="O19" s="36">
        <f t="shared" si="2"/>
        <v>0</v>
      </c>
    </row>
    <row r="20" spans="1:77" s="38" customFormat="1" ht="35.25" customHeight="1" x14ac:dyDescent="0.25">
      <c r="A20" s="1" t="s">
        <v>12</v>
      </c>
      <c r="B20" s="1">
        <v>19</v>
      </c>
      <c r="C20" s="1">
        <v>1</v>
      </c>
      <c r="D20" s="1" t="s">
        <v>9</v>
      </c>
      <c r="E20" s="18" t="s">
        <v>43</v>
      </c>
      <c r="F20" s="1"/>
      <c r="G20" s="19" t="s">
        <v>44</v>
      </c>
      <c r="H20" s="1"/>
      <c r="I20" s="1"/>
      <c r="J20" s="1"/>
      <c r="K20" s="1"/>
      <c r="L20" s="47"/>
      <c r="M20" s="35">
        <f t="shared" si="0"/>
        <v>0</v>
      </c>
      <c r="N20" s="36">
        <f t="shared" si="1"/>
        <v>0</v>
      </c>
      <c r="O20" s="36">
        <f t="shared" si="2"/>
        <v>0</v>
      </c>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row>
    <row r="21" spans="1:77" s="39" customFormat="1" ht="19.5" customHeight="1" x14ac:dyDescent="0.25">
      <c r="A21" s="1" t="s">
        <v>12</v>
      </c>
      <c r="B21" s="1">
        <v>20</v>
      </c>
      <c r="C21" s="1">
        <v>1</v>
      </c>
      <c r="D21" s="1" t="s">
        <v>9</v>
      </c>
      <c r="E21" s="18" t="s">
        <v>45</v>
      </c>
      <c r="F21" s="1"/>
      <c r="G21" s="19" t="s">
        <v>46</v>
      </c>
      <c r="H21" s="1"/>
      <c r="I21" s="1"/>
      <c r="J21" s="1"/>
      <c r="K21" s="1"/>
      <c r="L21" s="47"/>
      <c r="M21" s="35">
        <f t="shared" si="0"/>
        <v>0</v>
      </c>
      <c r="N21" s="36">
        <f t="shared" si="1"/>
        <v>0</v>
      </c>
      <c r="O21" s="36">
        <f t="shared" si="2"/>
        <v>0</v>
      </c>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row>
    <row r="22" spans="1:77" s="39" customFormat="1" ht="34.5" customHeight="1" x14ac:dyDescent="0.25">
      <c r="A22" s="1" t="s">
        <v>12</v>
      </c>
      <c r="B22" s="1">
        <v>21</v>
      </c>
      <c r="C22" s="1">
        <v>1</v>
      </c>
      <c r="D22" s="1" t="s">
        <v>9</v>
      </c>
      <c r="E22" s="18" t="s">
        <v>47</v>
      </c>
      <c r="F22" s="1"/>
      <c r="G22" s="19" t="s">
        <v>48</v>
      </c>
      <c r="H22" s="1"/>
      <c r="I22" s="1"/>
      <c r="J22" s="1"/>
      <c r="K22" s="1"/>
      <c r="L22" s="47"/>
      <c r="M22" s="35">
        <f t="shared" si="0"/>
        <v>0</v>
      </c>
      <c r="N22" s="36">
        <f t="shared" si="1"/>
        <v>0</v>
      </c>
      <c r="O22" s="36">
        <f t="shared" si="2"/>
        <v>0</v>
      </c>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row>
    <row r="23" spans="1:77" s="39" customFormat="1" ht="42" customHeight="1" x14ac:dyDescent="0.25">
      <c r="A23" s="1" t="s">
        <v>12</v>
      </c>
      <c r="B23" s="1">
        <v>22</v>
      </c>
      <c r="C23" s="1">
        <v>1</v>
      </c>
      <c r="D23" s="1" t="s">
        <v>9</v>
      </c>
      <c r="E23" s="18" t="s">
        <v>49</v>
      </c>
      <c r="F23" s="1"/>
      <c r="G23" s="19" t="s">
        <v>50</v>
      </c>
      <c r="H23" s="1"/>
      <c r="I23" s="1"/>
      <c r="J23" s="1"/>
      <c r="K23" s="1"/>
      <c r="L23" s="47"/>
      <c r="M23" s="35">
        <f t="shared" si="0"/>
        <v>0</v>
      </c>
      <c r="N23" s="36">
        <f t="shared" si="1"/>
        <v>0</v>
      </c>
      <c r="O23" s="36">
        <f t="shared" si="2"/>
        <v>0</v>
      </c>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row>
    <row r="24" spans="1:77" s="34" customFormat="1" ht="30.75" customHeight="1" x14ac:dyDescent="0.25">
      <c r="A24" s="1" t="s">
        <v>12</v>
      </c>
      <c r="B24" s="1">
        <v>23</v>
      </c>
      <c r="C24" s="1">
        <v>1</v>
      </c>
      <c r="D24" s="1" t="s">
        <v>9</v>
      </c>
      <c r="E24" s="18" t="s">
        <v>51</v>
      </c>
      <c r="F24" s="1"/>
      <c r="G24" s="19" t="s">
        <v>52</v>
      </c>
      <c r="H24" s="1"/>
      <c r="I24" s="1"/>
      <c r="J24" s="1"/>
      <c r="K24" s="1"/>
      <c r="L24" s="47"/>
      <c r="M24" s="35">
        <f t="shared" si="0"/>
        <v>0</v>
      </c>
      <c r="N24" s="36">
        <f t="shared" si="1"/>
        <v>0</v>
      </c>
      <c r="O24" s="36">
        <f t="shared" si="2"/>
        <v>0</v>
      </c>
    </row>
    <row r="25" spans="1:77" s="34" customFormat="1" ht="30" customHeight="1" x14ac:dyDescent="0.25">
      <c r="A25" s="1" t="s">
        <v>12</v>
      </c>
      <c r="B25" s="1">
        <v>24</v>
      </c>
      <c r="C25" s="1">
        <v>1</v>
      </c>
      <c r="D25" s="1" t="s">
        <v>9</v>
      </c>
      <c r="E25" s="18" t="s">
        <v>53</v>
      </c>
      <c r="F25" s="1"/>
      <c r="G25" s="19"/>
      <c r="H25" s="1"/>
      <c r="I25" s="1"/>
      <c r="J25" s="1"/>
      <c r="K25" s="1"/>
      <c r="L25" s="47"/>
      <c r="M25" s="35">
        <f t="shared" si="0"/>
        <v>0</v>
      </c>
      <c r="N25" s="36">
        <f t="shared" si="1"/>
        <v>0</v>
      </c>
      <c r="O25" s="36">
        <f t="shared" si="2"/>
        <v>0</v>
      </c>
    </row>
    <row r="26" spans="1:77" s="40" customFormat="1" ht="33" customHeight="1" x14ac:dyDescent="0.25">
      <c r="A26" s="1" t="s">
        <v>12</v>
      </c>
      <c r="B26" s="1">
        <v>25</v>
      </c>
      <c r="C26" s="1">
        <v>3</v>
      </c>
      <c r="D26" s="1" t="s">
        <v>9</v>
      </c>
      <c r="E26" s="18" t="s">
        <v>55</v>
      </c>
      <c r="F26" s="1"/>
      <c r="G26" s="19" t="s">
        <v>56</v>
      </c>
      <c r="H26" s="1"/>
      <c r="I26" s="1"/>
      <c r="J26" s="1"/>
      <c r="K26" s="1"/>
      <c r="L26" s="47"/>
      <c r="M26" s="35">
        <f t="shared" si="0"/>
        <v>0</v>
      </c>
      <c r="N26" s="36">
        <f t="shared" si="1"/>
        <v>0</v>
      </c>
      <c r="O26" s="36">
        <f t="shared" si="2"/>
        <v>0</v>
      </c>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row>
    <row r="27" spans="1:77" s="34" customFormat="1" ht="33" customHeight="1" x14ac:dyDescent="0.25">
      <c r="A27" s="1" t="s">
        <v>12</v>
      </c>
      <c r="B27" s="1">
        <v>26</v>
      </c>
      <c r="C27" s="1">
        <v>1</v>
      </c>
      <c r="D27" s="1" t="s">
        <v>9</v>
      </c>
      <c r="E27" s="18" t="s">
        <v>57</v>
      </c>
      <c r="F27" s="1"/>
      <c r="G27" s="19" t="s">
        <v>56</v>
      </c>
      <c r="H27" s="1"/>
      <c r="I27" s="1"/>
      <c r="J27" s="1"/>
      <c r="K27" s="1"/>
      <c r="L27" s="47"/>
      <c r="M27" s="35">
        <f t="shared" si="0"/>
        <v>0</v>
      </c>
      <c r="N27" s="36">
        <f t="shared" si="1"/>
        <v>0</v>
      </c>
      <c r="O27" s="36">
        <f t="shared" si="2"/>
        <v>0</v>
      </c>
    </row>
    <row r="28" spans="1:77" s="34" customFormat="1" ht="35.25" customHeight="1" x14ac:dyDescent="0.25">
      <c r="A28" s="1" t="s">
        <v>12</v>
      </c>
      <c r="B28" s="1">
        <v>27</v>
      </c>
      <c r="C28" s="1">
        <v>1</v>
      </c>
      <c r="D28" s="1" t="s">
        <v>9</v>
      </c>
      <c r="E28" s="18" t="s">
        <v>58</v>
      </c>
      <c r="F28" s="1"/>
      <c r="G28" s="19" t="s">
        <v>54</v>
      </c>
      <c r="H28" s="1"/>
      <c r="I28" s="1"/>
      <c r="J28" s="1"/>
      <c r="K28" s="1"/>
      <c r="L28" s="47"/>
      <c r="M28" s="35">
        <f t="shared" si="0"/>
        <v>0</v>
      </c>
      <c r="N28" s="36">
        <f t="shared" si="1"/>
        <v>0</v>
      </c>
      <c r="O28" s="36">
        <f t="shared" si="2"/>
        <v>0</v>
      </c>
    </row>
    <row r="29" spans="1:77" s="34" customFormat="1" ht="67.5" x14ac:dyDescent="0.25">
      <c r="A29" s="1" t="s">
        <v>12</v>
      </c>
      <c r="B29" s="1">
        <v>28</v>
      </c>
      <c r="C29" s="1">
        <v>1</v>
      </c>
      <c r="D29" s="1" t="s">
        <v>9</v>
      </c>
      <c r="E29" s="18" t="s">
        <v>59</v>
      </c>
      <c r="F29" s="1" t="s">
        <v>60</v>
      </c>
      <c r="G29" s="19" t="s">
        <v>61</v>
      </c>
      <c r="H29" s="1"/>
      <c r="I29" s="1"/>
      <c r="J29" s="1"/>
      <c r="K29" s="1"/>
      <c r="L29" s="47"/>
      <c r="M29" s="35">
        <f t="shared" si="0"/>
        <v>0</v>
      </c>
      <c r="N29" s="36">
        <f t="shared" si="1"/>
        <v>0</v>
      </c>
      <c r="O29" s="36">
        <f t="shared" si="2"/>
        <v>0</v>
      </c>
    </row>
    <row r="30" spans="1:77" s="34" customFormat="1" ht="260.25" customHeight="1" x14ac:dyDescent="0.25">
      <c r="A30" s="1" t="s">
        <v>12</v>
      </c>
      <c r="B30" s="1">
        <v>29</v>
      </c>
      <c r="C30" s="1">
        <v>1</v>
      </c>
      <c r="D30" s="1" t="s">
        <v>9</v>
      </c>
      <c r="E30" s="18" t="s">
        <v>62</v>
      </c>
      <c r="F30" s="1"/>
      <c r="G30" s="19">
        <v>51119300</v>
      </c>
      <c r="H30" s="1"/>
      <c r="I30" s="1"/>
      <c r="J30" s="1"/>
      <c r="K30" s="1"/>
      <c r="L30" s="47"/>
      <c r="M30" s="35">
        <f t="shared" si="0"/>
        <v>0</v>
      </c>
      <c r="N30" s="36">
        <f t="shared" si="1"/>
        <v>0</v>
      </c>
      <c r="O30" s="36">
        <f t="shared" si="2"/>
        <v>0</v>
      </c>
    </row>
    <row r="31" spans="1:77" s="34" customFormat="1" ht="128.25" customHeight="1" x14ac:dyDescent="0.25">
      <c r="A31" s="1" t="s">
        <v>12</v>
      </c>
      <c r="B31" s="1">
        <v>30</v>
      </c>
      <c r="C31" s="1">
        <v>1</v>
      </c>
      <c r="D31" s="1" t="s">
        <v>9</v>
      </c>
      <c r="E31" s="18" t="s">
        <v>63</v>
      </c>
      <c r="F31" s="1"/>
      <c r="G31" s="19" t="s">
        <v>64</v>
      </c>
      <c r="H31" s="1"/>
      <c r="I31" s="1"/>
      <c r="J31" s="1"/>
      <c r="K31" s="1"/>
      <c r="L31" s="47"/>
      <c r="M31" s="35">
        <f t="shared" si="0"/>
        <v>0</v>
      </c>
      <c r="N31" s="36">
        <f t="shared" si="1"/>
        <v>0</v>
      </c>
      <c r="O31" s="36">
        <f t="shared" si="2"/>
        <v>0</v>
      </c>
    </row>
    <row r="32" spans="1:77" s="34" customFormat="1" ht="27" customHeight="1" x14ac:dyDescent="0.25">
      <c r="A32" s="1" t="s">
        <v>299</v>
      </c>
      <c r="B32" s="1">
        <v>31</v>
      </c>
      <c r="C32" s="1">
        <v>1</v>
      </c>
      <c r="D32" s="1" t="s">
        <v>9</v>
      </c>
      <c r="E32" s="18" t="s">
        <v>529</v>
      </c>
      <c r="F32" s="1"/>
      <c r="G32" s="19"/>
      <c r="H32" s="1"/>
      <c r="I32" s="1"/>
      <c r="J32" s="1"/>
      <c r="K32" s="1"/>
      <c r="L32" s="47"/>
      <c r="M32" s="35">
        <f t="shared" si="0"/>
        <v>0</v>
      </c>
      <c r="N32" s="36">
        <f t="shared" si="1"/>
        <v>0</v>
      </c>
      <c r="O32" s="36">
        <f t="shared" si="2"/>
        <v>0</v>
      </c>
    </row>
    <row r="33" spans="1:15" s="41" customFormat="1" ht="365.25" customHeight="1" x14ac:dyDescent="0.25">
      <c r="A33" s="20" t="s">
        <v>35</v>
      </c>
      <c r="B33" s="20">
        <v>35</v>
      </c>
      <c r="C33" s="20">
        <v>1</v>
      </c>
      <c r="D33" s="20" t="s">
        <v>24</v>
      </c>
      <c r="E33" s="21" t="s">
        <v>65</v>
      </c>
      <c r="F33" s="20"/>
      <c r="G33" s="22"/>
      <c r="H33" s="20"/>
      <c r="I33" s="20"/>
      <c r="J33" s="20"/>
      <c r="K33" s="20"/>
      <c r="L33" s="48"/>
      <c r="M33" s="35">
        <f t="shared" si="0"/>
        <v>0</v>
      </c>
      <c r="N33" s="36">
        <f t="shared" si="1"/>
        <v>0</v>
      </c>
      <c r="O33" s="36">
        <f t="shared" si="2"/>
        <v>0</v>
      </c>
    </row>
    <row r="34" spans="1:15" s="34" customFormat="1" ht="68.25" customHeight="1" x14ac:dyDescent="0.25">
      <c r="A34" s="1" t="s">
        <v>12</v>
      </c>
      <c r="B34" s="1">
        <v>36</v>
      </c>
      <c r="C34" s="1">
        <v>1</v>
      </c>
      <c r="D34" s="1" t="s">
        <v>66</v>
      </c>
      <c r="E34" s="18" t="s">
        <v>67</v>
      </c>
      <c r="F34" s="1"/>
      <c r="G34" s="19" t="s">
        <v>68</v>
      </c>
      <c r="H34" s="1" t="s">
        <v>69</v>
      </c>
      <c r="I34" s="1"/>
      <c r="J34" s="1"/>
      <c r="K34" s="1"/>
      <c r="L34" s="47"/>
      <c r="M34" s="35">
        <f t="shared" si="0"/>
        <v>0</v>
      </c>
      <c r="N34" s="36">
        <f t="shared" si="1"/>
        <v>0</v>
      </c>
      <c r="O34" s="36">
        <f t="shared" si="2"/>
        <v>0</v>
      </c>
    </row>
    <row r="35" spans="1:15" s="34" customFormat="1" ht="33.75" customHeight="1" x14ac:dyDescent="0.25">
      <c r="A35" s="1" t="s">
        <v>12</v>
      </c>
      <c r="B35" s="1">
        <v>37</v>
      </c>
      <c r="C35" s="1">
        <v>1</v>
      </c>
      <c r="D35" s="1" t="s">
        <v>9</v>
      </c>
      <c r="E35" s="18" t="s">
        <v>70</v>
      </c>
      <c r="F35" s="1"/>
      <c r="G35" s="19"/>
      <c r="H35" s="1"/>
      <c r="I35" s="1"/>
      <c r="J35" s="1"/>
      <c r="K35" s="1"/>
      <c r="L35" s="47"/>
      <c r="M35" s="35">
        <f t="shared" si="0"/>
        <v>0</v>
      </c>
      <c r="N35" s="36">
        <f t="shared" si="1"/>
        <v>0</v>
      </c>
      <c r="O35" s="36">
        <f t="shared" si="2"/>
        <v>0</v>
      </c>
    </row>
    <row r="36" spans="1:15" s="34" customFormat="1" ht="27" customHeight="1" x14ac:dyDescent="0.25">
      <c r="A36" s="1" t="s">
        <v>12</v>
      </c>
      <c r="B36" s="1">
        <v>38</v>
      </c>
      <c r="C36" s="1">
        <v>1</v>
      </c>
      <c r="D36" s="1" t="s">
        <v>9</v>
      </c>
      <c r="E36" s="18" t="s">
        <v>71</v>
      </c>
      <c r="F36" s="1"/>
      <c r="G36" s="19"/>
      <c r="H36" s="1"/>
      <c r="I36" s="1"/>
      <c r="J36" s="1"/>
      <c r="K36" s="1"/>
      <c r="L36" s="47"/>
      <c r="M36" s="35">
        <f t="shared" si="0"/>
        <v>0</v>
      </c>
      <c r="N36" s="36">
        <f t="shared" si="1"/>
        <v>0</v>
      </c>
      <c r="O36" s="36">
        <f t="shared" si="2"/>
        <v>0</v>
      </c>
    </row>
    <row r="37" spans="1:15" s="34" customFormat="1" ht="44.25" customHeight="1" x14ac:dyDescent="0.25">
      <c r="A37" s="1" t="s">
        <v>12</v>
      </c>
      <c r="B37" s="1">
        <v>39</v>
      </c>
      <c r="C37" s="1">
        <v>1</v>
      </c>
      <c r="D37" s="1" t="s">
        <v>9</v>
      </c>
      <c r="E37" s="18" t="s">
        <v>72</v>
      </c>
      <c r="F37" s="1"/>
      <c r="G37" s="19"/>
      <c r="H37" s="1"/>
      <c r="I37" s="1"/>
      <c r="J37" s="1"/>
      <c r="K37" s="1"/>
      <c r="L37" s="47"/>
      <c r="M37" s="35">
        <f t="shared" si="0"/>
        <v>0</v>
      </c>
      <c r="N37" s="36">
        <f t="shared" si="1"/>
        <v>0</v>
      </c>
      <c r="O37" s="36">
        <f t="shared" si="2"/>
        <v>0</v>
      </c>
    </row>
    <row r="38" spans="1:15" s="34" customFormat="1" ht="45" customHeight="1" x14ac:dyDescent="0.25">
      <c r="A38" s="1" t="s">
        <v>12</v>
      </c>
      <c r="B38" s="1">
        <v>40</v>
      </c>
      <c r="C38" s="1">
        <v>1</v>
      </c>
      <c r="D38" s="1" t="s">
        <v>24</v>
      </c>
      <c r="E38" s="18" t="s">
        <v>73</v>
      </c>
      <c r="F38" s="1">
        <v>305</v>
      </c>
      <c r="G38" s="19" t="s">
        <v>74</v>
      </c>
      <c r="H38" s="1"/>
      <c r="I38" s="1"/>
      <c r="J38" s="1"/>
      <c r="K38" s="1"/>
      <c r="L38" s="47"/>
      <c r="M38" s="35">
        <f t="shared" si="0"/>
        <v>0</v>
      </c>
      <c r="N38" s="36">
        <f t="shared" si="1"/>
        <v>0</v>
      </c>
      <c r="O38" s="36">
        <f t="shared" si="2"/>
        <v>0</v>
      </c>
    </row>
    <row r="39" spans="1:15" s="34" customFormat="1" ht="243" customHeight="1" x14ac:dyDescent="0.25">
      <c r="A39" s="1" t="s">
        <v>11</v>
      </c>
      <c r="B39" s="1">
        <v>41</v>
      </c>
      <c r="C39" s="1">
        <v>4</v>
      </c>
      <c r="D39" s="1" t="s">
        <v>9</v>
      </c>
      <c r="E39" s="18" t="s">
        <v>75</v>
      </c>
      <c r="F39" s="1" t="s">
        <v>76</v>
      </c>
      <c r="G39" s="19" t="s">
        <v>77</v>
      </c>
      <c r="H39" s="1"/>
      <c r="I39" s="1"/>
      <c r="J39" s="1"/>
      <c r="K39" s="1"/>
      <c r="L39" s="47"/>
      <c r="M39" s="35">
        <f t="shared" si="0"/>
        <v>0</v>
      </c>
      <c r="N39" s="36">
        <f t="shared" si="1"/>
        <v>0</v>
      </c>
      <c r="O39" s="36">
        <f t="shared" si="2"/>
        <v>0</v>
      </c>
    </row>
    <row r="40" spans="1:15" s="34" customFormat="1" ht="60" customHeight="1" x14ac:dyDescent="0.25">
      <c r="A40" s="1" t="s">
        <v>11</v>
      </c>
      <c r="B40" s="1">
        <v>42</v>
      </c>
      <c r="C40" s="1">
        <v>7</v>
      </c>
      <c r="D40" s="1" t="s">
        <v>9</v>
      </c>
      <c r="E40" s="18" t="s">
        <v>78</v>
      </c>
      <c r="F40" s="1" t="s">
        <v>79</v>
      </c>
      <c r="G40" s="19"/>
      <c r="H40" s="1" t="s">
        <v>80</v>
      </c>
      <c r="I40" s="1" t="s">
        <v>81</v>
      </c>
      <c r="J40" s="1"/>
      <c r="K40" s="1"/>
      <c r="L40" s="47"/>
      <c r="M40" s="35">
        <f t="shared" si="0"/>
        <v>0</v>
      </c>
      <c r="N40" s="36">
        <f t="shared" si="1"/>
        <v>0</v>
      </c>
      <c r="O40" s="36">
        <f t="shared" si="2"/>
        <v>0</v>
      </c>
    </row>
    <row r="41" spans="1:15" s="34" customFormat="1" ht="67.5" customHeight="1" x14ac:dyDescent="0.25">
      <c r="A41" s="1" t="s">
        <v>12</v>
      </c>
      <c r="B41" s="1">
        <v>43</v>
      </c>
      <c r="C41" s="1">
        <v>1</v>
      </c>
      <c r="D41" s="1" t="s">
        <v>9</v>
      </c>
      <c r="E41" s="18" t="s">
        <v>82</v>
      </c>
      <c r="F41" s="1" t="s">
        <v>83</v>
      </c>
      <c r="G41" s="19" t="s">
        <v>84</v>
      </c>
      <c r="H41" s="1"/>
      <c r="I41" s="1"/>
      <c r="J41" s="1"/>
      <c r="K41" s="1"/>
      <c r="L41" s="47"/>
      <c r="M41" s="35">
        <f t="shared" si="0"/>
        <v>0</v>
      </c>
      <c r="N41" s="36">
        <f t="shared" si="1"/>
        <v>0</v>
      </c>
      <c r="O41" s="36">
        <f t="shared" si="2"/>
        <v>0</v>
      </c>
    </row>
    <row r="42" spans="1:15" s="34" customFormat="1" ht="71.25" customHeight="1" x14ac:dyDescent="0.25">
      <c r="A42" s="1" t="s">
        <v>11</v>
      </c>
      <c r="B42" s="1">
        <v>44</v>
      </c>
      <c r="C42" s="1">
        <v>1</v>
      </c>
      <c r="D42" s="1" t="s">
        <v>9</v>
      </c>
      <c r="E42" s="18" t="s">
        <v>85</v>
      </c>
      <c r="F42" s="1" t="s">
        <v>86</v>
      </c>
      <c r="G42" s="19" t="s">
        <v>87</v>
      </c>
      <c r="H42" s="1" t="s">
        <v>88</v>
      </c>
      <c r="I42" s="1" t="s">
        <v>89</v>
      </c>
      <c r="J42" s="1"/>
      <c r="K42" s="1"/>
      <c r="L42" s="47"/>
      <c r="M42" s="35">
        <f t="shared" si="0"/>
        <v>0</v>
      </c>
      <c r="N42" s="36">
        <f t="shared" si="1"/>
        <v>0</v>
      </c>
      <c r="O42" s="36">
        <f t="shared" si="2"/>
        <v>0</v>
      </c>
    </row>
    <row r="43" spans="1:15" s="34" customFormat="1" ht="53.25" customHeight="1" x14ac:dyDescent="0.25">
      <c r="A43" s="1" t="s">
        <v>11</v>
      </c>
      <c r="B43" s="1">
        <v>45</v>
      </c>
      <c r="C43" s="1">
        <v>1</v>
      </c>
      <c r="D43" s="1" t="s">
        <v>9</v>
      </c>
      <c r="E43" s="18" t="s">
        <v>93</v>
      </c>
      <c r="F43" s="1" t="s">
        <v>90</v>
      </c>
      <c r="G43" s="19" t="s">
        <v>91</v>
      </c>
      <c r="H43" s="1" t="s">
        <v>92</v>
      </c>
      <c r="I43" s="1" t="s">
        <v>89</v>
      </c>
      <c r="J43" s="1"/>
      <c r="K43" s="1"/>
      <c r="L43" s="47"/>
      <c r="M43" s="35">
        <f t="shared" si="0"/>
        <v>0</v>
      </c>
      <c r="N43" s="36">
        <f t="shared" si="1"/>
        <v>0</v>
      </c>
      <c r="O43" s="36">
        <f t="shared" si="2"/>
        <v>0</v>
      </c>
    </row>
    <row r="44" spans="1:15" s="34" customFormat="1" ht="67.5" customHeight="1" x14ac:dyDescent="0.25">
      <c r="A44" s="1" t="s">
        <v>10</v>
      </c>
      <c r="B44" s="1">
        <v>46</v>
      </c>
      <c r="C44" s="1">
        <v>1</v>
      </c>
      <c r="D44" s="1" t="s">
        <v>24</v>
      </c>
      <c r="E44" s="18" t="s">
        <v>94</v>
      </c>
      <c r="F44" s="1"/>
      <c r="G44" s="19"/>
      <c r="H44" s="1"/>
      <c r="I44" s="1"/>
      <c r="J44" s="1"/>
      <c r="K44" s="1"/>
      <c r="L44" s="47"/>
      <c r="M44" s="35">
        <f t="shared" si="0"/>
        <v>0</v>
      </c>
      <c r="N44" s="36">
        <f t="shared" si="1"/>
        <v>0</v>
      </c>
      <c r="O44" s="36">
        <f t="shared" si="2"/>
        <v>0</v>
      </c>
    </row>
    <row r="45" spans="1:15" s="34" customFormat="1" ht="56.25" customHeight="1" x14ac:dyDescent="0.25">
      <c r="A45" s="1" t="s">
        <v>10</v>
      </c>
      <c r="B45" s="1">
        <v>47</v>
      </c>
      <c r="C45" s="1">
        <v>1</v>
      </c>
      <c r="D45" s="1" t="s">
        <v>24</v>
      </c>
      <c r="E45" s="18" t="s">
        <v>95</v>
      </c>
      <c r="F45" s="1"/>
      <c r="G45" s="19"/>
      <c r="H45" s="1"/>
      <c r="I45" s="1"/>
      <c r="J45" s="1"/>
      <c r="K45" s="1"/>
      <c r="L45" s="47"/>
      <c r="M45" s="35">
        <f t="shared" si="0"/>
        <v>0</v>
      </c>
      <c r="N45" s="36">
        <f t="shared" si="1"/>
        <v>0</v>
      </c>
      <c r="O45" s="36">
        <f t="shared" si="2"/>
        <v>0</v>
      </c>
    </row>
    <row r="46" spans="1:15" s="34" customFormat="1" ht="29.25" customHeight="1" x14ac:dyDescent="0.25">
      <c r="A46" s="1" t="s">
        <v>10</v>
      </c>
      <c r="B46" s="1">
        <v>48</v>
      </c>
      <c r="C46" s="1">
        <v>1</v>
      </c>
      <c r="D46" s="1" t="s">
        <v>24</v>
      </c>
      <c r="E46" s="18" t="s">
        <v>96</v>
      </c>
      <c r="F46" s="1"/>
      <c r="G46" s="19"/>
      <c r="H46" s="1"/>
      <c r="I46" s="1"/>
      <c r="J46" s="1"/>
      <c r="K46" s="1"/>
      <c r="L46" s="47"/>
      <c r="M46" s="35">
        <f t="shared" si="0"/>
        <v>0</v>
      </c>
      <c r="N46" s="36">
        <f t="shared" si="1"/>
        <v>0</v>
      </c>
      <c r="O46" s="36">
        <f t="shared" si="2"/>
        <v>0</v>
      </c>
    </row>
    <row r="47" spans="1:15" s="34" customFormat="1" ht="72" customHeight="1" x14ac:dyDescent="0.25">
      <c r="A47" s="1" t="s">
        <v>12</v>
      </c>
      <c r="B47" s="1">
        <v>49</v>
      </c>
      <c r="C47" s="1">
        <v>4</v>
      </c>
      <c r="D47" s="1" t="s">
        <v>24</v>
      </c>
      <c r="E47" s="18" t="s">
        <v>97</v>
      </c>
      <c r="F47" s="1"/>
      <c r="G47" s="19"/>
      <c r="H47" s="1"/>
      <c r="I47" s="1"/>
      <c r="J47" s="1"/>
      <c r="K47" s="1"/>
      <c r="L47" s="47"/>
      <c r="M47" s="35">
        <f t="shared" si="0"/>
        <v>0</v>
      </c>
      <c r="N47" s="36">
        <f t="shared" si="1"/>
        <v>0</v>
      </c>
      <c r="O47" s="36">
        <f t="shared" si="2"/>
        <v>0</v>
      </c>
    </row>
    <row r="48" spans="1:15" s="34" customFormat="1" ht="33.75" customHeight="1" x14ac:dyDescent="0.25">
      <c r="A48" s="1" t="s">
        <v>11</v>
      </c>
      <c r="B48" s="1">
        <v>50</v>
      </c>
      <c r="C48" s="1">
        <v>6</v>
      </c>
      <c r="D48" s="1" t="s">
        <v>24</v>
      </c>
      <c r="E48" s="18" t="s">
        <v>98</v>
      </c>
      <c r="F48" s="1"/>
      <c r="G48" s="19"/>
      <c r="H48" s="1" t="s">
        <v>99</v>
      </c>
      <c r="I48" s="1"/>
      <c r="J48" s="1"/>
      <c r="K48" s="1"/>
      <c r="L48" s="47"/>
      <c r="M48" s="35">
        <f t="shared" si="0"/>
        <v>0</v>
      </c>
      <c r="N48" s="36">
        <f t="shared" si="1"/>
        <v>0</v>
      </c>
      <c r="O48" s="36">
        <f t="shared" si="2"/>
        <v>0</v>
      </c>
    </row>
    <row r="49" spans="1:15" s="34" customFormat="1" ht="39.75" customHeight="1" x14ac:dyDescent="0.25">
      <c r="A49" s="1" t="s">
        <v>11</v>
      </c>
      <c r="B49" s="1">
        <v>51</v>
      </c>
      <c r="C49" s="1">
        <v>7</v>
      </c>
      <c r="D49" s="1" t="s">
        <v>24</v>
      </c>
      <c r="E49" s="18" t="s">
        <v>100</v>
      </c>
      <c r="F49" s="1"/>
      <c r="G49" s="19"/>
      <c r="H49" s="1" t="s">
        <v>101</v>
      </c>
      <c r="I49" s="1"/>
      <c r="J49" s="1"/>
      <c r="K49" s="1"/>
      <c r="L49" s="47"/>
      <c r="M49" s="35">
        <f t="shared" si="0"/>
        <v>0</v>
      </c>
      <c r="N49" s="36">
        <f t="shared" si="1"/>
        <v>0</v>
      </c>
      <c r="O49" s="36">
        <f t="shared" si="2"/>
        <v>0</v>
      </c>
    </row>
    <row r="50" spans="1:15" s="42" customFormat="1" ht="32.25" customHeight="1" x14ac:dyDescent="0.2">
      <c r="A50" s="1" t="s">
        <v>12</v>
      </c>
      <c r="B50" s="1">
        <v>52</v>
      </c>
      <c r="C50" s="1">
        <v>22</v>
      </c>
      <c r="D50" s="1" t="s">
        <v>9</v>
      </c>
      <c r="E50" s="18" t="s">
        <v>102</v>
      </c>
      <c r="F50" s="1"/>
      <c r="G50" s="19"/>
      <c r="H50" s="1"/>
      <c r="I50" s="1"/>
      <c r="J50" s="1"/>
      <c r="K50" s="1"/>
      <c r="L50" s="47"/>
      <c r="M50" s="35">
        <f t="shared" si="0"/>
        <v>0</v>
      </c>
      <c r="N50" s="36">
        <f t="shared" si="1"/>
        <v>0</v>
      </c>
      <c r="O50" s="36">
        <f t="shared" si="2"/>
        <v>0</v>
      </c>
    </row>
    <row r="51" spans="1:15" s="42" customFormat="1" ht="31.5" customHeight="1" x14ac:dyDescent="0.2">
      <c r="A51" s="1" t="s">
        <v>12</v>
      </c>
      <c r="B51" s="1">
        <v>53</v>
      </c>
      <c r="C51" s="1">
        <v>12</v>
      </c>
      <c r="D51" s="1" t="s">
        <v>9</v>
      </c>
      <c r="E51" s="18" t="s">
        <v>103</v>
      </c>
      <c r="F51" s="1"/>
      <c r="G51" s="19"/>
      <c r="H51" s="1"/>
      <c r="I51" s="1"/>
      <c r="J51" s="1"/>
      <c r="K51" s="1"/>
      <c r="L51" s="47"/>
      <c r="M51" s="35">
        <f t="shared" si="0"/>
        <v>0</v>
      </c>
      <c r="N51" s="36">
        <f t="shared" si="1"/>
        <v>0</v>
      </c>
      <c r="O51" s="36">
        <f t="shared" si="2"/>
        <v>0</v>
      </c>
    </row>
    <row r="52" spans="1:15" s="42" customFormat="1" ht="31.5" customHeight="1" x14ac:dyDescent="0.2">
      <c r="A52" s="1" t="s">
        <v>12</v>
      </c>
      <c r="B52" s="1">
        <v>54</v>
      </c>
      <c r="C52" s="1">
        <v>15</v>
      </c>
      <c r="D52" s="1" t="s">
        <v>9</v>
      </c>
      <c r="E52" s="18" t="s">
        <v>104</v>
      </c>
      <c r="F52" s="1"/>
      <c r="G52" s="19"/>
      <c r="H52" s="1"/>
      <c r="I52" s="1"/>
      <c r="J52" s="1"/>
      <c r="K52" s="1"/>
      <c r="L52" s="47"/>
      <c r="M52" s="35">
        <f t="shared" si="0"/>
        <v>0</v>
      </c>
      <c r="N52" s="36">
        <f t="shared" si="1"/>
        <v>0</v>
      </c>
      <c r="O52" s="36">
        <f t="shared" si="2"/>
        <v>0</v>
      </c>
    </row>
    <row r="53" spans="1:15" s="42" customFormat="1" ht="33" customHeight="1" x14ac:dyDescent="0.2">
      <c r="A53" s="1" t="s">
        <v>12</v>
      </c>
      <c r="B53" s="1">
        <v>55</v>
      </c>
      <c r="C53" s="1">
        <v>9</v>
      </c>
      <c r="D53" s="1" t="s">
        <v>9</v>
      </c>
      <c r="E53" s="18" t="s">
        <v>105</v>
      </c>
      <c r="F53" s="1"/>
      <c r="G53" s="19"/>
      <c r="H53" s="1"/>
      <c r="I53" s="1"/>
      <c r="J53" s="1"/>
      <c r="K53" s="1"/>
      <c r="L53" s="47"/>
      <c r="M53" s="35">
        <f t="shared" si="0"/>
        <v>0</v>
      </c>
      <c r="N53" s="36">
        <f t="shared" si="1"/>
        <v>0</v>
      </c>
      <c r="O53" s="36">
        <f t="shared" si="2"/>
        <v>0</v>
      </c>
    </row>
    <row r="54" spans="1:15" s="42" customFormat="1" ht="38.25" customHeight="1" x14ac:dyDescent="0.2">
      <c r="A54" s="1" t="s">
        <v>12</v>
      </c>
      <c r="B54" s="1">
        <v>56</v>
      </c>
      <c r="C54" s="1">
        <v>9</v>
      </c>
      <c r="D54" s="1" t="s">
        <v>9</v>
      </c>
      <c r="E54" s="18" t="s">
        <v>106</v>
      </c>
      <c r="F54" s="1"/>
      <c r="G54" s="19"/>
      <c r="H54" s="1"/>
      <c r="I54" s="1"/>
      <c r="J54" s="1"/>
      <c r="K54" s="1"/>
      <c r="L54" s="47"/>
      <c r="M54" s="35">
        <f t="shared" si="0"/>
        <v>0</v>
      </c>
      <c r="N54" s="36">
        <f t="shared" si="1"/>
        <v>0</v>
      </c>
      <c r="O54" s="36">
        <f t="shared" si="2"/>
        <v>0</v>
      </c>
    </row>
    <row r="55" spans="1:15" s="42" customFormat="1" ht="26.25" customHeight="1" x14ac:dyDescent="0.2">
      <c r="A55" s="1" t="s">
        <v>12</v>
      </c>
      <c r="B55" s="1">
        <v>57</v>
      </c>
      <c r="C55" s="1">
        <v>10</v>
      </c>
      <c r="D55" s="1" t="s">
        <v>9</v>
      </c>
      <c r="E55" s="18" t="s">
        <v>107</v>
      </c>
      <c r="F55" s="1"/>
      <c r="G55" s="19"/>
      <c r="H55" s="1"/>
      <c r="I55" s="1"/>
      <c r="J55" s="1"/>
      <c r="K55" s="1"/>
      <c r="L55" s="47"/>
      <c r="M55" s="35">
        <f t="shared" si="0"/>
        <v>0</v>
      </c>
      <c r="N55" s="36">
        <f t="shared" si="1"/>
        <v>0</v>
      </c>
      <c r="O55" s="36">
        <f t="shared" si="2"/>
        <v>0</v>
      </c>
    </row>
    <row r="56" spans="1:15" s="42" customFormat="1" ht="31.5" customHeight="1" x14ac:dyDescent="0.2">
      <c r="A56" s="1" t="s">
        <v>12</v>
      </c>
      <c r="B56" s="1">
        <v>58</v>
      </c>
      <c r="C56" s="1">
        <v>9</v>
      </c>
      <c r="D56" s="1" t="s">
        <v>9</v>
      </c>
      <c r="E56" s="18" t="s">
        <v>108</v>
      </c>
      <c r="F56" s="1"/>
      <c r="G56" s="19"/>
      <c r="H56" s="1"/>
      <c r="I56" s="1"/>
      <c r="J56" s="1"/>
      <c r="K56" s="1"/>
      <c r="L56" s="47"/>
      <c r="M56" s="35">
        <f t="shared" si="0"/>
        <v>0</v>
      </c>
      <c r="N56" s="36">
        <f t="shared" si="1"/>
        <v>0</v>
      </c>
      <c r="O56" s="36">
        <f t="shared" si="2"/>
        <v>0</v>
      </c>
    </row>
    <row r="57" spans="1:15" s="42" customFormat="1" ht="27" customHeight="1" x14ac:dyDescent="0.2">
      <c r="A57" s="1" t="s">
        <v>11</v>
      </c>
      <c r="B57" s="1">
        <v>59</v>
      </c>
      <c r="C57" s="1">
        <v>4</v>
      </c>
      <c r="D57" s="1" t="s">
        <v>9</v>
      </c>
      <c r="E57" s="18" t="s">
        <v>109</v>
      </c>
      <c r="F57" s="1"/>
      <c r="G57" s="19"/>
      <c r="H57" s="1"/>
      <c r="I57" s="1"/>
      <c r="J57" s="1"/>
      <c r="K57" s="1"/>
      <c r="L57" s="47"/>
      <c r="M57" s="35">
        <f t="shared" si="0"/>
        <v>0</v>
      </c>
      <c r="N57" s="36">
        <f t="shared" si="1"/>
        <v>0</v>
      </c>
      <c r="O57" s="36">
        <f t="shared" si="2"/>
        <v>0</v>
      </c>
    </row>
    <row r="58" spans="1:15" s="42" customFormat="1" ht="23.25" customHeight="1" x14ac:dyDescent="0.2">
      <c r="A58" s="1" t="s">
        <v>11</v>
      </c>
      <c r="B58" s="1">
        <v>60</v>
      </c>
      <c r="C58" s="1">
        <v>2</v>
      </c>
      <c r="D58" s="1" t="s">
        <v>9</v>
      </c>
      <c r="E58" s="18" t="s">
        <v>110</v>
      </c>
      <c r="F58" s="1"/>
      <c r="G58" s="19"/>
      <c r="H58" s="1"/>
      <c r="I58" s="1"/>
      <c r="J58" s="1"/>
      <c r="K58" s="1"/>
      <c r="L58" s="47"/>
      <c r="M58" s="35">
        <f t="shared" si="0"/>
        <v>0</v>
      </c>
      <c r="N58" s="36">
        <f t="shared" si="1"/>
        <v>0</v>
      </c>
      <c r="O58" s="36">
        <f t="shared" si="2"/>
        <v>0</v>
      </c>
    </row>
    <row r="59" spans="1:15" s="42" customFormat="1" ht="105.75" customHeight="1" x14ac:dyDescent="0.2">
      <c r="A59" s="1" t="s">
        <v>12</v>
      </c>
      <c r="B59" s="1">
        <v>61</v>
      </c>
      <c r="C59" s="1">
        <v>1</v>
      </c>
      <c r="D59" s="1" t="s">
        <v>9</v>
      </c>
      <c r="E59" s="18" t="s">
        <v>111</v>
      </c>
      <c r="F59" s="1"/>
      <c r="G59" s="19" t="s">
        <v>112</v>
      </c>
      <c r="H59" s="1"/>
      <c r="I59" s="1"/>
      <c r="J59" s="1"/>
      <c r="K59" s="1"/>
      <c r="L59" s="47"/>
      <c r="M59" s="35">
        <f t="shared" si="0"/>
        <v>0</v>
      </c>
      <c r="N59" s="36">
        <f t="shared" si="1"/>
        <v>0</v>
      </c>
      <c r="O59" s="36">
        <f t="shared" si="2"/>
        <v>0</v>
      </c>
    </row>
    <row r="60" spans="1:15" s="42" customFormat="1" ht="28.5" customHeight="1" x14ac:dyDescent="0.2">
      <c r="A60" s="1" t="s">
        <v>12</v>
      </c>
      <c r="B60" s="1">
        <v>62</v>
      </c>
      <c r="C60" s="1">
        <v>1</v>
      </c>
      <c r="D60" s="1" t="s">
        <v>9</v>
      </c>
      <c r="E60" s="18" t="s">
        <v>113</v>
      </c>
      <c r="F60" s="1"/>
      <c r="G60" s="19" t="s">
        <v>114</v>
      </c>
      <c r="H60" s="1"/>
      <c r="I60" s="1"/>
      <c r="J60" s="1"/>
      <c r="K60" s="1"/>
      <c r="L60" s="47"/>
      <c r="M60" s="35">
        <f t="shared" si="0"/>
        <v>0</v>
      </c>
      <c r="N60" s="36">
        <f t="shared" si="1"/>
        <v>0</v>
      </c>
      <c r="O60" s="36">
        <f t="shared" si="2"/>
        <v>0</v>
      </c>
    </row>
    <row r="61" spans="1:15" s="42" customFormat="1" ht="348.75" x14ac:dyDescent="0.2">
      <c r="A61" s="1" t="s">
        <v>12</v>
      </c>
      <c r="B61" s="1">
        <v>63</v>
      </c>
      <c r="C61" s="1">
        <v>6</v>
      </c>
      <c r="D61" s="1" t="s">
        <v>9</v>
      </c>
      <c r="E61" s="49" t="s">
        <v>115</v>
      </c>
      <c r="F61" s="1"/>
      <c r="G61" s="19"/>
      <c r="H61" s="1"/>
      <c r="I61" s="1"/>
      <c r="J61" s="1"/>
      <c r="K61" s="1"/>
      <c r="L61" s="47"/>
      <c r="M61" s="35">
        <f t="shared" si="0"/>
        <v>0</v>
      </c>
      <c r="N61" s="36">
        <f t="shared" si="1"/>
        <v>0</v>
      </c>
      <c r="O61" s="36">
        <f t="shared" si="2"/>
        <v>0</v>
      </c>
    </row>
    <row r="62" spans="1:15" s="42" customFormat="1" ht="326.25" x14ac:dyDescent="0.2">
      <c r="A62" s="1" t="s">
        <v>12</v>
      </c>
      <c r="B62" s="1">
        <v>64</v>
      </c>
      <c r="C62" s="1">
        <v>1</v>
      </c>
      <c r="D62" s="1" t="s">
        <v>9</v>
      </c>
      <c r="E62" s="18" t="s">
        <v>116</v>
      </c>
      <c r="F62" s="1"/>
      <c r="G62" s="19"/>
      <c r="H62" s="1"/>
      <c r="I62" s="1"/>
      <c r="J62" s="1"/>
      <c r="K62" s="1"/>
      <c r="L62" s="47"/>
      <c r="M62" s="35">
        <f t="shared" si="0"/>
        <v>0</v>
      </c>
      <c r="N62" s="36">
        <f t="shared" si="1"/>
        <v>0</v>
      </c>
      <c r="O62" s="36">
        <f t="shared" si="2"/>
        <v>0</v>
      </c>
    </row>
    <row r="63" spans="1:15" s="42" customFormat="1" ht="348.75" x14ac:dyDescent="0.2">
      <c r="A63" s="1" t="s">
        <v>12</v>
      </c>
      <c r="B63" s="1">
        <v>65</v>
      </c>
      <c r="C63" s="1">
        <v>1</v>
      </c>
      <c r="D63" s="1" t="s">
        <v>9</v>
      </c>
      <c r="E63" s="18" t="s">
        <v>117</v>
      </c>
      <c r="F63" s="1"/>
      <c r="G63" s="19"/>
      <c r="H63" s="1"/>
      <c r="I63" s="1"/>
      <c r="J63" s="1"/>
      <c r="K63" s="1"/>
      <c r="L63" s="47"/>
      <c r="M63" s="35">
        <f t="shared" si="0"/>
        <v>0</v>
      </c>
      <c r="N63" s="36">
        <f t="shared" si="1"/>
        <v>0</v>
      </c>
      <c r="O63" s="36">
        <f t="shared" si="2"/>
        <v>0</v>
      </c>
    </row>
    <row r="64" spans="1:15" s="42" customFormat="1" ht="247.5" x14ac:dyDescent="0.2">
      <c r="A64" s="1" t="s">
        <v>12</v>
      </c>
      <c r="B64" s="1">
        <v>66</v>
      </c>
      <c r="C64" s="1">
        <v>3</v>
      </c>
      <c r="D64" s="1" t="s">
        <v>9</v>
      </c>
      <c r="E64" s="18" t="s">
        <v>118</v>
      </c>
      <c r="F64" s="1"/>
      <c r="G64" s="19"/>
      <c r="H64" s="1"/>
      <c r="I64" s="1"/>
      <c r="J64" s="1"/>
      <c r="K64" s="1"/>
      <c r="L64" s="47"/>
      <c r="M64" s="35">
        <f t="shared" si="0"/>
        <v>0</v>
      </c>
      <c r="N64" s="36">
        <f t="shared" si="1"/>
        <v>0</v>
      </c>
      <c r="O64" s="36">
        <f t="shared" si="2"/>
        <v>0</v>
      </c>
    </row>
    <row r="65" spans="1:15" s="42" customFormat="1" ht="247.5" x14ac:dyDescent="0.2">
      <c r="A65" s="1" t="s">
        <v>12</v>
      </c>
      <c r="B65" s="1">
        <v>67</v>
      </c>
      <c r="C65" s="1">
        <v>2</v>
      </c>
      <c r="D65" s="1" t="s">
        <v>9</v>
      </c>
      <c r="E65" s="18" t="s">
        <v>119</v>
      </c>
      <c r="F65" s="1"/>
      <c r="G65" s="19"/>
      <c r="H65" s="1"/>
      <c r="I65" s="1"/>
      <c r="J65" s="1"/>
      <c r="K65" s="1"/>
      <c r="L65" s="47"/>
      <c r="M65" s="35">
        <f t="shared" si="0"/>
        <v>0</v>
      </c>
      <c r="N65" s="36">
        <f t="shared" si="1"/>
        <v>0</v>
      </c>
      <c r="O65" s="36">
        <f t="shared" si="2"/>
        <v>0</v>
      </c>
    </row>
    <row r="66" spans="1:15" s="42" customFormat="1" ht="33.75" x14ac:dyDescent="0.2">
      <c r="A66" s="1" t="s">
        <v>10</v>
      </c>
      <c r="B66" s="1">
        <v>68</v>
      </c>
      <c r="C66" s="1">
        <v>5</v>
      </c>
      <c r="D66" s="1" t="s">
        <v>9</v>
      </c>
      <c r="E66" s="18" t="s">
        <v>120</v>
      </c>
      <c r="F66" s="1" t="s">
        <v>121</v>
      </c>
      <c r="G66" s="19"/>
      <c r="H66" s="1"/>
      <c r="I66" s="1" t="s">
        <v>42</v>
      </c>
      <c r="J66" s="1"/>
      <c r="K66" s="1"/>
      <c r="L66" s="47"/>
      <c r="M66" s="35">
        <f t="shared" si="0"/>
        <v>0</v>
      </c>
      <c r="N66" s="36">
        <f t="shared" si="1"/>
        <v>0</v>
      </c>
      <c r="O66" s="36">
        <f t="shared" si="2"/>
        <v>0</v>
      </c>
    </row>
    <row r="67" spans="1:15" s="42" customFormat="1" ht="11.25" x14ac:dyDescent="0.2">
      <c r="A67" s="1" t="s">
        <v>11</v>
      </c>
      <c r="B67" s="1">
        <v>69</v>
      </c>
      <c r="C67" s="1">
        <v>2</v>
      </c>
      <c r="D67" s="1" t="s">
        <v>9</v>
      </c>
      <c r="E67" s="18" t="s">
        <v>122</v>
      </c>
      <c r="F67" s="1"/>
      <c r="G67" s="50"/>
      <c r="H67" s="1"/>
      <c r="I67" s="1" t="s">
        <v>125</v>
      </c>
      <c r="J67" s="1"/>
      <c r="K67" s="1"/>
      <c r="L67" s="47"/>
      <c r="M67" s="35">
        <f t="shared" si="0"/>
        <v>0</v>
      </c>
      <c r="N67" s="36">
        <f t="shared" si="1"/>
        <v>0</v>
      </c>
      <c r="O67" s="36">
        <f t="shared" si="2"/>
        <v>0</v>
      </c>
    </row>
    <row r="68" spans="1:15" s="42" customFormat="1" ht="33.75" x14ac:dyDescent="0.2">
      <c r="A68" s="1" t="s">
        <v>11</v>
      </c>
      <c r="B68" s="1">
        <v>70</v>
      </c>
      <c r="C68" s="1">
        <v>1</v>
      </c>
      <c r="D68" s="1" t="s">
        <v>9</v>
      </c>
      <c r="E68" s="18" t="s">
        <v>124</v>
      </c>
      <c r="F68" s="1"/>
      <c r="G68" s="19">
        <v>78706</v>
      </c>
      <c r="H68" s="1"/>
      <c r="I68" s="1" t="s">
        <v>123</v>
      </c>
      <c r="J68" s="1"/>
      <c r="K68" s="1"/>
      <c r="L68" s="47"/>
      <c r="M68" s="35">
        <f t="shared" ref="M68:M131" si="3">L68*C68</f>
        <v>0</v>
      </c>
      <c r="N68" s="36">
        <f t="shared" ref="N68:N131" si="4">M68*0.16</f>
        <v>0</v>
      </c>
      <c r="O68" s="36">
        <f t="shared" ref="O68:O131" si="5">M68+N68</f>
        <v>0</v>
      </c>
    </row>
    <row r="69" spans="1:15" s="42" customFormat="1" ht="33.75" x14ac:dyDescent="0.2">
      <c r="A69" s="1" t="s">
        <v>11</v>
      </c>
      <c r="B69" s="1">
        <v>71</v>
      </c>
      <c r="C69" s="1">
        <v>3</v>
      </c>
      <c r="D69" s="1" t="s">
        <v>9</v>
      </c>
      <c r="E69" s="18" t="s">
        <v>126</v>
      </c>
      <c r="F69" s="1"/>
      <c r="G69" s="19">
        <v>64075</v>
      </c>
      <c r="H69" s="1"/>
      <c r="I69" s="1" t="s">
        <v>123</v>
      </c>
      <c r="J69" s="1"/>
      <c r="K69" s="1"/>
      <c r="L69" s="47"/>
      <c r="M69" s="35">
        <f t="shared" si="3"/>
        <v>0</v>
      </c>
      <c r="N69" s="36">
        <f t="shared" si="4"/>
        <v>0</v>
      </c>
      <c r="O69" s="36">
        <f t="shared" si="5"/>
        <v>0</v>
      </c>
    </row>
    <row r="70" spans="1:15" s="42" customFormat="1" ht="101.25" x14ac:dyDescent="0.2">
      <c r="A70" s="1" t="s">
        <v>11</v>
      </c>
      <c r="B70" s="1">
        <v>72</v>
      </c>
      <c r="C70" s="1">
        <v>1</v>
      </c>
      <c r="D70" s="1" t="s">
        <v>128</v>
      </c>
      <c r="E70" s="18" t="s">
        <v>127</v>
      </c>
      <c r="F70" s="1"/>
      <c r="G70" s="19"/>
      <c r="H70" s="1" t="s">
        <v>129</v>
      </c>
      <c r="I70" s="1" t="s">
        <v>130</v>
      </c>
      <c r="J70" s="1"/>
      <c r="K70" s="1"/>
      <c r="L70" s="47"/>
      <c r="M70" s="35">
        <f t="shared" si="3"/>
        <v>0</v>
      </c>
      <c r="N70" s="36">
        <f t="shared" si="4"/>
        <v>0</v>
      </c>
      <c r="O70" s="36">
        <f t="shared" si="5"/>
        <v>0</v>
      </c>
    </row>
    <row r="71" spans="1:15" s="42" customFormat="1" ht="11.25" x14ac:dyDescent="0.2">
      <c r="A71" s="1" t="s">
        <v>12</v>
      </c>
      <c r="B71" s="1">
        <v>73</v>
      </c>
      <c r="C71" s="1">
        <v>1</v>
      </c>
      <c r="D71" s="1" t="s">
        <v>9</v>
      </c>
      <c r="E71" s="18" t="s">
        <v>131</v>
      </c>
      <c r="F71" s="1" t="s">
        <v>132</v>
      </c>
      <c r="G71" s="19"/>
      <c r="H71" s="1"/>
      <c r="I71" s="1"/>
      <c r="J71" s="1"/>
      <c r="K71" s="1"/>
      <c r="L71" s="47"/>
      <c r="M71" s="35">
        <f t="shared" si="3"/>
        <v>0</v>
      </c>
      <c r="N71" s="36">
        <f t="shared" si="4"/>
        <v>0</v>
      </c>
      <c r="O71" s="36">
        <f t="shared" si="5"/>
        <v>0</v>
      </c>
    </row>
    <row r="72" spans="1:15" s="42" customFormat="1" ht="22.5" x14ac:dyDescent="0.2">
      <c r="A72" s="1" t="s">
        <v>10</v>
      </c>
      <c r="B72" s="1">
        <v>74</v>
      </c>
      <c r="C72" s="1">
        <v>2</v>
      </c>
      <c r="D72" s="1" t="s">
        <v>9</v>
      </c>
      <c r="E72" s="18" t="s">
        <v>133</v>
      </c>
      <c r="F72" s="1"/>
      <c r="G72" s="19"/>
      <c r="H72" s="1"/>
      <c r="I72" s="1" t="s">
        <v>123</v>
      </c>
      <c r="J72" s="1"/>
      <c r="K72" s="1"/>
      <c r="L72" s="47"/>
      <c r="M72" s="35">
        <f t="shared" si="3"/>
        <v>0</v>
      </c>
      <c r="N72" s="36">
        <f t="shared" si="4"/>
        <v>0</v>
      </c>
      <c r="O72" s="36">
        <f t="shared" si="5"/>
        <v>0</v>
      </c>
    </row>
    <row r="73" spans="1:15" s="42" customFormat="1" ht="270" x14ac:dyDescent="0.2">
      <c r="A73" s="1" t="s">
        <v>12</v>
      </c>
      <c r="B73" s="1">
        <v>75</v>
      </c>
      <c r="C73" s="1">
        <v>1</v>
      </c>
      <c r="D73" s="1" t="s">
        <v>135</v>
      </c>
      <c r="E73" s="18" t="s">
        <v>134</v>
      </c>
      <c r="F73" s="1"/>
      <c r="G73" s="19" t="s">
        <v>136</v>
      </c>
      <c r="H73" s="1"/>
      <c r="I73" s="1"/>
      <c r="J73" s="1"/>
      <c r="K73" s="1"/>
      <c r="L73" s="47"/>
      <c r="M73" s="35">
        <f t="shared" si="3"/>
        <v>0</v>
      </c>
      <c r="N73" s="36">
        <f t="shared" si="4"/>
        <v>0</v>
      </c>
      <c r="O73" s="36">
        <f t="shared" si="5"/>
        <v>0</v>
      </c>
    </row>
    <row r="74" spans="1:15" s="42" customFormat="1" ht="22.5" x14ac:dyDescent="0.2">
      <c r="A74" s="1" t="s">
        <v>10</v>
      </c>
      <c r="B74" s="1">
        <v>76</v>
      </c>
      <c r="C74" s="1">
        <v>4</v>
      </c>
      <c r="D74" s="1" t="s">
        <v>9</v>
      </c>
      <c r="E74" s="18" t="s">
        <v>137</v>
      </c>
      <c r="F74" s="1"/>
      <c r="G74" s="19" t="s">
        <v>138</v>
      </c>
      <c r="H74" s="1"/>
      <c r="I74" s="1"/>
      <c r="J74" s="1"/>
      <c r="K74" s="1"/>
      <c r="L74" s="47"/>
      <c r="M74" s="35">
        <f t="shared" si="3"/>
        <v>0</v>
      </c>
      <c r="N74" s="36">
        <f t="shared" si="4"/>
        <v>0</v>
      </c>
      <c r="O74" s="36">
        <f t="shared" si="5"/>
        <v>0</v>
      </c>
    </row>
    <row r="75" spans="1:15" s="42" customFormat="1" ht="11.25" x14ac:dyDescent="0.2">
      <c r="A75" s="1" t="s">
        <v>12</v>
      </c>
      <c r="B75" s="1">
        <v>77</v>
      </c>
      <c r="C75" s="1">
        <v>4</v>
      </c>
      <c r="D75" s="1" t="s">
        <v>9</v>
      </c>
      <c r="E75" s="18" t="s">
        <v>139</v>
      </c>
      <c r="F75" s="1"/>
      <c r="G75" s="19" t="s">
        <v>140</v>
      </c>
      <c r="H75" s="1"/>
      <c r="I75" s="1"/>
      <c r="J75" s="1"/>
      <c r="K75" s="1"/>
      <c r="L75" s="47"/>
      <c r="M75" s="35">
        <f t="shared" si="3"/>
        <v>0</v>
      </c>
      <c r="N75" s="36">
        <f t="shared" si="4"/>
        <v>0</v>
      </c>
      <c r="O75" s="36">
        <f t="shared" si="5"/>
        <v>0</v>
      </c>
    </row>
    <row r="76" spans="1:15" s="42" customFormat="1" ht="11.25" x14ac:dyDescent="0.2">
      <c r="A76" s="1" t="s">
        <v>12</v>
      </c>
      <c r="B76" s="1">
        <v>78</v>
      </c>
      <c r="C76" s="1">
        <v>8</v>
      </c>
      <c r="D76" s="1" t="s">
        <v>9</v>
      </c>
      <c r="E76" s="18" t="s">
        <v>141</v>
      </c>
      <c r="F76" s="1"/>
      <c r="G76" s="19" t="s">
        <v>142</v>
      </c>
      <c r="H76" s="1"/>
      <c r="I76" s="1"/>
      <c r="J76" s="1"/>
      <c r="K76" s="1"/>
      <c r="L76" s="47"/>
      <c r="M76" s="35">
        <f t="shared" si="3"/>
        <v>0</v>
      </c>
      <c r="N76" s="36">
        <f t="shared" si="4"/>
        <v>0</v>
      </c>
      <c r="O76" s="36">
        <f t="shared" si="5"/>
        <v>0</v>
      </c>
    </row>
    <row r="77" spans="1:15" s="42" customFormat="1" ht="11.25" x14ac:dyDescent="0.2">
      <c r="A77" s="1" t="s">
        <v>12</v>
      </c>
      <c r="B77" s="1">
        <v>79</v>
      </c>
      <c r="C77" s="1">
        <v>8</v>
      </c>
      <c r="D77" s="1" t="s">
        <v>9</v>
      </c>
      <c r="E77" s="18" t="s">
        <v>143</v>
      </c>
      <c r="F77" s="1"/>
      <c r="G77" s="19" t="s">
        <v>144</v>
      </c>
      <c r="H77" s="1"/>
      <c r="I77" s="1"/>
      <c r="J77" s="1"/>
      <c r="K77" s="1"/>
      <c r="L77" s="47"/>
      <c r="M77" s="35">
        <f t="shared" si="3"/>
        <v>0</v>
      </c>
      <c r="N77" s="36">
        <f t="shared" si="4"/>
        <v>0</v>
      </c>
      <c r="O77" s="36">
        <f t="shared" si="5"/>
        <v>0</v>
      </c>
    </row>
    <row r="78" spans="1:15" s="42" customFormat="1" ht="11.25" x14ac:dyDescent="0.2">
      <c r="A78" s="1" t="s">
        <v>12</v>
      </c>
      <c r="B78" s="1">
        <v>80</v>
      </c>
      <c r="C78" s="1">
        <v>12</v>
      </c>
      <c r="D78" s="1" t="s">
        <v>9</v>
      </c>
      <c r="E78" s="18" t="s">
        <v>145</v>
      </c>
      <c r="F78" s="1"/>
      <c r="G78" s="19" t="s">
        <v>146</v>
      </c>
      <c r="H78" s="1"/>
      <c r="I78" s="1"/>
      <c r="J78" s="1"/>
      <c r="K78" s="1"/>
      <c r="L78" s="47"/>
      <c r="M78" s="35">
        <f t="shared" si="3"/>
        <v>0</v>
      </c>
      <c r="N78" s="36">
        <f t="shared" si="4"/>
        <v>0</v>
      </c>
      <c r="O78" s="36">
        <f t="shared" si="5"/>
        <v>0</v>
      </c>
    </row>
    <row r="79" spans="1:15" s="42" customFormat="1" ht="11.25" x14ac:dyDescent="0.2">
      <c r="A79" s="1" t="s">
        <v>12</v>
      </c>
      <c r="B79" s="1">
        <v>81</v>
      </c>
      <c r="C79" s="1">
        <v>6</v>
      </c>
      <c r="D79" s="1" t="s">
        <v>9</v>
      </c>
      <c r="E79" s="18" t="s">
        <v>147</v>
      </c>
      <c r="F79" s="1"/>
      <c r="G79" s="19" t="s">
        <v>148</v>
      </c>
      <c r="H79" s="1"/>
      <c r="I79" s="1"/>
      <c r="J79" s="1"/>
      <c r="K79" s="1"/>
      <c r="L79" s="47"/>
      <c r="M79" s="35">
        <f t="shared" si="3"/>
        <v>0</v>
      </c>
      <c r="N79" s="36">
        <f t="shared" si="4"/>
        <v>0</v>
      </c>
      <c r="O79" s="36">
        <f t="shared" si="5"/>
        <v>0</v>
      </c>
    </row>
    <row r="80" spans="1:15" s="42" customFormat="1" ht="11.25" x14ac:dyDescent="0.2">
      <c r="A80" s="1" t="s">
        <v>12</v>
      </c>
      <c r="B80" s="1">
        <v>82</v>
      </c>
      <c r="C80" s="1">
        <v>10</v>
      </c>
      <c r="D80" s="1" t="s">
        <v>9</v>
      </c>
      <c r="E80" s="18" t="s">
        <v>149</v>
      </c>
      <c r="F80" s="1"/>
      <c r="G80" s="19" t="s">
        <v>150</v>
      </c>
      <c r="H80" s="1"/>
      <c r="I80" s="1"/>
      <c r="J80" s="1"/>
      <c r="K80" s="1"/>
      <c r="L80" s="47"/>
      <c r="M80" s="35">
        <f t="shared" si="3"/>
        <v>0</v>
      </c>
      <c r="N80" s="36">
        <f t="shared" si="4"/>
        <v>0</v>
      </c>
      <c r="O80" s="36">
        <f t="shared" si="5"/>
        <v>0</v>
      </c>
    </row>
    <row r="81" spans="1:15" s="42" customFormat="1" ht="11.25" x14ac:dyDescent="0.2">
      <c r="A81" s="1" t="s">
        <v>12</v>
      </c>
      <c r="B81" s="1">
        <v>83</v>
      </c>
      <c r="C81" s="1">
        <v>5</v>
      </c>
      <c r="D81" s="1" t="s">
        <v>9</v>
      </c>
      <c r="E81" s="18" t="s">
        <v>151</v>
      </c>
      <c r="F81" s="1"/>
      <c r="G81" s="19" t="s">
        <v>152</v>
      </c>
      <c r="H81" s="1"/>
      <c r="I81" s="1"/>
      <c r="J81" s="1"/>
      <c r="K81" s="1"/>
      <c r="L81" s="47"/>
      <c r="M81" s="35">
        <f t="shared" si="3"/>
        <v>0</v>
      </c>
      <c r="N81" s="36">
        <f t="shared" si="4"/>
        <v>0</v>
      </c>
      <c r="O81" s="36">
        <f t="shared" si="5"/>
        <v>0</v>
      </c>
    </row>
    <row r="82" spans="1:15" s="42" customFormat="1" ht="11.25" x14ac:dyDescent="0.2">
      <c r="A82" s="1" t="s">
        <v>12</v>
      </c>
      <c r="B82" s="1">
        <v>84</v>
      </c>
      <c r="C82" s="1">
        <v>5</v>
      </c>
      <c r="D82" s="1" t="s">
        <v>9</v>
      </c>
      <c r="E82" s="18" t="s">
        <v>153</v>
      </c>
      <c r="F82" s="1"/>
      <c r="G82" s="19" t="s">
        <v>154</v>
      </c>
      <c r="H82" s="1"/>
      <c r="I82" s="1"/>
      <c r="J82" s="1"/>
      <c r="K82" s="1"/>
      <c r="L82" s="47"/>
      <c r="M82" s="35">
        <f t="shared" si="3"/>
        <v>0</v>
      </c>
      <c r="N82" s="36">
        <f t="shared" si="4"/>
        <v>0</v>
      </c>
      <c r="O82" s="36">
        <f t="shared" si="5"/>
        <v>0</v>
      </c>
    </row>
    <row r="83" spans="1:15" s="42" customFormat="1" ht="11.25" x14ac:dyDescent="0.2">
      <c r="A83" s="1" t="s">
        <v>12</v>
      </c>
      <c r="B83" s="1">
        <v>85</v>
      </c>
      <c r="C83" s="1">
        <v>20</v>
      </c>
      <c r="D83" s="1" t="s">
        <v>9</v>
      </c>
      <c r="E83" s="18" t="s">
        <v>155</v>
      </c>
      <c r="F83" s="1"/>
      <c r="G83" s="19" t="s">
        <v>156</v>
      </c>
      <c r="H83" s="1"/>
      <c r="I83" s="1"/>
      <c r="J83" s="1"/>
      <c r="K83" s="1"/>
      <c r="L83" s="47"/>
      <c r="M83" s="35">
        <f t="shared" si="3"/>
        <v>0</v>
      </c>
      <c r="N83" s="36">
        <f t="shared" si="4"/>
        <v>0</v>
      </c>
      <c r="O83" s="36">
        <f t="shared" si="5"/>
        <v>0</v>
      </c>
    </row>
    <row r="84" spans="1:15" s="42" customFormat="1" ht="11.25" x14ac:dyDescent="0.2">
      <c r="A84" s="1" t="s">
        <v>12</v>
      </c>
      <c r="B84" s="1">
        <v>86</v>
      </c>
      <c r="C84" s="1">
        <v>20</v>
      </c>
      <c r="D84" s="1" t="s">
        <v>9</v>
      </c>
      <c r="E84" s="18" t="s">
        <v>157</v>
      </c>
      <c r="F84" s="1"/>
      <c r="G84" s="19" t="s">
        <v>158</v>
      </c>
      <c r="H84" s="1"/>
      <c r="I84" s="1"/>
      <c r="J84" s="1"/>
      <c r="K84" s="1"/>
      <c r="L84" s="47"/>
      <c r="M84" s="35">
        <f t="shared" si="3"/>
        <v>0</v>
      </c>
      <c r="N84" s="36">
        <f t="shared" si="4"/>
        <v>0</v>
      </c>
      <c r="O84" s="36">
        <f t="shared" si="5"/>
        <v>0</v>
      </c>
    </row>
    <row r="85" spans="1:15" s="42" customFormat="1" ht="11.25" x14ac:dyDescent="0.2">
      <c r="A85" s="1" t="s">
        <v>12</v>
      </c>
      <c r="B85" s="1">
        <v>87</v>
      </c>
      <c r="C85" s="1">
        <v>10</v>
      </c>
      <c r="D85" s="1" t="s">
        <v>9</v>
      </c>
      <c r="E85" s="18" t="s">
        <v>159</v>
      </c>
      <c r="F85" s="1"/>
      <c r="G85" s="19" t="s">
        <v>160</v>
      </c>
      <c r="H85" s="1"/>
      <c r="I85" s="1"/>
      <c r="J85" s="1"/>
      <c r="K85" s="1"/>
      <c r="L85" s="47"/>
      <c r="M85" s="35">
        <f t="shared" si="3"/>
        <v>0</v>
      </c>
      <c r="N85" s="36">
        <f t="shared" si="4"/>
        <v>0</v>
      </c>
      <c r="O85" s="36">
        <f t="shared" si="5"/>
        <v>0</v>
      </c>
    </row>
    <row r="86" spans="1:15" s="42" customFormat="1" ht="11.25" x14ac:dyDescent="0.2">
      <c r="A86" s="1" t="s">
        <v>12</v>
      </c>
      <c r="B86" s="1">
        <v>88</v>
      </c>
      <c r="C86" s="1">
        <v>20</v>
      </c>
      <c r="D86" s="1" t="s">
        <v>9</v>
      </c>
      <c r="E86" s="18" t="s">
        <v>161</v>
      </c>
      <c r="F86" s="1"/>
      <c r="G86" s="19" t="s">
        <v>162</v>
      </c>
      <c r="H86" s="1"/>
      <c r="I86" s="1"/>
      <c r="J86" s="1"/>
      <c r="K86" s="1"/>
      <c r="L86" s="47"/>
      <c r="M86" s="35">
        <f t="shared" si="3"/>
        <v>0</v>
      </c>
      <c r="N86" s="36">
        <f t="shared" si="4"/>
        <v>0</v>
      </c>
      <c r="O86" s="36">
        <f t="shared" si="5"/>
        <v>0</v>
      </c>
    </row>
    <row r="87" spans="1:15" s="42" customFormat="1" ht="11.25" x14ac:dyDescent="0.2">
      <c r="A87" s="1" t="s">
        <v>12</v>
      </c>
      <c r="B87" s="1">
        <v>89</v>
      </c>
      <c r="C87" s="1">
        <v>6</v>
      </c>
      <c r="D87" s="1" t="s">
        <v>9</v>
      </c>
      <c r="E87" s="18" t="s">
        <v>163</v>
      </c>
      <c r="F87" s="1"/>
      <c r="G87" s="19" t="s">
        <v>164</v>
      </c>
      <c r="H87" s="1"/>
      <c r="I87" s="1"/>
      <c r="J87" s="1"/>
      <c r="K87" s="1"/>
      <c r="L87" s="47"/>
      <c r="M87" s="35">
        <f t="shared" si="3"/>
        <v>0</v>
      </c>
      <c r="N87" s="36">
        <f t="shared" si="4"/>
        <v>0</v>
      </c>
      <c r="O87" s="36">
        <f t="shared" si="5"/>
        <v>0</v>
      </c>
    </row>
    <row r="88" spans="1:15" s="42" customFormat="1" ht="22.5" x14ac:dyDescent="0.2">
      <c r="A88" s="1" t="s">
        <v>12</v>
      </c>
      <c r="B88" s="1">
        <v>90</v>
      </c>
      <c r="C88" s="1">
        <v>10</v>
      </c>
      <c r="D88" s="1" t="s">
        <v>9</v>
      </c>
      <c r="E88" s="18" t="s">
        <v>165</v>
      </c>
      <c r="F88" s="1"/>
      <c r="G88" s="19" t="s">
        <v>166</v>
      </c>
      <c r="H88" s="1"/>
      <c r="I88" s="1"/>
      <c r="J88" s="1"/>
      <c r="K88" s="1"/>
      <c r="L88" s="47"/>
      <c r="M88" s="35">
        <f t="shared" si="3"/>
        <v>0</v>
      </c>
      <c r="N88" s="36">
        <f t="shared" si="4"/>
        <v>0</v>
      </c>
      <c r="O88" s="36">
        <f t="shared" si="5"/>
        <v>0</v>
      </c>
    </row>
    <row r="89" spans="1:15" s="42" customFormat="1" ht="11.25" x14ac:dyDescent="0.2">
      <c r="A89" s="1" t="s">
        <v>12</v>
      </c>
      <c r="B89" s="1">
        <v>91</v>
      </c>
      <c r="C89" s="1">
        <v>10</v>
      </c>
      <c r="D89" s="1" t="s">
        <v>9</v>
      </c>
      <c r="E89" s="18" t="s">
        <v>167</v>
      </c>
      <c r="F89" s="1"/>
      <c r="G89" s="19" t="s">
        <v>168</v>
      </c>
      <c r="H89" s="1"/>
      <c r="I89" s="1"/>
      <c r="J89" s="1"/>
      <c r="K89" s="1"/>
      <c r="L89" s="47"/>
      <c r="M89" s="35">
        <f t="shared" si="3"/>
        <v>0</v>
      </c>
      <c r="N89" s="36">
        <f t="shared" si="4"/>
        <v>0</v>
      </c>
      <c r="O89" s="36">
        <f t="shared" si="5"/>
        <v>0</v>
      </c>
    </row>
    <row r="90" spans="1:15" s="42" customFormat="1" ht="11.25" x14ac:dyDescent="0.2">
      <c r="A90" s="1" t="s">
        <v>12</v>
      </c>
      <c r="B90" s="1">
        <v>92</v>
      </c>
      <c r="C90" s="1">
        <v>8</v>
      </c>
      <c r="D90" s="1" t="s">
        <v>9</v>
      </c>
      <c r="E90" s="18" t="s">
        <v>169</v>
      </c>
      <c r="F90" s="1"/>
      <c r="G90" s="19" t="s">
        <v>170</v>
      </c>
      <c r="H90" s="1"/>
      <c r="I90" s="1"/>
      <c r="J90" s="1"/>
      <c r="K90" s="1"/>
      <c r="L90" s="47"/>
      <c r="M90" s="35">
        <f t="shared" si="3"/>
        <v>0</v>
      </c>
      <c r="N90" s="36">
        <f t="shared" si="4"/>
        <v>0</v>
      </c>
      <c r="O90" s="36">
        <f t="shared" si="5"/>
        <v>0</v>
      </c>
    </row>
    <row r="91" spans="1:15" s="42" customFormat="1" ht="11.25" x14ac:dyDescent="0.2">
      <c r="A91" s="1" t="s">
        <v>12</v>
      </c>
      <c r="B91" s="1">
        <v>93</v>
      </c>
      <c r="C91" s="1">
        <v>10</v>
      </c>
      <c r="D91" s="1" t="s">
        <v>9</v>
      </c>
      <c r="E91" s="18" t="s">
        <v>171</v>
      </c>
      <c r="F91" s="1"/>
      <c r="G91" s="19" t="s">
        <v>172</v>
      </c>
      <c r="H91" s="1"/>
      <c r="I91" s="1"/>
      <c r="J91" s="1"/>
      <c r="K91" s="1"/>
      <c r="L91" s="47"/>
      <c r="M91" s="35">
        <f t="shared" si="3"/>
        <v>0</v>
      </c>
      <c r="N91" s="36">
        <f t="shared" si="4"/>
        <v>0</v>
      </c>
      <c r="O91" s="36">
        <f t="shared" si="5"/>
        <v>0</v>
      </c>
    </row>
    <row r="92" spans="1:15" s="42" customFormat="1" ht="22.5" x14ac:dyDescent="0.2">
      <c r="A92" s="1" t="s">
        <v>12</v>
      </c>
      <c r="B92" s="1">
        <v>94</v>
      </c>
      <c r="C92" s="1">
        <v>10</v>
      </c>
      <c r="D92" s="1" t="s">
        <v>9</v>
      </c>
      <c r="E92" s="18" t="s">
        <v>173</v>
      </c>
      <c r="F92" s="1"/>
      <c r="G92" s="19" t="s">
        <v>174</v>
      </c>
      <c r="H92" s="1"/>
      <c r="I92" s="1"/>
      <c r="J92" s="1"/>
      <c r="K92" s="1"/>
      <c r="L92" s="47"/>
      <c r="M92" s="35">
        <f t="shared" si="3"/>
        <v>0</v>
      </c>
      <c r="N92" s="36">
        <f t="shared" si="4"/>
        <v>0</v>
      </c>
      <c r="O92" s="36">
        <f t="shared" si="5"/>
        <v>0</v>
      </c>
    </row>
    <row r="93" spans="1:15" s="42" customFormat="1" ht="22.5" x14ac:dyDescent="0.2">
      <c r="A93" s="1" t="s">
        <v>12</v>
      </c>
      <c r="B93" s="1">
        <v>95</v>
      </c>
      <c r="C93" s="1">
        <v>1</v>
      </c>
      <c r="D93" s="1" t="s">
        <v>9</v>
      </c>
      <c r="E93" s="18" t="s">
        <v>175</v>
      </c>
      <c r="F93" s="1"/>
      <c r="G93" s="19" t="s">
        <v>176</v>
      </c>
      <c r="H93" s="1"/>
      <c r="I93" s="1"/>
      <c r="J93" s="1"/>
      <c r="K93" s="1"/>
      <c r="L93" s="47"/>
      <c r="M93" s="35">
        <f t="shared" si="3"/>
        <v>0</v>
      </c>
      <c r="N93" s="36">
        <f t="shared" si="4"/>
        <v>0</v>
      </c>
      <c r="O93" s="36">
        <f t="shared" si="5"/>
        <v>0</v>
      </c>
    </row>
    <row r="94" spans="1:15" s="42" customFormat="1" ht="22.5" x14ac:dyDescent="0.2">
      <c r="A94" s="1" t="s">
        <v>12</v>
      </c>
      <c r="B94" s="1">
        <v>96</v>
      </c>
      <c r="C94" s="1">
        <v>1</v>
      </c>
      <c r="D94" s="1" t="s">
        <v>9</v>
      </c>
      <c r="E94" s="18" t="s">
        <v>177</v>
      </c>
      <c r="F94" s="1"/>
      <c r="G94" s="19"/>
      <c r="H94" s="1" t="s">
        <v>178</v>
      </c>
      <c r="I94" s="1" t="s">
        <v>89</v>
      </c>
      <c r="J94" s="1"/>
      <c r="K94" s="1"/>
      <c r="L94" s="47"/>
      <c r="M94" s="35">
        <f t="shared" si="3"/>
        <v>0</v>
      </c>
      <c r="N94" s="36">
        <f t="shared" si="4"/>
        <v>0</v>
      </c>
      <c r="O94" s="36">
        <f t="shared" si="5"/>
        <v>0</v>
      </c>
    </row>
    <row r="95" spans="1:15" s="42" customFormat="1" ht="11.25" x14ac:dyDescent="0.2">
      <c r="A95" s="1" t="s">
        <v>12</v>
      </c>
      <c r="B95" s="1">
        <v>97</v>
      </c>
      <c r="C95" s="1">
        <v>3</v>
      </c>
      <c r="D95" s="1" t="s">
        <v>24</v>
      </c>
      <c r="E95" s="18" t="s">
        <v>179</v>
      </c>
      <c r="F95" s="1"/>
      <c r="G95" s="19" t="s">
        <v>180</v>
      </c>
      <c r="H95" s="1"/>
      <c r="I95" s="1"/>
      <c r="J95" s="1"/>
      <c r="K95" s="1"/>
      <c r="L95" s="47"/>
      <c r="M95" s="35">
        <f t="shared" si="3"/>
        <v>0</v>
      </c>
      <c r="N95" s="36">
        <f t="shared" si="4"/>
        <v>0</v>
      </c>
      <c r="O95" s="36">
        <f t="shared" si="5"/>
        <v>0</v>
      </c>
    </row>
    <row r="96" spans="1:15" s="42" customFormat="1" ht="22.5" x14ac:dyDescent="0.2">
      <c r="A96" s="1" t="s">
        <v>12</v>
      </c>
      <c r="B96" s="1">
        <v>98</v>
      </c>
      <c r="C96" s="1">
        <v>2</v>
      </c>
      <c r="D96" s="1" t="s">
        <v>24</v>
      </c>
      <c r="E96" s="18" t="s">
        <v>181</v>
      </c>
      <c r="F96" s="1"/>
      <c r="G96" s="19" t="s">
        <v>182</v>
      </c>
      <c r="H96" s="1"/>
      <c r="I96" s="1"/>
      <c r="J96" s="1"/>
      <c r="K96" s="1"/>
      <c r="L96" s="47"/>
      <c r="M96" s="35">
        <f t="shared" si="3"/>
        <v>0</v>
      </c>
      <c r="N96" s="36">
        <f t="shared" si="4"/>
        <v>0</v>
      </c>
      <c r="O96" s="36">
        <f t="shared" si="5"/>
        <v>0</v>
      </c>
    </row>
    <row r="97" spans="1:15" s="42" customFormat="1" ht="11.25" x14ac:dyDescent="0.2">
      <c r="A97" s="1" t="s">
        <v>12</v>
      </c>
      <c r="B97" s="1">
        <v>99</v>
      </c>
      <c r="C97" s="1">
        <v>1</v>
      </c>
      <c r="D97" s="1" t="s">
        <v>24</v>
      </c>
      <c r="E97" s="18" t="s">
        <v>183</v>
      </c>
      <c r="F97" s="1"/>
      <c r="G97" s="19" t="s">
        <v>184</v>
      </c>
      <c r="H97" s="1"/>
      <c r="I97" s="1"/>
      <c r="J97" s="1"/>
      <c r="K97" s="1"/>
      <c r="L97" s="47"/>
      <c r="M97" s="35">
        <f t="shared" si="3"/>
        <v>0</v>
      </c>
      <c r="N97" s="36">
        <f t="shared" si="4"/>
        <v>0</v>
      </c>
      <c r="O97" s="36">
        <f t="shared" si="5"/>
        <v>0</v>
      </c>
    </row>
    <row r="98" spans="1:15" s="42" customFormat="1" ht="22.5" x14ac:dyDescent="0.2">
      <c r="A98" s="1" t="s">
        <v>12</v>
      </c>
      <c r="B98" s="1">
        <v>100</v>
      </c>
      <c r="C98" s="1">
        <v>1</v>
      </c>
      <c r="D98" s="1" t="s">
        <v>24</v>
      </c>
      <c r="E98" s="18" t="s">
        <v>242</v>
      </c>
      <c r="F98" s="1"/>
      <c r="G98" s="19" t="s">
        <v>244</v>
      </c>
      <c r="H98" s="1"/>
      <c r="I98" s="1"/>
      <c r="J98" s="1"/>
      <c r="K98" s="1"/>
      <c r="L98" s="47"/>
      <c r="M98" s="35">
        <f t="shared" si="3"/>
        <v>0</v>
      </c>
      <c r="N98" s="36">
        <f t="shared" si="4"/>
        <v>0</v>
      </c>
      <c r="O98" s="36">
        <f t="shared" si="5"/>
        <v>0</v>
      </c>
    </row>
    <row r="99" spans="1:15" s="42" customFormat="1" ht="11.25" x14ac:dyDescent="0.2">
      <c r="A99" s="1" t="s">
        <v>12</v>
      </c>
      <c r="B99" s="1">
        <v>101</v>
      </c>
      <c r="C99" s="1">
        <v>2</v>
      </c>
      <c r="D99" s="1" t="s">
        <v>24</v>
      </c>
      <c r="E99" s="18" t="s">
        <v>243</v>
      </c>
      <c r="F99" s="1"/>
      <c r="G99" s="19" t="s">
        <v>245</v>
      </c>
      <c r="H99" s="1"/>
      <c r="I99" s="1"/>
      <c r="J99" s="1"/>
      <c r="K99" s="1"/>
      <c r="L99" s="47"/>
      <c r="M99" s="35">
        <f t="shared" si="3"/>
        <v>0</v>
      </c>
      <c r="N99" s="36">
        <f t="shared" si="4"/>
        <v>0</v>
      </c>
      <c r="O99" s="36">
        <f t="shared" si="5"/>
        <v>0</v>
      </c>
    </row>
    <row r="100" spans="1:15" s="42" customFormat="1" ht="22.5" x14ac:dyDescent="0.2">
      <c r="A100" s="1" t="s">
        <v>12</v>
      </c>
      <c r="B100" s="1">
        <v>102</v>
      </c>
      <c r="C100" s="1">
        <v>5</v>
      </c>
      <c r="D100" s="1" t="s">
        <v>24</v>
      </c>
      <c r="E100" s="18" t="s">
        <v>185</v>
      </c>
      <c r="F100" s="1"/>
      <c r="G100" s="19" t="s">
        <v>186</v>
      </c>
      <c r="H100" s="1"/>
      <c r="I100" s="1"/>
      <c r="J100" s="1"/>
      <c r="K100" s="1"/>
      <c r="L100" s="47"/>
      <c r="M100" s="35">
        <f t="shared" si="3"/>
        <v>0</v>
      </c>
      <c r="N100" s="36">
        <f t="shared" si="4"/>
        <v>0</v>
      </c>
      <c r="O100" s="36">
        <f t="shared" si="5"/>
        <v>0</v>
      </c>
    </row>
    <row r="101" spans="1:15" s="42" customFormat="1" ht="11.25" x14ac:dyDescent="0.2">
      <c r="A101" s="1" t="s">
        <v>10</v>
      </c>
      <c r="B101" s="1">
        <v>103</v>
      </c>
      <c r="C101" s="1">
        <v>2</v>
      </c>
      <c r="D101" s="1" t="s">
        <v>9</v>
      </c>
      <c r="E101" s="18" t="s">
        <v>187</v>
      </c>
      <c r="F101" s="1"/>
      <c r="G101" s="19"/>
      <c r="H101" s="1"/>
      <c r="I101" s="1"/>
      <c r="J101" s="1"/>
      <c r="K101" s="1"/>
      <c r="L101" s="47"/>
      <c r="M101" s="35">
        <f t="shared" si="3"/>
        <v>0</v>
      </c>
      <c r="N101" s="36">
        <f t="shared" si="4"/>
        <v>0</v>
      </c>
      <c r="O101" s="36">
        <f t="shared" si="5"/>
        <v>0</v>
      </c>
    </row>
    <row r="102" spans="1:15" s="42" customFormat="1" ht="101.25" x14ac:dyDescent="0.2">
      <c r="A102" s="1" t="s">
        <v>11</v>
      </c>
      <c r="B102" s="1">
        <v>104</v>
      </c>
      <c r="C102" s="1">
        <v>12</v>
      </c>
      <c r="D102" s="1" t="s">
        <v>9</v>
      </c>
      <c r="E102" s="18" t="s">
        <v>527</v>
      </c>
      <c r="F102" s="1"/>
      <c r="G102" s="19"/>
      <c r="H102" s="1"/>
      <c r="I102" s="1" t="s">
        <v>89</v>
      </c>
      <c r="J102" s="1"/>
      <c r="K102" s="1"/>
      <c r="L102" s="47"/>
      <c r="M102" s="35">
        <f t="shared" si="3"/>
        <v>0</v>
      </c>
      <c r="N102" s="36">
        <f t="shared" si="4"/>
        <v>0</v>
      </c>
      <c r="O102" s="36">
        <f t="shared" si="5"/>
        <v>0</v>
      </c>
    </row>
    <row r="103" spans="1:15" s="42" customFormat="1" ht="22.5" x14ac:dyDescent="0.2">
      <c r="A103" s="1" t="s">
        <v>11</v>
      </c>
      <c r="B103" s="1">
        <v>105</v>
      </c>
      <c r="C103" s="1">
        <v>5</v>
      </c>
      <c r="D103" s="1" t="s">
        <v>9</v>
      </c>
      <c r="E103" s="18" t="s">
        <v>188</v>
      </c>
      <c r="F103" s="1"/>
      <c r="G103" s="19"/>
      <c r="H103" s="1" t="s">
        <v>189</v>
      </c>
      <c r="I103" s="1"/>
      <c r="J103" s="1"/>
      <c r="K103" s="1"/>
      <c r="L103" s="47"/>
      <c r="M103" s="35">
        <f t="shared" si="3"/>
        <v>0</v>
      </c>
      <c r="N103" s="36">
        <f t="shared" si="4"/>
        <v>0</v>
      </c>
      <c r="O103" s="36">
        <f t="shared" si="5"/>
        <v>0</v>
      </c>
    </row>
    <row r="104" spans="1:15" s="42" customFormat="1" ht="22.5" x14ac:dyDescent="0.2">
      <c r="A104" s="1" t="s">
        <v>11</v>
      </c>
      <c r="B104" s="1">
        <v>106</v>
      </c>
      <c r="C104" s="1">
        <v>4</v>
      </c>
      <c r="D104" s="1" t="s">
        <v>9</v>
      </c>
      <c r="E104" s="18" t="s">
        <v>190</v>
      </c>
      <c r="F104" s="1"/>
      <c r="G104" s="19"/>
      <c r="H104" s="1" t="s">
        <v>191</v>
      </c>
      <c r="I104" s="1"/>
      <c r="J104" s="1"/>
      <c r="K104" s="1"/>
      <c r="L104" s="47"/>
      <c r="M104" s="35">
        <f t="shared" si="3"/>
        <v>0</v>
      </c>
      <c r="N104" s="36">
        <f t="shared" si="4"/>
        <v>0</v>
      </c>
      <c r="O104" s="36">
        <f t="shared" si="5"/>
        <v>0</v>
      </c>
    </row>
    <row r="105" spans="1:15" s="42" customFormat="1" ht="33.75" x14ac:dyDescent="0.2">
      <c r="A105" s="1" t="s">
        <v>10</v>
      </c>
      <c r="B105" s="1">
        <v>107</v>
      </c>
      <c r="C105" s="1">
        <v>1</v>
      </c>
      <c r="D105" s="1" t="s">
        <v>9</v>
      </c>
      <c r="E105" s="18" t="s">
        <v>192</v>
      </c>
      <c r="F105" s="1"/>
      <c r="G105" s="19"/>
      <c r="H105" s="50"/>
      <c r="I105" s="1"/>
      <c r="J105" s="1"/>
      <c r="K105" s="1"/>
      <c r="L105" s="47"/>
      <c r="M105" s="35">
        <f t="shared" si="3"/>
        <v>0</v>
      </c>
      <c r="N105" s="36">
        <f t="shared" si="4"/>
        <v>0</v>
      </c>
      <c r="O105" s="36">
        <f t="shared" si="5"/>
        <v>0</v>
      </c>
    </row>
    <row r="106" spans="1:15" s="42" customFormat="1" ht="45" x14ac:dyDescent="0.2">
      <c r="A106" s="1" t="s">
        <v>10</v>
      </c>
      <c r="B106" s="1">
        <v>108</v>
      </c>
      <c r="C106" s="1">
        <v>1</v>
      </c>
      <c r="D106" s="1" t="s">
        <v>24</v>
      </c>
      <c r="E106" s="18" t="s">
        <v>193</v>
      </c>
      <c r="F106" s="1" t="s">
        <v>194</v>
      </c>
      <c r="G106" s="19"/>
      <c r="H106" s="1"/>
      <c r="I106" s="1" t="s">
        <v>195</v>
      </c>
      <c r="J106" s="1"/>
      <c r="K106" s="1"/>
      <c r="L106" s="47"/>
      <c r="M106" s="35">
        <f t="shared" si="3"/>
        <v>0</v>
      </c>
      <c r="N106" s="36">
        <f t="shared" si="4"/>
        <v>0</v>
      </c>
      <c r="O106" s="36">
        <f t="shared" si="5"/>
        <v>0</v>
      </c>
    </row>
    <row r="107" spans="1:15" s="42" customFormat="1" ht="123.75" x14ac:dyDescent="0.2">
      <c r="A107" s="1" t="s">
        <v>14</v>
      </c>
      <c r="B107" s="1">
        <v>109</v>
      </c>
      <c r="C107" s="1">
        <v>2</v>
      </c>
      <c r="D107" s="1" t="s">
        <v>24</v>
      </c>
      <c r="E107" s="18" t="s">
        <v>196</v>
      </c>
      <c r="F107" s="1" t="s">
        <v>197</v>
      </c>
      <c r="G107" s="19"/>
      <c r="H107" s="1"/>
      <c r="I107" s="1"/>
      <c r="J107" s="1"/>
      <c r="K107" s="1"/>
      <c r="L107" s="47"/>
      <c r="M107" s="35">
        <f t="shared" si="3"/>
        <v>0</v>
      </c>
      <c r="N107" s="36">
        <f t="shared" si="4"/>
        <v>0</v>
      </c>
      <c r="O107" s="36">
        <f t="shared" si="5"/>
        <v>0</v>
      </c>
    </row>
    <row r="108" spans="1:15" s="42" customFormat="1" ht="11.25" x14ac:dyDescent="0.2">
      <c r="A108" s="1" t="s">
        <v>198</v>
      </c>
      <c r="B108" s="1">
        <v>110</v>
      </c>
      <c r="C108" s="1">
        <v>4</v>
      </c>
      <c r="D108" s="1" t="s">
        <v>9</v>
      </c>
      <c r="E108" s="18" t="s">
        <v>199</v>
      </c>
      <c r="F108" s="1" t="s">
        <v>200</v>
      </c>
      <c r="G108" s="19"/>
      <c r="H108" s="1"/>
      <c r="I108" s="1"/>
      <c r="J108" s="1"/>
      <c r="K108" s="1"/>
      <c r="L108" s="47"/>
      <c r="M108" s="35">
        <f t="shared" si="3"/>
        <v>0</v>
      </c>
      <c r="N108" s="36">
        <f t="shared" si="4"/>
        <v>0</v>
      </c>
      <c r="O108" s="36">
        <f t="shared" si="5"/>
        <v>0</v>
      </c>
    </row>
    <row r="109" spans="1:15" s="42" customFormat="1" ht="409.5" x14ac:dyDescent="0.2">
      <c r="A109" s="1" t="s">
        <v>12</v>
      </c>
      <c r="B109" s="1">
        <v>111</v>
      </c>
      <c r="C109" s="1">
        <v>37</v>
      </c>
      <c r="D109" s="1" t="s">
        <v>9</v>
      </c>
      <c r="E109" s="18" t="s">
        <v>202</v>
      </c>
      <c r="F109" s="1" t="s">
        <v>201</v>
      </c>
      <c r="G109" s="19"/>
      <c r="H109" s="1"/>
      <c r="I109" s="1"/>
      <c r="J109" s="1"/>
      <c r="K109" s="1"/>
      <c r="L109" s="47"/>
      <c r="M109" s="35">
        <f t="shared" si="3"/>
        <v>0</v>
      </c>
      <c r="N109" s="36">
        <f t="shared" si="4"/>
        <v>0</v>
      </c>
      <c r="O109" s="36">
        <f t="shared" si="5"/>
        <v>0</v>
      </c>
    </row>
    <row r="110" spans="1:15" s="42" customFormat="1" ht="123.75" x14ac:dyDescent="0.2">
      <c r="A110" s="1" t="s">
        <v>12</v>
      </c>
      <c r="B110" s="1">
        <v>112</v>
      </c>
      <c r="C110" s="1">
        <v>1</v>
      </c>
      <c r="D110" s="1" t="s">
        <v>9</v>
      </c>
      <c r="E110" s="18" t="s">
        <v>203</v>
      </c>
      <c r="F110" s="1"/>
      <c r="G110" s="19" t="s">
        <v>204</v>
      </c>
      <c r="H110" s="1"/>
      <c r="I110" s="1"/>
      <c r="J110" s="1"/>
      <c r="K110" s="1"/>
      <c r="L110" s="47"/>
      <c r="M110" s="35">
        <f t="shared" si="3"/>
        <v>0</v>
      </c>
      <c r="N110" s="36">
        <f t="shared" si="4"/>
        <v>0</v>
      </c>
      <c r="O110" s="36">
        <f t="shared" si="5"/>
        <v>0</v>
      </c>
    </row>
    <row r="111" spans="1:15" s="42" customFormat="1" ht="22.5" x14ac:dyDescent="0.2">
      <c r="A111" s="1" t="s">
        <v>12</v>
      </c>
      <c r="B111" s="1">
        <v>113</v>
      </c>
      <c r="C111" s="1">
        <v>1</v>
      </c>
      <c r="D111" s="1" t="s">
        <v>9</v>
      </c>
      <c r="E111" s="18" t="s">
        <v>205</v>
      </c>
      <c r="F111" s="1"/>
      <c r="G111" s="19" t="s">
        <v>206</v>
      </c>
      <c r="H111" s="1"/>
      <c r="I111" s="1"/>
      <c r="J111" s="1"/>
      <c r="K111" s="1"/>
      <c r="L111" s="47"/>
      <c r="M111" s="35">
        <f t="shared" si="3"/>
        <v>0</v>
      </c>
      <c r="N111" s="36">
        <f t="shared" si="4"/>
        <v>0</v>
      </c>
      <c r="O111" s="36">
        <f t="shared" si="5"/>
        <v>0</v>
      </c>
    </row>
    <row r="112" spans="1:15" s="42" customFormat="1" ht="33.75" x14ac:dyDescent="0.2">
      <c r="A112" s="1" t="s">
        <v>12</v>
      </c>
      <c r="B112" s="1">
        <v>114</v>
      </c>
      <c r="C112" s="1">
        <v>2</v>
      </c>
      <c r="D112" s="1" t="s">
        <v>9</v>
      </c>
      <c r="E112" s="18" t="s">
        <v>207</v>
      </c>
      <c r="F112" s="1"/>
      <c r="G112" s="19" t="s">
        <v>208</v>
      </c>
      <c r="H112" s="1"/>
      <c r="I112" s="1"/>
      <c r="J112" s="1"/>
      <c r="K112" s="1"/>
      <c r="L112" s="47"/>
      <c r="M112" s="35">
        <f t="shared" si="3"/>
        <v>0</v>
      </c>
      <c r="N112" s="36">
        <f t="shared" si="4"/>
        <v>0</v>
      </c>
      <c r="O112" s="36">
        <f t="shared" si="5"/>
        <v>0</v>
      </c>
    </row>
    <row r="113" spans="1:15" s="42" customFormat="1" ht="67.5" x14ac:dyDescent="0.2">
      <c r="A113" s="1" t="s">
        <v>12</v>
      </c>
      <c r="B113" s="1">
        <v>115</v>
      </c>
      <c r="C113" s="1">
        <v>2</v>
      </c>
      <c r="D113" s="1" t="s">
        <v>9</v>
      </c>
      <c r="E113" s="18" t="s">
        <v>209</v>
      </c>
      <c r="F113" s="1"/>
      <c r="G113" s="19" t="s">
        <v>210</v>
      </c>
      <c r="H113" s="1"/>
      <c r="I113" s="1"/>
      <c r="J113" s="1"/>
      <c r="K113" s="1"/>
      <c r="L113" s="47"/>
      <c r="M113" s="35">
        <f t="shared" si="3"/>
        <v>0</v>
      </c>
      <c r="N113" s="36">
        <f t="shared" si="4"/>
        <v>0</v>
      </c>
      <c r="O113" s="36">
        <f t="shared" si="5"/>
        <v>0</v>
      </c>
    </row>
    <row r="114" spans="1:15" s="42" customFormat="1" ht="22.5" x14ac:dyDescent="0.2">
      <c r="A114" s="1" t="s">
        <v>12</v>
      </c>
      <c r="B114" s="1">
        <v>116</v>
      </c>
      <c r="C114" s="1">
        <v>1</v>
      </c>
      <c r="D114" s="1" t="s">
        <v>9</v>
      </c>
      <c r="E114" s="18" t="s">
        <v>211</v>
      </c>
      <c r="F114" s="1"/>
      <c r="G114" s="19"/>
      <c r="H114" s="1"/>
      <c r="I114" s="1"/>
      <c r="J114" s="1"/>
      <c r="K114" s="1"/>
      <c r="L114" s="47"/>
      <c r="M114" s="35">
        <f t="shared" si="3"/>
        <v>0</v>
      </c>
      <c r="N114" s="36">
        <f t="shared" si="4"/>
        <v>0</v>
      </c>
      <c r="O114" s="36">
        <f t="shared" si="5"/>
        <v>0</v>
      </c>
    </row>
    <row r="115" spans="1:15" s="42" customFormat="1" ht="11.25" x14ac:dyDescent="0.2">
      <c r="A115" s="1" t="s">
        <v>10</v>
      </c>
      <c r="B115" s="1">
        <v>117</v>
      </c>
      <c r="C115" s="1">
        <v>13</v>
      </c>
      <c r="D115" s="1" t="s">
        <v>24</v>
      </c>
      <c r="E115" s="18" t="s">
        <v>212</v>
      </c>
      <c r="F115" s="1" t="s">
        <v>213</v>
      </c>
      <c r="G115" s="19"/>
      <c r="H115" s="1"/>
      <c r="I115" s="1"/>
      <c r="J115" s="1"/>
      <c r="K115" s="1"/>
      <c r="L115" s="47"/>
      <c r="M115" s="35">
        <f t="shared" si="3"/>
        <v>0</v>
      </c>
      <c r="N115" s="36">
        <f t="shared" si="4"/>
        <v>0</v>
      </c>
      <c r="O115" s="36">
        <f t="shared" si="5"/>
        <v>0</v>
      </c>
    </row>
    <row r="116" spans="1:15" s="42" customFormat="1" ht="33.75" x14ac:dyDescent="0.2">
      <c r="A116" s="1" t="s">
        <v>10</v>
      </c>
      <c r="B116" s="1">
        <v>118</v>
      </c>
      <c r="C116" s="1">
        <v>3</v>
      </c>
      <c r="D116" s="1" t="s">
        <v>9</v>
      </c>
      <c r="E116" s="18" t="s">
        <v>214</v>
      </c>
      <c r="F116" s="1" t="s">
        <v>215</v>
      </c>
      <c r="G116" s="19"/>
      <c r="H116" s="1"/>
      <c r="I116" s="1"/>
      <c r="J116" s="1"/>
      <c r="K116" s="1"/>
      <c r="L116" s="47"/>
      <c r="M116" s="35">
        <f t="shared" si="3"/>
        <v>0</v>
      </c>
      <c r="N116" s="36">
        <f t="shared" si="4"/>
        <v>0</v>
      </c>
      <c r="O116" s="36">
        <f t="shared" si="5"/>
        <v>0</v>
      </c>
    </row>
    <row r="117" spans="1:15" s="42" customFormat="1" ht="33.75" x14ac:dyDescent="0.2">
      <c r="A117" s="1" t="s">
        <v>10</v>
      </c>
      <c r="B117" s="1">
        <v>119</v>
      </c>
      <c r="C117" s="1">
        <v>7</v>
      </c>
      <c r="D117" s="1" t="s">
        <v>9</v>
      </c>
      <c r="E117" s="18" t="s">
        <v>216</v>
      </c>
      <c r="F117" s="1"/>
      <c r="G117" s="19"/>
      <c r="H117" s="1"/>
      <c r="I117" s="1"/>
      <c r="J117" s="1"/>
      <c r="K117" s="1"/>
      <c r="L117" s="47"/>
      <c r="M117" s="35">
        <f t="shared" si="3"/>
        <v>0</v>
      </c>
      <c r="N117" s="36">
        <f t="shared" si="4"/>
        <v>0</v>
      </c>
      <c r="O117" s="36">
        <f t="shared" si="5"/>
        <v>0</v>
      </c>
    </row>
    <row r="118" spans="1:15" s="42" customFormat="1" ht="56.25" x14ac:dyDescent="0.2">
      <c r="A118" s="1" t="s">
        <v>35</v>
      </c>
      <c r="B118" s="1">
        <v>120</v>
      </c>
      <c r="C118" s="1">
        <v>1</v>
      </c>
      <c r="D118" s="1" t="s">
        <v>9</v>
      </c>
      <c r="E118" s="18" t="s">
        <v>217</v>
      </c>
      <c r="F118" s="1" t="s">
        <v>218</v>
      </c>
      <c r="G118" s="19"/>
      <c r="H118" s="1"/>
      <c r="I118" s="1"/>
      <c r="J118" s="1"/>
      <c r="K118" s="1"/>
      <c r="L118" s="47"/>
      <c r="M118" s="35">
        <f t="shared" si="3"/>
        <v>0</v>
      </c>
      <c r="N118" s="36">
        <f t="shared" si="4"/>
        <v>0</v>
      </c>
      <c r="O118" s="36">
        <f t="shared" si="5"/>
        <v>0</v>
      </c>
    </row>
    <row r="119" spans="1:15" s="42" customFormat="1" ht="56.25" x14ac:dyDescent="0.2">
      <c r="A119" s="1" t="s">
        <v>10</v>
      </c>
      <c r="B119" s="1">
        <v>121</v>
      </c>
      <c r="C119" s="1">
        <v>1</v>
      </c>
      <c r="D119" s="1" t="s">
        <v>9</v>
      </c>
      <c r="E119" s="18" t="s">
        <v>219</v>
      </c>
      <c r="F119" s="1" t="s">
        <v>220</v>
      </c>
      <c r="G119" s="19" t="s">
        <v>221</v>
      </c>
      <c r="H119" s="1" t="s">
        <v>222</v>
      </c>
      <c r="I119" s="1"/>
      <c r="J119" s="1"/>
      <c r="K119" s="1"/>
      <c r="L119" s="47"/>
      <c r="M119" s="35">
        <f t="shared" si="3"/>
        <v>0</v>
      </c>
      <c r="N119" s="36">
        <f t="shared" si="4"/>
        <v>0</v>
      </c>
      <c r="O119" s="36">
        <f t="shared" si="5"/>
        <v>0</v>
      </c>
    </row>
    <row r="120" spans="1:15" s="42" customFormat="1" ht="123.75" x14ac:dyDescent="0.2">
      <c r="A120" s="1" t="s">
        <v>11</v>
      </c>
      <c r="B120" s="1">
        <v>122</v>
      </c>
      <c r="C120" s="1">
        <v>10</v>
      </c>
      <c r="D120" s="1" t="s">
        <v>9</v>
      </c>
      <c r="E120" s="18" t="s">
        <v>223</v>
      </c>
      <c r="F120" s="1"/>
      <c r="G120" s="19"/>
      <c r="H120" s="1" t="s">
        <v>224</v>
      </c>
      <c r="I120" s="1" t="s">
        <v>123</v>
      </c>
      <c r="J120" s="1"/>
      <c r="K120" s="1"/>
      <c r="L120" s="47"/>
      <c r="M120" s="35">
        <f t="shared" si="3"/>
        <v>0</v>
      </c>
      <c r="N120" s="36">
        <f t="shared" si="4"/>
        <v>0</v>
      </c>
      <c r="O120" s="36">
        <f t="shared" si="5"/>
        <v>0</v>
      </c>
    </row>
    <row r="121" spans="1:15" s="42" customFormat="1" ht="11.25" x14ac:dyDescent="0.2">
      <c r="A121" s="1" t="s">
        <v>10</v>
      </c>
      <c r="B121" s="1">
        <v>123</v>
      </c>
      <c r="C121" s="1">
        <v>1</v>
      </c>
      <c r="D121" s="1" t="s">
        <v>225</v>
      </c>
      <c r="E121" s="18" t="s">
        <v>226</v>
      </c>
      <c r="F121" s="1"/>
      <c r="G121" s="19"/>
      <c r="H121" s="1"/>
      <c r="I121" s="1"/>
      <c r="J121" s="1"/>
      <c r="K121" s="1"/>
      <c r="L121" s="47"/>
      <c r="M121" s="35">
        <f t="shared" si="3"/>
        <v>0</v>
      </c>
      <c r="N121" s="36">
        <f t="shared" si="4"/>
        <v>0</v>
      </c>
      <c r="O121" s="36">
        <f t="shared" si="5"/>
        <v>0</v>
      </c>
    </row>
    <row r="122" spans="1:15" s="42" customFormat="1" ht="33.75" x14ac:dyDescent="0.2">
      <c r="A122" s="1" t="s">
        <v>10</v>
      </c>
      <c r="B122" s="1">
        <v>124</v>
      </c>
      <c r="C122" s="1">
        <v>51</v>
      </c>
      <c r="D122" s="1" t="s">
        <v>9</v>
      </c>
      <c r="E122" s="18" t="s">
        <v>227</v>
      </c>
      <c r="F122" s="1"/>
      <c r="G122" s="19"/>
      <c r="H122" s="1"/>
      <c r="I122" s="1"/>
      <c r="J122" s="1"/>
      <c r="K122" s="1"/>
      <c r="L122" s="47"/>
      <c r="M122" s="35">
        <f t="shared" si="3"/>
        <v>0</v>
      </c>
      <c r="N122" s="36">
        <f t="shared" si="4"/>
        <v>0</v>
      </c>
      <c r="O122" s="36">
        <f t="shared" si="5"/>
        <v>0</v>
      </c>
    </row>
    <row r="123" spans="1:15" s="42" customFormat="1" ht="11.25" x14ac:dyDescent="0.2">
      <c r="A123" s="1" t="s">
        <v>35</v>
      </c>
      <c r="B123" s="1">
        <v>125</v>
      </c>
      <c r="C123" s="1">
        <v>51</v>
      </c>
      <c r="D123" s="1" t="s">
        <v>9</v>
      </c>
      <c r="E123" s="18" t="s">
        <v>228</v>
      </c>
      <c r="F123" s="1"/>
      <c r="G123" s="19"/>
      <c r="H123" s="1"/>
      <c r="I123" s="1"/>
      <c r="J123" s="1"/>
      <c r="K123" s="1"/>
      <c r="L123" s="47"/>
      <c r="M123" s="35">
        <f t="shared" si="3"/>
        <v>0</v>
      </c>
      <c r="N123" s="36">
        <f t="shared" si="4"/>
        <v>0</v>
      </c>
      <c r="O123" s="36">
        <f t="shared" si="5"/>
        <v>0</v>
      </c>
    </row>
    <row r="124" spans="1:15" s="42" customFormat="1" ht="11.25" x14ac:dyDescent="0.2">
      <c r="A124" s="1" t="s">
        <v>35</v>
      </c>
      <c r="B124" s="1">
        <v>126</v>
      </c>
      <c r="C124" s="1">
        <v>30</v>
      </c>
      <c r="D124" s="1" t="s">
        <v>9</v>
      </c>
      <c r="E124" s="18" t="s">
        <v>229</v>
      </c>
      <c r="F124" s="1"/>
      <c r="G124" s="19"/>
      <c r="H124" s="1"/>
      <c r="I124" s="1"/>
      <c r="J124" s="1"/>
      <c r="K124" s="1"/>
      <c r="L124" s="47"/>
      <c r="M124" s="35">
        <f t="shared" si="3"/>
        <v>0</v>
      </c>
      <c r="N124" s="36">
        <f t="shared" si="4"/>
        <v>0</v>
      </c>
      <c r="O124" s="36">
        <f t="shared" si="5"/>
        <v>0</v>
      </c>
    </row>
    <row r="125" spans="1:15" s="42" customFormat="1" ht="11.25" x14ac:dyDescent="0.2">
      <c r="A125" s="1" t="s">
        <v>10</v>
      </c>
      <c r="B125" s="1">
        <v>127</v>
      </c>
      <c r="C125" s="1">
        <v>18</v>
      </c>
      <c r="D125" s="1" t="s">
        <v>9</v>
      </c>
      <c r="E125" s="18" t="s">
        <v>230</v>
      </c>
      <c r="F125" s="1"/>
      <c r="G125" s="19"/>
      <c r="H125" s="1"/>
      <c r="I125" s="1"/>
      <c r="J125" s="1"/>
      <c r="K125" s="1"/>
      <c r="L125" s="47"/>
      <c r="M125" s="35">
        <f t="shared" si="3"/>
        <v>0</v>
      </c>
      <c r="N125" s="36">
        <f t="shared" si="4"/>
        <v>0</v>
      </c>
      <c r="O125" s="36">
        <f t="shared" si="5"/>
        <v>0</v>
      </c>
    </row>
    <row r="126" spans="1:15" s="42" customFormat="1" ht="45" x14ac:dyDescent="0.2">
      <c r="A126" s="1" t="s">
        <v>10</v>
      </c>
      <c r="B126" s="1">
        <v>128</v>
      </c>
      <c r="C126" s="1">
        <v>20</v>
      </c>
      <c r="D126" s="1" t="s">
        <v>9</v>
      </c>
      <c r="E126" s="18" t="s">
        <v>231</v>
      </c>
      <c r="F126" s="1"/>
      <c r="G126" s="19"/>
      <c r="H126" s="1"/>
      <c r="I126" s="1"/>
      <c r="J126" s="1"/>
      <c r="K126" s="1"/>
      <c r="L126" s="47"/>
      <c r="M126" s="35">
        <f t="shared" si="3"/>
        <v>0</v>
      </c>
      <c r="N126" s="36">
        <f t="shared" si="4"/>
        <v>0</v>
      </c>
      <c r="O126" s="36">
        <f t="shared" si="5"/>
        <v>0</v>
      </c>
    </row>
    <row r="127" spans="1:15" s="42" customFormat="1" ht="45" x14ac:dyDescent="0.2">
      <c r="A127" s="1" t="s">
        <v>10</v>
      </c>
      <c r="B127" s="1">
        <v>129</v>
      </c>
      <c r="C127" s="1">
        <v>1</v>
      </c>
      <c r="D127" s="1" t="s">
        <v>9</v>
      </c>
      <c r="E127" s="18" t="s">
        <v>232</v>
      </c>
      <c r="F127" s="1" t="s">
        <v>233</v>
      </c>
      <c r="G127" s="1" t="s">
        <v>233</v>
      </c>
      <c r="H127" s="1"/>
      <c r="I127" s="1"/>
      <c r="J127" s="1"/>
      <c r="K127" s="1"/>
      <c r="L127" s="47"/>
      <c r="M127" s="35">
        <f t="shared" si="3"/>
        <v>0</v>
      </c>
      <c r="N127" s="36">
        <f t="shared" si="4"/>
        <v>0</v>
      </c>
      <c r="O127" s="36">
        <f t="shared" si="5"/>
        <v>0</v>
      </c>
    </row>
    <row r="128" spans="1:15" s="42" customFormat="1" ht="45" x14ac:dyDescent="0.2">
      <c r="A128" s="1" t="s">
        <v>10</v>
      </c>
      <c r="B128" s="1">
        <v>130</v>
      </c>
      <c r="C128" s="1">
        <v>1</v>
      </c>
      <c r="D128" s="1" t="s">
        <v>9</v>
      </c>
      <c r="E128" s="18" t="s">
        <v>234</v>
      </c>
      <c r="F128" s="1" t="s">
        <v>235</v>
      </c>
      <c r="G128" s="19" t="s">
        <v>236</v>
      </c>
      <c r="H128" s="1"/>
      <c r="I128" s="1"/>
      <c r="J128" s="1"/>
      <c r="K128" s="1"/>
      <c r="L128" s="47"/>
      <c r="M128" s="35">
        <f t="shared" si="3"/>
        <v>0</v>
      </c>
      <c r="N128" s="36">
        <f t="shared" si="4"/>
        <v>0</v>
      </c>
      <c r="O128" s="36">
        <f t="shared" si="5"/>
        <v>0</v>
      </c>
    </row>
    <row r="129" spans="1:15" s="42" customFormat="1" ht="33.75" x14ac:dyDescent="0.2">
      <c r="A129" s="1" t="s">
        <v>10</v>
      </c>
      <c r="B129" s="1">
        <v>131</v>
      </c>
      <c r="C129" s="1">
        <v>31</v>
      </c>
      <c r="D129" s="1" t="s">
        <v>9</v>
      </c>
      <c r="E129" s="18" t="s">
        <v>216</v>
      </c>
      <c r="F129" s="1"/>
      <c r="G129" s="19"/>
      <c r="H129" s="1"/>
      <c r="I129" s="1"/>
      <c r="J129" s="1"/>
      <c r="K129" s="1"/>
      <c r="L129" s="47"/>
      <c r="M129" s="35">
        <f t="shared" si="3"/>
        <v>0</v>
      </c>
      <c r="N129" s="36">
        <f t="shared" si="4"/>
        <v>0</v>
      </c>
      <c r="O129" s="36">
        <f t="shared" si="5"/>
        <v>0</v>
      </c>
    </row>
    <row r="130" spans="1:15" s="42" customFormat="1" ht="90" x14ac:dyDescent="0.2">
      <c r="A130" s="1" t="s">
        <v>14</v>
      </c>
      <c r="B130" s="1">
        <v>132</v>
      </c>
      <c r="C130" s="1">
        <v>1</v>
      </c>
      <c r="D130" s="1" t="s">
        <v>9</v>
      </c>
      <c r="E130" s="18" t="s">
        <v>237</v>
      </c>
      <c r="F130" s="1"/>
      <c r="G130" s="19"/>
      <c r="H130" s="1"/>
      <c r="I130" s="1"/>
      <c r="J130" s="1"/>
      <c r="K130" s="1"/>
      <c r="L130" s="47"/>
      <c r="M130" s="35">
        <f t="shared" si="3"/>
        <v>0</v>
      </c>
      <c r="N130" s="36">
        <f t="shared" si="4"/>
        <v>0</v>
      </c>
      <c r="O130" s="36">
        <f t="shared" si="5"/>
        <v>0</v>
      </c>
    </row>
    <row r="131" spans="1:15" s="42" customFormat="1" ht="90" x14ac:dyDescent="0.2">
      <c r="A131" s="1" t="s">
        <v>14</v>
      </c>
      <c r="B131" s="1">
        <v>133</v>
      </c>
      <c r="C131" s="1">
        <v>3</v>
      </c>
      <c r="D131" s="1" t="s">
        <v>9</v>
      </c>
      <c r="E131" s="18" t="s">
        <v>516</v>
      </c>
      <c r="F131" s="1"/>
      <c r="G131" s="19"/>
      <c r="H131" s="1"/>
      <c r="I131" s="1"/>
      <c r="J131" s="1"/>
      <c r="K131" s="1"/>
      <c r="L131" s="47"/>
      <c r="M131" s="35">
        <f t="shared" si="3"/>
        <v>0</v>
      </c>
      <c r="N131" s="36">
        <f t="shared" si="4"/>
        <v>0</v>
      </c>
      <c r="O131" s="36">
        <f t="shared" si="5"/>
        <v>0</v>
      </c>
    </row>
    <row r="132" spans="1:15" s="42" customFormat="1" ht="45" x14ac:dyDescent="0.2">
      <c r="A132" s="1" t="s">
        <v>11</v>
      </c>
      <c r="B132" s="1">
        <v>134</v>
      </c>
      <c r="C132" s="1">
        <v>1</v>
      </c>
      <c r="D132" s="1" t="s">
        <v>9</v>
      </c>
      <c r="E132" s="18" t="s">
        <v>238</v>
      </c>
      <c r="F132" s="1" t="s">
        <v>239</v>
      </c>
      <c r="G132" s="19"/>
      <c r="H132" s="1" t="s">
        <v>240</v>
      </c>
      <c r="I132" s="1" t="s">
        <v>241</v>
      </c>
      <c r="J132" s="1"/>
      <c r="K132" s="1"/>
      <c r="L132" s="47"/>
      <c r="M132" s="35">
        <f t="shared" ref="M132:M195" si="6">L132*C132</f>
        <v>0</v>
      </c>
      <c r="N132" s="36">
        <f t="shared" ref="N132:N195" si="7">M132*0.16</f>
        <v>0</v>
      </c>
      <c r="O132" s="36">
        <f t="shared" ref="O132:O195" si="8">M132+N132</f>
        <v>0</v>
      </c>
    </row>
    <row r="133" spans="1:15" s="42" customFormat="1" ht="11.25" x14ac:dyDescent="0.2">
      <c r="A133" s="1" t="s">
        <v>10</v>
      </c>
      <c r="B133" s="1">
        <v>135</v>
      </c>
      <c r="C133" s="1">
        <v>2</v>
      </c>
      <c r="D133" s="1" t="s">
        <v>9</v>
      </c>
      <c r="E133" s="18" t="s">
        <v>246</v>
      </c>
      <c r="F133" s="1"/>
      <c r="G133" s="19"/>
      <c r="H133" s="1"/>
      <c r="I133" s="1"/>
      <c r="J133" s="1"/>
      <c r="K133" s="1"/>
      <c r="L133" s="47"/>
      <c r="M133" s="35">
        <f t="shared" si="6"/>
        <v>0</v>
      </c>
      <c r="N133" s="36">
        <f t="shared" si="7"/>
        <v>0</v>
      </c>
      <c r="O133" s="36">
        <f t="shared" si="8"/>
        <v>0</v>
      </c>
    </row>
    <row r="134" spans="1:15" s="42" customFormat="1" ht="11.25" x14ac:dyDescent="0.2">
      <c r="A134" s="1" t="s">
        <v>10</v>
      </c>
      <c r="B134" s="1">
        <v>136</v>
      </c>
      <c r="C134" s="1">
        <v>2</v>
      </c>
      <c r="D134" s="1" t="s">
        <v>9</v>
      </c>
      <c r="E134" s="18" t="s">
        <v>247</v>
      </c>
      <c r="F134" s="1"/>
      <c r="G134" s="19"/>
      <c r="H134" s="1"/>
      <c r="I134" s="1"/>
      <c r="J134" s="1"/>
      <c r="K134" s="1"/>
      <c r="L134" s="47"/>
      <c r="M134" s="35">
        <f t="shared" si="6"/>
        <v>0</v>
      </c>
      <c r="N134" s="36">
        <f t="shared" si="7"/>
        <v>0</v>
      </c>
      <c r="O134" s="36">
        <f t="shared" si="8"/>
        <v>0</v>
      </c>
    </row>
    <row r="135" spans="1:15" s="42" customFormat="1" ht="11.25" x14ac:dyDescent="0.2">
      <c r="A135" s="1" t="s">
        <v>10</v>
      </c>
      <c r="B135" s="1">
        <v>137</v>
      </c>
      <c r="C135" s="1">
        <v>1</v>
      </c>
      <c r="D135" s="1" t="s">
        <v>9</v>
      </c>
      <c r="E135" s="18" t="s">
        <v>248</v>
      </c>
      <c r="F135" s="1" t="s">
        <v>250</v>
      </c>
      <c r="G135" s="19">
        <v>85835</v>
      </c>
      <c r="H135" s="1"/>
      <c r="I135" s="1" t="s">
        <v>249</v>
      </c>
      <c r="J135" s="1"/>
      <c r="K135" s="1"/>
      <c r="L135" s="47"/>
      <c r="M135" s="35">
        <f t="shared" si="6"/>
        <v>0</v>
      </c>
      <c r="N135" s="36">
        <f t="shared" si="7"/>
        <v>0</v>
      </c>
      <c r="O135" s="36">
        <f t="shared" si="8"/>
        <v>0</v>
      </c>
    </row>
    <row r="136" spans="1:15" s="42" customFormat="1" ht="11.25" x14ac:dyDescent="0.2">
      <c r="A136" s="1" t="s">
        <v>10</v>
      </c>
      <c r="B136" s="1">
        <v>138</v>
      </c>
      <c r="C136" s="1">
        <v>1</v>
      </c>
      <c r="D136" s="1" t="s">
        <v>9</v>
      </c>
      <c r="E136" s="18" t="s">
        <v>251</v>
      </c>
      <c r="F136" s="1"/>
      <c r="G136" s="19"/>
      <c r="H136" s="1"/>
      <c r="I136" s="1"/>
      <c r="J136" s="1"/>
      <c r="K136" s="1"/>
      <c r="L136" s="47"/>
      <c r="M136" s="35">
        <f t="shared" si="6"/>
        <v>0</v>
      </c>
      <c r="N136" s="36">
        <f t="shared" si="7"/>
        <v>0</v>
      </c>
      <c r="O136" s="36">
        <f t="shared" si="8"/>
        <v>0</v>
      </c>
    </row>
    <row r="137" spans="1:15" s="42" customFormat="1" ht="11.25" x14ac:dyDescent="0.2">
      <c r="A137" s="1" t="s">
        <v>10</v>
      </c>
      <c r="B137" s="1">
        <v>139</v>
      </c>
      <c r="C137" s="1">
        <v>1</v>
      </c>
      <c r="D137" s="1" t="s">
        <v>9</v>
      </c>
      <c r="E137" s="18" t="s">
        <v>252</v>
      </c>
      <c r="F137" s="1"/>
      <c r="G137" s="19"/>
      <c r="H137" s="1"/>
      <c r="I137" s="1"/>
      <c r="J137" s="1"/>
      <c r="K137" s="1"/>
      <c r="L137" s="47"/>
      <c r="M137" s="35">
        <f t="shared" si="6"/>
        <v>0</v>
      </c>
      <c r="N137" s="36">
        <f t="shared" si="7"/>
        <v>0</v>
      </c>
      <c r="O137" s="36">
        <f t="shared" si="8"/>
        <v>0</v>
      </c>
    </row>
    <row r="138" spans="1:15" s="42" customFormat="1" ht="33.75" x14ac:dyDescent="0.2">
      <c r="A138" s="1" t="s">
        <v>10</v>
      </c>
      <c r="B138" s="1">
        <v>140</v>
      </c>
      <c r="C138" s="1">
        <v>8</v>
      </c>
      <c r="D138" s="1" t="s">
        <v>9</v>
      </c>
      <c r="E138" s="18" t="s">
        <v>214</v>
      </c>
      <c r="F138" s="1"/>
      <c r="G138" s="19"/>
      <c r="H138" s="1"/>
      <c r="I138" s="1"/>
      <c r="J138" s="1"/>
      <c r="K138" s="1"/>
      <c r="L138" s="47"/>
      <c r="M138" s="35">
        <f t="shared" si="6"/>
        <v>0</v>
      </c>
      <c r="N138" s="36">
        <f t="shared" si="7"/>
        <v>0</v>
      </c>
      <c r="O138" s="36">
        <f t="shared" si="8"/>
        <v>0</v>
      </c>
    </row>
    <row r="139" spans="1:15" s="42" customFormat="1" ht="33.75" x14ac:dyDescent="0.2">
      <c r="A139" s="1" t="s">
        <v>14</v>
      </c>
      <c r="B139" s="1">
        <v>141</v>
      </c>
      <c r="C139" s="1">
        <v>1</v>
      </c>
      <c r="D139" s="1" t="s">
        <v>9</v>
      </c>
      <c r="E139" s="18" t="s">
        <v>253</v>
      </c>
      <c r="F139" s="1" t="s">
        <v>254</v>
      </c>
      <c r="G139" s="19"/>
      <c r="H139" s="1"/>
      <c r="I139" s="1"/>
      <c r="J139" s="1"/>
      <c r="K139" s="1"/>
      <c r="L139" s="47"/>
      <c r="M139" s="35">
        <f t="shared" si="6"/>
        <v>0</v>
      </c>
      <c r="N139" s="36">
        <f t="shared" si="7"/>
        <v>0</v>
      </c>
      <c r="O139" s="36">
        <f t="shared" si="8"/>
        <v>0</v>
      </c>
    </row>
    <row r="140" spans="1:15" s="42" customFormat="1" ht="22.5" x14ac:dyDescent="0.2">
      <c r="A140" s="1" t="s">
        <v>12</v>
      </c>
      <c r="B140" s="1">
        <v>142</v>
      </c>
      <c r="C140" s="1">
        <v>1</v>
      </c>
      <c r="D140" s="1" t="s">
        <v>9</v>
      </c>
      <c r="E140" s="18" t="s">
        <v>255</v>
      </c>
      <c r="F140" s="1" t="s">
        <v>256</v>
      </c>
      <c r="G140" s="19" t="s">
        <v>258</v>
      </c>
      <c r="H140" s="1"/>
      <c r="I140" s="1"/>
      <c r="J140" s="1"/>
      <c r="K140" s="1"/>
      <c r="L140" s="47"/>
      <c r="M140" s="35">
        <f t="shared" si="6"/>
        <v>0</v>
      </c>
      <c r="N140" s="36">
        <f t="shared" si="7"/>
        <v>0</v>
      </c>
      <c r="O140" s="36">
        <f t="shared" si="8"/>
        <v>0</v>
      </c>
    </row>
    <row r="141" spans="1:15" s="42" customFormat="1" ht="11.25" x14ac:dyDescent="0.2">
      <c r="A141" s="1" t="s">
        <v>12</v>
      </c>
      <c r="B141" s="1">
        <v>143</v>
      </c>
      <c r="C141" s="1">
        <v>1</v>
      </c>
      <c r="D141" s="1" t="s">
        <v>9</v>
      </c>
      <c r="E141" s="18" t="s">
        <v>257</v>
      </c>
      <c r="F141" s="1"/>
      <c r="G141" s="19" t="s">
        <v>259</v>
      </c>
      <c r="H141" s="1"/>
      <c r="I141" s="1"/>
      <c r="J141" s="1"/>
      <c r="K141" s="1"/>
      <c r="L141" s="47"/>
      <c r="M141" s="35">
        <f t="shared" si="6"/>
        <v>0</v>
      </c>
      <c r="N141" s="36">
        <f t="shared" si="7"/>
        <v>0</v>
      </c>
      <c r="O141" s="36">
        <f t="shared" si="8"/>
        <v>0</v>
      </c>
    </row>
    <row r="142" spans="1:15" s="42" customFormat="1" ht="56.25" x14ac:dyDescent="0.2">
      <c r="A142" s="1" t="s">
        <v>11</v>
      </c>
      <c r="B142" s="1">
        <v>144</v>
      </c>
      <c r="C142" s="1">
        <v>6</v>
      </c>
      <c r="D142" s="1" t="s">
        <v>9</v>
      </c>
      <c r="E142" s="18" t="s">
        <v>260</v>
      </c>
      <c r="F142" s="1"/>
      <c r="G142" s="19"/>
      <c r="H142" s="1" t="s">
        <v>262</v>
      </c>
      <c r="I142" s="1" t="s">
        <v>261</v>
      </c>
      <c r="J142" s="1"/>
      <c r="K142" s="1"/>
      <c r="L142" s="47"/>
      <c r="M142" s="35">
        <f t="shared" si="6"/>
        <v>0</v>
      </c>
      <c r="N142" s="36">
        <f t="shared" si="7"/>
        <v>0</v>
      </c>
      <c r="O142" s="36">
        <f t="shared" si="8"/>
        <v>0</v>
      </c>
    </row>
    <row r="143" spans="1:15" s="42" customFormat="1" ht="11.25" x14ac:dyDescent="0.2">
      <c r="A143" s="1" t="s">
        <v>10</v>
      </c>
      <c r="B143" s="1">
        <v>145</v>
      </c>
      <c r="C143" s="1">
        <v>3</v>
      </c>
      <c r="D143" s="1" t="s">
        <v>9</v>
      </c>
      <c r="E143" s="18" t="s">
        <v>263</v>
      </c>
      <c r="F143" s="1"/>
      <c r="G143" s="19" t="s">
        <v>264</v>
      </c>
      <c r="H143" s="1"/>
      <c r="I143" s="1"/>
      <c r="J143" s="1"/>
      <c r="K143" s="1"/>
      <c r="L143" s="47"/>
      <c r="M143" s="35">
        <f t="shared" si="6"/>
        <v>0</v>
      </c>
      <c r="N143" s="36">
        <f t="shared" si="7"/>
        <v>0</v>
      </c>
      <c r="O143" s="36">
        <f t="shared" si="8"/>
        <v>0</v>
      </c>
    </row>
    <row r="144" spans="1:15" s="42" customFormat="1" ht="11.25" x14ac:dyDescent="0.2">
      <c r="A144" s="1" t="s">
        <v>12</v>
      </c>
      <c r="B144" s="1">
        <v>146</v>
      </c>
      <c r="C144" s="1">
        <v>2</v>
      </c>
      <c r="D144" s="1" t="s">
        <v>9</v>
      </c>
      <c r="E144" s="18" t="s">
        <v>265</v>
      </c>
      <c r="F144" s="1" t="s">
        <v>267</v>
      </c>
      <c r="G144" s="19"/>
      <c r="H144" s="1"/>
      <c r="I144" s="1"/>
      <c r="J144" s="1"/>
      <c r="K144" s="1"/>
      <c r="L144" s="47"/>
      <c r="M144" s="35">
        <f t="shared" si="6"/>
        <v>0</v>
      </c>
      <c r="N144" s="36">
        <f t="shared" si="7"/>
        <v>0</v>
      </c>
      <c r="O144" s="36">
        <f t="shared" si="8"/>
        <v>0</v>
      </c>
    </row>
    <row r="145" spans="1:15" s="42" customFormat="1" ht="11.25" x14ac:dyDescent="0.2">
      <c r="A145" s="1" t="s">
        <v>12</v>
      </c>
      <c r="B145" s="1">
        <v>147</v>
      </c>
      <c r="C145" s="1">
        <v>3</v>
      </c>
      <c r="D145" s="1" t="s">
        <v>9</v>
      </c>
      <c r="E145" s="18" t="s">
        <v>266</v>
      </c>
      <c r="F145" s="1" t="s">
        <v>268</v>
      </c>
      <c r="G145" s="19"/>
      <c r="H145" s="1"/>
      <c r="I145" s="1"/>
      <c r="J145" s="1"/>
      <c r="K145" s="1"/>
      <c r="L145" s="47"/>
      <c r="M145" s="35">
        <f t="shared" si="6"/>
        <v>0</v>
      </c>
      <c r="N145" s="36">
        <f t="shared" si="7"/>
        <v>0</v>
      </c>
      <c r="O145" s="36">
        <f t="shared" si="8"/>
        <v>0</v>
      </c>
    </row>
    <row r="146" spans="1:15" s="42" customFormat="1" ht="11.25" x14ac:dyDescent="0.2">
      <c r="A146" s="1" t="s">
        <v>12</v>
      </c>
      <c r="B146" s="1">
        <v>148</v>
      </c>
      <c r="C146" s="1">
        <v>3</v>
      </c>
      <c r="D146" s="1" t="s">
        <v>9</v>
      </c>
      <c r="E146" s="18" t="s">
        <v>269</v>
      </c>
      <c r="F146" s="1" t="s">
        <v>270</v>
      </c>
      <c r="G146" s="19"/>
      <c r="H146" s="1"/>
      <c r="I146" s="1"/>
      <c r="J146" s="1"/>
      <c r="K146" s="1"/>
      <c r="L146" s="47"/>
      <c r="M146" s="35">
        <f t="shared" si="6"/>
        <v>0</v>
      </c>
      <c r="N146" s="36">
        <f t="shared" si="7"/>
        <v>0</v>
      </c>
      <c r="O146" s="36">
        <f t="shared" si="8"/>
        <v>0</v>
      </c>
    </row>
    <row r="147" spans="1:15" s="42" customFormat="1" ht="11.25" x14ac:dyDescent="0.2">
      <c r="A147" s="1" t="s">
        <v>12</v>
      </c>
      <c r="B147" s="1">
        <v>149</v>
      </c>
      <c r="C147" s="1">
        <v>2</v>
      </c>
      <c r="D147" s="1" t="s">
        <v>9</v>
      </c>
      <c r="E147" s="18" t="s">
        <v>271</v>
      </c>
      <c r="F147" s="1" t="s">
        <v>272</v>
      </c>
      <c r="G147" s="19"/>
      <c r="H147" s="1"/>
      <c r="I147" s="1"/>
      <c r="J147" s="1"/>
      <c r="K147" s="1"/>
      <c r="L147" s="47"/>
      <c r="M147" s="35">
        <f t="shared" si="6"/>
        <v>0</v>
      </c>
      <c r="N147" s="36">
        <f t="shared" si="7"/>
        <v>0</v>
      </c>
      <c r="O147" s="36">
        <f t="shared" si="8"/>
        <v>0</v>
      </c>
    </row>
    <row r="148" spans="1:15" s="42" customFormat="1" ht="11.25" x14ac:dyDescent="0.2">
      <c r="A148" s="1" t="s">
        <v>12</v>
      </c>
      <c r="B148" s="1">
        <v>150</v>
      </c>
      <c r="C148" s="1">
        <v>2</v>
      </c>
      <c r="D148" s="1" t="s">
        <v>9</v>
      </c>
      <c r="E148" s="18" t="s">
        <v>273</v>
      </c>
      <c r="F148" s="1" t="s">
        <v>274</v>
      </c>
      <c r="G148" s="19"/>
      <c r="H148" s="1"/>
      <c r="I148" s="1"/>
      <c r="J148" s="1"/>
      <c r="K148" s="1"/>
      <c r="L148" s="47"/>
      <c r="M148" s="35">
        <f t="shared" si="6"/>
        <v>0</v>
      </c>
      <c r="N148" s="36">
        <f t="shared" si="7"/>
        <v>0</v>
      </c>
      <c r="O148" s="36">
        <f t="shared" si="8"/>
        <v>0</v>
      </c>
    </row>
    <row r="149" spans="1:15" s="42" customFormat="1" ht="11.25" x14ac:dyDescent="0.2">
      <c r="A149" s="1" t="s">
        <v>12</v>
      </c>
      <c r="B149" s="1">
        <v>151</v>
      </c>
      <c r="C149" s="1">
        <v>5</v>
      </c>
      <c r="D149" s="1" t="s">
        <v>9</v>
      </c>
      <c r="E149" s="18" t="s">
        <v>275</v>
      </c>
      <c r="F149" s="1" t="s">
        <v>277</v>
      </c>
      <c r="G149" s="19"/>
      <c r="H149" s="1"/>
      <c r="I149" s="1"/>
      <c r="J149" s="1"/>
      <c r="K149" s="1"/>
      <c r="L149" s="47"/>
      <c r="M149" s="35">
        <f t="shared" si="6"/>
        <v>0</v>
      </c>
      <c r="N149" s="36">
        <f t="shared" si="7"/>
        <v>0</v>
      </c>
      <c r="O149" s="36">
        <f t="shared" si="8"/>
        <v>0</v>
      </c>
    </row>
    <row r="150" spans="1:15" s="42" customFormat="1" ht="11.25" x14ac:dyDescent="0.2">
      <c r="A150" s="1" t="s">
        <v>12</v>
      </c>
      <c r="B150" s="1">
        <v>152</v>
      </c>
      <c r="C150" s="1">
        <v>2</v>
      </c>
      <c r="D150" s="1" t="s">
        <v>9</v>
      </c>
      <c r="E150" s="18" t="s">
        <v>276</v>
      </c>
      <c r="F150" s="1">
        <v>233190006</v>
      </c>
      <c r="G150" s="19"/>
      <c r="H150" s="1"/>
      <c r="I150" s="1"/>
      <c r="J150" s="1"/>
      <c r="K150" s="1"/>
      <c r="L150" s="47"/>
      <c r="M150" s="35">
        <f t="shared" si="6"/>
        <v>0</v>
      </c>
      <c r="N150" s="36">
        <f t="shared" si="7"/>
        <v>0</v>
      </c>
      <c r="O150" s="36">
        <f t="shared" si="8"/>
        <v>0</v>
      </c>
    </row>
    <row r="151" spans="1:15" s="42" customFormat="1" ht="11.25" x14ac:dyDescent="0.2">
      <c r="A151" s="1" t="s">
        <v>12</v>
      </c>
      <c r="B151" s="1">
        <v>153</v>
      </c>
      <c r="C151" s="1">
        <v>2</v>
      </c>
      <c r="D151" s="1" t="s">
        <v>9</v>
      </c>
      <c r="E151" s="18" t="s">
        <v>278</v>
      </c>
      <c r="F151" s="1">
        <v>213170003</v>
      </c>
      <c r="G151" s="19"/>
      <c r="H151" s="1"/>
      <c r="I151" s="1"/>
      <c r="J151" s="1"/>
      <c r="K151" s="1"/>
      <c r="L151" s="47"/>
      <c r="M151" s="35">
        <f t="shared" si="6"/>
        <v>0</v>
      </c>
      <c r="N151" s="36">
        <f t="shared" si="7"/>
        <v>0</v>
      </c>
      <c r="O151" s="36">
        <f t="shared" si="8"/>
        <v>0</v>
      </c>
    </row>
    <row r="152" spans="1:15" s="42" customFormat="1" ht="22.5" x14ac:dyDescent="0.2">
      <c r="A152" s="1" t="s">
        <v>12</v>
      </c>
      <c r="B152" s="1">
        <v>154</v>
      </c>
      <c r="C152" s="1">
        <v>4</v>
      </c>
      <c r="D152" s="1" t="s">
        <v>9</v>
      </c>
      <c r="E152" s="18" t="s">
        <v>279</v>
      </c>
      <c r="F152" s="1" t="s">
        <v>280</v>
      </c>
      <c r="G152" s="19"/>
      <c r="H152" s="1"/>
      <c r="I152" s="1"/>
      <c r="J152" s="1"/>
      <c r="K152" s="1"/>
      <c r="L152" s="47"/>
      <c r="M152" s="35">
        <f t="shared" si="6"/>
        <v>0</v>
      </c>
      <c r="N152" s="36">
        <f t="shared" si="7"/>
        <v>0</v>
      </c>
      <c r="O152" s="36">
        <f t="shared" si="8"/>
        <v>0</v>
      </c>
    </row>
    <row r="153" spans="1:15" s="42" customFormat="1" ht="22.5" x14ac:dyDescent="0.2">
      <c r="A153" s="1" t="s">
        <v>12</v>
      </c>
      <c r="B153" s="1">
        <v>155</v>
      </c>
      <c r="C153" s="1">
        <v>2</v>
      </c>
      <c r="D153" s="1" t="s">
        <v>9</v>
      </c>
      <c r="E153" s="18" t="s">
        <v>281</v>
      </c>
      <c r="F153" s="1" t="s">
        <v>282</v>
      </c>
      <c r="G153" s="19"/>
      <c r="H153" s="1"/>
      <c r="I153" s="1"/>
      <c r="J153" s="1"/>
      <c r="K153" s="1"/>
      <c r="L153" s="47"/>
      <c r="M153" s="35">
        <f t="shared" si="6"/>
        <v>0</v>
      </c>
      <c r="N153" s="36">
        <f t="shared" si="7"/>
        <v>0</v>
      </c>
      <c r="O153" s="36">
        <f t="shared" si="8"/>
        <v>0</v>
      </c>
    </row>
    <row r="154" spans="1:15" s="42" customFormat="1" ht="22.5" x14ac:dyDescent="0.2">
      <c r="A154" s="1" t="s">
        <v>12</v>
      </c>
      <c r="B154" s="1">
        <v>156</v>
      </c>
      <c r="C154" s="1">
        <v>4</v>
      </c>
      <c r="D154" s="1" t="s">
        <v>9</v>
      </c>
      <c r="E154" s="18" t="s">
        <v>283</v>
      </c>
      <c r="F154" s="1" t="s">
        <v>284</v>
      </c>
      <c r="G154" s="19"/>
      <c r="H154" s="1"/>
      <c r="I154" s="1"/>
      <c r="J154" s="1"/>
      <c r="K154" s="1"/>
      <c r="L154" s="47"/>
      <c r="M154" s="35">
        <f t="shared" si="6"/>
        <v>0</v>
      </c>
      <c r="N154" s="36">
        <f t="shared" si="7"/>
        <v>0</v>
      </c>
      <c r="O154" s="36">
        <f t="shared" si="8"/>
        <v>0</v>
      </c>
    </row>
    <row r="155" spans="1:15" s="42" customFormat="1" ht="11.25" x14ac:dyDescent="0.2">
      <c r="A155" s="1" t="s">
        <v>12</v>
      </c>
      <c r="B155" s="1">
        <v>157</v>
      </c>
      <c r="C155" s="1">
        <v>4</v>
      </c>
      <c r="D155" s="1" t="s">
        <v>9</v>
      </c>
      <c r="E155" s="18" t="s">
        <v>285</v>
      </c>
      <c r="F155" s="1" t="s">
        <v>286</v>
      </c>
      <c r="G155" s="19"/>
      <c r="H155" s="1"/>
      <c r="I155" s="1"/>
      <c r="J155" s="1"/>
      <c r="K155" s="1"/>
      <c r="L155" s="47"/>
      <c r="M155" s="35">
        <f t="shared" si="6"/>
        <v>0</v>
      </c>
      <c r="N155" s="36">
        <f t="shared" si="7"/>
        <v>0</v>
      </c>
      <c r="O155" s="36">
        <f t="shared" si="8"/>
        <v>0</v>
      </c>
    </row>
    <row r="156" spans="1:15" s="42" customFormat="1" ht="11.25" x14ac:dyDescent="0.2">
      <c r="A156" s="1" t="s">
        <v>12</v>
      </c>
      <c r="B156" s="1">
        <v>158</v>
      </c>
      <c r="C156" s="1">
        <v>8</v>
      </c>
      <c r="D156" s="1" t="s">
        <v>9</v>
      </c>
      <c r="E156" s="18" t="s">
        <v>288</v>
      </c>
      <c r="F156" s="1" t="s">
        <v>287</v>
      </c>
      <c r="G156" s="19"/>
      <c r="H156" s="1"/>
      <c r="I156" s="1"/>
      <c r="J156" s="1"/>
      <c r="K156" s="1"/>
      <c r="L156" s="47"/>
      <c r="M156" s="35">
        <f t="shared" si="6"/>
        <v>0</v>
      </c>
      <c r="N156" s="36">
        <f t="shared" si="7"/>
        <v>0</v>
      </c>
      <c r="O156" s="36">
        <f t="shared" si="8"/>
        <v>0</v>
      </c>
    </row>
    <row r="157" spans="1:15" s="42" customFormat="1" ht="11.25" x14ac:dyDescent="0.2">
      <c r="A157" s="1" t="s">
        <v>12</v>
      </c>
      <c r="B157" s="1">
        <v>159</v>
      </c>
      <c r="C157" s="1">
        <v>12</v>
      </c>
      <c r="D157" s="1" t="s">
        <v>9</v>
      </c>
      <c r="E157" s="18" t="s">
        <v>289</v>
      </c>
      <c r="F157" s="1" t="s">
        <v>290</v>
      </c>
      <c r="G157" s="19"/>
      <c r="H157" s="1"/>
      <c r="I157" s="1"/>
      <c r="J157" s="1"/>
      <c r="K157" s="1"/>
      <c r="L157" s="47"/>
      <c r="M157" s="35">
        <f t="shared" si="6"/>
        <v>0</v>
      </c>
      <c r="N157" s="36">
        <f t="shared" si="7"/>
        <v>0</v>
      </c>
      <c r="O157" s="36">
        <f t="shared" si="8"/>
        <v>0</v>
      </c>
    </row>
    <row r="158" spans="1:15" s="42" customFormat="1" ht="11.25" x14ac:dyDescent="0.2">
      <c r="A158" s="1" t="s">
        <v>12</v>
      </c>
      <c r="B158" s="1">
        <v>160</v>
      </c>
      <c r="C158" s="1">
        <v>6</v>
      </c>
      <c r="D158" s="1" t="s">
        <v>9</v>
      </c>
      <c r="E158" s="18" t="s">
        <v>291</v>
      </c>
      <c r="F158" s="1" t="s">
        <v>292</v>
      </c>
      <c r="G158" s="19"/>
      <c r="H158" s="1"/>
      <c r="I158" s="1"/>
      <c r="J158" s="1"/>
      <c r="K158" s="1"/>
      <c r="L158" s="47"/>
      <c r="M158" s="35">
        <f t="shared" si="6"/>
        <v>0</v>
      </c>
      <c r="N158" s="36">
        <f t="shared" si="7"/>
        <v>0</v>
      </c>
      <c r="O158" s="36">
        <f t="shared" si="8"/>
        <v>0</v>
      </c>
    </row>
    <row r="159" spans="1:15" s="42" customFormat="1" ht="11.25" x14ac:dyDescent="0.2">
      <c r="A159" s="1" t="s">
        <v>12</v>
      </c>
      <c r="B159" s="1">
        <v>161</v>
      </c>
      <c r="C159" s="1">
        <v>1</v>
      </c>
      <c r="D159" s="1" t="s">
        <v>9</v>
      </c>
      <c r="E159" s="18" t="s">
        <v>293</v>
      </c>
      <c r="F159" s="1">
        <v>3822.01</v>
      </c>
      <c r="G159" s="19"/>
      <c r="H159" s="1"/>
      <c r="I159" s="1"/>
      <c r="J159" s="1"/>
      <c r="K159" s="1"/>
      <c r="L159" s="47"/>
      <c r="M159" s="35">
        <f t="shared" si="6"/>
        <v>0</v>
      </c>
      <c r="N159" s="36">
        <f t="shared" si="7"/>
        <v>0</v>
      </c>
      <c r="O159" s="36">
        <f t="shared" si="8"/>
        <v>0</v>
      </c>
    </row>
    <row r="160" spans="1:15" s="42" customFormat="1" ht="11.25" x14ac:dyDescent="0.2">
      <c r="A160" s="1" t="s">
        <v>12</v>
      </c>
      <c r="B160" s="1">
        <v>162</v>
      </c>
      <c r="C160" s="1">
        <v>1</v>
      </c>
      <c r="D160" s="1" t="s">
        <v>9</v>
      </c>
      <c r="E160" s="18" t="s">
        <v>294</v>
      </c>
      <c r="F160" s="1" t="s">
        <v>295</v>
      </c>
      <c r="G160" s="19"/>
      <c r="H160" s="1"/>
      <c r="I160" s="1"/>
      <c r="J160" s="1"/>
      <c r="K160" s="1"/>
      <c r="L160" s="47"/>
      <c r="M160" s="35">
        <f t="shared" si="6"/>
        <v>0</v>
      </c>
      <c r="N160" s="36">
        <f t="shared" si="7"/>
        <v>0</v>
      </c>
      <c r="O160" s="36">
        <f t="shared" si="8"/>
        <v>0</v>
      </c>
    </row>
    <row r="161" spans="1:15" s="42" customFormat="1" ht="11.25" x14ac:dyDescent="0.2">
      <c r="A161" s="1" t="s">
        <v>12</v>
      </c>
      <c r="B161" s="1">
        <v>163</v>
      </c>
      <c r="C161" s="1">
        <v>1</v>
      </c>
      <c r="D161" s="1" t="s">
        <v>9</v>
      </c>
      <c r="E161" s="18" t="s">
        <v>296</v>
      </c>
      <c r="F161" s="1" t="s">
        <v>295</v>
      </c>
      <c r="G161" s="19"/>
      <c r="H161" s="1"/>
      <c r="I161" s="1"/>
      <c r="J161" s="1"/>
      <c r="K161" s="1"/>
      <c r="L161" s="47"/>
      <c r="M161" s="35">
        <f t="shared" si="6"/>
        <v>0</v>
      </c>
      <c r="N161" s="36">
        <f t="shared" si="7"/>
        <v>0</v>
      </c>
      <c r="O161" s="36">
        <f t="shared" si="8"/>
        <v>0</v>
      </c>
    </row>
    <row r="162" spans="1:15" s="42" customFormat="1" ht="33.75" x14ac:dyDescent="0.2">
      <c r="A162" s="1" t="s">
        <v>11</v>
      </c>
      <c r="B162" s="1">
        <v>164</v>
      </c>
      <c r="C162" s="1">
        <v>40</v>
      </c>
      <c r="D162" s="1" t="s">
        <v>9</v>
      </c>
      <c r="E162" s="18" t="s">
        <v>297</v>
      </c>
      <c r="F162" s="1"/>
      <c r="G162" s="19"/>
      <c r="H162" s="1"/>
      <c r="I162" s="1"/>
      <c r="J162" s="1"/>
      <c r="K162" s="1"/>
      <c r="L162" s="47"/>
      <c r="M162" s="35">
        <f t="shared" si="6"/>
        <v>0</v>
      </c>
      <c r="N162" s="36">
        <f t="shared" si="7"/>
        <v>0</v>
      </c>
      <c r="O162" s="36">
        <f t="shared" si="8"/>
        <v>0</v>
      </c>
    </row>
    <row r="163" spans="1:15" s="43" customFormat="1" ht="56.25" x14ac:dyDescent="0.2">
      <c r="A163" s="1" t="s">
        <v>11</v>
      </c>
      <c r="B163" s="1">
        <v>165</v>
      </c>
      <c r="C163" s="1">
        <v>12</v>
      </c>
      <c r="D163" s="1" t="s">
        <v>9</v>
      </c>
      <c r="E163" s="18" t="s">
        <v>298</v>
      </c>
      <c r="F163" s="1"/>
      <c r="G163" s="19"/>
      <c r="H163" s="1"/>
      <c r="I163" s="1"/>
      <c r="J163" s="1"/>
      <c r="K163" s="1"/>
      <c r="L163" s="47"/>
      <c r="M163" s="35">
        <f t="shared" si="6"/>
        <v>0</v>
      </c>
      <c r="N163" s="36">
        <f t="shared" si="7"/>
        <v>0</v>
      </c>
      <c r="O163" s="36">
        <f t="shared" si="8"/>
        <v>0</v>
      </c>
    </row>
    <row r="164" spans="1:15" s="44" customFormat="1" ht="11.25" x14ac:dyDescent="0.2">
      <c r="A164" s="20" t="s">
        <v>12</v>
      </c>
      <c r="B164" s="20">
        <v>166</v>
      </c>
      <c r="C164" s="20">
        <v>1</v>
      </c>
      <c r="D164" s="20" t="s">
        <v>9</v>
      </c>
      <c r="E164" s="21" t="s">
        <v>433</v>
      </c>
      <c r="F164" s="20"/>
      <c r="G164" s="22"/>
      <c r="H164" s="20"/>
      <c r="I164" s="20"/>
      <c r="J164" s="20"/>
      <c r="K164" s="20"/>
      <c r="L164" s="48"/>
      <c r="M164" s="35">
        <f t="shared" si="6"/>
        <v>0</v>
      </c>
      <c r="N164" s="36">
        <f t="shared" si="7"/>
        <v>0</v>
      </c>
      <c r="O164" s="36">
        <f t="shared" si="8"/>
        <v>0</v>
      </c>
    </row>
    <row r="165" spans="1:15" s="44" customFormat="1" ht="11.25" x14ac:dyDescent="0.2">
      <c r="A165" s="20" t="s">
        <v>10</v>
      </c>
      <c r="B165" s="20">
        <v>167</v>
      </c>
      <c r="C165" s="20">
        <v>2</v>
      </c>
      <c r="D165" s="20" t="s">
        <v>9</v>
      </c>
      <c r="E165" s="21" t="s">
        <v>517</v>
      </c>
      <c r="F165" s="20"/>
      <c r="G165" s="22"/>
      <c r="H165" s="20"/>
      <c r="I165" s="20" t="s">
        <v>123</v>
      </c>
      <c r="J165" s="20"/>
      <c r="K165" s="20"/>
      <c r="L165" s="48"/>
      <c r="M165" s="35">
        <f t="shared" si="6"/>
        <v>0</v>
      </c>
      <c r="N165" s="36">
        <f t="shared" si="7"/>
        <v>0</v>
      </c>
      <c r="O165" s="36">
        <f t="shared" si="8"/>
        <v>0</v>
      </c>
    </row>
    <row r="166" spans="1:15" s="44" customFormat="1" ht="11.25" x14ac:dyDescent="0.2">
      <c r="A166" s="20" t="s">
        <v>10</v>
      </c>
      <c r="B166" s="20">
        <v>168</v>
      </c>
      <c r="C166" s="20">
        <v>1</v>
      </c>
      <c r="D166" s="20" t="s">
        <v>9</v>
      </c>
      <c r="E166" s="21" t="s">
        <v>519</v>
      </c>
      <c r="F166" s="20"/>
      <c r="G166" s="22"/>
      <c r="H166" s="20"/>
      <c r="I166" s="20" t="s">
        <v>518</v>
      </c>
      <c r="J166" s="20"/>
      <c r="K166" s="20"/>
      <c r="L166" s="48"/>
      <c r="M166" s="35">
        <f t="shared" si="6"/>
        <v>0</v>
      </c>
      <c r="N166" s="36">
        <f t="shared" si="7"/>
        <v>0</v>
      </c>
      <c r="O166" s="36">
        <f t="shared" si="8"/>
        <v>0</v>
      </c>
    </row>
    <row r="167" spans="1:15" s="44" customFormat="1" ht="11.25" x14ac:dyDescent="0.2">
      <c r="A167" s="20" t="s">
        <v>35</v>
      </c>
      <c r="B167" s="20">
        <v>169</v>
      </c>
      <c r="C167" s="20">
        <v>1</v>
      </c>
      <c r="D167" s="20" t="s">
        <v>9</v>
      </c>
      <c r="E167" s="21" t="s">
        <v>520</v>
      </c>
      <c r="F167" s="20"/>
      <c r="G167" s="22"/>
      <c r="H167" s="20"/>
      <c r="I167" s="20" t="s">
        <v>521</v>
      </c>
      <c r="J167" s="20"/>
      <c r="K167" s="20"/>
      <c r="L167" s="48"/>
      <c r="M167" s="35">
        <f t="shared" si="6"/>
        <v>0</v>
      </c>
      <c r="N167" s="36">
        <f t="shared" si="7"/>
        <v>0</v>
      </c>
      <c r="O167" s="36">
        <f t="shared" si="8"/>
        <v>0</v>
      </c>
    </row>
    <row r="168" spans="1:15" s="44" customFormat="1" ht="11.25" x14ac:dyDescent="0.2">
      <c r="A168" s="20" t="s">
        <v>35</v>
      </c>
      <c r="B168" s="20">
        <v>170</v>
      </c>
      <c r="C168" s="20">
        <v>1</v>
      </c>
      <c r="D168" s="20" t="s">
        <v>9</v>
      </c>
      <c r="E168" s="21" t="s">
        <v>522</v>
      </c>
      <c r="F168" s="20"/>
      <c r="G168" s="22"/>
      <c r="H168" s="20"/>
      <c r="I168" s="20" t="s">
        <v>523</v>
      </c>
      <c r="J168" s="20"/>
      <c r="K168" s="20"/>
      <c r="L168" s="48"/>
      <c r="M168" s="35">
        <f t="shared" si="6"/>
        <v>0</v>
      </c>
      <c r="N168" s="36">
        <f t="shared" si="7"/>
        <v>0</v>
      </c>
      <c r="O168" s="36">
        <f t="shared" si="8"/>
        <v>0</v>
      </c>
    </row>
    <row r="169" spans="1:15" s="44" customFormat="1" ht="11.25" x14ac:dyDescent="0.2">
      <c r="A169" s="20" t="s">
        <v>35</v>
      </c>
      <c r="B169" s="20">
        <v>171</v>
      </c>
      <c r="C169" s="20">
        <v>2</v>
      </c>
      <c r="D169" s="20" t="s">
        <v>9</v>
      </c>
      <c r="E169" s="21" t="s">
        <v>524</v>
      </c>
      <c r="F169" s="20"/>
      <c r="G169" s="22"/>
      <c r="H169" s="20"/>
      <c r="I169" s="20" t="s">
        <v>123</v>
      </c>
      <c r="J169" s="20"/>
      <c r="K169" s="20"/>
      <c r="L169" s="48"/>
      <c r="M169" s="35">
        <f t="shared" si="6"/>
        <v>0</v>
      </c>
      <c r="N169" s="36">
        <f t="shared" si="7"/>
        <v>0</v>
      </c>
      <c r="O169" s="36">
        <f t="shared" si="8"/>
        <v>0</v>
      </c>
    </row>
    <row r="170" spans="1:15" s="42" customFormat="1" ht="123.75" x14ac:dyDescent="0.2">
      <c r="A170" s="1" t="s">
        <v>299</v>
      </c>
      <c r="B170" s="1" t="s">
        <v>528</v>
      </c>
      <c r="C170" s="1">
        <v>1</v>
      </c>
      <c r="D170" s="1" t="s">
        <v>9</v>
      </c>
      <c r="E170" s="14" t="s">
        <v>525</v>
      </c>
      <c r="F170" s="1"/>
      <c r="G170" s="2" t="s">
        <v>526</v>
      </c>
      <c r="H170" s="1"/>
      <c r="I170" s="1"/>
      <c r="J170" s="1"/>
      <c r="K170" s="1"/>
      <c r="L170" s="47"/>
      <c r="M170" s="35">
        <f t="shared" si="6"/>
        <v>0</v>
      </c>
      <c r="N170" s="36">
        <f t="shared" si="7"/>
        <v>0</v>
      </c>
      <c r="O170" s="36">
        <f t="shared" si="8"/>
        <v>0</v>
      </c>
    </row>
    <row r="171" spans="1:15" s="42" customFormat="1" ht="236.25" x14ac:dyDescent="0.2">
      <c r="A171" s="1" t="s">
        <v>299</v>
      </c>
      <c r="B171" s="1" t="s">
        <v>434</v>
      </c>
      <c r="C171" s="1">
        <v>1</v>
      </c>
      <c r="D171" s="1" t="s">
        <v>9</v>
      </c>
      <c r="E171" s="15" t="s">
        <v>300</v>
      </c>
      <c r="F171" s="51" t="s">
        <v>301</v>
      </c>
      <c r="G171" s="51" t="s">
        <v>302</v>
      </c>
      <c r="H171" s="1"/>
      <c r="I171" s="1"/>
      <c r="J171" s="1"/>
      <c r="K171" s="1"/>
      <c r="L171" s="47"/>
      <c r="M171" s="35">
        <f t="shared" si="6"/>
        <v>0</v>
      </c>
      <c r="N171" s="36">
        <f t="shared" si="7"/>
        <v>0</v>
      </c>
      <c r="O171" s="36">
        <f t="shared" si="8"/>
        <v>0</v>
      </c>
    </row>
    <row r="172" spans="1:15" s="42" customFormat="1" ht="11.25" x14ac:dyDescent="0.2">
      <c r="A172" s="1" t="s">
        <v>35</v>
      </c>
      <c r="B172" s="1" t="s">
        <v>435</v>
      </c>
      <c r="C172" s="1">
        <v>1</v>
      </c>
      <c r="D172" s="1" t="s">
        <v>9</v>
      </c>
      <c r="E172" s="15" t="s">
        <v>303</v>
      </c>
      <c r="F172" s="1"/>
      <c r="G172" s="1"/>
      <c r="H172" s="1"/>
      <c r="I172" s="1"/>
      <c r="J172" s="1"/>
      <c r="K172" s="1"/>
      <c r="L172" s="47"/>
      <c r="M172" s="35">
        <f t="shared" si="6"/>
        <v>0</v>
      </c>
      <c r="N172" s="36">
        <f t="shared" si="7"/>
        <v>0</v>
      </c>
      <c r="O172" s="36">
        <f t="shared" si="8"/>
        <v>0</v>
      </c>
    </row>
    <row r="173" spans="1:15" s="42" customFormat="1" ht="11.25" x14ac:dyDescent="0.2">
      <c r="A173" s="1" t="s">
        <v>35</v>
      </c>
      <c r="B173" s="1" t="s">
        <v>436</v>
      </c>
      <c r="C173" s="1">
        <v>2</v>
      </c>
      <c r="D173" s="1" t="s">
        <v>9</v>
      </c>
      <c r="E173" s="15" t="s">
        <v>304</v>
      </c>
      <c r="F173" s="1"/>
      <c r="G173" s="1"/>
      <c r="H173" s="1"/>
      <c r="I173" s="1"/>
      <c r="J173" s="1"/>
      <c r="K173" s="1"/>
      <c r="L173" s="47"/>
      <c r="M173" s="35">
        <f t="shared" si="6"/>
        <v>0</v>
      </c>
      <c r="N173" s="36">
        <f t="shared" si="7"/>
        <v>0</v>
      </c>
      <c r="O173" s="36">
        <f t="shared" si="8"/>
        <v>0</v>
      </c>
    </row>
    <row r="174" spans="1:15" s="42" customFormat="1" ht="11.25" x14ac:dyDescent="0.2">
      <c r="A174" s="1" t="s">
        <v>35</v>
      </c>
      <c r="B174" s="1" t="s">
        <v>437</v>
      </c>
      <c r="C174" s="1">
        <v>1</v>
      </c>
      <c r="D174" s="1" t="s">
        <v>9</v>
      </c>
      <c r="E174" s="15" t="s">
        <v>305</v>
      </c>
      <c r="F174" s="1"/>
      <c r="G174" s="1"/>
      <c r="H174" s="1"/>
      <c r="I174" s="1"/>
      <c r="J174" s="1"/>
      <c r="K174" s="1"/>
      <c r="L174" s="47"/>
      <c r="M174" s="35">
        <f t="shared" si="6"/>
        <v>0</v>
      </c>
      <c r="N174" s="36">
        <f t="shared" si="7"/>
        <v>0</v>
      </c>
      <c r="O174" s="36">
        <f t="shared" si="8"/>
        <v>0</v>
      </c>
    </row>
    <row r="175" spans="1:15" s="42" customFormat="1" ht="11.25" x14ac:dyDescent="0.2">
      <c r="A175" s="4" t="s">
        <v>299</v>
      </c>
      <c r="B175" s="1" t="s">
        <v>438</v>
      </c>
      <c r="C175" s="5">
        <v>1</v>
      </c>
      <c r="D175" s="1" t="s">
        <v>9</v>
      </c>
      <c r="E175" s="16" t="s">
        <v>306</v>
      </c>
      <c r="F175" s="6" t="s">
        <v>307</v>
      </c>
      <c r="G175" s="7" t="s">
        <v>308</v>
      </c>
      <c r="H175" s="6"/>
      <c r="I175" s="6"/>
      <c r="J175" s="6"/>
      <c r="K175" s="6"/>
      <c r="L175" s="52"/>
      <c r="M175" s="35">
        <f t="shared" si="6"/>
        <v>0</v>
      </c>
      <c r="N175" s="36">
        <f t="shared" si="7"/>
        <v>0</v>
      </c>
      <c r="O175" s="36">
        <f t="shared" si="8"/>
        <v>0</v>
      </c>
    </row>
    <row r="176" spans="1:15" s="42" customFormat="1" ht="11.25" x14ac:dyDescent="0.2">
      <c r="A176" s="4" t="s">
        <v>35</v>
      </c>
      <c r="B176" s="1" t="s">
        <v>439</v>
      </c>
      <c r="C176" s="5">
        <v>1</v>
      </c>
      <c r="D176" s="1" t="s">
        <v>9</v>
      </c>
      <c r="E176" s="16" t="s">
        <v>309</v>
      </c>
      <c r="F176" s="4"/>
      <c r="G176" s="4" t="s">
        <v>310</v>
      </c>
      <c r="H176" s="4"/>
      <c r="I176" s="4"/>
      <c r="J176" s="4"/>
      <c r="K176" s="4"/>
      <c r="L176" s="53"/>
      <c r="M176" s="35">
        <f t="shared" si="6"/>
        <v>0</v>
      </c>
      <c r="N176" s="36">
        <f t="shared" si="7"/>
        <v>0</v>
      </c>
      <c r="O176" s="36">
        <f t="shared" si="8"/>
        <v>0</v>
      </c>
    </row>
    <row r="177" spans="1:15" s="42" customFormat="1" ht="22.5" x14ac:dyDescent="0.2">
      <c r="A177" s="4" t="s">
        <v>299</v>
      </c>
      <c r="B177" s="1" t="s">
        <v>440</v>
      </c>
      <c r="C177" s="8">
        <v>1</v>
      </c>
      <c r="D177" s="8" t="s">
        <v>311</v>
      </c>
      <c r="E177" s="17" t="s">
        <v>312</v>
      </c>
      <c r="F177" s="4"/>
      <c r="G177" s="9">
        <v>9000105</v>
      </c>
      <c r="H177" s="10" t="s">
        <v>313</v>
      </c>
      <c r="I177" s="54"/>
      <c r="J177" s="54"/>
      <c r="K177" s="54"/>
      <c r="L177" s="55"/>
      <c r="M177" s="35">
        <f t="shared" si="6"/>
        <v>0</v>
      </c>
      <c r="N177" s="36">
        <f t="shared" si="7"/>
        <v>0</v>
      </c>
      <c r="O177" s="36">
        <f t="shared" si="8"/>
        <v>0</v>
      </c>
    </row>
    <row r="178" spans="1:15" s="42" customFormat="1" ht="11.25" x14ac:dyDescent="0.2">
      <c r="A178" s="4" t="s">
        <v>299</v>
      </c>
      <c r="B178" s="1" t="s">
        <v>441</v>
      </c>
      <c r="C178" s="8">
        <v>1</v>
      </c>
      <c r="D178" s="8" t="s">
        <v>314</v>
      </c>
      <c r="E178" s="17" t="s">
        <v>315</v>
      </c>
      <c r="F178" s="4"/>
      <c r="G178" s="9">
        <v>6040331</v>
      </c>
      <c r="H178" s="11" t="s">
        <v>316</v>
      </c>
      <c r="I178" s="54"/>
      <c r="J178" s="54"/>
      <c r="K178" s="54"/>
      <c r="L178" s="55"/>
      <c r="M178" s="35">
        <f t="shared" si="6"/>
        <v>0</v>
      </c>
      <c r="N178" s="36">
        <f t="shared" si="7"/>
        <v>0</v>
      </c>
      <c r="O178" s="36">
        <f t="shared" si="8"/>
        <v>0</v>
      </c>
    </row>
    <row r="179" spans="1:15" s="42" customFormat="1" ht="11.25" x14ac:dyDescent="0.2">
      <c r="A179" s="4" t="s">
        <v>299</v>
      </c>
      <c r="B179" s="1" t="s">
        <v>442</v>
      </c>
      <c r="C179" s="8">
        <v>1</v>
      </c>
      <c r="D179" s="8" t="s">
        <v>317</v>
      </c>
      <c r="E179" s="17" t="s">
        <v>318</v>
      </c>
      <c r="F179" s="4"/>
      <c r="G179" s="9">
        <v>190943</v>
      </c>
      <c r="H179" s="11" t="s">
        <v>316</v>
      </c>
      <c r="I179" s="54"/>
      <c r="J179" s="54"/>
      <c r="K179" s="54"/>
      <c r="L179" s="55"/>
      <c r="M179" s="35">
        <f t="shared" si="6"/>
        <v>0</v>
      </c>
      <c r="N179" s="36">
        <f t="shared" si="7"/>
        <v>0</v>
      </c>
      <c r="O179" s="36">
        <f t="shared" si="8"/>
        <v>0</v>
      </c>
    </row>
    <row r="180" spans="1:15" s="42" customFormat="1" ht="11.25" x14ac:dyDescent="0.2">
      <c r="A180" s="4" t="s">
        <v>299</v>
      </c>
      <c r="B180" s="1" t="s">
        <v>443</v>
      </c>
      <c r="C180" s="8">
        <v>1</v>
      </c>
      <c r="D180" s="8" t="s">
        <v>314</v>
      </c>
      <c r="E180" s="17" t="s">
        <v>319</v>
      </c>
      <c r="F180" s="4"/>
      <c r="G180" s="9">
        <v>1464106</v>
      </c>
      <c r="H180" s="11" t="s">
        <v>316</v>
      </c>
      <c r="I180" s="54"/>
      <c r="J180" s="54"/>
      <c r="K180" s="54"/>
      <c r="L180" s="55"/>
      <c r="M180" s="35">
        <f t="shared" si="6"/>
        <v>0</v>
      </c>
      <c r="N180" s="36">
        <f t="shared" si="7"/>
        <v>0</v>
      </c>
      <c r="O180" s="36">
        <f t="shared" si="8"/>
        <v>0</v>
      </c>
    </row>
    <row r="181" spans="1:15" s="42" customFormat="1" ht="337.5" x14ac:dyDescent="0.2">
      <c r="A181" s="4" t="s">
        <v>299</v>
      </c>
      <c r="B181" s="1" t="s">
        <v>444</v>
      </c>
      <c r="C181" s="5">
        <v>1</v>
      </c>
      <c r="D181" s="1" t="s">
        <v>9</v>
      </c>
      <c r="E181" s="14" t="s">
        <v>320</v>
      </c>
      <c r="F181" s="4"/>
      <c r="G181" s="4"/>
      <c r="H181" s="4"/>
      <c r="I181" s="4"/>
      <c r="J181" s="4"/>
      <c r="K181" s="4"/>
      <c r="L181" s="53"/>
      <c r="M181" s="35">
        <f t="shared" si="6"/>
        <v>0</v>
      </c>
      <c r="N181" s="36">
        <f t="shared" si="7"/>
        <v>0</v>
      </c>
      <c r="O181" s="36">
        <f t="shared" si="8"/>
        <v>0</v>
      </c>
    </row>
    <row r="182" spans="1:15" s="42" customFormat="1" ht="22.5" x14ac:dyDescent="0.2">
      <c r="A182" s="4" t="s">
        <v>299</v>
      </c>
      <c r="B182" s="1" t="s">
        <v>445</v>
      </c>
      <c r="C182" s="5">
        <v>3</v>
      </c>
      <c r="D182" s="1" t="s">
        <v>9</v>
      </c>
      <c r="E182" s="15" t="s">
        <v>321</v>
      </c>
      <c r="F182" s="4"/>
      <c r="G182" s="4"/>
      <c r="H182" s="4"/>
      <c r="I182" s="4"/>
      <c r="J182" s="4"/>
      <c r="K182" s="4"/>
      <c r="L182" s="53"/>
      <c r="M182" s="35">
        <f t="shared" si="6"/>
        <v>0</v>
      </c>
      <c r="N182" s="36">
        <f t="shared" si="7"/>
        <v>0</v>
      </c>
      <c r="O182" s="36">
        <f t="shared" si="8"/>
        <v>0</v>
      </c>
    </row>
    <row r="183" spans="1:15" s="42" customFormat="1" ht="22.5" x14ac:dyDescent="0.2">
      <c r="A183" s="4" t="s">
        <v>35</v>
      </c>
      <c r="B183" s="1" t="s">
        <v>446</v>
      </c>
      <c r="C183" s="5">
        <v>1</v>
      </c>
      <c r="D183" s="1" t="s">
        <v>9</v>
      </c>
      <c r="E183" s="15" t="s">
        <v>322</v>
      </c>
      <c r="F183" s="4"/>
      <c r="G183" s="4"/>
      <c r="H183" s="4"/>
      <c r="I183" s="4"/>
      <c r="J183" s="4"/>
      <c r="K183" s="4"/>
      <c r="L183" s="53"/>
      <c r="M183" s="35">
        <f t="shared" si="6"/>
        <v>0</v>
      </c>
      <c r="N183" s="36">
        <f t="shared" si="7"/>
        <v>0</v>
      </c>
      <c r="O183" s="36">
        <f t="shared" si="8"/>
        <v>0</v>
      </c>
    </row>
    <row r="184" spans="1:15" s="42" customFormat="1" ht="56.25" x14ac:dyDescent="0.2">
      <c r="A184" s="4" t="s">
        <v>299</v>
      </c>
      <c r="B184" s="1" t="s">
        <v>447</v>
      </c>
      <c r="C184" s="5">
        <v>1</v>
      </c>
      <c r="D184" s="1" t="s">
        <v>9</v>
      </c>
      <c r="E184" s="16" t="s">
        <v>323</v>
      </c>
      <c r="F184" s="4" t="s">
        <v>324</v>
      </c>
      <c r="G184" s="4"/>
      <c r="H184" s="4"/>
      <c r="I184" s="4"/>
      <c r="J184" s="4"/>
      <c r="K184" s="4"/>
      <c r="L184" s="53"/>
      <c r="M184" s="35">
        <f t="shared" si="6"/>
        <v>0</v>
      </c>
      <c r="N184" s="36">
        <f t="shared" si="7"/>
        <v>0</v>
      </c>
      <c r="O184" s="36">
        <f t="shared" si="8"/>
        <v>0</v>
      </c>
    </row>
    <row r="185" spans="1:15" s="42" customFormat="1" ht="22.5" x14ac:dyDescent="0.2">
      <c r="A185" s="4" t="s">
        <v>299</v>
      </c>
      <c r="B185" s="1" t="s">
        <v>448</v>
      </c>
      <c r="C185" s="5">
        <v>1</v>
      </c>
      <c r="D185" s="1" t="s">
        <v>314</v>
      </c>
      <c r="E185" s="16" t="s">
        <v>325</v>
      </c>
      <c r="F185" s="4" t="s">
        <v>326</v>
      </c>
      <c r="G185" s="4"/>
      <c r="H185" s="4"/>
      <c r="I185" s="4"/>
      <c r="J185" s="4"/>
      <c r="K185" s="4"/>
      <c r="L185" s="53"/>
      <c r="M185" s="35">
        <f t="shared" si="6"/>
        <v>0</v>
      </c>
      <c r="N185" s="36">
        <f t="shared" si="7"/>
        <v>0</v>
      </c>
      <c r="O185" s="36">
        <f t="shared" si="8"/>
        <v>0</v>
      </c>
    </row>
    <row r="186" spans="1:15" s="42" customFormat="1" ht="11.25" x14ac:dyDescent="0.2">
      <c r="A186" s="4" t="s">
        <v>299</v>
      </c>
      <c r="B186" s="1" t="s">
        <v>449</v>
      </c>
      <c r="C186" s="23">
        <v>2</v>
      </c>
      <c r="D186" s="24" t="s">
        <v>9</v>
      </c>
      <c r="E186" s="25" t="s">
        <v>327</v>
      </c>
      <c r="F186" s="4"/>
      <c r="G186" s="4"/>
      <c r="H186" s="4"/>
      <c r="I186" s="4"/>
      <c r="J186" s="4"/>
      <c r="K186" s="4"/>
      <c r="L186" s="53"/>
      <c r="M186" s="35">
        <f t="shared" si="6"/>
        <v>0</v>
      </c>
      <c r="N186" s="36">
        <f t="shared" si="7"/>
        <v>0</v>
      </c>
      <c r="O186" s="36">
        <f t="shared" si="8"/>
        <v>0</v>
      </c>
    </row>
    <row r="187" spans="1:15" s="42" customFormat="1" ht="202.5" x14ac:dyDescent="0.2">
      <c r="A187" s="4" t="s">
        <v>299</v>
      </c>
      <c r="B187" s="1" t="s">
        <v>450</v>
      </c>
      <c r="C187" s="4">
        <v>2</v>
      </c>
      <c r="D187" s="4" t="s">
        <v>314</v>
      </c>
      <c r="E187" s="13" t="s">
        <v>328</v>
      </c>
      <c r="F187" s="51" t="s">
        <v>329</v>
      </c>
      <c r="G187" s="4"/>
      <c r="H187" s="51" t="s">
        <v>330</v>
      </c>
      <c r="I187" s="51" t="s">
        <v>331</v>
      </c>
      <c r="J187" s="51"/>
      <c r="K187" s="51"/>
      <c r="L187" s="56"/>
      <c r="M187" s="35">
        <f t="shared" si="6"/>
        <v>0</v>
      </c>
      <c r="N187" s="36">
        <f t="shared" si="7"/>
        <v>0</v>
      </c>
      <c r="O187" s="36">
        <f t="shared" si="8"/>
        <v>0</v>
      </c>
    </row>
    <row r="188" spans="1:15" s="42" customFormat="1" ht="22.5" x14ac:dyDescent="0.2">
      <c r="A188" s="4" t="s">
        <v>35</v>
      </c>
      <c r="B188" s="1" t="s">
        <v>451</v>
      </c>
      <c r="C188" s="4">
        <v>1</v>
      </c>
      <c r="D188" s="4" t="s">
        <v>314</v>
      </c>
      <c r="E188" s="25" t="s">
        <v>332</v>
      </c>
      <c r="F188" s="12" t="s">
        <v>333</v>
      </c>
      <c r="G188" s="4"/>
      <c r="H188" s="4"/>
      <c r="I188" s="4"/>
      <c r="J188" s="4"/>
      <c r="K188" s="4"/>
      <c r="L188" s="53"/>
      <c r="M188" s="35">
        <f t="shared" si="6"/>
        <v>0</v>
      </c>
      <c r="N188" s="36">
        <f t="shared" si="7"/>
        <v>0</v>
      </c>
      <c r="O188" s="36">
        <f t="shared" si="8"/>
        <v>0</v>
      </c>
    </row>
    <row r="189" spans="1:15" s="42" customFormat="1" ht="33.75" x14ac:dyDescent="0.2">
      <c r="A189" s="4" t="s">
        <v>334</v>
      </c>
      <c r="B189" s="1" t="s">
        <v>452</v>
      </c>
      <c r="C189" s="4">
        <v>2</v>
      </c>
      <c r="D189" s="4" t="s">
        <v>17</v>
      </c>
      <c r="E189" s="25" t="s">
        <v>335</v>
      </c>
      <c r="F189" s="12"/>
      <c r="G189" s="4"/>
      <c r="H189" s="4"/>
      <c r="I189" s="4"/>
      <c r="J189" s="4"/>
      <c r="K189" s="4"/>
      <c r="L189" s="53"/>
      <c r="M189" s="35">
        <f t="shared" si="6"/>
        <v>0</v>
      </c>
      <c r="N189" s="36">
        <f t="shared" si="7"/>
        <v>0</v>
      </c>
      <c r="O189" s="36">
        <f t="shared" si="8"/>
        <v>0</v>
      </c>
    </row>
    <row r="190" spans="1:15" s="42" customFormat="1" ht="33.75" x14ac:dyDescent="0.2">
      <c r="A190" s="4" t="s">
        <v>35</v>
      </c>
      <c r="B190" s="1" t="s">
        <v>453</v>
      </c>
      <c r="C190" s="4">
        <v>1</v>
      </c>
      <c r="D190" s="4" t="s">
        <v>9</v>
      </c>
      <c r="E190" s="16" t="s">
        <v>336</v>
      </c>
      <c r="F190" s="4" t="s">
        <v>337</v>
      </c>
      <c r="G190" s="4"/>
      <c r="H190" s="4"/>
      <c r="I190" s="4" t="s">
        <v>16</v>
      </c>
      <c r="J190" s="4"/>
      <c r="K190" s="4"/>
      <c r="L190" s="53"/>
      <c r="M190" s="35">
        <f t="shared" si="6"/>
        <v>0</v>
      </c>
      <c r="N190" s="36">
        <f t="shared" si="7"/>
        <v>0</v>
      </c>
      <c r="O190" s="36">
        <f t="shared" si="8"/>
        <v>0</v>
      </c>
    </row>
    <row r="191" spans="1:15" s="42" customFormat="1" ht="101.25" x14ac:dyDescent="0.2">
      <c r="A191" s="4" t="s">
        <v>338</v>
      </c>
      <c r="B191" s="1" t="s">
        <v>454</v>
      </c>
      <c r="C191" s="4">
        <v>5</v>
      </c>
      <c r="D191" s="4" t="s">
        <v>9</v>
      </c>
      <c r="E191" s="16" t="s">
        <v>339</v>
      </c>
      <c r="F191" s="4"/>
      <c r="G191" s="4"/>
      <c r="H191" s="4" t="s">
        <v>340</v>
      </c>
      <c r="I191" s="4" t="s">
        <v>341</v>
      </c>
      <c r="J191" s="4"/>
      <c r="K191" s="4"/>
      <c r="L191" s="53"/>
      <c r="M191" s="35">
        <f t="shared" si="6"/>
        <v>0</v>
      </c>
      <c r="N191" s="36">
        <f t="shared" si="7"/>
        <v>0</v>
      </c>
      <c r="O191" s="36">
        <f t="shared" si="8"/>
        <v>0</v>
      </c>
    </row>
    <row r="192" spans="1:15" s="42" customFormat="1" ht="22.5" x14ac:dyDescent="0.2">
      <c r="A192" s="4" t="s">
        <v>338</v>
      </c>
      <c r="B192" s="1" t="s">
        <v>455</v>
      </c>
      <c r="C192" s="4">
        <v>7</v>
      </c>
      <c r="D192" s="4" t="s">
        <v>9</v>
      </c>
      <c r="E192" s="16" t="s">
        <v>342</v>
      </c>
      <c r="F192" s="4"/>
      <c r="G192" s="4"/>
      <c r="H192" s="4" t="s">
        <v>316</v>
      </c>
      <c r="I192" s="4" t="s">
        <v>341</v>
      </c>
      <c r="J192" s="4"/>
      <c r="K192" s="4"/>
      <c r="L192" s="53"/>
      <c r="M192" s="35">
        <f t="shared" si="6"/>
        <v>0</v>
      </c>
      <c r="N192" s="36">
        <f t="shared" si="7"/>
        <v>0</v>
      </c>
      <c r="O192" s="36">
        <f t="shared" si="8"/>
        <v>0</v>
      </c>
    </row>
    <row r="193" spans="1:15" s="42" customFormat="1" ht="45" x14ac:dyDescent="0.2">
      <c r="A193" s="4" t="s">
        <v>338</v>
      </c>
      <c r="B193" s="1" t="s">
        <v>456</v>
      </c>
      <c r="C193" s="4">
        <v>1</v>
      </c>
      <c r="D193" s="4" t="s">
        <v>9</v>
      </c>
      <c r="E193" s="16" t="s">
        <v>343</v>
      </c>
      <c r="F193" s="4"/>
      <c r="G193" s="4"/>
      <c r="H193" s="4" t="s">
        <v>344</v>
      </c>
      <c r="I193" s="4" t="s">
        <v>341</v>
      </c>
      <c r="J193" s="4"/>
      <c r="K193" s="4"/>
      <c r="L193" s="53"/>
      <c r="M193" s="35">
        <f t="shared" si="6"/>
        <v>0</v>
      </c>
      <c r="N193" s="36">
        <f t="shared" si="7"/>
        <v>0</v>
      </c>
      <c r="O193" s="36">
        <f t="shared" si="8"/>
        <v>0</v>
      </c>
    </row>
    <row r="194" spans="1:15" s="42" customFormat="1" ht="33.75" x14ac:dyDescent="0.2">
      <c r="A194" s="4" t="s">
        <v>299</v>
      </c>
      <c r="B194" s="1" t="s">
        <v>457</v>
      </c>
      <c r="C194" s="4">
        <v>1</v>
      </c>
      <c r="D194" s="4" t="s">
        <v>9</v>
      </c>
      <c r="E194" s="16" t="s">
        <v>345</v>
      </c>
      <c r="F194" s="4"/>
      <c r="G194" s="4"/>
      <c r="H194" s="4" t="s">
        <v>346</v>
      </c>
      <c r="I194" s="4" t="s">
        <v>316</v>
      </c>
      <c r="J194" s="4"/>
      <c r="K194" s="4"/>
      <c r="L194" s="53"/>
      <c r="M194" s="35">
        <f t="shared" si="6"/>
        <v>0</v>
      </c>
      <c r="N194" s="36">
        <f t="shared" si="7"/>
        <v>0</v>
      </c>
      <c r="O194" s="36">
        <f t="shared" si="8"/>
        <v>0</v>
      </c>
    </row>
    <row r="195" spans="1:15" s="42" customFormat="1" ht="33.75" x14ac:dyDescent="0.2">
      <c r="A195" s="4" t="s">
        <v>299</v>
      </c>
      <c r="B195" s="1" t="s">
        <v>458</v>
      </c>
      <c r="C195" s="4">
        <v>2</v>
      </c>
      <c r="D195" s="4" t="s">
        <v>9</v>
      </c>
      <c r="E195" s="16" t="s">
        <v>347</v>
      </c>
      <c r="F195" s="4"/>
      <c r="G195" s="4"/>
      <c r="H195" s="4" t="s">
        <v>348</v>
      </c>
      <c r="I195" s="4" t="s">
        <v>316</v>
      </c>
      <c r="J195" s="4"/>
      <c r="K195" s="4"/>
      <c r="L195" s="53"/>
      <c r="M195" s="35">
        <f t="shared" si="6"/>
        <v>0</v>
      </c>
      <c r="N195" s="36">
        <f t="shared" si="7"/>
        <v>0</v>
      </c>
      <c r="O195" s="36">
        <f t="shared" si="8"/>
        <v>0</v>
      </c>
    </row>
    <row r="196" spans="1:15" s="42" customFormat="1" ht="33.75" x14ac:dyDescent="0.2">
      <c r="A196" s="4" t="s">
        <v>299</v>
      </c>
      <c r="B196" s="1" t="s">
        <v>459</v>
      </c>
      <c r="C196" s="4">
        <v>2</v>
      </c>
      <c r="D196" s="4" t="s">
        <v>9</v>
      </c>
      <c r="E196" s="16" t="s">
        <v>349</v>
      </c>
      <c r="F196" s="4"/>
      <c r="G196" s="4"/>
      <c r="H196" s="4" t="s">
        <v>350</v>
      </c>
      <c r="I196" s="4" t="s">
        <v>316</v>
      </c>
      <c r="J196" s="4"/>
      <c r="K196" s="4"/>
      <c r="L196" s="53"/>
      <c r="M196" s="35">
        <f t="shared" ref="M196:M252" si="9">L196*C196</f>
        <v>0</v>
      </c>
      <c r="N196" s="36">
        <f t="shared" ref="N196:N252" si="10">M196*0.16</f>
        <v>0</v>
      </c>
      <c r="O196" s="36">
        <f t="shared" ref="O196:O252" si="11">M196+N196</f>
        <v>0</v>
      </c>
    </row>
    <row r="197" spans="1:15" s="42" customFormat="1" ht="33.75" x14ac:dyDescent="0.2">
      <c r="A197" s="4" t="s">
        <v>299</v>
      </c>
      <c r="B197" s="1" t="s">
        <v>460</v>
      </c>
      <c r="C197" s="4">
        <v>1</v>
      </c>
      <c r="D197" s="4" t="s">
        <v>9</v>
      </c>
      <c r="E197" s="16" t="s">
        <v>351</v>
      </c>
      <c r="F197" s="4"/>
      <c r="G197" s="4"/>
      <c r="H197" s="4" t="s">
        <v>352</v>
      </c>
      <c r="I197" s="4" t="s">
        <v>316</v>
      </c>
      <c r="J197" s="4"/>
      <c r="K197" s="4"/>
      <c r="L197" s="53"/>
      <c r="M197" s="35">
        <f t="shared" si="9"/>
        <v>0</v>
      </c>
      <c r="N197" s="36">
        <f t="shared" si="10"/>
        <v>0</v>
      </c>
      <c r="O197" s="36">
        <f t="shared" si="11"/>
        <v>0</v>
      </c>
    </row>
    <row r="198" spans="1:15" s="42" customFormat="1" ht="33.75" x14ac:dyDescent="0.2">
      <c r="A198" s="4" t="s">
        <v>299</v>
      </c>
      <c r="B198" s="1" t="s">
        <v>461</v>
      </c>
      <c r="C198" s="4">
        <v>2</v>
      </c>
      <c r="D198" s="4" t="s">
        <v>9</v>
      </c>
      <c r="E198" s="16" t="s">
        <v>353</v>
      </c>
      <c r="F198" s="4"/>
      <c r="G198" s="4"/>
      <c r="H198" s="4" t="s">
        <v>354</v>
      </c>
      <c r="I198" s="4" t="s">
        <v>316</v>
      </c>
      <c r="J198" s="4"/>
      <c r="K198" s="4"/>
      <c r="L198" s="53"/>
      <c r="M198" s="35">
        <f t="shared" si="9"/>
        <v>0</v>
      </c>
      <c r="N198" s="36">
        <f t="shared" si="10"/>
        <v>0</v>
      </c>
      <c r="O198" s="36">
        <f t="shared" si="11"/>
        <v>0</v>
      </c>
    </row>
    <row r="199" spans="1:15" s="42" customFormat="1" ht="33.75" x14ac:dyDescent="0.2">
      <c r="A199" s="4" t="s">
        <v>299</v>
      </c>
      <c r="B199" s="1" t="s">
        <v>462</v>
      </c>
      <c r="C199" s="4">
        <v>2</v>
      </c>
      <c r="D199" s="4" t="s">
        <v>9</v>
      </c>
      <c r="E199" s="16" t="s">
        <v>355</v>
      </c>
      <c r="F199" s="4"/>
      <c r="G199" s="4"/>
      <c r="H199" s="4" t="s">
        <v>356</v>
      </c>
      <c r="I199" s="4" t="s">
        <v>316</v>
      </c>
      <c r="J199" s="4"/>
      <c r="K199" s="4"/>
      <c r="L199" s="53"/>
      <c r="M199" s="35">
        <f t="shared" si="9"/>
        <v>0</v>
      </c>
      <c r="N199" s="36">
        <f t="shared" si="10"/>
        <v>0</v>
      </c>
      <c r="O199" s="36">
        <f t="shared" si="11"/>
        <v>0</v>
      </c>
    </row>
    <row r="200" spans="1:15" s="42" customFormat="1" ht="56.25" x14ac:dyDescent="0.2">
      <c r="A200" s="4" t="s">
        <v>338</v>
      </c>
      <c r="B200" s="1" t="s">
        <v>463</v>
      </c>
      <c r="C200" s="4">
        <v>3</v>
      </c>
      <c r="D200" s="4" t="s">
        <v>9</v>
      </c>
      <c r="E200" s="16" t="s">
        <v>357</v>
      </c>
      <c r="F200" s="4"/>
      <c r="G200" s="4"/>
      <c r="H200" s="4" t="s">
        <v>358</v>
      </c>
      <c r="I200" s="4" t="s">
        <v>359</v>
      </c>
      <c r="J200" s="4"/>
      <c r="K200" s="4"/>
      <c r="L200" s="53"/>
      <c r="M200" s="35">
        <f t="shared" si="9"/>
        <v>0</v>
      </c>
      <c r="N200" s="36">
        <f t="shared" si="10"/>
        <v>0</v>
      </c>
      <c r="O200" s="36">
        <f t="shared" si="11"/>
        <v>0</v>
      </c>
    </row>
    <row r="201" spans="1:15" s="42" customFormat="1" ht="22.5" x14ac:dyDescent="0.2">
      <c r="A201" s="4" t="s">
        <v>10</v>
      </c>
      <c r="B201" s="1" t="s">
        <v>464</v>
      </c>
      <c r="C201" s="4">
        <v>1</v>
      </c>
      <c r="D201" s="4" t="s">
        <v>360</v>
      </c>
      <c r="E201" s="16" t="s">
        <v>361</v>
      </c>
      <c r="F201" s="4" t="s">
        <v>362</v>
      </c>
      <c r="G201" s="4"/>
      <c r="H201" s="4"/>
      <c r="I201" s="4"/>
      <c r="J201" s="4"/>
      <c r="K201" s="4"/>
      <c r="L201" s="53"/>
      <c r="M201" s="35">
        <f t="shared" si="9"/>
        <v>0</v>
      </c>
      <c r="N201" s="36">
        <f t="shared" si="10"/>
        <v>0</v>
      </c>
      <c r="O201" s="36">
        <f t="shared" si="11"/>
        <v>0</v>
      </c>
    </row>
    <row r="202" spans="1:15" s="42" customFormat="1" ht="11.25" x14ac:dyDescent="0.2">
      <c r="A202" s="4" t="s">
        <v>299</v>
      </c>
      <c r="B202" s="1" t="s">
        <v>465</v>
      </c>
      <c r="C202" s="4">
        <v>5</v>
      </c>
      <c r="D202" s="4" t="s">
        <v>24</v>
      </c>
      <c r="E202" s="16" t="s">
        <v>363</v>
      </c>
      <c r="F202" s="4">
        <v>314633</v>
      </c>
      <c r="G202" s="4"/>
      <c r="H202" s="4"/>
      <c r="I202" s="4"/>
      <c r="J202" s="4"/>
      <c r="K202" s="4"/>
      <c r="L202" s="53"/>
      <c r="M202" s="35">
        <f t="shared" si="9"/>
        <v>0</v>
      </c>
      <c r="N202" s="36">
        <f t="shared" si="10"/>
        <v>0</v>
      </c>
      <c r="O202" s="36">
        <f t="shared" si="11"/>
        <v>0</v>
      </c>
    </row>
    <row r="203" spans="1:15" s="42" customFormat="1" ht="11.25" x14ac:dyDescent="0.2">
      <c r="A203" s="4" t="s">
        <v>299</v>
      </c>
      <c r="B203" s="1" t="s">
        <v>466</v>
      </c>
      <c r="C203" s="4">
        <v>2</v>
      </c>
      <c r="D203" s="4" t="s">
        <v>24</v>
      </c>
      <c r="E203" s="16" t="s">
        <v>364</v>
      </c>
      <c r="F203" s="4">
        <v>723780</v>
      </c>
      <c r="G203" s="4"/>
      <c r="H203" s="4"/>
      <c r="I203" s="4"/>
      <c r="J203" s="4"/>
      <c r="K203" s="4"/>
      <c r="L203" s="53"/>
      <c r="M203" s="35">
        <f t="shared" si="9"/>
        <v>0</v>
      </c>
      <c r="N203" s="36">
        <f t="shared" si="10"/>
        <v>0</v>
      </c>
      <c r="O203" s="36">
        <f t="shared" si="11"/>
        <v>0</v>
      </c>
    </row>
    <row r="204" spans="1:15" s="42" customFormat="1" ht="33.75" x14ac:dyDescent="0.2">
      <c r="A204" s="4" t="s">
        <v>338</v>
      </c>
      <c r="B204" s="1" t="s">
        <v>467</v>
      </c>
      <c r="C204" s="4">
        <v>20</v>
      </c>
      <c r="D204" s="4" t="s">
        <v>24</v>
      </c>
      <c r="E204" s="16" t="s">
        <v>365</v>
      </c>
      <c r="F204" s="4"/>
      <c r="G204" s="4"/>
      <c r="H204" s="4"/>
      <c r="I204" s="4"/>
      <c r="J204" s="4"/>
      <c r="K204" s="4"/>
      <c r="L204" s="53"/>
      <c r="M204" s="35">
        <f t="shared" si="9"/>
        <v>0</v>
      </c>
      <c r="N204" s="36">
        <f t="shared" si="10"/>
        <v>0</v>
      </c>
      <c r="O204" s="36">
        <f t="shared" si="11"/>
        <v>0</v>
      </c>
    </row>
    <row r="205" spans="1:15" s="42" customFormat="1" ht="11.25" x14ac:dyDescent="0.2">
      <c r="A205" s="4" t="s">
        <v>299</v>
      </c>
      <c r="B205" s="1" t="s">
        <v>468</v>
      </c>
      <c r="C205" s="4">
        <v>1</v>
      </c>
      <c r="D205" s="4" t="s">
        <v>366</v>
      </c>
      <c r="E205" s="16" t="s">
        <v>367</v>
      </c>
      <c r="F205" s="4"/>
      <c r="G205" s="4"/>
      <c r="H205" s="4" t="s">
        <v>368</v>
      </c>
      <c r="I205" s="4"/>
      <c r="J205" s="4"/>
      <c r="K205" s="4"/>
      <c r="L205" s="53"/>
      <c r="M205" s="35">
        <f t="shared" si="9"/>
        <v>0</v>
      </c>
      <c r="N205" s="36">
        <f t="shared" si="10"/>
        <v>0</v>
      </c>
      <c r="O205" s="36">
        <f t="shared" si="11"/>
        <v>0</v>
      </c>
    </row>
    <row r="206" spans="1:15" s="42" customFormat="1" ht="11.25" x14ac:dyDescent="0.2">
      <c r="A206" s="4" t="s">
        <v>299</v>
      </c>
      <c r="B206" s="1" t="s">
        <v>469</v>
      </c>
      <c r="C206" s="4">
        <v>1</v>
      </c>
      <c r="D206" s="4" t="s">
        <v>366</v>
      </c>
      <c r="E206" s="16" t="s">
        <v>367</v>
      </c>
      <c r="F206" s="4"/>
      <c r="G206" s="4"/>
      <c r="H206" s="4" t="s">
        <v>369</v>
      </c>
      <c r="I206" s="4"/>
      <c r="J206" s="4"/>
      <c r="K206" s="4"/>
      <c r="L206" s="53"/>
      <c r="M206" s="35">
        <f t="shared" si="9"/>
        <v>0</v>
      </c>
      <c r="N206" s="36">
        <f t="shared" si="10"/>
        <v>0</v>
      </c>
      <c r="O206" s="36">
        <f t="shared" si="11"/>
        <v>0</v>
      </c>
    </row>
    <row r="207" spans="1:15" s="42" customFormat="1" ht="22.5" x14ac:dyDescent="0.2">
      <c r="A207" s="4" t="s">
        <v>12</v>
      </c>
      <c r="B207" s="1" t="s">
        <v>470</v>
      </c>
      <c r="C207" s="4">
        <v>3</v>
      </c>
      <c r="D207" s="4" t="s">
        <v>9</v>
      </c>
      <c r="E207" s="16" t="s">
        <v>370</v>
      </c>
      <c r="F207" s="4" t="s">
        <v>371</v>
      </c>
      <c r="G207" s="4" t="s">
        <v>372</v>
      </c>
      <c r="H207" s="4" t="s">
        <v>373</v>
      </c>
      <c r="I207" s="4" t="s">
        <v>374</v>
      </c>
      <c r="J207" s="4"/>
      <c r="K207" s="4"/>
      <c r="L207" s="53"/>
      <c r="M207" s="35">
        <f t="shared" si="9"/>
        <v>0</v>
      </c>
      <c r="N207" s="36">
        <f t="shared" si="10"/>
        <v>0</v>
      </c>
      <c r="O207" s="36">
        <f t="shared" si="11"/>
        <v>0</v>
      </c>
    </row>
    <row r="208" spans="1:15" s="42" customFormat="1" ht="33.75" x14ac:dyDescent="0.2">
      <c r="A208" s="4" t="s">
        <v>11</v>
      </c>
      <c r="B208" s="1" t="s">
        <v>471</v>
      </c>
      <c r="C208" s="4">
        <v>2</v>
      </c>
      <c r="D208" s="4" t="s">
        <v>24</v>
      </c>
      <c r="E208" s="16" t="s">
        <v>375</v>
      </c>
      <c r="F208" s="4"/>
      <c r="G208" s="4"/>
      <c r="H208" s="4"/>
      <c r="I208" s="4"/>
      <c r="J208" s="4"/>
      <c r="K208" s="4"/>
      <c r="L208" s="53"/>
      <c r="M208" s="35">
        <f t="shared" si="9"/>
        <v>0</v>
      </c>
      <c r="N208" s="36">
        <f t="shared" si="10"/>
        <v>0</v>
      </c>
      <c r="O208" s="36">
        <f t="shared" si="11"/>
        <v>0</v>
      </c>
    </row>
    <row r="209" spans="1:15" s="42" customFormat="1" ht="11.25" x14ac:dyDescent="0.2">
      <c r="A209" s="4" t="s">
        <v>12</v>
      </c>
      <c r="B209" s="1" t="s">
        <v>472</v>
      </c>
      <c r="C209" s="4">
        <v>1</v>
      </c>
      <c r="D209" s="4" t="s">
        <v>9</v>
      </c>
      <c r="E209" s="16" t="s">
        <v>376</v>
      </c>
      <c r="F209" s="4"/>
      <c r="G209" s="4"/>
      <c r="H209" s="4"/>
      <c r="I209" s="4"/>
      <c r="J209" s="4"/>
      <c r="K209" s="4"/>
      <c r="L209" s="53"/>
      <c r="M209" s="35">
        <f t="shared" si="9"/>
        <v>0</v>
      </c>
      <c r="N209" s="36">
        <f t="shared" si="10"/>
        <v>0</v>
      </c>
      <c r="O209" s="36">
        <f t="shared" si="11"/>
        <v>0</v>
      </c>
    </row>
    <row r="210" spans="1:15" s="42" customFormat="1" ht="11.25" x14ac:dyDescent="0.2">
      <c r="A210" s="4" t="s">
        <v>12</v>
      </c>
      <c r="B210" s="1" t="s">
        <v>473</v>
      </c>
      <c r="C210" s="4">
        <v>1</v>
      </c>
      <c r="D210" s="4" t="s">
        <v>9</v>
      </c>
      <c r="E210" s="16" t="s">
        <v>377</v>
      </c>
      <c r="F210" s="4"/>
      <c r="G210" s="4"/>
      <c r="H210" s="4"/>
      <c r="I210" s="4"/>
      <c r="J210" s="4"/>
      <c r="K210" s="4"/>
      <c r="L210" s="53"/>
      <c r="M210" s="35">
        <f t="shared" si="9"/>
        <v>0</v>
      </c>
      <c r="N210" s="36">
        <f t="shared" si="10"/>
        <v>0</v>
      </c>
      <c r="O210" s="36">
        <f t="shared" si="11"/>
        <v>0</v>
      </c>
    </row>
    <row r="211" spans="1:15" s="42" customFormat="1" ht="11.25" x14ac:dyDescent="0.2">
      <c r="A211" s="4" t="s">
        <v>12</v>
      </c>
      <c r="B211" s="1" t="s">
        <v>474</v>
      </c>
      <c r="C211" s="4">
        <v>1</v>
      </c>
      <c r="D211" s="4" t="s">
        <v>9</v>
      </c>
      <c r="E211" s="16" t="s">
        <v>378</v>
      </c>
      <c r="F211" s="4"/>
      <c r="G211" s="4"/>
      <c r="H211" s="4" t="s">
        <v>379</v>
      </c>
      <c r="I211" s="4"/>
      <c r="J211" s="4"/>
      <c r="K211" s="4"/>
      <c r="L211" s="53"/>
      <c r="M211" s="35">
        <f t="shared" si="9"/>
        <v>0</v>
      </c>
      <c r="N211" s="36">
        <f t="shared" si="10"/>
        <v>0</v>
      </c>
      <c r="O211" s="36">
        <f t="shared" si="11"/>
        <v>0</v>
      </c>
    </row>
    <row r="212" spans="1:15" s="42" customFormat="1" ht="11.25" x14ac:dyDescent="0.2">
      <c r="A212" s="4" t="s">
        <v>12</v>
      </c>
      <c r="B212" s="1" t="s">
        <v>475</v>
      </c>
      <c r="C212" s="4">
        <v>1</v>
      </c>
      <c r="D212" s="4" t="s">
        <v>9</v>
      </c>
      <c r="E212" s="16" t="s">
        <v>380</v>
      </c>
      <c r="F212" s="4"/>
      <c r="G212" s="4"/>
      <c r="H212" s="4" t="s">
        <v>381</v>
      </c>
      <c r="I212" s="4"/>
      <c r="J212" s="4"/>
      <c r="K212" s="4"/>
      <c r="L212" s="53"/>
      <c r="M212" s="35">
        <f t="shared" si="9"/>
        <v>0</v>
      </c>
      <c r="N212" s="36">
        <f t="shared" si="10"/>
        <v>0</v>
      </c>
      <c r="O212" s="36">
        <f t="shared" si="11"/>
        <v>0</v>
      </c>
    </row>
    <row r="213" spans="1:15" s="42" customFormat="1" ht="11.25" x14ac:dyDescent="0.2">
      <c r="A213" s="4" t="s">
        <v>12</v>
      </c>
      <c r="B213" s="1" t="s">
        <v>476</v>
      </c>
      <c r="C213" s="4">
        <v>2</v>
      </c>
      <c r="D213" s="4" t="s">
        <v>9</v>
      </c>
      <c r="E213" s="16" t="s">
        <v>382</v>
      </c>
      <c r="F213" s="4"/>
      <c r="G213" s="4"/>
      <c r="H213" s="4" t="s">
        <v>383</v>
      </c>
      <c r="I213" s="4"/>
      <c r="J213" s="4"/>
      <c r="K213" s="4"/>
      <c r="L213" s="53"/>
      <c r="M213" s="35">
        <f t="shared" si="9"/>
        <v>0</v>
      </c>
      <c r="N213" s="36">
        <f t="shared" si="10"/>
        <v>0</v>
      </c>
      <c r="O213" s="36">
        <f t="shared" si="11"/>
        <v>0</v>
      </c>
    </row>
    <row r="214" spans="1:15" s="42" customFormat="1" ht="11.25" x14ac:dyDescent="0.2">
      <c r="A214" s="4" t="s">
        <v>12</v>
      </c>
      <c r="B214" s="1" t="s">
        <v>477</v>
      </c>
      <c r="C214" s="4">
        <v>1</v>
      </c>
      <c r="D214" s="4" t="s">
        <v>9</v>
      </c>
      <c r="E214" s="16" t="s">
        <v>384</v>
      </c>
      <c r="F214" s="4"/>
      <c r="G214" s="4"/>
      <c r="H214" s="4" t="s">
        <v>316</v>
      </c>
      <c r="I214" s="4"/>
      <c r="J214" s="4"/>
      <c r="K214" s="4"/>
      <c r="L214" s="53"/>
      <c r="M214" s="35">
        <f t="shared" si="9"/>
        <v>0</v>
      </c>
      <c r="N214" s="36">
        <f t="shared" si="10"/>
        <v>0</v>
      </c>
      <c r="O214" s="36">
        <f t="shared" si="11"/>
        <v>0</v>
      </c>
    </row>
    <row r="215" spans="1:15" s="42" customFormat="1" ht="11.25" x14ac:dyDescent="0.2">
      <c r="A215" s="4" t="s">
        <v>12</v>
      </c>
      <c r="B215" s="1" t="s">
        <v>478</v>
      </c>
      <c r="C215" s="4">
        <v>1</v>
      </c>
      <c r="D215" s="4" t="s">
        <v>9</v>
      </c>
      <c r="E215" s="16" t="s">
        <v>385</v>
      </c>
      <c r="F215" s="4"/>
      <c r="G215" s="4"/>
      <c r="H215" s="4" t="s">
        <v>386</v>
      </c>
      <c r="I215" s="4"/>
      <c r="J215" s="4"/>
      <c r="K215" s="4"/>
      <c r="L215" s="53"/>
      <c r="M215" s="35">
        <f t="shared" si="9"/>
        <v>0</v>
      </c>
      <c r="N215" s="36">
        <f t="shared" si="10"/>
        <v>0</v>
      </c>
      <c r="O215" s="36">
        <f t="shared" si="11"/>
        <v>0</v>
      </c>
    </row>
    <row r="216" spans="1:15" s="42" customFormat="1" ht="33.75" x14ac:dyDescent="0.2">
      <c r="A216" s="4" t="s">
        <v>12</v>
      </c>
      <c r="B216" s="1" t="s">
        <v>479</v>
      </c>
      <c r="C216" s="4">
        <v>4</v>
      </c>
      <c r="D216" s="4" t="s">
        <v>387</v>
      </c>
      <c r="E216" s="16" t="s">
        <v>388</v>
      </c>
      <c r="F216" s="4"/>
      <c r="G216" s="4" t="s">
        <v>389</v>
      </c>
      <c r="H216" s="4" t="s">
        <v>390</v>
      </c>
      <c r="I216" s="4"/>
      <c r="J216" s="4"/>
      <c r="K216" s="4"/>
      <c r="L216" s="53"/>
      <c r="M216" s="35">
        <f t="shared" si="9"/>
        <v>0</v>
      </c>
      <c r="N216" s="36">
        <f t="shared" si="10"/>
        <v>0</v>
      </c>
      <c r="O216" s="36">
        <f t="shared" si="11"/>
        <v>0</v>
      </c>
    </row>
    <row r="217" spans="1:15" s="42" customFormat="1" ht="11.25" x14ac:dyDescent="0.2">
      <c r="A217" s="4" t="s">
        <v>10</v>
      </c>
      <c r="B217" s="1" t="s">
        <v>480</v>
      </c>
      <c r="C217" s="4">
        <v>1</v>
      </c>
      <c r="D217" s="4" t="s">
        <v>9</v>
      </c>
      <c r="E217" s="16" t="s">
        <v>391</v>
      </c>
      <c r="F217" s="4"/>
      <c r="G217" s="4"/>
      <c r="H217" s="4"/>
      <c r="I217" s="4"/>
      <c r="J217" s="4"/>
      <c r="K217" s="4"/>
      <c r="L217" s="53"/>
      <c r="M217" s="35">
        <f t="shared" si="9"/>
        <v>0</v>
      </c>
      <c r="N217" s="36">
        <f t="shared" si="10"/>
        <v>0</v>
      </c>
      <c r="O217" s="36">
        <f t="shared" si="11"/>
        <v>0</v>
      </c>
    </row>
    <row r="218" spans="1:15" s="42" customFormat="1" ht="45" x14ac:dyDescent="0.2">
      <c r="A218" s="4" t="s">
        <v>11</v>
      </c>
      <c r="B218" s="1" t="s">
        <v>481</v>
      </c>
      <c r="C218" s="4">
        <v>1</v>
      </c>
      <c r="D218" s="4" t="s">
        <v>9</v>
      </c>
      <c r="E218" s="16" t="s">
        <v>392</v>
      </c>
      <c r="F218" s="4" t="s">
        <v>393</v>
      </c>
      <c r="G218" s="4"/>
      <c r="H218" s="4"/>
      <c r="I218" s="4"/>
      <c r="J218" s="4"/>
      <c r="K218" s="4"/>
      <c r="L218" s="53"/>
      <c r="M218" s="35">
        <f t="shared" si="9"/>
        <v>0</v>
      </c>
      <c r="N218" s="36">
        <f t="shared" si="10"/>
        <v>0</v>
      </c>
      <c r="O218" s="36">
        <f t="shared" si="11"/>
        <v>0</v>
      </c>
    </row>
    <row r="219" spans="1:15" s="42" customFormat="1" ht="22.5" x14ac:dyDescent="0.2">
      <c r="A219" s="4" t="s">
        <v>12</v>
      </c>
      <c r="B219" s="1" t="s">
        <v>482</v>
      </c>
      <c r="C219" s="4">
        <v>1</v>
      </c>
      <c r="D219" s="4" t="s">
        <v>9</v>
      </c>
      <c r="E219" s="16" t="s">
        <v>394</v>
      </c>
      <c r="F219" s="4"/>
      <c r="G219" s="4"/>
      <c r="H219" s="4"/>
      <c r="I219" s="4"/>
      <c r="J219" s="4"/>
      <c r="K219" s="4"/>
      <c r="L219" s="53"/>
      <c r="M219" s="35">
        <f t="shared" si="9"/>
        <v>0</v>
      </c>
      <c r="N219" s="36">
        <f t="shared" si="10"/>
        <v>0</v>
      </c>
      <c r="O219" s="36">
        <f t="shared" si="11"/>
        <v>0</v>
      </c>
    </row>
    <row r="220" spans="1:15" s="42" customFormat="1" ht="11.25" x14ac:dyDescent="0.2">
      <c r="A220" s="4" t="s">
        <v>12</v>
      </c>
      <c r="B220" s="1" t="s">
        <v>483</v>
      </c>
      <c r="C220" s="4">
        <v>1</v>
      </c>
      <c r="D220" s="4" t="s">
        <v>9</v>
      </c>
      <c r="E220" s="16" t="s">
        <v>395</v>
      </c>
      <c r="F220" s="4"/>
      <c r="G220" s="4"/>
      <c r="H220" s="4"/>
      <c r="I220" s="4"/>
      <c r="J220" s="4"/>
      <c r="K220" s="4"/>
      <c r="L220" s="53"/>
      <c r="M220" s="35">
        <f t="shared" si="9"/>
        <v>0</v>
      </c>
      <c r="N220" s="36">
        <f t="shared" si="10"/>
        <v>0</v>
      </c>
      <c r="O220" s="36">
        <f t="shared" si="11"/>
        <v>0</v>
      </c>
    </row>
    <row r="221" spans="1:15" s="42" customFormat="1" ht="33.75" x14ac:dyDescent="0.2">
      <c r="A221" s="4" t="s">
        <v>12</v>
      </c>
      <c r="B221" s="1" t="s">
        <v>484</v>
      </c>
      <c r="C221" s="4">
        <v>1</v>
      </c>
      <c r="D221" s="4" t="s">
        <v>24</v>
      </c>
      <c r="E221" s="16" t="s">
        <v>396</v>
      </c>
      <c r="F221" s="4">
        <v>508</v>
      </c>
      <c r="G221" s="4" t="s">
        <v>397</v>
      </c>
      <c r="H221" s="4"/>
      <c r="I221" s="4"/>
      <c r="J221" s="4"/>
      <c r="K221" s="4"/>
      <c r="L221" s="53"/>
      <c r="M221" s="35">
        <f t="shared" si="9"/>
        <v>0</v>
      </c>
      <c r="N221" s="36">
        <f t="shared" si="10"/>
        <v>0</v>
      </c>
      <c r="O221" s="36">
        <f t="shared" si="11"/>
        <v>0</v>
      </c>
    </row>
    <row r="222" spans="1:15" s="42" customFormat="1" ht="11.25" x14ac:dyDescent="0.2">
      <c r="A222" s="4" t="s">
        <v>11</v>
      </c>
      <c r="B222" s="1" t="s">
        <v>485</v>
      </c>
      <c r="C222" s="4">
        <v>1</v>
      </c>
      <c r="D222" s="4" t="s">
        <v>24</v>
      </c>
      <c r="E222" s="16" t="s">
        <v>398</v>
      </c>
      <c r="F222" s="4"/>
      <c r="G222" s="4"/>
      <c r="H222" s="4"/>
      <c r="I222" s="4"/>
      <c r="J222" s="4"/>
      <c r="K222" s="4"/>
      <c r="L222" s="53"/>
      <c r="M222" s="35">
        <f t="shared" si="9"/>
        <v>0</v>
      </c>
      <c r="N222" s="36">
        <f t="shared" si="10"/>
        <v>0</v>
      </c>
      <c r="O222" s="36">
        <f t="shared" si="11"/>
        <v>0</v>
      </c>
    </row>
    <row r="223" spans="1:15" s="42" customFormat="1" ht="11.25" x14ac:dyDescent="0.2">
      <c r="A223" s="4" t="s">
        <v>11</v>
      </c>
      <c r="B223" s="1" t="s">
        <v>486</v>
      </c>
      <c r="C223" s="4">
        <v>1</v>
      </c>
      <c r="D223" s="4" t="s">
        <v>24</v>
      </c>
      <c r="E223" s="16" t="s">
        <v>399</v>
      </c>
      <c r="F223" s="4"/>
      <c r="G223" s="4"/>
      <c r="H223" s="4"/>
      <c r="I223" s="4"/>
      <c r="J223" s="4"/>
      <c r="K223" s="4"/>
      <c r="L223" s="53"/>
      <c r="M223" s="35">
        <f t="shared" si="9"/>
        <v>0</v>
      </c>
      <c r="N223" s="36">
        <f t="shared" si="10"/>
        <v>0</v>
      </c>
      <c r="O223" s="36">
        <f t="shared" si="11"/>
        <v>0</v>
      </c>
    </row>
    <row r="224" spans="1:15" s="42" customFormat="1" ht="45" x14ac:dyDescent="0.2">
      <c r="A224" s="4" t="s">
        <v>11</v>
      </c>
      <c r="B224" s="1" t="s">
        <v>487</v>
      </c>
      <c r="C224" s="4">
        <v>3</v>
      </c>
      <c r="D224" s="4" t="s">
        <v>24</v>
      </c>
      <c r="E224" s="16" t="s">
        <v>400</v>
      </c>
      <c r="F224" s="4"/>
      <c r="G224" s="4"/>
      <c r="H224" s="4"/>
      <c r="I224" s="4"/>
      <c r="J224" s="4"/>
      <c r="K224" s="4"/>
      <c r="L224" s="53"/>
      <c r="M224" s="35">
        <f t="shared" si="9"/>
        <v>0</v>
      </c>
      <c r="N224" s="36">
        <f t="shared" si="10"/>
        <v>0</v>
      </c>
      <c r="O224" s="36">
        <f t="shared" si="11"/>
        <v>0</v>
      </c>
    </row>
    <row r="225" spans="1:15" s="42" customFormat="1" ht="11.25" x14ac:dyDescent="0.2">
      <c r="A225" s="4" t="s">
        <v>11</v>
      </c>
      <c r="B225" s="1" t="s">
        <v>488</v>
      </c>
      <c r="C225" s="4">
        <v>1</v>
      </c>
      <c r="D225" s="4" t="s">
        <v>24</v>
      </c>
      <c r="E225" s="16" t="s">
        <v>401</v>
      </c>
      <c r="F225" s="4"/>
      <c r="G225" s="4"/>
      <c r="H225" s="4"/>
      <c r="I225" s="4"/>
      <c r="J225" s="4"/>
      <c r="K225" s="4"/>
      <c r="L225" s="53"/>
      <c r="M225" s="35">
        <f t="shared" si="9"/>
        <v>0</v>
      </c>
      <c r="N225" s="36">
        <f t="shared" si="10"/>
        <v>0</v>
      </c>
      <c r="O225" s="36">
        <f t="shared" si="11"/>
        <v>0</v>
      </c>
    </row>
    <row r="226" spans="1:15" s="42" customFormat="1" ht="11.25" x14ac:dyDescent="0.2">
      <c r="A226" s="4" t="s">
        <v>11</v>
      </c>
      <c r="B226" s="1" t="s">
        <v>489</v>
      </c>
      <c r="C226" s="4">
        <v>1</v>
      </c>
      <c r="D226" s="4" t="s">
        <v>24</v>
      </c>
      <c r="E226" s="16" t="s">
        <v>398</v>
      </c>
      <c r="F226" s="4"/>
      <c r="G226" s="4"/>
      <c r="H226" s="4"/>
      <c r="I226" s="4"/>
      <c r="J226" s="4"/>
      <c r="K226" s="4"/>
      <c r="L226" s="53"/>
      <c r="M226" s="35">
        <f t="shared" si="9"/>
        <v>0</v>
      </c>
      <c r="N226" s="36">
        <f t="shared" si="10"/>
        <v>0</v>
      </c>
      <c r="O226" s="36">
        <f t="shared" si="11"/>
        <v>0</v>
      </c>
    </row>
    <row r="227" spans="1:15" s="42" customFormat="1" ht="11.25" x14ac:dyDescent="0.2">
      <c r="A227" s="4" t="s">
        <v>31</v>
      </c>
      <c r="B227" s="1" t="s">
        <v>490</v>
      </c>
      <c r="C227" s="4">
        <v>1</v>
      </c>
      <c r="D227" s="4" t="s">
        <v>9</v>
      </c>
      <c r="E227" s="16" t="s">
        <v>401</v>
      </c>
      <c r="F227" s="4"/>
      <c r="G227" s="4"/>
      <c r="H227" s="4"/>
      <c r="I227" s="4"/>
      <c r="J227" s="4"/>
      <c r="K227" s="4"/>
      <c r="L227" s="53"/>
      <c r="M227" s="35">
        <f t="shared" si="9"/>
        <v>0</v>
      </c>
      <c r="N227" s="36">
        <f t="shared" si="10"/>
        <v>0</v>
      </c>
      <c r="O227" s="36">
        <f t="shared" si="11"/>
        <v>0</v>
      </c>
    </row>
    <row r="228" spans="1:15" s="42" customFormat="1" ht="123.75" x14ac:dyDescent="0.2">
      <c r="A228" s="4" t="s">
        <v>10</v>
      </c>
      <c r="B228" s="1" t="s">
        <v>491</v>
      </c>
      <c r="C228" s="4">
        <v>3</v>
      </c>
      <c r="D228" s="4" t="s">
        <v>9</v>
      </c>
      <c r="E228" s="16" t="s">
        <v>402</v>
      </c>
      <c r="F228" s="4" t="s">
        <v>403</v>
      </c>
      <c r="G228" s="4"/>
      <c r="H228" s="13"/>
      <c r="I228" s="4"/>
      <c r="J228" s="4"/>
      <c r="K228" s="4"/>
      <c r="L228" s="53"/>
      <c r="M228" s="35">
        <f t="shared" si="9"/>
        <v>0</v>
      </c>
      <c r="N228" s="36">
        <f t="shared" si="10"/>
        <v>0</v>
      </c>
      <c r="O228" s="36">
        <f t="shared" si="11"/>
        <v>0</v>
      </c>
    </row>
    <row r="229" spans="1:15" s="42" customFormat="1" ht="22.5" x14ac:dyDescent="0.2">
      <c r="A229" s="4" t="s">
        <v>12</v>
      </c>
      <c r="B229" s="1" t="s">
        <v>492</v>
      </c>
      <c r="C229" s="4">
        <v>1</v>
      </c>
      <c r="D229" s="4" t="s">
        <v>9</v>
      </c>
      <c r="E229" s="16" t="s">
        <v>404</v>
      </c>
      <c r="F229" s="4">
        <v>1213</v>
      </c>
      <c r="G229" s="4"/>
      <c r="H229" s="13"/>
      <c r="I229" s="4"/>
      <c r="J229" s="4"/>
      <c r="K229" s="4"/>
      <c r="L229" s="53"/>
      <c r="M229" s="35">
        <f t="shared" si="9"/>
        <v>0</v>
      </c>
      <c r="N229" s="36">
        <f t="shared" si="10"/>
        <v>0</v>
      </c>
      <c r="O229" s="36">
        <f t="shared" si="11"/>
        <v>0</v>
      </c>
    </row>
    <row r="230" spans="1:15" s="42" customFormat="1" ht="202.5" x14ac:dyDescent="0.2">
      <c r="A230" s="4" t="s">
        <v>12</v>
      </c>
      <c r="B230" s="1" t="s">
        <v>493</v>
      </c>
      <c r="C230" s="4">
        <v>1</v>
      </c>
      <c r="D230" s="4" t="s">
        <v>9</v>
      </c>
      <c r="E230" s="16" t="s">
        <v>405</v>
      </c>
      <c r="F230" s="4" t="s">
        <v>406</v>
      </c>
      <c r="G230" s="4"/>
      <c r="H230" s="13"/>
      <c r="I230" s="4"/>
      <c r="J230" s="4"/>
      <c r="K230" s="4"/>
      <c r="L230" s="53"/>
      <c r="M230" s="35">
        <f t="shared" si="9"/>
        <v>0</v>
      </c>
      <c r="N230" s="36">
        <f t="shared" si="10"/>
        <v>0</v>
      </c>
      <c r="O230" s="36">
        <f t="shared" si="11"/>
        <v>0</v>
      </c>
    </row>
    <row r="231" spans="1:15" s="42" customFormat="1" ht="67.5" x14ac:dyDescent="0.2">
      <c r="A231" s="4" t="s">
        <v>338</v>
      </c>
      <c r="B231" s="1" t="s">
        <v>494</v>
      </c>
      <c r="C231" s="4">
        <v>4</v>
      </c>
      <c r="D231" s="4" t="s">
        <v>407</v>
      </c>
      <c r="E231" s="16" t="s">
        <v>408</v>
      </c>
      <c r="F231" s="4"/>
      <c r="G231" s="4"/>
      <c r="H231" s="4"/>
      <c r="I231" s="4"/>
      <c r="J231" s="4"/>
      <c r="K231" s="4"/>
      <c r="L231" s="53"/>
      <c r="M231" s="35">
        <f t="shared" si="9"/>
        <v>0</v>
      </c>
      <c r="N231" s="36">
        <f t="shared" si="10"/>
        <v>0</v>
      </c>
      <c r="O231" s="36">
        <f t="shared" si="11"/>
        <v>0</v>
      </c>
    </row>
    <row r="232" spans="1:15" s="42" customFormat="1" ht="67.5" x14ac:dyDescent="0.2">
      <c r="A232" s="4" t="s">
        <v>338</v>
      </c>
      <c r="B232" s="1" t="s">
        <v>495</v>
      </c>
      <c r="C232" s="4">
        <v>1</v>
      </c>
      <c r="D232" s="4" t="s">
        <v>407</v>
      </c>
      <c r="E232" s="16" t="s">
        <v>409</v>
      </c>
      <c r="F232" s="4"/>
      <c r="G232" s="4"/>
      <c r="H232" s="4"/>
      <c r="I232" s="4"/>
      <c r="J232" s="4"/>
      <c r="K232" s="4"/>
      <c r="L232" s="53"/>
      <c r="M232" s="35">
        <f t="shared" si="9"/>
        <v>0</v>
      </c>
      <c r="N232" s="36">
        <f t="shared" si="10"/>
        <v>0</v>
      </c>
      <c r="O232" s="36">
        <f t="shared" si="11"/>
        <v>0</v>
      </c>
    </row>
    <row r="233" spans="1:15" s="42" customFormat="1" ht="11.25" x14ac:dyDescent="0.2">
      <c r="A233" s="4" t="s">
        <v>338</v>
      </c>
      <c r="B233" s="1" t="s">
        <v>496</v>
      </c>
      <c r="C233" s="4">
        <v>1</v>
      </c>
      <c r="D233" s="4" t="s">
        <v>9</v>
      </c>
      <c r="E233" s="16" t="s">
        <v>410</v>
      </c>
      <c r="F233" s="4"/>
      <c r="G233" s="4"/>
      <c r="H233" s="4"/>
      <c r="I233" s="4"/>
      <c r="J233" s="4"/>
      <c r="K233" s="4"/>
      <c r="L233" s="53"/>
      <c r="M233" s="35">
        <f t="shared" si="9"/>
        <v>0</v>
      </c>
      <c r="N233" s="36">
        <f t="shared" si="10"/>
        <v>0</v>
      </c>
      <c r="O233" s="36">
        <f t="shared" si="11"/>
        <v>0</v>
      </c>
    </row>
    <row r="234" spans="1:15" s="42" customFormat="1" ht="11.25" x14ac:dyDescent="0.2">
      <c r="A234" s="4" t="s">
        <v>338</v>
      </c>
      <c r="B234" s="1" t="s">
        <v>497</v>
      </c>
      <c r="C234" s="4">
        <v>3</v>
      </c>
      <c r="D234" s="4" t="s">
        <v>9</v>
      </c>
      <c r="E234" s="16" t="s">
        <v>411</v>
      </c>
      <c r="F234" s="4"/>
      <c r="G234" s="4"/>
      <c r="H234" s="4"/>
      <c r="I234" s="4"/>
      <c r="J234" s="4"/>
      <c r="K234" s="4"/>
      <c r="L234" s="53"/>
      <c r="M234" s="35">
        <f t="shared" si="9"/>
        <v>0</v>
      </c>
      <c r="N234" s="36">
        <f t="shared" si="10"/>
        <v>0</v>
      </c>
      <c r="O234" s="36">
        <f t="shared" si="11"/>
        <v>0</v>
      </c>
    </row>
    <row r="235" spans="1:15" s="42" customFormat="1" ht="90" x14ac:dyDescent="0.2">
      <c r="A235" s="4" t="s">
        <v>338</v>
      </c>
      <c r="B235" s="1" t="s">
        <v>498</v>
      </c>
      <c r="C235" s="4">
        <v>2</v>
      </c>
      <c r="D235" s="4" t="s">
        <v>9</v>
      </c>
      <c r="E235" s="16" t="s">
        <v>412</v>
      </c>
      <c r="F235" s="4"/>
      <c r="G235" s="4"/>
      <c r="H235" s="4"/>
      <c r="I235" s="4"/>
      <c r="J235" s="4"/>
      <c r="K235" s="4"/>
      <c r="L235" s="53"/>
      <c r="M235" s="35">
        <f t="shared" si="9"/>
        <v>0</v>
      </c>
      <c r="N235" s="36">
        <f t="shared" si="10"/>
        <v>0</v>
      </c>
      <c r="O235" s="36">
        <f t="shared" si="11"/>
        <v>0</v>
      </c>
    </row>
    <row r="236" spans="1:15" s="42" customFormat="1" ht="11.25" x14ac:dyDescent="0.2">
      <c r="A236" s="4" t="s">
        <v>338</v>
      </c>
      <c r="B236" s="1" t="s">
        <v>499</v>
      </c>
      <c r="C236" s="4">
        <v>12</v>
      </c>
      <c r="D236" s="4" t="s">
        <v>9</v>
      </c>
      <c r="E236" s="16" t="s">
        <v>413</v>
      </c>
      <c r="F236" s="4"/>
      <c r="G236" s="4"/>
      <c r="H236" s="4"/>
      <c r="I236" s="4"/>
      <c r="J236" s="4"/>
      <c r="K236" s="4"/>
      <c r="L236" s="53"/>
      <c r="M236" s="35">
        <f t="shared" si="9"/>
        <v>0</v>
      </c>
      <c r="N236" s="36">
        <f t="shared" si="10"/>
        <v>0</v>
      </c>
      <c r="O236" s="36">
        <f t="shared" si="11"/>
        <v>0</v>
      </c>
    </row>
    <row r="237" spans="1:15" s="42" customFormat="1" ht="135" x14ac:dyDescent="0.2">
      <c r="A237" s="4" t="s">
        <v>338</v>
      </c>
      <c r="B237" s="1" t="s">
        <v>500</v>
      </c>
      <c r="C237" s="4">
        <v>9</v>
      </c>
      <c r="D237" s="4" t="s">
        <v>9</v>
      </c>
      <c r="E237" s="16" t="s">
        <v>414</v>
      </c>
      <c r="F237" s="4"/>
      <c r="G237" s="4"/>
      <c r="H237" s="4"/>
      <c r="I237" s="4"/>
      <c r="J237" s="4"/>
      <c r="K237" s="4"/>
      <c r="L237" s="53"/>
      <c r="M237" s="35">
        <f t="shared" si="9"/>
        <v>0</v>
      </c>
      <c r="N237" s="36">
        <f t="shared" si="10"/>
        <v>0</v>
      </c>
      <c r="O237" s="36">
        <f t="shared" si="11"/>
        <v>0</v>
      </c>
    </row>
    <row r="238" spans="1:15" s="42" customFormat="1" ht="11.25" x14ac:dyDescent="0.2">
      <c r="A238" s="4" t="s">
        <v>338</v>
      </c>
      <c r="B238" s="1" t="s">
        <v>501</v>
      </c>
      <c r="C238" s="4">
        <v>1</v>
      </c>
      <c r="D238" s="4" t="s">
        <v>9</v>
      </c>
      <c r="E238" s="16" t="s">
        <v>415</v>
      </c>
      <c r="F238" s="4"/>
      <c r="G238" s="4"/>
      <c r="H238" s="4"/>
      <c r="I238" s="4"/>
      <c r="J238" s="4"/>
      <c r="K238" s="4"/>
      <c r="L238" s="53"/>
      <c r="M238" s="35">
        <f t="shared" si="9"/>
        <v>0</v>
      </c>
      <c r="N238" s="36">
        <f t="shared" si="10"/>
        <v>0</v>
      </c>
      <c r="O238" s="36">
        <f t="shared" si="11"/>
        <v>0</v>
      </c>
    </row>
    <row r="239" spans="1:15" s="42" customFormat="1" ht="22.5" x14ac:dyDescent="0.2">
      <c r="A239" s="4" t="s">
        <v>338</v>
      </c>
      <c r="B239" s="1" t="s">
        <v>502</v>
      </c>
      <c r="C239" s="4">
        <v>1</v>
      </c>
      <c r="D239" s="4" t="s">
        <v>9</v>
      </c>
      <c r="E239" s="16" t="s">
        <v>416</v>
      </c>
      <c r="F239" s="4"/>
      <c r="G239" s="4"/>
      <c r="H239" s="4"/>
      <c r="I239" s="4"/>
      <c r="J239" s="4"/>
      <c r="K239" s="4"/>
      <c r="L239" s="53"/>
      <c r="M239" s="35">
        <f t="shared" si="9"/>
        <v>0</v>
      </c>
      <c r="N239" s="36">
        <f t="shared" si="10"/>
        <v>0</v>
      </c>
      <c r="O239" s="36">
        <f t="shared" si="11"/>
        <v>0</v>
      </c>
    </row>
    <row r="240" spans="1:15" s="42" customFormat="1" ht="11.25" x14ac:dyDescent="0.2">
      <c r="A240" s="4" t="s">
        <v>338</v>
      </c>
      <c r="B240" s="1" t="s">
        <v>503</v>
      </c>
      <c r="C240" s="4">
        <v>2</v>
      </c>
      <c r="D240" s="4" t="s">
        <v>9</v>
      </c>
      <c r="E240" s="16" t="s">
        <v>417</v>
      </c>
      <c r="F240" s="4"/>
      <c r="G240" s="4"/>
      <c r="H240" s="4"/>
      <c r="I240" s="4"/>
      <c r="J240" s="4"/>
      <c r="K240" s="4"/>
      <c r="L240" s="53"/>
      <c r="M240" s="35">
        <f t="shared" si="9"/>
        <v>0</v>
      </c>
      <c r="N240" s="36">
        <f t="shared" si="10"/>
        <v>0</v>
      </c>
      <c r="O240" s="36">
        <f t="shared" si="11"/>
        <v>0</v>
      </c>
    </row>
    <row r="241" spans="1:15" s="42" customFormat="1" ht="11.25" x14ac:dyDescent="0.2">
      <c r="A241" s="4" t="s">
        <v>338</v>
      </c>
      <c r="B241" s="1" t="s">
        <v>504</v>
      </c>
      <c r="C241" s="4">
        <v>1</v>
      </c>
      <c r="D241" s="4" t="s">
        <v>9</v>
      </c>
      <c r="E241" s="16" t="s">
        <v>418</v>
      </c>
      <c r="F241" s="4"/>
      <c r="G241" s="4"/>
      <c r="H241" s="4"/>
      <c r="I241" s="4"/>
      <c r="J241" s="4"/>
      <c r="K241" s="4"/>
      <c r="L241" s="53"/>
      <c r="M241" s="35">
        <f t="shared" si="9"/>
        <v>0</v>
      </c>
      <c r="N241" s="36">
        <f t="shared" si="10"/>
        <v>0</v>
      </c>
      <c r="O241" s="36">
        <f t="shared" si="11"/>
        <v>0</v>
      </c>
    </row>
    <row r="242" spans="1:15" s="42" customFormat="1" ht="11.25" x14ac:dyDescent="0.2">
      <c r="A242" s="4" t="s">
        <v>299</v>
      </c>
      <c r="B242" s="1" t="s">
        <v>505</v>
      </c>
      <c r="C242" s="4">
        <v>1</v>
      </c>
      <c r="D242" s="4" t="s">
        <v>9</v>
      </c>
      <c r="E242" s="16" t="s">
        <v>419</v>
      </c>
      <c r="F242" s="4"/>
      <c r="G242" s="4"/>
      <c r="H242" s="4"/>
      <c r="I242" s="4"/>
      <c r="J242" s="4"/>
      <c r="K242" s="4"/>
      <c r="L242" s="53"/>
      <c r="M242" s="35">
        <f t="shared" si="9"/>
        <v>0</v>
      </c>
      <c r="N242" s="36">
        <f t="shared" si="10"/>
        <v>0</v>
      </c>
      <c r="O242" s="36">
        <f t="shared" si="11"/>
        <v>0</v>
      </c>
    </row>
    <row r="243" spans="1:15" s="42" customFormat="1" ht="11.25" x14ac:dyDescent="0.2">
      <c r="A243" s="4" t="s">
        <v>299</v>
      </c>
      <c r="B243" s="1" t="s">
        <v>506</v>
      </c>
      <c r="C243" s="4">
        <v>1</v>
      </c>
      <c r="D243" s="4" t="s">
        <v>9</v>
      </c>
      <c r="E243" s="16" t="s">
        <v>420</v>
      </c>
      <c r="F243" s="4"/>
      <c r="G243" s="4"/>
      <c r="H243" s="4"/>
      <c r="I243" s="4"/>
      <c r="J243" s="4"/>
      <c r="K243" s="4"/>
      <c r="L243" s="53"/>
      <c r="M243" s="35">
        <f t="shared" si="9"/>
        <v>0</v>
      </c>
      <c r="N243" s="36">
        <f t="shared" si="10"/>
        <v>0</v>
      </c>
      <c r="O243" s="36">
        <f t="shared" si="11"/>
        <v>0</v>
      </c>
    </row>
    <row r="244" spans="1:15" s="42" customFormat="1" ht="11.25" x14ac:dyDescent="0.2">
      <c r="A244" s="4" t="s">
        <v>299</v>
      </c>
      <c r="B244" s="1" t="s">
        <v>507</v>
      </c>
      <c r="C244" s="4">
        <v>1</v>
      </c>
      <c r="D244" s="4" t="s">
        <v>225</v>
      </c>
      <c r="E244" s="16" t="s">
        <v>421</v>
      </c>
      <c r="F244" s="4"/>
      <c r="G244" s="4"/>
      <c r="H244" s="4"/>
      <c r="I244" s="4"/>
      <c r="J244" s="4"/>
      <c r="K244" s="4"/>
      <c r="L244" s="53"/>
      <c r="M244" s="35">
        <f t="shared" si="9"/>
        <v>0</v>
      </c>
      <c r="N244" s="36">
        <f t="shared" si="10"/>
        <v>0</v>
      </c>
      <c r="O244" s="36">
        <f t="shared" si="11"/>
        <v>0</v>
      </c>
    </row>
    <row r="245" spans="1:15" s="42" customFormat="1" ht="11.25" x14ac:dyDescent="0.2">
      <c r="A245" s="4" t="s">
        <v>299</v>
      </c>
      <c r="B245" s="1" t="s">
        <v>508</v>
      </c>
      <c r="C245" s="4">
        <v>1</v>
      </c>
      <c r="D245" s="4" t="s">
        <v>225</v>
      </c>
      <c r="E245" s="16" t="s">
        <v>422</v>
      </c>
      <c r="F245" s="4"/>
      <c r="G245" s="4"/>
      <c r="H245" s="4"/>
      <c r="I245" s="4"/>
      <c r="J245" s="4"/>
      <c r="K245" s="4"/>
      <c r="L245" s="53"/>
      <c r="M245" s="35">
        <f t="shared" si="9"/>
        <v>0</v>
      </c>
      <c r="N245" s="36">
        <f t="shared" si="10"/>
        <v>0</v>
      </c>
      <c r="O245" s="36">
        <f t="shared" si="11"/>
        <v>0</v>
      </c>
    </row>
    <row r="246" spans="1:15" s="42" customFormat="1" ht="11.25" x14ac:dyDescent="0.2">
      <c r="A246" s="4" t="s">
        <v>299</v>
      </c>
      <c r="B246" s="1" t="s">
        <v>509</v>
      </c>
      <c r="C246" s="4">
        <v>1</v>
      </c>
      <c r="D246" s="4" t="s">
        <v>225</v>
      </c>
      <c r="E246" s="16" t="s">
        <v>423</v>
      </c>
      <c r="F246" s="4"/>
      <c r="G246" s="4"/>
      <c r="H246" s="4"/>
      <c r="I246" s="4"/>
      <c r="J246" s="4"/>
      <c r="K246" s="4"/>
      <c r="L246" s="53"/>
      <c r="M246" s="35">
        <f t="shared" si="9"/>
        <v>0</v>
      </c>
      <c r="N246" s="36">
        <f t="shared" si="10"/>
        <v>0</v>
      </c>
      <c r="O246" s="36">
        <f t="shared" si="11"/>
        <v>0</v>
      </c>
    </row>
    <row r="247" spans="1:15" s="42" customFormat="1" ht="11.25" x14ac:dyDescent="0.2">
      <c r="A247" s="4" t="s">
        <v>299</v>
      </c>
      <c r="B247" s="1" t="s">
        <v>510</v>
      </c>
      <c r="C247" s="4">
        <v>1</v>
      </c>
      <c r="D247" s="4" t="s">
        <v>225</v>
      </c>
      <c r="E247" s="16" t="s">
        <v>424</v>
      </c>
      <c r="F247" s="4"/>
      <c r="G247" s="4"/>
      <c r="H247" s="4"/>
      <c r="I247" s="4"/>
      <c r="J247" s="4"/>
      <c r="K247" s="4"/>
      <c r="L247" s="53"/>
      <c r="M247" s="35">
        <f t="shared" si="9"/>
        <v>0</v>
      </c>
      <c r="N247" s="36">
        <f t="shared" si="10"/>
        <v>0</v>
      </c>
      <c r="O247" s="36">
        <f t="shared" si="11"/>
        <v>0</v>
      </c>
    </row>
    <row r="248" spans="1:15" s="42" customFormat="1" ht="11.25" x14ac:dyDescent="0.2">
      <c r="A248" s="4" t="s">
        <v>299</v>
      </c>
      <c r="B248" s="1" t="s">
        <v>511</v>
      </c>
      <c r="C248" s="4">
        <v>1</v>
      </c>
      <c r="D248" s="4" t="s">
        <v>225</v>
      </c>
      <c r="E248" s="16" t="s">
        <v>425</v>
      </c>
      <c r="F248" s="4"/>
      <c r="G248" s="4"/>
      <c r="H248" s="4"/>
      <c r="I248" s="4"/>
      <c r="J248" s="4"/>
      <c r="K248" s="4"/>
      <c r="L248" s="53"/>
      <c r="M248" s="35">
        <f t="shared" si="9"/>
        <v>0</v>
      </c>
      <c r="N248" s="36">
        <f t="shared" si="10"/>
        <v>0</v>
      </c>
      <c r="O248" s="36">
        <f t="shared" si="11"/>
        <v>0</v>
      </c>
    </row>
    <row r="249" spans="1:15" s="42" customFormat="1" ht="11.25" x14ac:dyDescent="0.2">
      <c r="A249" s="4" t="s">
        <v>299</v>
      </c>
      <c r="B249" s="1" t="s">
        <v>512</v>
      </c>
      <c r="C249" s="4">
        <v>4</v>
      </c>
      <c r="D249" s="4" t="s">
        <v>225</v>
      </c>
      <c r="E249" s="16" t="s">
        <v>426</v>
      </c>
      <c r="F249" s="4"/>
      <c r="G249" s="4"/>
      <c r="H249" s="4"/>
      <c r="I249" s="4"/>
      <c r="J249" s="4"/>
      <c r="K249" s="4"/>
      <c r="L249" s="53"/>
      <c r="M249" s="35">
        <f t="shared" si="9"/>
        <v>0</v>
      </c>
      <c r="N249" s="36">
        <f t="shared" si="10"/>
        <v>0</v>
      </c>
      <c r="O249" s="36">
        <f t="shared" si="11"/>
        <v>0</v>
      </c>
    </row>
    <row r="250" spans="1:15" s="42" customFormat="1" ht="11.25" x14ac:dyDescent="0.2">
      <c r="A250" s="4" t="s">
        <v>338</v>
      </c>
      <c r="B250" s="1" t="s">
        <v>513</v>
      </c>
      <c r="C250" s="4">
        <v>3</v>
      </c>
      <c r="D250" s="4" t="s">
        <v>9</v>
      </c>
      <c r="E250" s="16" t="s">
        <v>427</v>
      </c>
      <c r="F250" s="4"/>
      <c r="G250" s="4"/>
      <c r="H250" s="4"/>
      <c r="I250" s="4"/>
      <c r="J250" s="4"/>
      <c r="K250" s="4"/>
      <c r="L250" s="53"/>
      <c r="M250" s="35">
        <f t="shared" si="9"/>
        <v>0</v>
      </c>
      <c r="N250" s="36">
        <f t="shared" si="10"/>
        <v>0</v>
      </c>
      <c r="O250" s="36">
        <f t="shared" si="11"/>
        <v>0</v>
      </c>
    </row>
    <row r="251" spans="1:15" s="42" customFormat="1" ht="22.5" x14ac:dyDescent="0.2">
      <c r="A251" s="4" t="s">
        <v>35</v>
      </c>
      <c r="B251" s="1" t="s">
        <v>514</v>
      </c>
      <c r="C251" s="3">
        <v>15</v>
      </c>
      <c r="D251" s="3" t="s">
        <v>9</v>
      </c>
      <c r="E251" s="15" t="s">
        <v>428</v>
      </c>
      <c r="F251" s="3" t="s">
        <v>429</v>
      </c>
      <c r="G251" s="4"/>
      <c r="H251" s="4"/>
      <c r="I251" s="4"/>
      <c r="J251" s="4"/>
      <c r="K251" s="4"/>
      <c r="L251" s="53"/>
      <c r="M251" s="35">
        <f t="shared" si="9"/>
        <v>0</v>
      </c>
      <c r="N251" s="36">
        <f t="shared" si="10"/>
        <v>0</v>
      </c>
      <c r="O251" s="36">
        <f t="shared" si="11"/>
        <v>0</v>
      </c>
    </row>
    <row r="252" spans="1:15" s="42" customFormat="1" ht="56.25" x14ac:dyDescent="0.2">
      <c r="A252" s="4" t="s">
        <v>35</v>
      </c>
      <c r="B252" s="1" t="s">
        <v>515</v>
      </c>
      <c r="C252" s="3">
        <v>3</v>
      </c>
      <c r="D252" s="3" t="s">
        <v>9</v>
      </c>
      <c r="E252" s="15" t="s">
        <v>430</v>
      </c>
      <c r="F252" s="3" t="s">
        <v>431</v>
      </c>
      <c r="G252" s="3" t="s">
        <v>432</v>
      </c>
      <c r="H252" s="4"/>
      <c r="I252" s="4"/>
      <c r="J252" s="4"/>
      <c r="K252" s="4"/>
      <c r="L252" s="53"/>
      <c r="M252" s="35">
        <f t="shared" si="9"/>
        <v>0</v>
      </c>
      <c r="N252" s="36">
        <f t="shared" si="10"/>
        <v>0</v>
      </c>
      <c r="O252" s="36">
        <f t="shared" si="11"/>
        <v>0</v>
      </c>
    </row>
  </sheetData>
  <hyperlinks>
    <hyperlink ref="F250" r:id="rId1" display="http://www.adobe.com/go/prod_learn_more_education"/>
    <hyperlink ref="F251" r:id="rId2" display="http://www.adobe.com/go/prod_learn_more_education"/>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pc2</cp:lastModifiedBy>
  <dcterms:created xsi:type="dcterms:W3CDTF">2016-05-02T19:32:47Z</dcterms:created>
  <dcterms:modified xsi:type="dcterms:W3CDTF">2016-05-12T17:45:26Z</dcterms:modified>
</cp:coreProperties>
</file>