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2\Desktop\"/>
    </mc:Choice>
  </mc:AlternateContent>
  <bookViews>
    <workbookView xWindow="0" yWindow="0" windowWidth="28800" windowHeight="12435"/>
  </bookViews>
  <sheets>
    <sheet name="Hoja1" sheetId="1" r:id="rId1"/>
  </sheets>
  <definedNames>
    <definedName name="_xlnm._FilterDatabase" localSheetId="0" hidden="1">Hoja1!$A$1:$O$129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9" i="1" l="1"/>
  <c r="N129" i="1" s="1"/>
  <c r="M3" i="1"/>
  <c r="N3" i="1" s="1"/>
  <c r="M4" i="1"/>
  <c r="M5" i="1"/>
  <c r="N5" i="1" s="1"/>
  <c r="O5" i="1" s="1"/>
  <c r="M6" i="1"/>
  <c r="N6" i="1" s="1"/>
  <c r="O6" i="1" s="1"/>
  <c r="M7" i="1"/>
  <c r="N7" i="1"/>
  <c r="M8" i="1"/>
  <c r="M9" i="1"/>
  <c r="N9" i="1" s="1"/>
  <c r="O9" i="1" s="1"/>
  <c r="M10" i="1"/>
  <c r="N10" i="1" s="1"/>
  <c r="O10" i="1"/>
  <c r="M11" i="1"/>
  <c r="M12" i="1"/>
  <c r="M13" i="1"/>
  <c r="N13" i="1"/>
  <c r="O13" i="1" s="1"/>
  <c r="M14" i="1"/>
  <c r="N14" i="1" s="1"/>
  <c r="O14" i="1" s="1"/>
  <c r="M15" i="1"/>
  <c r="N15" i="1" s="1"/>
  <c r="M16" i="1"/>
  <c r="M17" i="1"/>
  <c r="N17" i="1" s="1"/>
  <c r="O17" i="1" s="1"/>
  <c r="M18" i="1"/>
  <c r="N18" i="1" s="1"/>
  <c r="M19" i="1"/>
  <c r="N19" i="1"/>
  <c r="M20" i="1"/>
  <c r="M21" i="1"/>
  <c r="N21" i="1" s="1"/>
  <c r="O21" i="1" s="1"/>
  <c r="M22" i="1"/>
  <c r="N22" i="1" s="1"/>
  <c r="O22" i="1" s="1"/>
  <c r="M23" i="1"/>
  <c r="N23" i="1" s="1"/>
  <c r="M24" i="1"/>
  <c r="M25" i="1"/>
  <c r="N25" i="1" s="1"/>
  <c r="O25" i="1" s="1"/>
  <c r="M26" i="1"/>
  <c r="N26" i="1" s="1"/>
  <c r="M27" i="1"/>
  <c r="N27" i="1" s="1"/>
  <c r="M28" i="1"/>
  <c r="M29" i="1"/>
  <c r="N29" i="1" s="1"/>
  <c r="O29" i="1" s="1"/>
  <c r="M30" i="1"/>
  <c r="N30" i="1" s="1"/>
  <c r="O30" i="1" s="1"/>
  <c r="M31" i="1"/>
  <c r="M32" i="1"/>
  <c r="M33" i="1"/>
  <c r="N33" i="1"/>
  <c r="O33" i="1" s="1"/>
  <c r="M34" i="1"/>
  <c r="N34" i="1" s="1"/>
  <c r="M35" i="1"/>
  <c r="N35" i="1" s="1"/>
  <c r="M36" i="1"/>
  <c r="M37" i="1"/>
  <c r="N37" i="1"/>
  <c r="O37" i="1" s="1"/>
  <c r="M38" i="1"/>
  <c r="N38" i="1" s="1"/>
  <c r="O38" i="1" s="1"/>
  <c r="M39" i="1"/>
  <c r="N39" i="1" s="1"/>
  <c r="M40" i="1"/>
  <c r="M41" i="1"/>
  <c r="N41" i="1" s="1"/>
  <c r="O41" i="1" s="1"/>
  <c r="M42" i="1"/>
  <c r="N42" i="1" s="1"/>
  <c r="M43" i="1"/>
  <c r="M44" i="1"/>
  <c r="M45" i="1"/>
  <c r="N45" i="1" s="1"/>
  <c r="O45" i="1" s="1"/>
  <c r="M46" i="1"/>
  <c r="N46" i="1" s="1"/>
  <c r="O46" i="1" s="1"/>
  <c r="M47" i="1"/>
  <c r="N47" i="1" s="1"/>
  <c r="M48" i="1"/>
  <c r="M49" i="1"/>
  <c r="N49" i="1" s="1"/>
  <c r="O49" i="1" s="1"/>
  <c r="M50" i="1"/>
  <c r="N50" i="1" s="1"/>
  <c r="M51" i="1"/>
  <c r="M52" i="1"/>
  <c r="M53" i="1"/>
  <c r="N53" i="1" s="1"/>
  <c r="O53" i="1" s="1"/>
  <c r="M54" i="1"/>
  <c r="N54" i="1" s="1"/>
  <c r="O54" i="1" s="1"/>
  <c r="M55" i="1"/>
  <c r="N55" i="1" s="1"/>
  <c r="M56" i="1"/>
  <c r="M57" i="1"/>
  <c r="N57" i="1" s="1"/>
  <c r="O57" i="1" s="1"/>
  <c r="M58" i="1"/>
  <c r="N58" i="1" s="1"/>
  <c r="M59" i="1"/>
  <c r="N59" i="1" s="1"/>
  <c r="M60" i="1"/>
  <c r="M61" i="1"/>
  <c r="N61" i="1" s="1"/>
  <c r="O61" i="1" s="1"/>
  <c r="M62" i="1"/>
  <c r="N62" i="1" s="1"/>
  <c r="O62" i="1" s="1"/>
  <c r="M63" i="1"/>
  <c r="M64" i="1"/>
  <c r="M65" i="1"/>
  <c r="N65" i="1" s="1"/>
  <c r="M66" i="1"/>
  <c r="N66" i="1" s="1"/>
  <c r="O66" i="1" s="1"/>
  <c r="M67" i="1"/>
  <c r="N67" i="1" s="1"/>
  <c r="M68" i="1"/>
  <c r="M69" i="1"/>
  <c r="N69" i="1"/>
  <c r="O69" i="1" s="1"/>
  <c r="M70" i="1"/>
  <c r="N70" i="1" s="1"/>
  <c r="O70" i="1" s="1"/>
  <c r="M71" i="1"/>
  <c r="M72" i="1"/>
  <c r="M73" i="1"/>
  <c r="N73" i="1" s="1"/>
  <c r="O73" i="1" s="1"/>
  <c r="M74" i="1"/>
  <c r="N74" i="1" s="1"/>
  <c r="O74" i="1"/>
  <c r="M75" i="1"/>
  <c r="N75" i="1" s="1"/>
  <c r="M76" i="1"/>
  <c r="M77" i="1"/>
  <c r="N77" i="1"/>
  <c r="O77" i="1" s="1"/>
  <c r="M78" i="1"/>
  <c r="N78" i="1" s="1"/>
  <c r="O78" i="1" s="1"/>
  <c r="M79" i="1"/>
  <c r="N79" i="1" s="1"/>
  <c r="M80" i="1"/>
  <c r="M81" i="1"/>
  <c r="N81" i="1" s="1"/>
  <c r="O81" i="1" s="1"/>
  <c r="M82" i="1"/>
  <c r="N82" i="1" s="1"/>
  <c r="M83" i="1"/>
  <c r="M84" i="1"/>
  <c r="M85" i="1"/>
  <c r="N85" i="1" s="1"/>
  <c r="O85" i="1" s="1"/>
  <c r="M86" i="1"/>
  <c r="N86" i="1" s="1"/>
  <c r="O86" i="1" s="1"/>
  <c r="M87" i="1"/>
  <c r="N87" i="1" s="1"/>
  <c r="M88" i="1"/>
  <c r="M89" i="1"/>
  <c r="N89" i="1" s="1"/>
  <c r="O89" i="1" s="1"/>
  <c r="M90" i="1"/>
  <c r="N90" i="1" s="1"/>
  <c r="M91" i="1"/>
  <c r="N91" i="1" s="1"/>
  <c r="M92" i="1"/>
  <c r="M93" i="1"/>
  <c r="N93" i="1" s="1"/>
  <c r="O93" i="1" s="1"/>
  <c r="M94" i="1"/>
  <c r="N94" i="1" s="1"/>
  <c r="O94" i="1" s="1"/>
  <c r="M95" i="1"/>
  <c r="M96" i="1"/>
  <c r="M97" i="1"/>
  <c r="N97" i="1" s="1"/>
  <c r="O97" i="1" s="1"/>
  <c r="M98" i="1"/>
  <c r="N98" i="1" s="1"/>
  <c r="M99" i="1"/>
  <c r="N99" i="1" s="1"/>
  <c r="M100" i="1"/>
  <c r="M101" i="1"/>
  <c r="N101" i="1" s="1"/>
  <c r="O101" i="1" s="1"/>
  <c r="M102" i="1"/>
  <c r="N102" i="1" s="1"/>
  <c r="O102" i="1" s="1"/>
  <c r="M103" i="1"/>
  <c r="M104" i="1"/>
  <c r="M105" i="1"/>
  <c r="N105" i="1" s="1"/>
  <c r="O105" i="1" s="1"/>
  <c r="M106" i="1"/>
  <c r="N106" i="1" s="1"/>
  <c r="M107" i="1"/>
  <c r="N107" i="1" s="1"/>
  <c r="M108" i="1"/>
  <c r="M109" i="1"/>
  <c r="N109" i="1" s="1"/>
  <c r="O109" i="1" s="1"/>
  <c r="M110" i="1"/>
  <c r="N110" i="1" s="1"/>
  <c r="O110" i="1" s="1"/>
  <c r="M111" i="1"/>
  <c r="N111" i="1" s="1"/>
  <c r="M112" i="1"/>
  <c r="M113" i="1"/>
  <c r="N113" i="1" s="1"/>
  <c r="M114" i="1"/>
  <c r="N114" i="1" s="1"/>
  <c r="M115" i="1"/>
  <c r="N115" i="1" s="1"/>
  <c r="O115" i="1" s="1"/>
  <c r="M116" i="1"/>
  <c r="M117" i="1"/>
  <c r="M118" i="1"/>
  <c r="N118" i="1" s="1"/>
  <c r="O118" i="1" s="1"/>
  <c r="M119" i="1"/>
  <c r="N119" i="1"/>
  <c r="O119" i="1" s="1"/>
  <c r="M120" i="1"/>
  <c r="M121" i="1"/>
  <c r="N121" i="1" s="1"/>
  <c r="M122" i="1"/>
  <c r="N122" i="1" s="1"/>
  <c r="M123" i="1"/>
  <c r="N123" i="1" s="1"/>
  <c r="O123" i="1" s="1"/>
  <c r="M124" i="1"/>
  <c r="M125" i="1"/>
  <c r="N125" i="1" s="1"/>
  <c r="M126" i="1"/>
  <c r="N126" i="1" s="1"/>
  <c r="O126" i="1" s="1"/>
  <c r="M127" i="1"/>
  <c r="N127" i="1" s="1"/>
  <c r="O127" i="1" s="1"/>
  <c r="M128" i="1"/>
  <c r="M2" i="1"/>
  <c r="N2" i="1" s="1"/>
  <c r="O2" i="1" s="1"/>
  <c r="O18" i="1" l="1"/>
  <c r="O106" i="1"/>
  <c r="O82" i="1"/>
  <c r="O50" i="1"/>
  <c r="O114" i="1"/>
  <c r="O42" i="1"/>
  <c r="O34" i="1"/>
  <c r="O67" i="1"/>
  <c r="O125" i="1"/>
  <c r="O122" i="1"/>
  <c r="N117" i="1"/>
  <c r="O117" i="1" s="1"/>
  <c r="N95" i="1"/>
  <c r="O95" i="1" s="1"/>
  <c r="O90" i="1"/>
  <c r="N63" i="1"/>
  <c r="O63" i="1" s="1"/>
  <c r="O58" i="1"/>
  <c r="N43" i="1"/>
  <c r="O43" i="1" s="1"/>
  <c r="O39" i="1"/>
  <c r="N31" i="1"/>
  <c r="O31" i="1" s="1"/>
  <c r="O26" i="1"/>
  <c r="O19" i="1"/>
  <c r="N11" i="1"/>
  <c r="O11" i="1" s="1"/>
  <c r="O7" i="1"/>
  <c r="O107" i="1"/>
  <c r="O75" i="1"/>
  <c r="O87" i="1"/>
  <c r="O35" i="1"/>
  <c r="O23" i="1"/>
  <c r="O99" i="1"/>
  <c r="O55" i="1"/>
  <c r="O111" i="1"/>
  <c r="N103" i="1"/>
  <c r="O103" i="1" s="1"/>
  <c r="O98" i="1"/>
  <c r="O91" i="1"/>
  <c r="N83" i="1"/>
  <c r="O83" i="1" s="1"/>
  <c r="O79" i="1"/>
  <c r="N71" i="1"/>
  <c r="O71" i="1" s="1"/>
  <c r="O59" i="1"/>
  <c r="N51" i="1"/>
  <c r="O51" i="1" s="1"/>
  <c r="O47" i="1"/>
  <c r="O27" i="1"/>
  <c r="O15" i="1"/>
  <c r="O129" i="1"/>
  <c r="O3" i="1"/>
  <c r="N128" i="1"/>
  <c r="O128" i="1" s="1"/>
  <c r="N112" i="1"/>
  <c r="O112" i="1" s="1"/>
  <c r="N96" i="1"/>
  <c r="O96" i="1" s="1"/>
  <c r="N80" i="1"/>
  <c r="O80" i="1" s="1"/>
  <c r="N64" i="1"/>
  <c r="O64" i="1" s="1"/>
  <c r="N48" i="1"/>
  <c r="O48" i="1" s="1"/>
  <c r="N32" i="1"/>
  <c r="O32" i="1" s="1"/>
  <c r="N16" i="1"/>
  <c r="O16" i="1" s="1"/>
  <c r="O121" i="1"/>
  <c r="N116" i="1"/>
  <c r="O116" i="1" s="1"/>
  <c r="N100" i="1"/>
  <c r="O100" i="1" s="1"/>
  <c r="N84" i="1"/>
  <c r="O84" i="1"/>
  <c r="N68" i="1"/>
  <c r="O68" i="1" s="1"/>
  <c r="N52" i="1"/>
  <c r="O52" i="1" s="1"/>
  <c r="N36" i="1"/>
  <c r="O36" i="1" s="1"/>
  <c r="N20" i="1"/>
  <c r="O20" i="1" s="1"/>
  <c r="N4" i="1"/>
  <c r="O4" i="1" s="1"/>
  <c r="N120" i="1"/>
  <c r="O120" i="1"/>
  <c r="N104" i="1"/>
  <c r="O104" i="1" s="1"/>
  <c r="N88" i="1"/>
  <c r="O88" i="1" s="1"/>
  <c r="N72" i="1"/>
  <c r="O72" i="1" s="1"/>
  <c r="N56" i="1"/>
  <c r="O56" i="1" s="1"/>
  <c r="N40" i="1"/>
  <c r="O40" i="1" s="1"/>
  <c r="N24" i="1"/>
  <c r="O24" i="1" s="1"/>
  <c r="N8" i="1"/>
  <c r="O8" i="1" s="1"/>
  <c r="N124" i="1"/>
  <c r="O124" i="1"/>
  <c r="O113" i="1"/>
  <c r="N108" i="1"/>
  <c r="O108" i="1" s="1"/>
  <c r="N92" i="1"/>
  <c r="O92" i="1" s="1"/>
  <c r="N76" i="1"/>
  <c r="O76" i="1" s="1"/>
  <c r="O65" i="1"/>
  <c r="N60" i="1"/>
  <c r="O60" i="1" s="1"/>
  <c r="N44" i="1"/>
  <c r="O44" i="1" s="1"/>
  <c r="N28" i="1"/>
  <c r="O28" i="1" s="1"/>
  <c r="N12" i="1"/>
  <c r="O12" i="1" s="1"/>
</calcChain>
</file>

<file path=xl/sharedStrings.xml><?xml version="1.0" encoding="utf-8"?>
<sst xmlns="http://schemas.openxmlformats.org/spreadsheetml/2006/main" count="662" uniqueCount="305">
  <si>
    <t>PARTIDA</t>
  </si>
  <si>
    <t xml:space="preserve">RUBRO </t>
  </si>
  <si>
    <t>USUARIO FINAL</t>
  </si>
  <si>
    <t>CANTIDAD</t>
  </si>
  <si>
    <t>ESPECIE</t>
  </si>
  <si>
    <t>DESCRIPCION</t>
  </si>
  <si>
    <t>MODELO</t>
  </si>
  <si>
    <t>CÓDIGO</t>
  </si>
  <si>
    <t>MEDIDAS</t>
  </si>
  <si>
    <t>COLOR</t>
  </si>
  <si>
    <t>AIRE</t>
  </si>
  <si>
    <t>FACULTAD DE FARMACIA</t>
  </si>
  <si>
    <t>PZA</t>
  </si>
  <si>
    <t>EQUIPO DE AIRE ACONDICIONADO TIPO MCA. CARRIER CON CAPACIDAD NOMINAL DE ENFRIAMIENTO DE 2.0 TONELADASDE REFRIGERACIÓN A 220-1-60 CON REFRIGERANTE A R-410A.</t>
  </si>
  <si>
    <t>LABORATORIO</t>
  </si>
  <si>
    <t>EXTRACTOR CENTRIFUGO TIPO VE SET TAM.10 CON MOTOR DE 1.0 H.P. MCA. VERMONT, INCLUYE BASE METALICA DE FIERRO ANGULO.</t>
  </si>
  <si>
    <t>BANCO DE FILTROS DEL 99.9% DE EFICIENCIA EN ARREGLO 2X2, INCLUYE: PREFILTROS MCA. AAF Y FILTROS TIPOS HEPA DEL 99.9% DE EFICIENCIA.</t>
  </si>
  <si>
    <t>BASE METALICA DE FIERRO ANGUO PARA EQUIPO PAQUETE.</t>
  </si>
  <si>
    <t xml:space="preserve">LABORATORIO </t>
  </si>
  <si>
    <t>CUELLO ANTIBIBRATORIO FABRICADO EN LONA AHULADA.</t>
  </si>
  <si>
    <t xml:space="preserve">PZA </t>
  </si>
  <si>
    <t>LAMINA GALVANIZADA LISA CAL.22 Y 24 PARA FABRICACIÓN DE DUCTOS DE INYECCIÓN Y RETORNO DE AIRE.</t>
  </si>
  <si>
    <t>AISLAMIENTO TERMICO DE FIBRA DE VIDRIO PARA DUCTOS INTERIORES A BASE DE FIBRA DE VIDRIO MCA VITROVIBTRAS TIPO RF-3100 DE 18KG/M3 DE DENSIDAD EN 1" DE ESPESOR. BARRERA DE VAPOR BONDALUM Y SELLADOR FIBERVAP NO.5 EN TODOS SUS TRASLAPES.</t>
  </si>
  <si>
    <t>SOPORTETERÍA PARA DUCTOS A BASE DE FIERRO ANGULO Y TAQUETES DE EXPANSIÓN Y/O CARGAS HILTI</t>
  </si>
  <si>
    <t>DIFUSOR DE AIRE MCA. NAMM FABRICADO EB ALUMINIO Y TERMINADO EN ESMALTE ANTICORROSIVO CON CONTROL DE VOLUMEN DE AIRE MANUAL.</t>
  </si>
  <si>
    <t>REJILLA DE RETORNO DE AIRE MCA NAMM, FABRICADA EN ALUMINIO Y TERMINADA EN ESMALTE ANTICORROSIVO SIN CONTROL DE VOLUMEN.</t>
  </si>
  <si>
    <t>TERMOSTATO DE BULBO REMOTO DE 2 ETAPAS DE REFRIGERACIÓN.</t>
  </si>
  <si>
    <t>MANO DE OBRA ESPECIALIZADO PARA LLEVAR A INTERCONEXION DE LOS SITEMAS, INCLUYE:FLETES, ACARREOS DE MATERIALES Y DESPERDICIO, PRUEBAS, AJUSTES Y PUESTA EN MARCHA.</t>
  </si>
  <si>
    <t>COMPUTO</t>
  </si>
  <si>
    <t xml:space="preserve">FACULTAD DE CIENCIAS AGROPECUARIAS </t>
  </si>
  <si>
    <t>IMPRESORA LASERJET P1102.</t>
  </si>
  <si>
    <t>NEGRO</t>
  </si>
  <si>
    <t xml:space="preserve">MOBILIARIO </t>
  </si>
  <si>
    <t xml:space="preserve">CENTRO DE EDUCACIÓN INTEGRAL Y MULTIMODAL </t>
  </si>
  <si>
    <t>VENTILADOR DE TORRE ALPINE AI19629.</t>
  </si>
  <si>
    <t xml:space="preserve">FACULTAD DE DERECHO Y CIENCIAS SOCIALES </t>
  </si>
  <si>
    <t>PROCURADURIA DE LOS DERECHOS  ACADEMICOS</t>
  </si>
  <si>
    <t>LAPTOP CON PANTALLA DE 13.3" TACTIL, PROCESARO: INTEL CORE I7 DE 2.4GHZ, MEMPROA DE 8GB, DISCO DURO: SOLIDO, ALMACENAMIENTO: 515GB SSD, PUERTOS: HDMI, 3 USB 3.0, 1 MINI DISPLAYPORT, LECTOR DE TARJETA SD, TECLADO RETROILUMINADO, DIMENSIONES 325X218X16 MILIMETROS, PESO: 1.5KG, GRAFICOS: HD 550, DISCO: SOLIDO.</t>
  </si>
  <si>
    <t xml:space="preserve">CENTRO DE INVESTIGACIÓN EN DINAMICA CELULAR </t>
  </si>
  <si>
    <t>EPPENDORF SMARTBLOCK PARA 24 TUBOS DE 1.5ML, MARCA EPPENDORF CAT 5360 000 038</t>
  </si>
  <si>
    <t>THERMOMIXER C MCA EPPENDORF  ESPECIFICACIONES TECNICAS: APLICACIONES BASICAS: CALIENTA/MEZCLA/ENFRIA. RANGO DE TEMPERATURA: MINIMA: 15°C POR DEBAJO DE LA TEMPERATURA AMBIENTE, MAXIMA 100°C, MAXIMA EXACTITUD DE LA TEMPERATURA +0.5°C A 20-45°C. VALORES Y AJUSTE MÍNIMO Y MÁXIMO: 1°C-100°C. HOMOGENIEDAD DE TEMPERATURA MÁXIMA: +0.5°C A 20-45°C (EN TODAS LAS POSICIONES Y TODOS LOS SMARTBLOCKS) MÁXIMA VELOCIDAD DE ENFRIAMIENTO: 2.5°C/MIN ENTRE 100°C Y TEMPERATURA AMBIENTE. FRECUENCIA DE MEZCLA: 300-3,000RP, (DEPENDE DEL SMARTBLOCK UTILZADO). CARRERA DE MEZCLA EN 0:3MM. TEMPORIZADOR: DE 15 SEC HASTA 99:30H, INFINITO. ACCESORIOS: (NO INCLUIDOS). SMARTBLOCKS INTERCAMBIABLES (DETENCIÓN AUTOMÁTICA DE BLOQUES). THERMOTOP CON TEGNOLOGÍA CONDENS.PROTECT. PROGRAMAS: 20 POSICIONES DE ALMACENAMIENTO DE PROGRAMAS DISPONIBLES. 5 TECLAS DE PROGRAMA (PREDEFINIDAD, SOBREESCRIBIRLES). PROGRAMABLE: HASTA 5 NIVELES DE PROGRAMA. OTRAS FUNCIONES: MIX-CONTROL. TEGNOLOGÍA ANTIDERRAMES. MEZCLA CORTA. MEZCLA DE INTERVALOS. FUNCIÓN DE PAUSA, INTERFAZ USB. DIMENSIONES: ANCHO 20.6 X PROFUNDIDAD 30.4 X ALTURA 13.1, PESO 6.2KG, OPERA A: 120 V/60HZ, CATALOGO: 5382 000 023</t>
  </si>
  <si>
    <t>ANCHO 20.6 X PROFUNDIDAD 30.4 X ALTURA 13.1</t>
  </si>
  <si>
    <t>FIVEEASY PH METER KIT RANGE: PH: -0.00 TO 14.00, MV: ±1999.9, TEMP: 0.0 TO 100.0°C. RESOLUTION: PH: 0.01, MV: 1MV, TEMP: 0.1°C. RELATIVE ACCURACY: PH: ±0.01, MV:  ±1MV, TEAMP:  ±0.5°C, CALIBRATION MAX 2 POINT, 3 PREDEFINED BUFFER GROUPS, CAT. EF7640B</t>
  </si>
  <si>
    <t>VORTEX-GENIE 2 TOUGH METAL HOUSING COMBINED WITH A CAST-METAL BASE AND RUBBER FEET PROVIDE A STABLE PLATAFORM FOR ALL TYPES OF MIXING. MEASURES 6 1/2"L X 4 13/16"W X 6 1/2"H. INCLUDES 3" PLATAFORM HEAD AND POP-OFF CUPHEAD. UL- AND CSA-LISTED, CAT. EF3030A.</t>
  </si>
  <si>
    <t>BALANZA SCOUTS PRO, CAPACIDAD: 400KG, READBILITY: 0.01G, LENEARTY:  ±0.01G, PAN SIXE: 4.45" DIA, CALIBRAXIÓN: EXTERNO; CON LA MASA DE CALIBRACIÓN TIEMPO DE ESTABILIZACIÓN: 3 SEG, PRODUCCIÓN: RS-232 O USB OPCIONAL, TAMAÑO VIVIENDA: 7 1/2 "WX 2 1/4" X 8 1/4"D, PODER: 115V, 50/60HZ O CUARTO PILAS "AA" CAT. EF15566C</t>
  </si>
  <si>
    <t>CENTRO DE INVESTIGACION QUIMICAS</t>
  </si>
  <si>
    <t>SERVIDOR EN RACK ASUS RS400-E8-PS2, TARJETA MADRE ASUSZ10PR-D16 SERVER BOARD, 2X SOCKET R-3 (LGA 2011-3) PARA INTEL XENON E5-2600 V3, 16 RANURAS DE MEMORIA DDR4 (4 CANALES POR CPU, 8DIMM POR CPU), CAPACIDAD MÁXIMA DE MEMORIA DE 1024GB LRDIMM, 1 RANURA DE EXPANSIÓN PCI-E X16 Y 2RANURAS DE EXPANSIÓN PCI-E X8, 9 PUERTOS SATA 6BBPS Y 1 RANURA M.2 PARA MSATA, 2 TARJETAS DE RED INTEL I210AT Y 1 PUERTO DE ERD PARA ADMINISTRACIÓN, TARJETA DE GRAFICOS ASPEED AST2400 CON 32MMB VRAM, 2 PUERTOS USB 3.0, 1 PUERTO DE VIDEO VGA Y 1 PUERTO PS2, CHIPSET INTEL C612 PCH, FORMATO DE FORMA RACK 1U; 2 CPU INTEL XENON E5 2620 V3, 6 NUCLEOS 12 HILOS A 2.4 GHZ BASE Y 3.2GHZ TURBO SOCKET LGA2011-3; 64 GB RAM KINGSTON DDR4 ECC (4X16GB) 2GB X 72-BIT (16 GB), DDR-2133 CL15 SDRAM REGISTRADA CON PARIDAD Y ECC. 480 GB SSD KINSTON MSATA, SATA 3.0 A 6GBPS; 2TB SAGATE 3.0 A 6GBPSM VELOCIDAD DE GIRO 54000RPMS; FUENTE DE PODER DE 500W 90 PLUS; SISTEMA OPERATIVO LINUX, DISTRIBUCIÓN DE SU ELLECIÓN (FEDORA SERVER, UBUNTU, CENTOS, ETC.</t>
  </si>
  <si>
    <t xml:space="preserve">DIRECCIÓN DEPUBLICACIONES DE INVESTIGACIÓN </t>
  </si>
  <si>
    <t>FRIGOBAR 4.4 PIES CUBICOS CON 1 PUERTA, PESO 33KG TAMAÑO 53CM DE FRENTE X54CM. PROFUNDIDAD, 84 CM ALTO CO LUZ INTERIOR. BISAGRA DE LA PUERTA REVERSIBLE, CON SISTEMA DE DESCONGELACIÓN AUTOMÁTICA.</t>
  </si>
  <si>
    <t>4.4 PIES</t>
  </si>
  <si>
    <t>PLATA</t>
  </si>
  <si>
    <t>SILLON SIN DESCANSZABRAZOS COLOR NEGRO, TAPIZADO EN PIEL NATURAL CON BASE METÁLICA CROMADA.</t>
  </si>
  <si>
    <t>CATALA</t>
  </si>
  <si>
    <t>ANCHO .74, PROF. .82, ALTO .85 M</t>
  </si>
  <si>
    <t>ARCHIVERO MÓVIL CON CAJÓN PAPELERO Y CAJÓN ARCHIVERO CON CAPACIDAD DE DOCUMENTOS TAMAÑO CARTA CON RUEDAS Y LLAVE, COLOR MAPLE, ALTURA 60 CM ANCHO 48 CM PROFUNDIDAD 60CM.</t>
  </si>
  <si>
    <t>QUATTRA</t>
  </si>
  <si>
    <t>60CMX48CM</t>
  </si>
  <si>
    <t>MAPLE</t>
  </si>
  <si>
    <t>CENTRO DE INVESTIGACION EN BIOTECNOLOGÍA</t>
  </si>
  <si>
    <t>INCUBADORA ESTUFA DE CULTIVO CONVECCIÓN NATURAL,  NO. DE CHAROLAS: TRES DE 60X40 cm;  VOLTS:  120 VCS,  900 WATTS</t>
  </si>
  <si>
    <t>INC60</t>
  </si>
  <si>
    <t xml:space="preserve">FACULTAD DE CONTADURIA, ADMINISTRACIÓN E INFORMATICA </t>
  </si>
  <si>
    <t>EQUIPO MARCA FREYVEN TIPO MINI SPLIT CONSISTENTE EN EVAPORADORA CON CONTROL REMOTO INALÁBRICO INTECONECTADAS A UNIDAD CONDENSADORA DE 24,000 BTU/H (2.0 T.R.) CON R-22, PARA TRABAJAR A 220 VOLTS.</t>
  </si>
  <si>
    <t>FREYVEN</t>
  </si>
  <si>
    <t>INSTALACIÓN CONSISTENTE EN TGUBERÍAS DE COBRE PARA INTERCONEXIÓN ENTRE EVAPORADOR Y CONDENSADOR, SOLDADURAS, AISLAMIENTO TIPO ARMAFLEX, LÍNEA DE CONTROL CON CABLE DE USO RUDO, LÍNEA DE CONDENSADO EN PVC HIDRÁULICO A 15MT DE DISTANCIA, REFRIGERANTE R-22, NITRÓGENO PARA PRUEBAS, BASES METÁLICAS PARA CONDENSADORES, MATERIALES NECESARIOS, MANO DE OBRA ESPECIALIZADA, ARRANQUES Y PRUBAS.</t>
  </si>
  <si>
    <t>INSTALACIÓN ELÉCTRICA CONSISTENTE EN CABLE DE USO RUDO A 50 MT DE DISTANCIA, CONECTORES, GRAPAS, CENTRO DE CARGA, INTERRPTOR TERMOMAGNETICO, MATERIALES NECESARIOS, MANO DE OBRA ESPECIALIZADA, ARRANQUE Y PRUEBAS.</t>
  </si>
  <si>
    <t xml:space="preserve">FACULTAD DE ARTES </t>
  </si>
  <si>
    <t>CARTUCHO DE TONER NEGRO 50X ULTRA ALTA LEXMARK</t>
  </si>
  <si>
    <t>50F4U00</t>
  </si>
  <si>
    <t>NEGGRO</t>
  </si>
  <si>
    <t>UNIDAD DE IMAGEN PARA MS310/MS510/MS610/MX310/MXA</t>
  </si>
  <si>
    <t>50F0Z00</t>
  </si>
  <si>
    <t>ESCUELA DE TECNICOS LABORISTAS</t>
  </si>
  <si>
    <t>SISTEMA INTEGRAL DE VIDEO VIGILANCIA 31 CÁMARAS MATERIAL Y EQUIPO.- DVR-16CHAHD - SA-16200AHD-1SISTEMA DE GRABACIÓN DIGITAL DE 16 CANALES DE VIDEO RESOLUCIÓN DEGRABACION DE 720P/960H.SOPORTA 1 DD DE 3TB.CARCASA PEQUEÑA.DD-NAS4TB - DD-4TBNASDISCO DURO DE 4 TB DE 5900 RPM SATA 3.5DOMO-AHDVF1_3 - DI-380AHDVF (2.8-12)CÁMARA DOMO PRO-AHD DE ALTA DEFINICIÓN, SENSOR SONYEXMOR 1.3MP CMOS 1/3, GABINETE IP66, VISIÓN NOCTURNA DE30 METROS (36 LEDS). INCLUYE LENTE MEGAPIXEL VARI FOCALDE 2.8 A 12MM, JOYSTICK CON MENÚ OSD PARA MIGRACIONENTRE ANALÓGICO Y AHD. SOPORTA REDUCCIÓN DIGITAL DERUIDO, BLC Y WDR DIGITAL.BALUN-AHD101V - PTR-101V-HDNUEVO VIDEO BALUM PROVISIÓN ISR PARA CÁMARAS AHD.SOPORTA TRANSMISIÓN DE VIDEO A 100 MTS. COMPATIBLE CON CÁMARAS AHD. TVI Y CVI (PAR). ADAPTADOR_DE_ ALIMENTACION_DE_ENERGIA_PARA_CAMARAS_DC_MACHO - PR-C08ADAPTADOR DE ALIMENTACIÓN DE ENERGÍA PARA CÁMARAS DC MACHOADAPTADOR_DE_ALIMENTACION_DE_ENERGIA_PARA_CAMARAS_DC_HEMBRA - PR-C09ADAPTADOR DE ALIMENTACIÓN DE ENERGÍA PARA CAMARAS DC HEMBRAFTE-6AMP - PR-AV6FUENTE DE PODER DE 12 VOLTS - 6 AMPERES.PR-C14 - PR-C14DIVISOR DE FUENTE DE PODER DE UNA ENTRADA A 4 SALIDAS.COMPATIBLE CON PR-AV1 Y PR-AV3NBRK-JHETA1000 - JHETA-POP1000NO BREAK C/REGULADOR INTEGRADO DE 1000 VA LCD MARCAJHETA.BOBINA_UTP_+_POT - BOBXC-4PARESEXT+POTBOBINA DE CABLE UTP SIAMES CATEGORÍA 6 + 2POT DOB</t>
  </si>
  <si>
    <t>CENTRO DE INVESTIGACIÓN EN BIOTECNOLOGÍA</t>
  </si>
  <si>
    <t>SIMPLIAMP THERMAL CYCLER. MCA APPLIED BIOSYSTEMS. TERMOCICLADOR PEQUEÑO, FACIL DE USAR Y ES ADAPTABLE A LAS NECESIDADES DIARIAS DEL LABORATORIO, CUENTA CON SEGURO EN LA TAPA Y UNA PANTALLA TACTIL DE 8 PULGADAS CON SOFTWARE INTUITIVO. POSEE 3 ZONAS CON TECNOLOGIA VERIFLEX PARA LA OPTIMIZACION DE TRES TEMPERATURAS DIFERENTES EN UN SOLO ENSAYO. POSEE CONEXION INALAMBRICA PARA EL CONTROL REMOTO DEL EQUIPO CON UNA APLICACION DE TELEFONO EN CUALQUIER LUGAR. CUENTA CON SISTEMA DE ALMACENAMIENTO INTERNO Y POR USB. CONTIENE SISTEMAS DE SIMULACION DE OTRO EQUIPOS PARA PROTOCOLOS VALIDADOS. ESPECIFICACIONES TCNICAS: USO EN EQUIPOS: GENEAMP 9700, VERITI THERMAL CYCLER, GENE AMP 2700, 2720 THERMAL CYCLER. FORMATO: PLACA DE 96 POZOS Y TUBOS 0.2ML, CAPACIDAD: 96 POZOS CON TRES ZONAS VERIFLEX. COMPATIBILIDAD DE ALTO RENDIMIENTO: MANUAL. RANGO DE VOLUMEN: 10 A 100 UL. RANGO DE TEMPERATURA: 0°C TO 100.0°C. RAMPEO MAXIMO DEL TERMOBLOQUE: 4°C/SEC. RAMPEO MINIMO DEL TERMOBLOQUE: 3°C/SEC. ENERGIA: 100-240V, 50-60HZ MAX: 600W. DIMENSIONES: HEIGHT:21CM (8.27IN) WIDTH: 24.0CM (9.45IN) DEPTH: 46CM (18.11IN) PANTALLA: TACTIL DE 8 PULGADAS. PRECISION DE TEMPERATURA: +-0.25°C (35 TO 99.99°C)</t>
  </si>
  <si>
    <t>A24811</t>
  </si>
  <si>
    <t xml:space="preserve">CENTRO DE INVESTIGACIÓN EN BIOTECNOLOGÍA </t>
  </si>
  <si>
    <t xml:space="preserve">CENTRIFUGA MOD 5424R MCA EPPENDORF. ESPECIFICACIONES: DISPLAY DE MEMBRANA FCR MAX: 21.130 X G VOLOCIDAD: 100-15.00 CAPACIDAD MAXIMA: 24X1.5/2.0ML OPCION DE ROTORES: 4 TIPO DE ACELERACION: 15S TIEMPO DE DECELERACION: 16S RANGO DE TEMPERATURA: -10°C A +40°C TEMPORALIZADOR: DE 30S A 99MIN CON FUNCION DE MARCHA CONTINUA. FUNCION DE FRENADO SOFT: SI NIVEL DE RUIDO: &lt;54Db(A),  CON TAPA DE ROTOR: &lt;48dB (A) CON ROTOR FA-45-24-11 DIMENSIONES (ANCHXPROFXALT): 29X48X26CM PESO SIN ROTOR: 21KG OPERA 120V, 60HZ . INCLUYE: ROTOR DE ANGULO FIJO FA-45-24-11 HERMETICO A LOS AEROSOLES MAX VELOCIDAD 21,130 X G(15,000RPM) MCA EPPENDORF CAT: 5424 702 007
</t>
  </si>
  <si>
    <t>5424R</t>
  </si>
  <si>
    <t>HOMOGENIZADOR ULTRASONICO COLE PARMER VC-500, CAPACIDAD 500 WATTS, CON UNA FRECUENCIA DE 20 KHZ, TECLADO TACTIL, MENU DE FACIL USO, PROGRAMACION DE LOS PARAMETROS DE OPERACIÓN COMO SON TIEMPO DE DURACION, CICLOS DE 1 A 59 AMPLITUD, CAPACIDAD DE MUESTREO DE FLUJO CONTINUO DE 0.25 UL A 19 L/H (USANDO CELDA DE FLUJO NO INCLUIDA). ELCONVERTIDOR ESTA SELLADO Y LO PROTEGE DE LA HUMEDAD, POLVO, SUCIEDAD Y VAPORES, LA PANTALLA LA MUESTRA LOS PARAMETROS PROGRAMADOS, POTENCIA ENWATTS, ENERGIA EN JOULES, EL PORCENTAJE DE AMPLITUD, DIMENSIONES 7.5 ANCHO X 8.5 ALTO X 13.5 DIAMETRO, INCLUYE CONVERTIDOR, KIT DE HERRAMIENTAS, CONECTOR PARA SWITCH DE PIE, PROBADOR 04710-31 DE 13 MM(1/2), CON PUNTA REEMPLAZABLE, CABLE DE 6 PIES Y ENCHUFE, CON LA PUNTA INCLUIDA PUEDE TRABAJAR CON MUESTRAS DE 10 A 250 ML, PARA OTRAS CANTIDADES DE MUESTRA SOLICITAR PROBADOR CORRESPONDIENTE, OPERA A 115 VOLTS, 50/60 HZ, RECOMENDADO PARA VOLUMENES PEQUEÑOS DE MUESTRAS Y PARA PUNTAS MENORES A 1/2.</t>
  </si>
  <si>
    <t>VC-500</t>
  </si>
  <si>
    <t>CPI04711-70</t>
  </si>
  <si>
    <t>MICRO PUNTA PARA USAR CON HOMOGENIZADOR DE 1/8 DIAMETRO, PARA MUESTRA DE HASTA 10 ML</t>
  </si>
  <si>
    <t>CPI04710-42</t>
  </si>
  <si>
    <t>GABINETE AISLADOR DE SONIDO INCLUYE SOPORTE, VARILLA Y ABRAZADERA DIMENSIONES 4X30X14 PARA USAR CON PROCESADOR ULTRASONICO, +++MARCA COLE-PARMER+++</t>
  </si>
  <si>
    <t>CPI04710-48</t>
  </si>
  <si>
    <t>LIOFILIZADORA 6 LTS. MCA LABCONCO. EL SERPENTIN DE ENFRIAMIENTO VERTICAL DE ACERO INOXIDABLE CON CAPACIDAD DE ELIMINAR 4 LITROS DE AGUA EN 24 HORAS Y CONTENER 6 LITROS DE HIELO ANTES DE DESCONGELAR. EL SISTEMA REFREIGERACION LIBRE DE CFC, DE 3/4 HP ENFRIA EL SERPENTIN DE ENFRIAMIENTO A -50° C (-58° F). TAPA DE CAMARA DE ACRILICO TRANSPARENTE DE 3/4" DE ASPESOR, CON EMPAQUE DE NEOPRENO. EXTERIOR DE ACERO INOXIDABLE CEPILLADO Y ACERO COLOR BLANCO GLACIAR RECUBIERTO CON UNA CAPA EPOXICA CON TOQUES AZULES. LA PANTALLA DE CUARZO LIQUIDO LCD MUESTRA LOS PARAMETROS ESTABLECIDOS, DE OPERACION Y MENSAJES DE ALARMA. EL USUARIO PUEDE CONFIGURARLA PARA MOSTRAR LAS UNIDADES DE VACIO EN MBAR, PA O TORR Y LA TEMPERATURA EN ° F ó ° C, ADEMAS MUESTRA EL TOTAL DE HORAS DE OPERACION DE REFRIGERACION Y LAS HORAS TRANSCURRIDAS DESDE QUE SE REALIZÓ EL MANTENIMIENTO AL SISTEMA DE REFRIGERACION Y EL TOTAL DE HORAS DE OPERACION DE LA BOMBA DE VACIO Y EL TIEMPO TRANSCURRIDO (ENHORAS) DESDE QUE SE REALIZO ELMANTENIMIENTO A LA BOMBA DEVACIO. LA LUZ ROJA DE ALARMA PARPADEA Y LA ALARMA SONORA SUENA PARA INDICAR QUE HA OCURRIDO UN EVENTO ANORMAL EN EL SISTEMA. INCLUYENDO: INTERRUPCION DE ENERGIA ELECTRICA, VOLTAJE DE ALIMENTACION INADECUADO, INCREMENTO DE TEMPERATURA SUPERIOR A -40° C EN EL COLECTOR, MANTENIMIENTO A LA BOMBA DE VACIO (DESPUES DE 1000 HORAS DE USO DE VACIO), Y HUMEDAD EN EL COLECTOR. AI OPRIMIR EL BOTON DE MENU SE DESPLIEGA EL MENSAJE DE ALARMA EN LA PANTALLA DE CRISTAL LIQUIDO (LCD) LAS "ONDAS" DE LUZ (LEDS) PERMITEN UNA LECTURA RAPIDA DE TEMPERATURA RELATIVA DE ENFRIAMIENTO Y VACIO. EL SENSOR DE HUMEDAD PROTEGE LA BOMBA DE VACIO, PREVINIENDO QUE LA REFRIGERACION O EL VACIO ARRANQUE CUANDO EXISTE HUMEDAD EN EL AREA DE LA CAMARA DE RECOLECCION. LA VALVULA DE CONTROL MANTIENE EL NIVEL DE VACIO ESTABLECIDO. LA VALVULA DE RUPTURA DE VACIO PROTEGE AL SISTEMA DE CUALQUIER ASPIRACION.DE ACEITE DURANTE FALLAS EN EL SUMINISTRO DE CORRIENTE ELECTRICA. SI OCURRE UNA FALLA BREVE ( APROX. 5 MINUTOS), LA LIOFILIZADORA ARRANCARA DE NUEVO Y LA REFRIGERACION Y EL SISTEMA DE VACIO VOLVERA A OPERAR CUANDO LA CORRIENTE ELECTRICA SE RESTABLEZCA. SI LA FALLA DE SUMINISTRO ELECTRICO ES LARGA ( APROX. 5 MINUTOS) Y EL COLECTOR SE CALIENTA MAS ALLA DE LOS LIMITES DE SEGURIDAD, LA LIOFILIZADORA NO ARRANCA AUTOMATICAMENTE. EL PUERTO TRASERO RS-232 SE USA PARA TRANSMITIR INFORMACION A UNA COMPUTADORA. PROPORCIONADA POR EL USUARIO. EL INTERVALO DE TIEMPO ENTRE CADA TRANSMISION DE DATOS PUEDE FIJARSE EN 10,20,60,300 Ó 600SEGUNDOS.ARRANQUE AUTOMATICO DE ENFRIAMIENTO Y GENERACION DE VACIO, CON INTERRUPTORES PARA ARRANQUE MANUAL. MANGUERA DE DESAGUE DE 9", MONTADA LATERALMENTE. 3" DIAMETER PORT FOR CONNECTION OF DRYING ACCESSORIES (SOLD SEPARATELY). INTERRUPTOR PRINCIPAL MONTADO LATERALMENTE Y CAJA DE CONSTACTOS EN LA PARTE POSTERIOR (PARA LA CONEXION DE LA BOMBA DE VACIO). CONECTOR DE VACIO 3/4" DIA. EXTERNO, MANGUERA DE VACIO DE 3/4" DIA. INTERNO Y 3 PIES DE LARGO Y DOS ABRAZADERAS. DIMENSION TOTAL : 31.8" DE ANCHO X 28.1 DE LARGO X 14.5" DE ALTO (80.8 CM X 71.4 CM X 36.8 CM) LOS MODELOS CUMPLEN CON LOS SIGUIENTES ESTANDARES: UL STANDARD 61010A-1 (MODELOS DE 60 hz)., CAN/CSA C22.2 No. 1010. 1 (MODELOS DE 60 Hz)., CONFORME A LA MARCA CE (MODELOS DE 120 VOLTS, 50 Hz).</t>
  </si>
  <si>
    <t>77530-20</t>
  </si>
  <si>
    <t>CAMARA DE SECADO DE 12 VALVULAS</t>
  </si>
  <si>
    <t>75228-020</t>
  </si>
  <si>
    <t>BOMBA DE VACIO DE 195 LTRS/MIN DE 115 VOLTS,60 HZ CON CLAVIJA</t>
  </si>
  <si>
    <t>14677-00</t>
  </si>
  <si>
    <t>MATRAZ DE 250 ML. CON JUNTA 24/40 PARA LIOFILIZADORA.</t>
  </si>
  <si>
    <t>75546-00</t>
  </si>
  <si>
    <t>MATRAZ DE 500 ML. CON JTA. 24/40 PARA LIOFILIZADORA</t>
  </si>
  <si>
    <t>75548-00</t>
  </si>
  <si>
    <t>75550-00</t>
  </si>
  <si>
    <t>ADAPTADOR PARA MATRAZ CON JTA. 24/40</t>
  </si>
  <si>
    <t>75684-00</t>
  </si>
  <si>
    <t>AUTOCLAVE VERTICAL AUTOMATICA CAP 90L MOD FE-405. ESPECIFICACIONES: MODELO AUTOMATICO CON OPTIMAS CONDICIONES DE ESTERILIZACION, LA TEMPERATURA SE CONTROLA DIRECTAMENTE CON ALTA PRECISION CON CONTROL DIGITAL MICROCONTROLADO Y SENSOR PT100 CON CAPACIDAD DE ALMACENAR HASTA 4 PROGRAMAS DE ESTERILIZACION. PANTALLA DIGITAL LCD PARA OBSERVAR LA TEMPERATURA Y PRESION DE OPERACION, TEMPERATURA PROGRAMADA, TIEMPO DE CICLO, ESTADO DEL PROCESO, GRAFICA P VS T, GRAFICA T VS T Y OPCION A SELECCIONAR 2 NIVELES DE USUARIO, RESOLUCION 1°C, CAPACIDAD DE 90 LITROS. TEMPORIZADOR DE HASTA 99.59 MIN. TANQUE INTERIOR Y CANASTILLAS DE ACERO INOXIDABLE TIPO 304. ELEMENTOS CALEFACTORES DE ACERO INOXIDABLE TIPO INMERSION BLINDADOS. DOBLE VALVULA DE SEGURIDAD. ALARMAS PARA LIMITES ALTO Y BAJO DE TEMPERATURA, DETECCION DE FALLAS Y BAJAS DE VOLTAJE. PUERTA DE FACIL OPRACION. MANOMETRO DE CARATULA. TEMPERATURA MAXIMA: 132°C. PRESION MAXIMA: 2.1KG/CM2. DIMENSIONES DE LA CAMARA: 40 CM DE DIAMETRO X 70 CM DE PROFUNDIDAD. DIMENSIONES EXTERNAS:  91 CM DE ANCHO X 55 CM DE PROFUNDDO X 135 CM DE ALTO. REQUERIMIENTOS ELECTRICOS: 220 V, 18 AMPERES 4000 WATTS. OPCION DE DRENADO DE VAPOR LENTO O RAPIDO. OPCIONAL IMPRESORA TERMICA. COMUNICACION DIGITAL RS-232. PESO: 190KG.</t>
  </si>
  <si>
    <t>FE-405</t>
  </si>
  <si>
    <t>ULTRACONGELADOR VERTICAL. MCA THERMO FORMA. CAPACIDAD 19.4 CUFT. RANGO DE TEMPERATURA DE -50°C A -86°C. CAPACIDAD 19.4 CU FT (548 i). CAPACIDAD: 40,000 VIALES DE 2.0 ML. DISPLAY DIGITAL LCD TOUCH SCREEN CON VARIAS FUNCIONES: SEGURIDAD DE LOS PARAMETROS, ELEGIR ENTRE UN ACCESO TOTAL O LIMITADO. INTERFACE TOUCH SCREEN. DISPLAY EN VARIOS IDIOMAS: INGLES, ESPAÑOL, ALEMAN, FRANCES E ITALIANO. DATA LOGGER INTEGRADO QUE REGISTRA LOS DATOS DIARIOS, ALMACENA HASTA 15 AÑOS DE TRABAJO EN UN DISPOSITIVO DE 4 GIGABYTES. ACCESO RAPIDO A LOS DATOS DE LAS DOS ULTIMAS SEMANAS TRANSCURRIDAS. TRANSFERENCIA DE DATOS POR PUERTO USB. DOS MODOS DE OPERACION A ELEGIR: ALTO DESEMPEÑO O AHORRA DE ENERGÍA. MONITOREO CONSTANTE DEL CONDENSADOR DE MANERA ESTANDAR. INDICADOR DE LA TEMPERATURA BAJA POR SISTEMA BACKUP CUANDO HAY UNA FALTA DE ENERGIA. INDICADOR DE LIMPIEZA DE FILTRO. ALARMA AUDIBLE Y VISUAL DE PUERTA ABIERTA DESPUES DE 3 MIN. CONSTRUCCION INTERNA CON MATERIAL DE ACERO PINTADO RESISTENTE A LA CORROSION. SISTEMA DE AISLAMIENTO AL VACIO CON PANELES DE ESPUMA DE AGUA EXPANDIDA. 4 PUERTAS INTERNAS DE ACERO INOXIDABLE CON AISLAMIENTO DE POLIURETANO. ENTREPAÑOS AJUSTABLES CON UNA CAPACIDAD DE CARGA DE 165 LIBRAS (73.4KG). 4 RUEDAS DE 2". DOS PUERTOS DE ACCESO. SISTEMA DE REFRIGERACION DUAL TIPO CASCADA. MAYOR CAPACIDAD DE ALMACENAMIENTO Y MENOR ESPACIO FÍSICO. MEDIDAS INTERNAS: 51.23" DE ALTO X 23.13" DE ANCHO X 28.29" DE FONDO.  MEDIDAS EXTERNAS: 78" DE ALTO X 32.4" DE ANCHO X 37.6" DE FONDO. REQUERIMIENTOS ELECTRICOS: 120V 60HZ. PESO: 332 KG. NEMA: 5-20. FABRICACION: USA.</t>
  </si>
  <si>
    <t>88400A</t>
  </si>
  <si>
    <t xml:space="preserve">EVAPORADOR HEIDOLPH. 2 PIEZAS DE EVAPORADORES ROTATIVOS MARCA HEIDOLPH DE MANUFACTURA ALEMANA CON VIDRIERIA G3 COBNDENSADOR VERTICAL, MATRAZ DE RECOLECCION DE 1L, SELLO DE VACIO CON DURABILIDAD DE HASTA 75% MAS COMPETENCIA, BAÑO DE 4L CON TEMPERATURAS DE TRABAJO DE AMBIENTE +10°C A 210°C, TINA DE ACERO INOXIDABLE PULIDO, CON MARCA DE NIVEL MINIMO Y MAXIMO DE AGUA O ACEITE, CONTROL DESMONTABLE PARA TRABAJAR A DISTANCIAS DE HASTA 1.3M O DENTRO DE UNA CAMPANA PARA MINIMIZAR RIESGOS AL USUARIO, DISPLAY LED QUE MUESTRA LA TEMPERATURA PROGRAMADA Y TEMPERATURA REAL, VELOCIDAD DE ROTACION DE HASTA 280RPM, CLIP DE PLASTICO RESISTENTE PARA SOPORTAR MATRACES DE HASTA  4L, OPERA A 120V. INCLUYE SET DE MANGUERAS. 3 AÑOS DE GARANTIA DIRECTAMENTE CON ANTOELI SA DE CV. INCLUYE: CHILLER MARCA MOD LM61GX FABRICACION ESTADOUNIDENSE CON CAPACIDAD ENFRIADORA DE 560W A 20°C RANGO DE TEMPERATURA DE -10°C A 30°C, CONTROL DIGITAL CON DISPLAY LED QUE PERMITE LA LECTURA DE LA TEMPERATRURA REAL Y PROGRAMADA, RESERVORIO DE 2.65L QUE PERMITE LA RECUPERACION RAPIDA DE LA TEMPERATURA AUN CON CARGA DE CALOR DE UN EVAPORADOR ROTATIVO Y BOMBA DE VACIO CON TRAMPA FRÍA, FILTRO FRONTAL DESMONTABLE Y LAVABLE QUE PERMITE ALARGAR EL TIEMPO DE VIDA UTIL DEL EQUIPO, DISEÑO COMPACTO CON DIMENSIONES 50.8X25.4X48.3CM, REFRIGERANTE ECOLOGICO COMERCIAL R404A, WHISPERCOOL, CORRIENTE NOMINAL DE 120V. GARANTIA 2 AÑOS DIRECTAMENTE CON ANTOELI SA DE CV. INCLUYE: BOMBA DE VACIO DE MEMBRANA MZ 2C NT. 1 BOMBA DE VACIO DE MEMBRANA LIBRE DE ACEITE  MODELO MZ 2CNT DE FABRICACION ALEMANA, IDEAL PARA EVAPORADORES ROTATIVOS, VACIO FINAL DE 7MBRS, 2M3/H, MEMBRANAS CUBIERTAS DE PTFE PARA SOPORTAR DISOLVENTES AGRESIVOS, CUENTA CON GAS BALAST PARA DESALOJO DE CONDENSADOS EN LABOMBA, OPERA A 120V. CUENTA CON 2 AÑOS DE GARANTIA DIRECTAMENTE CON ANTOELI SA DE CV
</t>
  </si>
  <si>
    <t>HEI-VAP VALUE G3</t>
  </si>
  <si>
    <t>MAXQ 8000 REFRIG DIGITAL SHAKER PLATFORM CLAMPS 120V-1 KIT.  NCA THERMO SCIENTIFIC. AGITADOR DE INCUBACION MAXQ 6000. ESPECIFICACIONES TECNICAS: AGITADOR CON INCUBACION Y REFRIGERACION APILABLE. RANGO DE VELOCIDAD: 25 A 400 RPM +-1. ORBITA: 2.5CM. TEMPORIZADOR: CONTINUO O PROGRAMADO DE 1 MIN HASTA 199 HORAS Y 59 MIN . PANTALLA: TIEMPO, VELOCIDAD Y TEMPERATURA, INCLUYE LOS PUNTOS DE AJUSTE Y CORRIDA. CAPACIDAD: 12 MATRACES ERLENMEYER. GABINETE: ACERO INOXIDABLE LAMINADO EN FRIO DE GRAN CALIBRE. CAMARA: ACERO INOXIDABLE 304. DIMENSIONES GENERALES: 84.6X143.5X63.5CM. DIMENSIONES INTERIOR: 60.5X84.6X30CM. MOTOR: 1/3HP DC SIN CEPILLADO. CARGA MAXIMA: 16.1 KG. RANGO DE TEMPERATURA: 20°C DEBAJO DE LA TEMPERATURA AMBIENTE HASTA 60°C. EXACTITUD DE TEMPERATURA: +-0.15°C A 37°C. PESO: 328KG. REQUERIMIENTOS ELECTRICOS: 120V 50/60HZ</t>
  </si>
  <si>
    <t>MAXQ8000</t>
  </si>
  <si>
    <t>SHKE8000-7</t>
  </si>
  <si>
    <t>CENTRO DE INVESTIGACIÓN EN INGENIERÍA Y CIENCIAS APLICADAS</t>
  </si>
  <si>
    <t>MESA CUADRADA DE 4 BANCAS CON SOMBRILLA, FABRICADAS DE ALUMINIO EN BANCA Y MESA, SOPORTE DE ACERO GALVANIZADO.</t>
  </si>
  <si>
    <t>LARGO 1817MM X ANCHO 1817 X ALTO 820 MM</t>
  </si>
  <si>
    <t>MEDIDOR CORIOLIS DE FLUJO, PROMASS 83F25, DN25 1" MARCA: ENDRESS + HAUSER NO.- DE PARTE: 83F25-AAASAAAABAAW CARACTERISTICAS: [A] MEASURING TUBE MATERIAL: STAINL, STEEL, [AAS]PROCESS ANSI B16.5 [A] ADDITIONAL TEST, CERTIFICATE: BSAIC VERSION, [A] CALIBRATION MASS FLOW; DENSITY 0.1% 0.01G/CCM, [A] HOUSING: COMPACT IP67 NEMAAX, ALUMINIUM, [B] CABLE ENTRY: THREAD NPT 1/2, [A]POWER SUPPLY; DISPLAY:85-260VAC; WEA, 4 LINE + TOUCH CONTROL WEA= LANGUAJE DE+EN+FR+IT+ES+PT+NL. [A] ADJUSTAMENTE; SOFTWARE FEATURE: DEFAULT LIQUID: BASIC VERSION [W] OUTPUT: 4-20 MASIL HART + 2X 20MA + RELAY MODULES EXCHANGEABLE, SALIDAS DE 4 -20 MA INDEPENDIENTES PARA CADA VARIABLE.</t>
  </si>
  <si>
    <t>CENTRO DE INVESTIGACIÓN  TRANSDISCIPLINAR EN PSICOLOGÍA</t>
  </si>
  <si>
    <t>MESA DE JUNTAS. MESA DE JUNTAS PARA 10 PERSONAS. CARACTERISTICAS: MELANINA TERMO FUSIONADA DE 28MM DE ESPESOR. CANTOS PROTEGIDOS CON CHAPA CINTA DE PVC DE 1MM DE ESPESOR. REGATÓN NIVELADOR DE PLASTICO POLIPROPILENODURO. GROUMET PLÁSTICO. ENSAMBLE SIN USO DE HERRAMIENTAS POR MEDIO DE GANCHOS MACHO/HEMBRA, PRACTICO GOURMNET PARA PASAR LOS CABLES DE LA COMPUTADORA. REGATÓN NIVELADOR PARA AJUSTAR LA ALTURA DE SU MUEBLE.</t>
  </si>
  <si>
    <t>ENZO 21810</t>
  </si>
  <si>
    <t>ALTO: 75CM ANCHO: 345CM PROFUNDIDAD: 147 PESO: 150KG</t>
  </si>
  <si>
    <t xml:space="preserve">CAOBA </t>
  </si>
  <si>
    <t>ARCHIVERO 4 GAVETAS. ESPECIFICACIONES: ARCHIVERO DE CUATRO CAJONES CON CERRADURA AL FRENTE ACEPTA DOCUMENTOS TAMAÑO CARTA U OFICIO. MATERIALES: MELAMINA TERMOFUSIONADA DE 19MM DE ESPESOR. CANTOS CHAPEADOS CON CHAPA DE PVC DE 1MM DE ESPESOR. CAJONES EN MELAMINADE ACERO CAL 24 TERMINADOS EN PINTURA EPOXICA TEXTURIZADA . BAASE PORTA FOLDERS DE VARILLA PULIDA DE 1/4. REGATONES NIVELADORES. JALADERAS MÉTALICAS. CERRADURA FRONTAL CON 2 LLAVES. FUNCIONALIDAD: ARCHIVERO FIJO CON 4 GAVETAS. LAS GAVETAS SON PARA FOLDERS TAMAÑO CARTA Y OFICIO. ES SEGURO YA QUE CUENTA CON CERRADURA C/2 LLAVES AHORA CON LLAVE AL FRENTE PARA MÁS FÁCIL ACCESO A LA CERRADURA. COMPLEMENTO IDEAL PARA CUALQUIER ESCRITORIO O MESA DE TRABAJO. REGATONES PARA AJUSTE DE ALTURA. fÁCIL DE LIMPIAR.</t>
  </si>
  <si>
    <t>3040LINEA ITALIA</t>
  </si>
  <si>
    <t>ALTO 132CM ANCHO:52CM PROFUNDIDA 61CM</t>
  </si>
  <si>
    <t>CONJUNTO SEMI EJECUTIVO TROT PERA/NEGRO CON ESCRITORIO PENINSULAR PUNTA DE BALA IZQUIERDA Y DERECHO (80.8 X 183CM), LATERAL CONECTOR IZQUIERDO Y DERECHO DE 90.8 X 58.8 CM, PEDESTAL FIJO 2 GAVETAS IZQUIERDO Y DERECHO 48.8 X 50.5 X 72</t>
  </si>
  <si>
    <t>TROT</t>
  </si>
  <si>
    <t>ALTO: 75CM ANCHO: 183CM PROFUNDIDAD: 231CM</t>
  </si>
  <si>
    <t>PERA CON NEGRO</t>
  </si>
  <si>
    <t>CONJUNTO EJECUTIVO TROT PERA/NEGRO ESCRITORIO PENINSULAR PUNTA DE BALA IZQUIERDA Y DERECHO (80.8 X 183CM), LATERAL CONECTOR IZQUIERDO Y DERECHO DE 90.8 X 58.8 CM, CREDENZA IZQUIERDA Y DERECHA 58.8 X 183 X 75 DE ALTURA, LIBRERO SOBRE CREDENZA DOS PUERTAS IZQUIERDA Y DERECHO.</t>
  </si>
  <si>
    <t>ALTO: 182CM ANCHO: 183CM PROFUNDIDAD: 231CM</t>
  </si>
  <si>
    <t>ALTO: 75CM ANCHO: 160CM PROFUNDIDAD: 142CM</t>
  </si>
  <si>
    <t>KB-4</t>
  </si>
  <si>
    <t>ALTURA PISTO ARRIBA 98CM, ALTURA PISTON ABAJO 88CM, RESPALDO ANCHO 48 CM, RESPALDO ALTO 52CMASIENTO ANCHO 48CM,  ASIENTO PROFUNDO 49CM, BRAZO ANCHO 8CM, BRAZO LARGO 25.5CM, MEDIDA ENTRE BRAZOS EXTERIOR 69CM, MEDIDA EXTERIOR DE LOS BRAZOS 65CM, ALTURA INTERIOR DE BRAZO AL ASIENTO 17CM</t>
  </si>
  <si>
    <t>TRUE IR THERMAL IMAGER, 1200 DEGREE CELCIUS</t>
  </si>
  <si>
    <t>U5857A</t>
  </si>
  <si>
    <t>RUGGED CARRYING CASE, HARD</t>
  </si>
  <si>
    <t>U5771A</t>
  </si>
  <si>
    <t>VIDEO RCA TO RCA INTERFACE CABLE, 2M</t>
  </si>
  <si>
    <t>U5761A</t>
  </si>
  <si>
    <t>USB STANDARD-A TO MINI TYPE-B INTERFACE CABLE, 1M</t>
  </si>
  <si>
    <t>U5762A</t>
  </si>
  <si>
    <t>RECHARGABLE LI-ION BATTERY</t>
  </si>
  <si>
    <t>U5752A</t>
  </si>
  <si>
    <t>POWER ADAPTER WITH POWER CORD</t>
  </si>
  <si>
    <t>U5751A</t>
  </si>
  <si>
    <t>HAND STRAP, ASJUSTABLE FOR RIGH-HANDED AND LEFT-HANDED USE</t>
  </si>
  <si>
    <t>U5772A</t>
  </si>
  <si>
    <t>U5857A TRUE IR THERMAL IMAGER WITH 2 BAY VHARGER AND ADDITIONAL BATERY</t>
  </si>
  <si>
    <t>SALES</t>
  </si>
  <si>
    <t>AGILENT HANDHELD SPECTRUM ANALYZER</t>
  </si>
  <si>
    <t>N9340B</t>
  </si>
  <si>
    <t>SPECTROGRAM MONITORING</t>
  </si>
  <si>
    <t>N9340B-INM</t>
  </si>
  <si>
    <t>AM/FM MODULATION ANALYSIS</t>
  </si>
  <si>
    <t>N9349-INM</t>
  </si>
  <si>
    <t>ADD 3GHZ PRE-AMPLIFIER</t>
  </si>
  <si>
    <t>N9340-PA3</t>
  </si>
  <si>
    <t xml:space="preserve">CENTRO DE INVESTIGACIÓN TRANSDISCIPLINAR  EN PSICOLOGIA </t>
  </si>
  <si>
    <t>LAPTOP HACER ASPIRE V3-574-55CP (NX.G1KAL.001) PROCESADOR INTEL CORE I5-5200U DUAL-CORE 2.20 GHZ GRAFICOS HD 5500, DISCO DURO 1TB, RAM 8GB, DDR3L SDRAM, PANTALLA 15.6" WXGA HACER CINECRYSTALTM LED LCD RESOLUCIÓN (1366X768) RED GIGABITE ETHERNET, HACER NPLIFY 802.11AC, BLUETOOTH, SIN UNIDAD ÓPTICA, WINDOWS 8.1 64BITS</t>
  </si>
  <si>
    <t>V3-574-55CP</t>
  </si>
  <si>
    <t>PANTALLA DE 1366X768</t>
  </si>
  <si>
    <t>AGITADOR INCUBADOR DE SOBREMESA MCA EPPENDORF. RANGO DE TEMPERATURA: DE 15°C POR DEBAJO DE LA TEMPERATURA AMBIENTE A 50°C (MIN 4°C). UNIFORMIDAD DE TEMPERATURA: DE +/10.25°C A 37°C ALARMAS ACUSTICAS Y VISUALES: SI. VELOCIDAD DE 25 A 500RPM. ORBITA: 2.5CM(1"). TAMAÑP DE LA PLATAFORMA:46X46CM (NO IN CLUIDA). PROGRAMADOR DE CONTROL INNOVA. TEMPORIZADOR: DE 0.1 A 99.9 HORAS + FUNCIONAMIENTO CONTINUO. MEMORIA: NO VOLATIL CON REINICIO AUTOMATICO POR FALLO EN LA ALIMENTACIÓN. MODOS DE PROGRAMAS DISPONIBLES: VELOCIDAD Y TEMPERATURA CONSTANTES, AGITACIÓN CON TEMPORIZADOR, VARIOS PASOS PROGRAMABLES, CONTROL RS-232. MECANISMO DE ACCIONAMIENTO EQUILIBRADO: ACCIONAMIENTO DE TRIPLE EXCENTRICIDAD CON RODAMIENTO DE BOLAS PERMANENTE LUBRICADOS. MEMORIA: NO VOLALTIÑ CON REINICIO AUTOMATICO EN CASO DE FALLO DE ALIMENTACIÓN. TIPO MOTOR: MOTOR CC DE GUARDADOS 4 PASOS POR PROGRAMAS 15 DIMENSIONES (ANXPRXALT): 55.9 X 76.2 X 61CM. ALTURA EXTERNA (CON PUERTA ABIERTA): 101.6CM. PESO NETO:79.4KG</t>
  </si>
  <si>
    <t>INNOVA 40R</t>
  </si>
  <si>
    <t>M1299-OO09</t>
  </si>
  <si>
    <t>PLATAFORMA UNIVERSAL DE ALUMINIO DE 18"X18 (46X46CM)</t>
  </si>
  <si>
    <t>M1250-9902</t>
  </si>
  <si>
    <t>MICROSCOPIO BINOCULAR DE ESTATIVO REFORZADO, MARCA IROSCOPE, MODELO WB.3 MICROSCOPIO BINOCULAR DE ESTATIVO REFORZADO TIPO "E", ENFOQUE MACRO Y MICROMÉTRICO COAXIAL, PLATINA DE DOBLE PLATO EMBALADA CON MOVIMIENTO X-Y CON MANDOS COAXIALES VERTICALES GRADUADOS Y CON VERNIERS. -CONDENSADOR N.A. 1.25 CON DIAFRAGMA DE IRIS, CON ELEVADOR MANUAL POR PIÑÓN Y CREMALLERA -CABEZA BINOCULAR TIPO "D", INCLINADA A 45°, GIRATORIA A 360°, CON AJUSTE INTERPUPILAR DE 55MM. A 75MM. Y AJUSTE DE DIOPTRIAS EN AMBOS TUBOS -FILTRO AZUL, DOS OCULARES WF-10X, REVOLVER CUÁDRUPLE CON OBJETIVOS 4X, 10X, 40XS Y 100XS (INMERSION), CON ILUMINACIÓN TIPO KOËHLER CON DIAFRAGMA DE IRIS DE CAMPO. –TRANSFORMADOR INTEGRADO EN LA BASE DE 120V A 6V CON LÁMPARA DE HALÓGENO 20W-6V Y CON CONTROL DE INTENSIDAD VARIABLE, CON CABLE DE USO RUDO Y TOMA CORRIENTE, FUNDA DE PLÁSTICO, INSTRUCTIVO, EN ESTUCHE DE POLIETILENO ESPUMA</t>
  </si>
  <si>
    <t>WB3</t>
  </si>
  <si>
    <t>VISCOSÍMETRO ANÁLOGO, RANGO DE 100 A 8000000 cPS. MARCA BROOKFIELD, MODELO BEL RVT-115.VISCOSÍMETRO ANÁLOGO, RANGO DE VELOCIDAD DE 0.5 – 100 RPM. PRECISIÓN +/-1%, REPETIBILIDAD +/- 2%, CON LECTURA DE DIAL.-115v 60Hz.-EL MODELO RVT INCLUYE JUEGO DE 6 AGUJAS, GUARDA-PIERNAS, SOPORTE MODELO “A”, Y MALETIN</t>
  </si>
  <si>
    <t>EQUIPO MULTIFUNCIONAL PARA TABLETAS FARMACÉUTICAS CON 4 FUNCIONES: 1.-DISOLUTOR, 2.- DURÓMETRO, 3.- FRIABILIZADOR Y 4.- DESINTEGRADOR DE TABLETAS. MARCA MEDICINAL EQUIPMENT, MODELO PJ3000. TODO EN UN SOLO EQUIPO PARA FARMACIA, DE ACUERDO CON LA FARMACOPEA USP-26. -CON CONTROL DIGITAL DE TEMPERATURA, INDICADOR DIGITAL EN RPM, TIEMPO Y DUREZA. -LOS PARÁMETROS PUEDEN SER PROGRAMADOS EN CUALQUIER MOMENTO, LOS DATOS PREESTABLECIDOS Y REALES SE MUESTRAN ALTERNADAMENTE EN LA PANTALLA. -EL CIRCULADOR PERMITE QUE LA TEMPERATURA SEA HOMOGÉNEA. LAS CANASTILLAS Y PALA SON DE ACERO INOXIDABLE ESPECIFICACIONES: RANGO DE TEMPERATURA: (AMBIENTE A 39,9℃) CON RESOLUCIÓN DE 0.1C Y EXACTITUD DE ± 0,3 ℃ RANGO DE VELOCIDAD: (20 ~ 200) 2RPM RPM ± RANGO DE TIEMPO: (1 ~ 900 MINUTOS) 0.5MIN ± MIN POTENCIA: 110V/60HZ. CERTIFICADO ISO 9001:2008.</t>
  </si>
  <si>
    <t>CENTRÍFUGA PARA PROPÓSITOS GENERALES, VELOCIDAD VARIABLE, HASTA 4000 RPM, (RCF 3470xG). MARCA LÑUZAREN, MODELO 1127.-CENTRIFUGA CLINICA CON CONTROL DIGITAL PROGRAMABLE. -TIENE GRAN APLICACION EN ANALISIS CLINICOS, BIOQUIMICOS E INMUNOLOGICOS. -FABRICADA CON ESTRUCTURA METALICA, MOTOR DE INDUCCION MAGNETICA LIBRE DE CARBONES. ROTOR ANGULAR CON PORTATUBOS METALICOS. PATAS DE ALTA SUCCION PARA MAYOR ESTABILIDAD. -INCLUYE: ROTOR ANGULAR PARA 24 TUBOS DE 15ML (13x100mm). VELOCIDAD MAXIMA: 4000rpm (RCF: 3470×G) RELOJ 0-99 MIN. -MEDIDAS TOTALES: 330*420*275mm (L*W*H). -ALIMENTACION: AC120V, 60HZ, 5Amp. PESO: 15Kg.</t>
  </si>
  <si>
    <t>PARRILLA DE AGITACIÓN CON CALENTAMIENTO, PLACA DE 18 x 18 cms. ( 7 x 7”), 1500 RPM, 550° C, MARCA VELP, MODELO AREC, CATÁLOGO F20510011. -EL AGITADOR MAGNÉTICO CON CALEFACCIÓN AREC ESTÁ EQUIPADO CON PLACA EN VITROCÉRAMICA BLANCA ALTAMENTE RESISTENTE A LA CORROSIÒN. -EL PANEL DE CONTROL QUE CONTIENE LA ELECTRÓNICA ESTÁ DISEÑADA COMO UNA UNIDAD SEPARADA DE LA PLACA PARA GARANTIZAR LA TOTAL SEGURIDAD DURANTE LOS TRABAJOS, MIENTRAS QUE LA INCLINACIÓN DE LOS MANDOS HA SIDO ESPECIALMENTE DISEÑADO PARA FACILITAR EL USO POR EL OPERADOR. -EL SISTEMA ELECTRÓNICO INTEGRADO GUARDA COSTANTE LA VELOCIDAD DE REVOLVIMIENTO, AÚN CUANDO VARÍE LA VISCOSIDAD DEL MEDIO (CONTRA-REACCIÓN). UNA SOLUCIÓN AVANZADA, CONFIABLE Y SEGURA OFRECIDA POR VELP SCIENTIFICA PARA RESOLVER UNA VARIEDAD GRANDE DE NECESIDADES. EL INDICADOR "HOT PLATE WARNING" PROTEGE AL OPERADOR CONTRA EL RIESGO DE QUEMADURAS, TANTO DURANTE LA OPERACIÓN, CUANTO CON EL INSTRUMENTO APAGADO, SI LA SUPERFICIE DE LA PLACA ESTÁ AÚN CALIENTE. CARACTERÍSTICAS AREC (F20510011) Material. Estructura Tecnopolímero. Cerámica. Velocidad Hasta 1500 rpm. Temperatura T° Amb a 550°C. Diámetro Plato 180 x 180 mm. Capacidad 15 Lt max. Voltaje 115 V / 60 Hz. Potencia 800 W. Dimensiones (mm) 203x94x344</t>
  </si>
  <si>
    <t>VERNIER DIGITAL DE ACERO INOXIDABLE, PARA LECTURAS EN CENTIMETROS Y PULGADAS CON TORNILLO DE SUJECION PARA FIJAR LA MEDICION, ABERTURA MAXIMA 6", RESOLUCION DE 0.0005", RECISION DE +/- 0.001" A&amp;A LAB.</t>
  </si>
  <si>
    <t>MACBOOK APPLE 12.0" SPACE GAY, INTEL CORE M, 8 GB, 256GB, MAC OS X 10.10 YOSEMITE, 30 CM (12 PULGADAS)</t>
  </si>
  <si>
    <t>SPACE GRAY</t>
  </si>
  <si>
    <t>GRIS</t>
  </si>
  <si>
    <t>SUMINISTRO DE EQUIPO DE AIRE ACONDICIONADO, MARCA INTENSITY, CAPACIDAD 36,000 BTUS/3 TR SOLO FRÍO A 220VOLTS, REFRIGERANTE ECOLOGICO R-410., INCLUYE MATERIALES, LIMPIEZA GENERAL Y MANO DE OBRA ESPECIALIZADA PARA SU CORRECTA INSTALACIÓN</t>
  </si>
  <si>
    <t xml:space="preserve">CENTRO DE INVESTIGACIÓN EN BIODIVERSIDAD Y CONSERVACIÓN </t>
  </si>
  <si>
    <t xml:space="preserve">LINEA REQ MESA DE JUNTAS CIRCULAR 120 CM X 75 EN CARACTERISTICAS: FABFRICADO EN AGLOMERADO EN LAMINADO BAJA PRESIÓN AMBAS CARAS A 28 MM DE ESPESOR DE 1ERA CALIDAD, CANTOS CON MOLDURA EN ABS A 3 MM MISMO COLOR CUBIERTA. </t>
  </si>
  <si>
    <t xml:space="preserve">120 CM X 75 CM </t>
  </si>
  <si>
    <t xml:space="preserve">WENGUE </t>
  </si>
  <si>
    <t xml:space="preserve">SILLÓN EJECUTIVO PAVIA MODELO 689 MARCA ITALIA </t>
  </si>
  <si>
    <t xml:space="preserve">NEGRO </t>
  </si>
  <si>
    <t xml:space="preserve">SILLA ESTIBABLE MIY MODELO 706 MARCA ITALIA </t>
  </si>
  <si>
    <t xml:space="preserve">AIRE </t>
  </si>
  <si>
    <t xml:space="preserve">FACULTAD DE COMUNICACIÓN HUMANA </t>
  </si>
  <si>
    <t xml:space="preserve">SUMINISTRO DE AIRE ACONDICIONADO  MARCA MIDEA COMPUESTO POR UNA UNIDAD CONDENSADORA Y UNA UNIDAD EVEPORADORA TIPO MINI SPLIT CON CAPACIDAD DE ENFRIAMIENTO NOMINAL DE 1.0 TR, SOLO FRIO CON VOLTAJE A 220V Y REFRIGERANTE R 22, EL  PRECIO INCLUYE; SOLO SUMINISTRO. </t>
  </si>
  <si>
    <t xml:space="preserve">MIDEA 1.0 TR 220V </t>
  </si>
  <si>
    <t xml:space="preserve"> MARCA: FLIR CÁMARA DE IMAGEN TÉRMICA INFRARROJA. 9Hz, RANGO DE MEDICIÓN DE TEMPERATURA DE -20° a  250°C (-4°F a 82° F), RESOLUCIÓN DE 320 X240 PIXELES, TECNOLOGÍA MSX, ENFOQUE LIBRE MSX (MULTI- ESPECTRAL DYNAMIC IMAGING) PARA FACILITAR LA INTERPRETACIÓN  DE UNA IMAGEN.  RANGO DE TEMPERATURA : -4 A 482° F ( -20 A 240°) CON 2% DE PRECISIÓN &lt;0,60°C @30°C SENSIBLIDAD  TÉRMICA(N.E.T.D) 3" PANTALLA LCD EN COLOR INCORPORADO 640X480 CÁMARA DIGITAL DE LUZ VISIBLE. MODOS DE MEDICIÓN: CENTERSPORT, CAJA AREA, AUTO HOT DETECCIÓN/CALOR. BATERÍA INTERCAMBIABLE DE IONES DE LITIO CON DURACIÓN DE  HRAS. INCLUYE FUENTE DE ALIMENTACIÓN /CARGADOR CON CUATRO TAPONES, BATERÍA ADICIONAL Y CARGADOR DE BATERÍA EXTERNO, FLIR TOOLS SOFWARE, CLABE USB </t>
  </si>
  <si>
    <t xml:space="preserve">FLIR E8 </t>
  </si>
  <si>
    <t xml:space="preserve">INCUBADORA CON AGITACIÓN, CONTROL DE TEMPERATURA PID DIGITAL, RANGOS DE OPERACIÓN: TEMP AMB + 5 A 60° C Y 0 A 300RPM, MOVIMIENTO ORBITAL DE 30MM, CON RELOJ DE 59MN A 99HRS, FABRICADA CON INTERIORES EN ACERO INOXIDABLE Y PUERTA ABATIBLE CON CRISTAL TEMPLADO. MEDIDAS DE LA CAMARA: 53X53X 35 CM. INCLUYE PLATAFORMA DE RESORTES SR-1450 OPERA CON 110V/220V. MARCA LABTECH </t>
  </si>
  <si>
    <t>LSI-3016A</t>
  </si>
  <si>
    <t xml:space="preserve">FACULTAD DE DISEÑO </t>
  </si>
  <si>
    <t xml:space="preserve">MESA PLEGABLE PARA 10 PERSONAS RECTANGULAR POLIPROPILENO ALTO IMPACTO CON ESTRUCTURA METÁLICA REFORZADA USO INTERIOR Y EXTERIOR PARA UN FÁCIL ALMACENAMIENTO CUENTA CON PINTURA EPOXICA, MICROPULVERIZADA ANTI-OXIDANTE AL HORNO, INCLUYE TAPONES ANTI-DERRAPANTES EN CADA PATA. </t>
  </si>
  <si>
    <t xml:space="preserve">ANCHO: 2,40 CM PROFUNDIDAD  D: 75 CM ALTURA:75 C MS </t>
  </si>
  <si>
    <t xml:space="preserve">SILLA FIJA CON ESTRUCTURA TUBULAR OVALADA, REFORZADA, ACABADO DE PINTURA EPOXICA, MICROPULVERIZADA, FOSTATIZADA ANTI-OXIDO, TAPONES ANTI-DERRAPANTES, ASIENTO Y RESPALDO AMPLIOS ERGONOMICOS, TAPIZADA EN TELA ANTI-RASGADO, COLOR A SU ELECCIÓN. MOD GENOVA </t>
  </si>
  <si>
    <t xml:space="preserve">MESA DE TRABAJO DE 1.20 X 60 X75 CON ESTRUCTURA METÁLICA REFORZADA, SOPORTE DE PERFIL METÁLICO CUBIERTA FORRADA EN AMBOS LADOS EN MELAMINA COLOR DE SU PREFERENCIA, CUENTA CON NIVELADORES PARA ESTAR SEPARADO DEL PISO. </t>
  </si>
  <si>
    <t>1.20X60X75</t>
  </si>
  <si>
    <t xml:space="preserve">FACULTAD DE NUTRICIÓN </t>
  </si>
  <si>
    <t xml:space="preserve">MESABANCO ESTRUCTURA DE ACERO TUBULAR OVALADO DE 5/8 X 1 1/8"  CAL. 18 REFORZADO CON PARRILLA DE 1/4, ASIENTO Y RESPALDO MOLDEADOS ERGONÓMICAMENTE; TAPIZADO EN PLIANA EN COLOR NEGRO CON HULE ESPUMA DE 24 KG/M3 DE DENSIDAD </t>
  </si>
  <si>
    <t>5/8 X 1 1/8"  CAL. 18</t>
  </si>
  <si>
    <t xml:space="preserve">SUMINISTRO Y COLOCACIÓN PIZARRÓN DE CRISTAL 6MM TEMPLADO ESMERILADO, ESQUINAS REDONDEADAS CON 6 CONECTORES Y UN PORTAGIS DE ALUMINIO COLOR NATURAL </t>
  </si>
  <si>
    <t xml:space="preserve">2.40 X 1.20 CM </t>
  </si>
  <si>
    <t xml:space="preserve">NATURAL </t>
  </si>
  <si>
    <t xml:space="preserve">SSOLUT692001 COD 4153 SILLA DE VISITA CON BRAZOS MODELO 692001 LINEA SOLUTION AMPLIA BRAZOS BLANDOS ESTABLE AMPLIO ASIENTO Y RESPALDO ACOJINAMIENTO EN POLIUTERANO INYECTADO TAPIZADA EN TELA 100% ACRILICA CON RETARDANTE AL FUEGO </t>
  </si>
  <si>
    <t>TAMAYO</t>
  </si>
  <si>
    <t>SOPORTE PARA VIDEO PROYECTOR 4365 TIPO: TECHO MEDIDA 43 CM  HASTA CM ACABADO ACERO COLOR BLANCO INCLUYE TORNILLERIA SOPORTE HASTA 20KG</t>
  </si>
  <si>
    <t>PROYECTOR EPSON POWER  LITE X29 3000 LUMENES XGA RJ-45 V11H691020 LUMENES ANSI RESOLUCION ORIGINAL  DEP PROYECTOR XGA (1024X768) RAZON DE CONTRASTE TIPICA 83001:1 LÁMPARA 500H VIDA LAMPARA MODO ECONÓMICO 10000H PUERTOS VGA D SUB HDMI 1/ ETERNET LAN (RJ-45) PUERTOS USB 2.0 2/ CONECTOR USB USB A USB  B ENTRADA  DE VIDEO COMPUESTO ENTRADA DE AUDIO (L,R) 1 WIFI ESTÁDAR 802.1 1B,802.11G, 802.1 1 N</t>
  </si>
  <si>
    <t>PZAS</t>
  </si>
  <si>
    <t xml:space="preserve">MESA MULTINIVEL PARA COMPUTADORA  MADERA /ACERO  ESTRUCTURA  DE ACERO,  FÁCIL DE ENSAMBLAR POTATECLADO RUEDAS PARA DESPLAZAR LA MESA (2 CON SEGURO) VARIOS COLORES BLANCO, KAOVA BEIGE MEDIDAS: 60 X48X 75 </t>
  </si>
  <si>
    <t>KAOVA</t>
  </si>
  <si>
    <t>PC HEW PRODESK 600 DM I54570T 4GB 1TB WIN8.1PRO 1/1/1 HP F4L45LT#ABM UNIDAD HÍBRIDA 1TB (8GB) HD GRAPHICS 4600 GigE ACTUALIZACIÓN INVERSA DE WIN 8.1 PRO/WIN 7 PRO 64 BITS PRENSTALADO : WIN 7 PRO 64 BITS SO DIMM DE 204 ESPIGAS RANURAS VACÍAS 1 TAMAÑO INSTALADO 4GB MÁXIMO SOPORTADO 16 GB aDDR3 SDRAM 1600MHz DUAL- CORE PROCESADORl5-4570T 2.9 GHz</t>
  </si>
  <si>
    <t>TECNICOS LABORATORISTAS (SITAUAEM)</t>
  </si>
  <si>
    <t>PROPIPETAS DE SEGURIDAD DE 3 VIAS ESTANDAR, DE 10 ML, HEATHROW SCIENTIFIC, DE COLOR ROJO</t>
  </si>
  <si>
    <t xml:space="preserve">ML </t>
  </si>
  <si>
    <t xml:space="preserve">ROJO </t>
  </si>
  <si>
    <t xml:space="preserve">COMPUTO </t>
  </si>
  <si>
    <t>REALPRESENCE GROUP 310 - 720p: GROUP 310 HD CODEC, EAGLEEYE ACOUSTIC CAM, UNIV, REMOTE, NTSC/PAL CABLES:1 HDMi 1.8m, 1 CAT  5E LAN 3.6M, POWER: MEX ANND CARIB -Type B, NEMA 5-15 INCLUDES 1 Yr PREMIER SRVC CON INSTALACIÓN EN CUERNAVACA MORELOS  Y GARANTÍA EXTENDIDA.  MARCA POLYCOM</t>
  </si>
  <si>
    <t>TELEFONO IP PHONE 1608 AVAYA INCLUYE FUENTE DE PODER PARA TELEFONO IP AVAYA 1608</t>
  </si>
  <si>
    <t>PHONE 1608</t>
  </si>
  <si>
    <t xml:space="preserve">FABRICACIÓN DE MESAS DE TRABAJO RUDO, MEDIDAS GENERALES: 180 CM DE FRENTE, 90 CM  DE FONDO, 90 CM DE ALTO, CUBIERTA FABRICADA EN TABLON DE 1 1/2 " ACABADO CON SELLADOR  Y BARNIZ AL NATURAL; ESTRUCTURA EN PERFIL PTR DE 2X2 ACABADO EN PINTURA  HORNEADO, REGATON NIVELADOR. </t>
  </si>
  <si>
    <t xml:space="preserve">SITAUAEM (VESPERTINA NO. 1) </t>
  </si>
  <si>
    <t>COPIADORA MARCA SHARP AL 2051 20CPM, 20IPM DUPLEX</t>
  </si>
  <si>
    <t xml:space="preserve">AULA MÓVIL CON LAS SIGUIENTES CARACTERISTICAS:  DIMENSIONES: MODULO DE BASE DE 7.44 M DE ANCHO POR 7.44 M DE LARGO Y UNA ALTURA INTERIOR LIBRE DE 2.85 M, EL LARGO DEL EDIFICIO PUEDE SER MAYOR, MEDIANTE MÓDULOS ADICIONALES  DE 1.82. M.  CIMENTACIÓN: ESTE  EDIFICIO REQUIERE UNA DALA DE CIMENTACIÓN PERIMENTRAL  DE 30 CM X 30 CM, ASI MISMO, Y  DE MANERA OPCIONAL UN FIRME DE CONCRETO DE 10 CM DE ESPESOR A  FIN  DE COLOCAR EL PISO, YA SEA VINILICO O DE MOSAICO.  ESTRUCTURA METALICA:  ESTRUCTURA METALICA ARMABLE, DESARMABLE  Y 100% RECUPERABLE, CONSTRUIDO A BASE DE POLÍN MONTEN, ÁNGULO Y PLACA, DIVERSAS DIMENSIONES, CALIBRES 10, 12, 14 Y 16 CON SUJECIÓN  ENTRE ELEMENTOS A BASE DE TORNILLERIA. ADEMÁS, INCLUYE UN SISTEMA  DE TENSORES CON ACERO ESTRUCTURAL REDONDO 5/8 MONTADOS SOBRE PERNOS COLOCADO EN TECHO Y  MUROS. LA ESTRUCTURA TIENE UN ACABADO CON PINTURA EN COLOR BLANCO Y PRIMARIO  ANTICORROSIVO. LA MODULACIÓN ESTRUCTURAL  ES MEDIANTE MARCOS  COLOCADOR  A CADA 1.82 M.       MUROS:  CADA 1.82 M  SE  COLOCAN,  PANALES  TIPO SANDWINCH CON ACABADO,   LISO CONFORMADOS POR LÁMINA PINTRO COLOR BLANCO  CALIBRE 30 EN AMBAS  CARAS CON AISLAMIENTO INTERIOR DE ESPUMA DE POLIURETANO DE 2" CON DIMENSIONES DE 1.82 M X 0.95 M, ESTOS PANELES  SE COLOCAN ENTRE LA RANURA DEL CANAL  ESTRUCTURAL EN POSICIÓN VERTICAL Y SE UNEN ENTRE SÍ  MEDIANTE UN SISTEMA DE MACHIHEMBRADO.   TECHO EXTERIOR: TECHO DE DOS AGUAS, CONSTRUIDO  EN PANELES TIPO  SÁNDWICH CON ACABADO ACANALADO CONFORMADOS  POR LÁMINA  PINTRO  COLOR BLANCO CALIBRE 30 EN AMBAS CARAS CON UN AISLAMIENTO INTERIOR DE ESPUMA  DE POLIURETANO DE 2" CON DIMENSIONES  DE 5.00 M A 6.00 M X 0.95 M  NDE ANCHO , ESTOS PANELES SE COLOCAN SOBRE LA ESTRUCTURA  METÁLICA SUPERIOR  Y SE UNEN ENTRE SÍ MEDIANTE UN SISTEMA  DE MECHIHEMBRADO, ADEMÁS SE ASEGURA A LA ESTRUCTURA  MEDIANTE PIJAS. INCLUYE  VISTAS EN CUMBRERA Y REMATES PERIMENTRALES  FABRICADOS  CON LÁMINA PINTRO EN COLOR VERDE.   TECHO INTERIOR: FALSO PLAFÓN  RETICULADO CON SUSPENSIÓN  DE DIMENSIONES  DE 60 CM X 60 CM, EN COLOR BLANCO, COLOCADO A UNA ALTURA  DE 2.40 M MINIMO.  ESTA APLICACIÓN ES OPCIONAL.   INSTALACIÓN ELÉCTRICA: INSTALACIÓN ELÉCTRICA  A DOS FASES (127 / 220 VOLTS) DIVIDIDA EN 2 CIRCUITOS, CON CABLEADO  DE COBRE CALIBRE 12 FORRADO  CON AISLANTE  DE PVC. CENTRO DE CARGA  IP 30 TIPO  2  CON ESPACIO  PARA 4 PASTILLAS CINCLUYE APAGADORES Y CONTACTOS  DOBLES  POLARIZADOS. EL EDIFICIO  INCLUYE LA PREPARACIÓN  PARA RECIBIR  DEL EXTERIOR  SERVICIO  DE NERGIA ELECTRICA.  ILUMINACIÓN: LUMINARIAS  2X32 W, TIPO  SOBREPONER CON GABINETE  SIN CUBIERTA, CON BALASTRO ELÉCTRONICO  Y LÁMPARAS FLOURECENTES.   VENTANAS: VENTANAS CON MARCO DE ALUMINIO  EN COLOR  BLANCO  DE 0.95 M X 1.82M, CON CRISTAL CLARO DE 3 MM, CON SISTEMA FIJO  Y CORREDIZO  PARA APERTURA Y CIERRE  TIPO HORIZONTAL . COLOCADAS  ENTRE PANELES  DE MURO.     PUERTAS:  TIPO TAMBOR, CON DIMENSIONES  DE 0.79 M 2.03M, FABRICADA EN MELANINA  EN AMBAS CARAS . CON MARCO  METÁLICO, INCLUYE SEGURO Y LLAVE.  AIRE ACONDICIONADO: OPCIONAL, CON EQUIPOS  DE MINISPLIT.    MOBILIARIO: OPCIONAL.  ACCESORIOS: 1 EXTERIOR DE CO2 DE 2 KG    GARANTIA :  UN AÑO CONTRA DEFECTOS  DE FABRICACIÓN  Y /O VICIOS OCULTOS. </t>
  </si>
  <si>
    <t>5.20 M* 8.55 M</t>
  </si>
  <si>
    <t xml:space="preserve">CENTRO DE INVESTIGACIONES QUÍMICAS </t>
  </si>
  <si>
    <t xml:space="preserve">Lector multi-modal de microplacas synergy htx que automatiza mediciones de absorbancia, fluorescencia (superior e inferior) luminiscencia con desempeño superior utilizando un diseño de ópticas dual. Incluye: software gens para el control del lector y reducción de datos.
Metodologías de lectura: punto finla, cineticas, escaneo espectral, escaneo de atreas de pozo, procesa placas para pcr, accesorios take3tm (no incluido). Control de temperatura 4°C ambiental a 50°C agitación líneal y orbital. Absorbancia. Fuente de luz. Lámpara de xenón flash, selección de longitud de onda mediante monocromador con un rango de 200-99nm, con incrementos de 1nm y ancho de banda de 2.4 nm, rango dinámico de 0-4.0 do y resolución de 0.0001 od, corrección de paso de luz, velocidad de lectura, placas de 96 pozos, 14 sdg. Placas de 384 pozos: 26 seg. Intensidad de fluorescencia. Sensibilidad superior e inferior 5pm de fluoresceína (1 fmol/placa de 96 pozos) fuente de luz: tungsteno halógeno y xenón flash, rango de longitud de onda de 300-700nm (con opción de 200-850nm), sistema de detección pmt, incluye dos sets de filtros estándar para intensidad de fluorescencia. (ex/em), 360/460, 485/528. Luminescencia. Sensibilidad 30amol de atp (flash), rango de longitud de onda de 300 700 nm, sistema de detección pmt con bajo nivel de ruido. Características físicas. Conectividad mediante un puerto usb, 1 rs232 para control externo mediante una pc, poder: 100-240 volts ac 50/60 Hz, dimensiones: 16 “W x 15”D x 10”d x 10 “h (40.6 x 38 x 25.4 cm), peso: 40 lbs (18 kg) marca biotek.
</t>
  </si>
  <si>
    <t>S1LFA</t>
  </si>
  <si>
    <t>BTEK</t>
  </si>
  <si>
    <t xml:space="preserve">DISPLAY DIGITAL PORTÁTIL MODELO IHH500/ENTRADA DE HASTA 500MV/V BATERÍA RECARGABLE/SALIDA ANÁLOGA/ REVELADORES PARA ALARMA Y PUERTO UB </t>
  </si>
  <si>
    <t>FSH03571</t>
  </si>
  <si>
    <t xml:space="preserve">CABLE USB  PARA INDICADOR  MODELO IHH500 </t>
  </si>
  <si>
    <t>FSH03570</t>
  </si>
  <si>
    <t xml:space="preserve">MODEL: BINDER MALE PLUG WITH CABLLE CLAMP 99 51 29 00 12, 4-6 MM CABLE OUTLET, SOLDER SHIELDED, 12  CONTACTS, GOLD CONTAC PLATING, IP67, M16 LOCKING. FOR USE WITH IHH500, ZCC994 &amp; USB520 </t>
  </si>
  <si>
    <t>GODO2975</t>
  </si>
  <si>
    <t xml:space="preserve">CABLE DE 6 PINES BINDER PARA SENSORES DE TORQUE MODELOS TRD300/TRS300 Y TRH300. MATERIAL POLIURETANO / 10 PIES DE LONGITUD </t>
  </si>
  <si>
    <t>FSH02023</t>
  </si>
  <si>
    <t>5 2DV</t>
  </si>
  <si>
    <t xml:space="preserve">CENTRO DE INVESTIGACIONES QUIMICAS </t>
  </si>
  <si>
    <t xml:space="preserve">PRISM R. REFRIGERATED MICROCENTRIFUGE MCA LABNET 500-13000RPM/17,135G. ROTOR P/24X1.5/2.0ML  -10-40°C. TIEMPO DE ENTREGA APROX: 45-60 DÍAS. </t>
  </si>
  <si>
    <t>C2500-R</t>
  </si>
  <si>
    <t>7 2DV</t>
  </si>
  <si>
    <t xml:space="preserve">BALANZA ANALITICA MARCA OHAUS MODELO PA224C. CAPACIDAD 220G X 0.0001G DE SENSIBILIDAD. MODELO CON CALIBRACIÓN INTERNA, MODOS DE PESAJE: PESEAJE BASICO, CONTEO DE PARTES, PORCENTAJE, DETERMINACION DE LA DENSIDAD, PESAJE DINAMICO, INTERFASE RS232. DIMENSIONES (L X A X H): 28.7 X 19.6 X 32 CM. ESTE EQUIPO CUENTA CONGARANTIA POR 1 AÑO SOBRE DEFECTOS DE FABRICA. INCLUYE: INSTALACIÓN Y PUESTA EN MARCHA DEL EQUIPO EN PLANTA. EQUIPO CALIBRADO INFOEM DE CALIBRACIÓN. </t>
  </si>
  <si>
    <t>35 2DV</t>
  </si>
  <si>
    <t xml:space="preserve">FACULTAD DE CIENCIAS  AGROPECUARIAS </t>
  </si>
  <si>
    <t xml:space="preserve">SISTEMA INTEGRAL DE INFORMACIÓN ESTADÍSTICA QUE CONTIENE LO SIGUIENTE:  PANEL ADMINISTRADOR PROCESOS (PERMITE DAR  DE ALTA LOS PROCESOS POR PERIODOS Y ASIGNAR A LOS PROGRAMAS EDUCATIVOS).  COMUNICACIÓN (PERMITE ADMINISTRAR LOS USUARIOS QUE ACCEDEN AL SISTEMA EN SUS DIFERENTES ROLES) SUBIR GUÍA PARA LOS PROCESOS  COMUNICACIÓN (PERMITE EL ENVÍO DE MENSAJES PARA SOLCITAR INFORMACIÓN Y ADMINISTRAR ESTOS MENSAJES).  INDICADORES (MUESTRA VER LA INFORMACIÓN RECABADA  DE LOS DATOS EDUATIVOS, POR VARIOS FILTROS)  EVIDENCIAS (ESTA OPCIÓN PERMITE  ACCEDER A LOS PANEL DE LAS DIFEENTES DE CARRERAS). pANEL PARA DIRECTORES/COORDINADOR DE CARRERA. ALIMENTAR BASE DE DATOS POR EMDIO DE CSV PARA LOS INDICADORES ACCEDER  A LOS PROCESOS DADOS DE ALTA. DENTRO DE CADA PROCESO TIENE LAS OPCIONES GENERALES. O VISIUALIZAR INDICADORES ÚTILES PARA EL PROCESO O DESCARGAR GUÍAS PARA LOS PROCESOS O SUBIR  Y DESCARGAR EVIDENCIAS. ADEMÁS  DEPENDIENDO DE LOS PROCESOS O SUBIR  Y DESCARGAR EVIDENCIAS. ADEMÁS DEPENDIENDO  DE LOS PROCESOS SE MUESTRAN OTRAS OPCIONES EJEMPLO. ACREDITACIÓN PARA SU FACULTAD: PERMITE LLENAR TABLA DE INDICADORES Y DESCARGAR CURRICULUM DE LOS PROFESORES, DESCARGAR  ENCUESTAS POR EMPLEADORES, DESCARGAR FICHA DE INDENTIFICACIÓN DE LOS ALUMNOS. IMSS PERMITE DESCARGAR EL FORMATO DE SOLICITUD IMSS CON LOS DATOS DEL INEGI: PERMITE LLENAR LA INFORMACIÓN DE ESTADISTICAS POR CARRERA DE INICIO Y FIN EXISTEN OTROS PROCESOS Y CADA UNO ES DIFERENTE. O INFORME: DA LA POSIBILIDAD DE SUBIR Y DESCARGAR ARCHIVOS PARA EL INFORME (DEPENDIENTE DEL PROCESO  SON LOS ARCHIVOS QUE PERMITE)  ADEMÁS PERMITE VER LAS OBSERVACIONES  Y DICTAMEN UNA VEZ REGISTRADO EN EL PANEL ADMINISTRATIVO.  COMUNICACIÓN: AL IGUAL QUE LA OPCIÓN DE LA COMUNICACIÓN PARA EL ADMINISTRATIVO  TE PERMITE ENVIAR Y RECIBIR MENSAJES, PROFESORES, DESCARGAR  ENCUESTAS  POR EMPLEADOS , DESCARGAR FICHA DE IDENTIFICACIÓN DE LOS ALUMNOS . AKUMNO PARA PODER CONSULTARLA. REGISTRO EN LÍNEA DE CURRICULUM  VITAE DE LOS PROFESORES REGISTRO FICHA DE IDENTIFICACIÓN  DEL ESTUDIANTE POR PRIMERA VEZ. PANEL PARA CONSULTOR DE PROCESOS  SE MUESTRA TODA LA INFORMACIÓN DE EVIDENCIAS  Y EL INFORME DEL PROCESO QUE SE LE ASIGNE . PANEL PARA USUARIO DE APOYO A COORDIANDORES DE CARRERA SE MUESTRA LA OPCIÓN DE EVIDENCIAS QUE UTILIZA EL COORDIANDOR / DIRECTOR PERO DE LOS PROCESOS A LOS CUALES TENGA PERMISO EL USUARIO DE APOYO .   CAPACITAN A LOS DISTINTOS ROLES POR UN TOTAL DE 8 HORAS . </t>
  </si>
  <si>
    <t>37 2DV</t>
  </si>
  <si>
    <t xml:space="preserve">CENTRO DE INVESTIGACIONES EN INGENIERIA Y CIENCIAS APLICADAS </t>
  </si>
  <si>
    <t xml:space="preserve">IMPRESORA MICRO EDU 3D TECNOLOGÍA: DLP (PROYECIÓN LUZ DIRECTA)  VOLUMEN DE IMPRESIÓN 100 mm X 75mm X 100 mm RESOLUCIÓN EN X e Y : 150 pm RESOLUCIÓN  DINAMICA EN Z:50 MICRAS DE 100pm FUENTE DE LUZ: LED MANEJO DE DATOS: STL </t>
  </si>
  <si>
    <t>38 2DV</t>
  </si>
  <si>
    <t xml:space="preserve">LISTA DE RESINAS: ABS 3 SP TOUG WHITE ABS LIKE D 17 (1KG.BOTTLE) </t>
  </si>
  <si>
    <t>39 2DV</t>
  </si>
  <si>
    <t>SCAN SCENSE 2 COMPARTING THE SCANNING TECHNOLOGY INSIDE FIRST-GENSENCE (PRIMESENCE BASED) TO NEXT-GEN  SENCE (REAISENCE-BASED)</t>
  </si>
  <si>
    <t>48 2DV</t>
  </si>
  <si>
    <t xml:space="preserve">IPAD AIR WI-FI 16 GB SILVER-CLA MD788CL/B (REMANENTES) </t>
  </si>
  <si>
    <t>50 2DV</t>
  </si>
  <si>
    <t xml:space="preserve">FACULTAD DE CIENCIAS QUÍMICAS E INGENIERIA </t>
  </si>
  <si>
    <t xml:space="preserve">SILLA ERGO APLILABLE </t>
  </si>
  <si>
    <t>78*47.5*44</t>
  </si>
  <si>
    <t>51 2DV</t>
  </si>
  <si>
    <t>MESA TRAPEZOIDAL SECUND</t>
  </si>
  <si>
    <t>120*60*75</t>
  </si>
  <si>
    <t>59 2DV</t>
  </si>
  <si>
    <t xml:space="preserve">H-2127BLU. 46" ROUND PICNIC TABLE-BLUE </t>
  </si>
  <si>
    <t>68 2DV</t>
  </si>
  <si>
    <t>VIDEO PROYECTOR  MARCA EPSON POWERLITE S18+ V11H552021</t>
  </si>
  <si>
    <t>EPSON POWERLITE S18+</t>
  </si>
  <si>
    <t xml:space="preserve">BLANCO </t>
  </si>
  <si>
    <t xml:space="preserve">69 2DV </t>
  </si>
  <si>
    <t>SILLA EJECUTIVA MONACO</t>
  </si>
  <si>
    <t>CAFÉ</t>
  </si>
  <si>
    <t>70 2DV</t>
  </si>
  <si>
    <t>SILLÓN EJECUTIVO CON RESPALDO ALTO Y SOPORTE LUMBAR TAPIZADO POLIPIEL NEGRO, CON DESCANZABRAZOS CROMADOS Y TAPIZADOS CUENTA CON AJUSTE NEUMATICO DE TENSIÓN E INCLINACIÓN</t>
  </si>
  <si>
    <t>71 2DV</t>
  </si>
  <si>
    <t>SILLA TRASLUCIDA GERENCIAL COLOR NEGRO, MESH TRASLUCIDO EN RESPALDO, DESCANZA BRAZOS ABATIBLES AJUSTABLES DE ALTURA Y BASE DE 5 RUEDAS ALTO 105 ANCHO 60 PROFUNDO 61 PAD ABCD</t>
  </si>
  <si>
    <t>96 2DV</t>
  </si>
  <si>
    <t xml:space="preserve">LIBRERO DE PISO ABIERTO CHAPA NATURAL 5 ENTREPAÑOS CON TABLERO MELÁMINICO </t>
  </si>
  <si>
    <t>28MM 1.80X 80X 40</t>
  </si>
  <si>
    <t>99 2DV</t>
  </si>
  <si>
    <t xml:space="preserve">FACULTAD DE FARMACIA </t>
  </si>
  <si>
    <t xml:space="preserve">MICROPLACA DE 96 POZOS C-TAPA, EST. CJ. 50 </t>
  </si>
  <si>
    <t>FS-167008</t>
  </si>
  <si>
    <t>109 2DV</t>
  </si>
  <si>
    <t xml:space="preserve">EQUIPO MARCA MIRAGE TIPO MINI SPLIT CONSISTENTE EN EVAPORADORA CON CONTROL REMOTO INALAMBRICO INTERCONECTADAS A UNIDAD CONDENSDORA DE 24.000 BTU/H (2.0.T.R) CON R-22, PARA TRABAJAR A 220 VOLTS. INSTALACION CONSISTENTE  EN TGUBERIAS DE COBRE PARA INTERCONEXIÓN, ENTRE EVAPORADOR Y CONDENSADOR, SOLDADURAS, AISLAMIENTO TIPO ARMAFLEX, LÍNEA DE CONTROL CON CABLE DE USO RUDO , LÍNEA  DE CONDENSADO EN PVA, HIDRÁULICO A 15 MT DE DISTANCIA , REFRIGERANTE R-22, NITRÓGENO PARA PRUEBAS , BASES METÁLICAS PARA CONDENSADORES, MATERIALES NECESARIOS, MANO DE OBRA ESPECIALIZADA, ARRANQUE Y PRUEBAS.  ASI COMO TAMBIEN INSTALACIÓN ELECTRICA COSNSITENTE EN CABLE DE USO RUDO A 50 MT DE SISTANCIA, CONECTORES , GRAPAS, CENTRO DE CARGA, INTERRUPTOR TERMOMAGNETICO, MATERIALES NECESARIOS, MANO DE OBRA ESPECIALIZADA, ARRANQUE Y PRUEBAS. </t>
  </si>
  <si>
    <t xml:space="preserve">MIRAGE </t>
  </si>
  <si>
    <t>111 2DV</t>
  </si>
  <si>
    <t xml:space="preserve">EXTRACTOR CENTRIFUGO MARCA SOLER PALAU MODELO CET-4000, ALABES CURVOS ADELANTADOS, 1.5 HP, 3950 M3/HR, 1760 RPM, 230/460V QUE INCLUYE:- 830 MTS DETUBERIA CONDUIT DE 25 MM PARED DELGADA. - 95 MT TUBERIA FLEXIBLE TIPO LIQUATITE DE 25MM. -155 PZAS DE CONECTOR CURVO DE 25 MM PARED DELGADA.
- 94 PZAS DE MONITOR DE 25 MM CON CONTRATUERCA.- 215 PZA DE COPLE EMT DE 25 MM. 
-2 PZA DE TABLERO PARA DISTRIBUCION DE FUERZA 25 ESPACIOS, 3 POLOS, 225A, MARCA SQUARE DE TIPO EMPOTRABLE CON INTERRUPTOR PRINCIPAL.  37 PZA DE BOTONERA ILUMINADO DOBLE COBERTURA METALICA PARA ARRANQUE Y PARO DE MOTOR VENTILADOR DE EXTRACCION.-DESMONTAJE DE EXTRACTORES SOLER PALAU MODELO CET-2600 PESO APROXIMADO 40 KG. INCLUYE DESMONTAJE DE TUBERIA DE PVC EXISTENTE, RECUPERACION DE EQUIPO ACARREO Y ENTREGA A ENCARGADO DE MANTENIMIENTO DE LOS LABORATORIOS. 
- 37 PZAS.  E INSTALACION DE INTERRUPTOR TERMOMAGNETICO 3X25A MARCA SQUARE D. 
-15 MT E INSTALACION DE RIEL DIN ALTO ACERO PERFORADO.-2125 MT E INSTALACION DE CABLE MONOPOLAR THW-LS 75°C. CALIBRE N° 18 AWG (COLOR ROJO). MARCA CONDUMEX.
- 687 MT E INSTALACION DE CABLE MONOPOLAR THW-LS 75°C CALIBRE N° 12 AWG, MARCA CONDUMEX.  2485 MT E INSTALACION DE CABLE MONOPOLAR THW-LS 75°C. CALIBRE N° 10 AWG. MARCA CONDUMEX.-715 MT E INSTALACION DE CABLE MONOPOLAR DESNUDO CALIBRE N° 12 AWG. MARCA CONDUMEX.-37 PZA E INSTALACION DE ARRANCADOR PARA MOTOR DE 1.5 HP, TRIFASICO A 220V, ARRANCADOR DE TENCION PLENA MARCA TELEMECANIQUE - 37 PZA DE GABINETE TIPO HIMEL PROTECCION IP-66, DIMENSIONES 30X30X15CM.- 56 MT E  INSTALACION DE TUBERIA DE 6" PVC CED, 40, ESTA TUBERIA ES PARA LA SALIDA DE GASES DEL EXTRACTOR.  88 MT E INSTALACION DE CODOS DE 6° -45° Y 6"-90° DE PVC CED. 40, ESTAS CONEXIONES SON PARA LA SALIDA DE GASES DEL EXTRACTOR. - 37 PZAS  DE LAMINA GALVANIZADA CALIBRE 26, LA SECCION VA DE RECTANGULAR A CIRCULAR PARA LA SALIDA DE GASES, DIMENSIONES DE LA TRANSICION 27X17CM, ALTURA 40CM Y TRANSICION CIRCULAR A 6" DONDE SE CONECTARA LA TUBERIA DE PVC.- 37 MT DE DIAMETRO DE 8" A 10", ESTA SECCION ES PARA ACOPLAR LA TUBERIA EXISTENTE QUE VIENE DE LAS CAMPANAS HACIA LA SUCCION DEL EXTRACTOR. - 37 PZAS DUCTOS DE SALIDA DE GASES DEL EXTRACTOR, DICHOS SOPORTES SERAN FABRICADOS DE ANGULO 1 1/2" TIPO MARCO PARA SOPORTE Y EVITAR DAÑOS A LA TUBERIA DE PVC. - 37 PZAS GUARDAS DE PROTECCCION PARA MOTORES DEBIDO A QUE ESTOS EQUIPOS NO DEBEN ESTAR A LA INTEMPERIE,  LAS GUARDAS SERAN DE LAMINA CALIBRA 18 EN FORMA DE "U" DIMENSIONES 40CM ALTO POR 40CM ANCHO Y SE FIJARAN  A LA BASE SOPORTE DEL MOTOR.  SUMINISTRO DE MATERIALES, CONSUMIBLES, TAQUETES, PIJAS, TORNILLOS, TUERCAS, ABRAZADERAS TIPO "U", CINTURONES PARA CABLEADO
</t>
  </si>
  <si>
    <t>CET-2600</t>
  </si>
  <si>
    <t>123 2DV</t>
  </si>
  <si>
    <t>PAQ</t>
  </si>
  <si>
    <t>SOLARWINDS</t>
  </si>
  <si>
    <t>125 2DV</t>
  </si>
  <si>
    <t xml:space="preserve">LICENCIAS ORACLE BASE DE DATOS ESTÁNDAR EDITION 2 </t>
  </si>
  <si>
    <t>141 2DV</t>
  </si>
  <si>
    <t xml:space="preserve">SUMINISTRO DE EQUIPO  DE AIRE ACONDICIONADO MARCA MIDEA COMPUESTO POR UNA UNIDAD CONDENSADORA Y UNA UNIDAD  EVAPORADA TIPO MINI SPLIT CONCAPACIDAD DE ENFRIAMIENTO NOMINAL DE 1.0 TR, SOLO FRIO CON VOLTAJE A 220 V Y REFRIGERANTE R 22 </t>
  </si>
  <si>
    <t>153 2DV</t>
  </si>
  <si>
    <t xml:space="preserve">SEDE REGIONAL UNIVERSITARIA DEL VOLCÁN  </t>
  </si>
  <si>
    <t xml:space="preserve">CUBETAS DE TINCIÓN, 88X40X71 MM MARCA: DURAN </t>
  </si>
  <si>
    <t>166 2DV</t>
  </si>
  <si>
    <t xml:space="preserve">CENTRO DE  INVESTIGACIÓN  EN BIOTECNOLOGÍA </t>
  </si>
  <si>
    <t>SnapGene Academic 10-Pack Permanent</t>
  </si>
  <si>
    <t xml:space="preserve">DESCRIPCIÓN PROVEEDOR </t>
  </si>
  <si>
    <t xml:space="preserve">PRECIO UNITARIO
PROVEEDOR </t>
  </si>
  <si>
    <t>SUBTOTAL
PROVEEDOR</t>
  </si>
  <si>
    <t>IVA
PROVEEDOR</t>
  </si>
  <si>
    <t>TOTAL
PROVEEDOR</t>
  </si>
  <si>
    <t>CONJUNTO SECRETERIAL TROT PERA/NEGRO CON ESCRITORIO PENINSULAR PUNTA DE BALA IZQUIERDA Y DERECHO (60 X 160 X 75CM), CUBIERTA LATERAL 82 X 50.8 CM, PEDESTAL FIJO 2 GAVETAS IZQUIERDO Y DERECHO 48.8 X 50.5 X 72 CM</t>
  </si>
  <si>
    <t xml:space="preserve">SILLA OPERATIVA KB-4 RESPALDO MESH NEGRO, RESPLANDO EN MESH, ASIENTO EN TELA COJINADO EN ESPUMA, BRAZOS FIJOS, RODAJES DE NYLON, BASE GIRATORIA DE 360°, MECANISMO CON AJUSTE DE ALTURA.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</si>
</sst>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6" x14ac:knownFonts="1">
    <font>
      <sz val="11"/>
      <color theme="1"/>
      <name val="Calibri"/>
      <family val="2"/>
      <scheme val="minor"/>
    </font>
    <font>
      <sz val="9"/>
      <color theme="1"/>
      <name val="Calibri"/>
      <family val="2"/>
      <scheme val="minor"/>
    </font>
    <font>
      <b/>
      <sz val="8"/>
      <name val="Calibri"/>
      <family val="2"/>
    </font>
    <font>
      <sz val="8"/>
      <name val="Calibri"/>
      <family val="2"/>
    </font>
    <font>
      <sz val="8"/>
      <color rgb="FF000000"/>
      <name val="Calibri"/>
      <family val="2"/>
    </font>
    <font>
      <b/>
      <sz val="8"/>
      <color rgb="FF000000"/>
      <name val="Calibri"/>
      <family val="2"/>
    </font>
    <font>
      <sz val="10"/>
      <name val="Arial"/>
      <family val="2"/>
    </font>
    <font>
      <sz val="7"/>
      <color rgb="FF000000"/>
      <name val="Calibri"/>
      <family val="2"/>
    </font>
    <font>
      <sz val="11"/>
      <color theme="1"/>
      <name val="Calibri"/>
      <family val="2"/>
    </font>
    <font>
      <sz val="12"/>
      <color theme="1"/>
      <name val="Calibri"/>
      <family val="2"/>
      <scheme val="minor"/>
    </font>
    <font>
      <sz val="8"/>
      <color rgb="FF000000"/>
      <name val="Arial Narrow"/>
      <family val="2"/>
    </font>
    <font>
      <sz val="8"/>
      <name val="Arial Narrow"/>
      <family val="2"/>
    </font>
    <font>
      <sz val="10"/>
      <name val="Calibri"/>
      <family val="2"/>
    </font>
    <font>
      <b/>
      <sz val="10"/>
      <name val="Calibri"/>
      <family val="2"/>
    </font>
    <font>
      <b/>
      <sz val="10"/>
      <color rgb="FF000000"/>
      <name val="Calibri"/>
      <family val="2"/>
    </font>
    <font>
      <sz val="8"/>
      <name val="Calibri"/>
      <family val="2"/>
      <scheme val="minor"/>
    </font>
  </fonts>
  <fills count="6">
    <fill>
      <patternFill patternType="none"/>
    </fill>
    <fill>
      <patternFill patternType="gray125"/>
    </fill>
    <fill>
      <patternFill patternType="solid">
        <fgColor rgb="FFACB9CA"/>
        <bgColor rgb="FF000000"/>
      </patternFill>
    </fill>
    <fill>
      <patternFill patternType="solid">
        <fgColor rgb="FFFFFF00"/>
        <bgColor rgb="FF000000"/>
      </patternFill>
    </fill>
    <fill>
      <patternFill patternType="solid">
        <fgColor rgb="FFFFFFFF"/>
        <bgColor rgb="FF000000"/>
      </patternFill>
    </fill>
    <fill>
      <patternFill patternType="solid">
        <fgColor rgb="FFBDD7EE"/>
        <bgColor rgb="FF000000"/>
      </patternFill>
    </fill>
  </fills>
  <borders count="7">
    <border>
      <left/>
      <right/>
      <top/>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s>
  <cellStyleXfs count="4">
    <xf numFmtId="0" fontId="0" fillId="0" borderId="0"/>
    <xf numFmtId="0" fontId="1" fillId="0" borderId="0"/>
    <xf numFmtId="0" fontId="6" fillId="0" borderId="0"/>
    <xf numFmtId="0" fontId="9" fillId="0" borderId="0"/>
  </cellStyleXfs>
  <cellXfs count="61">
    <xf numFmtId="0" fontId="0" fillId="0" borderId="0" xfId="0"/>
    <xf numFmtId="0" fontId="2" fillId="2" borderId="1" xfId="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3" fillId="4" borderId="3" xfId="2" applyFont="1" applyFill="1" applyBorder="1" applyAlignment="1">
      <alignment horizontal="center" vertical="center" wrapText="1"/>
    </xf>
    <xf numFmtId="0" fontId="4" fillId="0" borderId="2" xfId="1" applyFont="1" applyFill="1" applyBorder="1" applyAlignment="1" applyProtection="1">
      <alignment horizontal="center" vertical="center" wrapText="1"/>
    </xf>
    <xf numFmtId="0" fontId="2" fillId="4" borderId="4" xfId="2" applyFont="1" applyFill="1" applyBorder="1" applyAlignment="1">
      <alignment horizontal="center" vertical="center" wrapText="1"/>
    </xf>
    <xf numFmtId="0" fontId="2" fillId="4" borderId="2" xfId="2" applyNumberFormat="1"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5" xfId="2" applyNumberFormat="1" applyFont="1" applyFill="1" applyBorder="1" applyAlignment="1">
      <alignment horizontal="center" vertical="top" wrapText="1"/>
    </xf>
    <xf numFmtId="0" fontId="2" fillId="4" borderId="5" xfId="2"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4" borderId="2" xfId="1" applyFont="1" applyFill="1" applyBorder="1" applyAlignment="1">
      <alignment horizontal="center" vertical="center" wrapText="1"/>
    </xf>
    <xf numFmtId="0" fontId="4" fillId="4" borderId="2"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4" borderId="0" xfId="0" applyFont="1" applyFill="1" applyBorder="1" applyAlignment="1">
      <alignment horizontal="center" vertical="top" wrapText="1"/>
    </xf>
    <xf numFmtId="0" fontId="7" fillId="0" borderId="2" xfId="1" applyFont="1" applyFill="1" applyBorder="1" applyAlignment="1">
      <alignment horizontal="center" vertical="center" wrapText="1"/>
    </xf>
    <xf numFmtId="0" fontId="3" fillId="5" borderId="2" xfId="1" applyFont="1" applyFill="1" applyBorder="1" applyAlignment="1">
      <alignment horizontal="center" vertical="center" wrapText="1"/>
    </xf>
    <xf numFmtId="0" fontId="8" fillId="0" borderId="2" xfId="0" applyFont="1" applyFill="1" applyBorder="1"/>
    <xf numFmtId="0" fontId="4" fillId="0" borderId="0" xfId="1" applyFont="1" applyFill="1" applyBorder="1" applyAlignment="1">
      <alignment horizontal="center" vertical="center" wrapText="1"/>
    </xf>
    <xf numFmtId="0" fontId="8" fillId="0" borderId="0" xfId="0" applyFont="1" applyFill="1" applyBorder="1"/>
    <xf numFmtId="0" fontId="3" fillId="0" borderId="0" xfId="1" applyFont="1" applyFill="1" applyBorder="1" applyAlignment="1">
      <alignment horizontal="center" vertical="center" wrapText="1"/>
    </xf>
    <xf numFmtId="0" fontId="0" fillId="0" borderId="0" xfId="0" applyBorder="1"/>
    <xf numFmtId="0" fontId="3" fillId="0" borderId="0" xfId="2" applyFont="1" applyFill="1" applyBorder="1" applyAlignment="1">
      <alignment horizontal="center" vertical="center" wrapText="1"/>
    </xf>
    <xf numFmtId="49" fontId="4" fillId="0" borderId="0" xfId="1" applyNumberFormat="1" applyFont="1" applyFill="1" applyBorder="1" applyAlignment="1">
      <alignment horizontal="center" vertical="center" wrapText="1"/>
    </xf>
    <xf numFmtId="0" fontId="4" fillId="0" borderId="0" xfId="3" applyFont="1" applyFill="1" applyBorder="1" applyAlignment="1">
      <alignment horizontal="center" vertical="center" wrapText="1"/>
    </xf>
    <xf numFmtId="0" fontId="5" fillId="0" borderId="0" xfId="3" applyFont="1" applyFill="1" applyBorder="1" applyAlignment="1">
      <alignment horizontal="center" vertical="center" wrapText="1"/>
    </xf>
    <xf numFmtId="0" fontId="3" fillId="0" borderId="0" xfId="1" applyFont="1" applyFill="1" applyBorder="1" applyAlignment="1">
      <alignment horizontal="center" wrapText="1"/>
    </xf>
    <xf numFmtId="0" fontId="3" fillId="0" borderId="0" xfId="1" applyFont="1" applyFill="1" applyBorder="1" applyAlignment="1">
      <alignment horizontal="left" wrapText="1"/>
    </xf>
    <xf numFmtId="0" fontId="3" fillId="0" borderId="0" xfId="1" applyFont="1" applyFill="1" applyBorder="1" applyAlignment="1">
      <alignment wrapText="1"/>
    </xf>
    <xf numFmtId="0" fontId="3" fillId="0" borderId="0" xfId="2" applyFont="1" applyFill="1" applyBorder="1" applyAlignment="1">
      <alignment wrapText="1"/>
    </xf>
    <xf numFmtId="0" fontId="3" fillId="0" borderId="0" xfId="2" applyFont="1" applyFill="1" applyBorder="1" applyAlignment="1">
      <alignment horizontal="center" wrapText="1"/>
    </xf>
    <xf numFmtId="0" fontId="10" fillId="0" borderId="0" xfId="1" applyFont="1" applyFill="1" applyBorder="1" applyAlignment="1">
      <alignment horizontal="center" vertical="center" wrapText="1"/>
    </xf>
    <xf numFmtId="0" fontId="4" fillId="0" borderId="0" xfId="1" applyFont="1" applyFill="1" applyBorder="1" applyAlignment="1">
      <alignment vertical="center" wrapText="1"/>
    </xf>
    <xf numFmtId="0" fontId="3" fillId="0" borderId="0" xfId="2" applyFont="1" applyFill="1" applyBorder="1" applyAlignment="1">
      <alignment horizontal="left" vertical="center" wrapText="1"/>
    </xf>
    <xf numFmtId="0" fontId="0" fillId="0" borderId="0" xfId="0" applyFill="1" applyBorder="1"/>
    <xf numFmtId="0" fontId="3" fillId="0" borderId="0" xfId="2" applyFont="1" applyFill="1" applyBorder="1" applyAlignment="1">
      <alignment vertical="center" wrapText="1"/>
    </xf>
    <xf numFmtId="0" fontId="10" fillId="0" borderId="0" xfId="1" applyFont="1" applyFill="1" applyBorder="1" applyAlignment="1">
      <alignment horizontal="center" vertical="top" wrapText="1"/>
    </xf>
    <xf numFmtId="0" fontId="11" fillId="0" borderId="0" xfId="2" applyFont="1" applyFill="1" applyBorder="1" applyAlignment="1">
      <alignment horizontal="center" vertical="top" wrapText="1"/>
    </xf>
    <xf numFmtId="0" fontId="12" fillId="0" borderId="0" xfId="2" applyFont="1" applyFill="1" applyBorder="1" applyAlignment="1">
      <alignment horizontal="center" vertical="center" wrapText="1"/>
    </xf>
    <xf numFmtId="0" fontId="12" fillId="0" borderId="0" xfId="2" applyFont="1" applyFill="1" applyBorder="1" applyAlignment="1">
      <alignment horizontal="left" vertical="center" wrapText="1"/>
    </xf>
    <xf numFmtId="0" fontId="0" fillId="0" borderId="0" xfId="0" applyFill="1"/>
    <xf numFmtId="0" fontId="13" fillId="3" borderId="2" xfId="1" applyFont="1" applyFill="1" applyBorder="1" applyAlignment="1" applyProtection="1">
      <alignment horizontal="center" vertical="center" wrapText="1"/>
    </xf>
    <xf numFmtId="0" fontId="13" fillId="3" borderId="2" xfId="1" applyFont="1" applyFill="1" applyBorder="1" applyAlignment="1" applyProtection="1">
      <alignment horizontal="center" vertical="center" wrapText="1"/>
      <protection locked="0"/>
    </xf>
    <xf numFmtId="0" fontId="14" fillId="3" borderId="2" xfId="1" applyFont="1" applyFill="1" applyBorder="1" applyAlignment="1" applyProtection="1">
      <alignment horizontal="center" vertical="center" wrapText="1"/>
      <protection hidden="1"/>
    </xf>
    <xf numFmtId="0" fontId="3" fillId="0" borderId="2" xfId="1" applyFont="1" applyFill="1" applyBorder="1" applyAlignment="1" applyProtection="1">
      <alignment horizontal="center" vertical="center" wrapText="1"/>
    </xf>
    <xf numFmtId="0" fontId="3" fillId="0" borderId="2" xfId="1" applyFont="1" applyFill="1" applyBorder="1" applyAlignment="1" applyProtection="1">
      <alignment horizontal="center" vertical="center" wrapText="1"/>
      <protection locked="0"/>
    </xf>
    <xf numFmtId="0" fontId="4" fillId="0" borderId="2" xfId="1" applyFont="1" applyFill="1" applyBorder="1" applyAlignment="1" applyProtection="1">
      <alignment horizontal="center" vertical="center" wrapText="1"/>
      <protection hidden="1"/>
    </xf>
    <xf numFmtId="43" fontId="4" fillId="0" borderId="2" xfId="1" applyNumberFormat="1" applyFont="1" applyFill="1" applyBorder="1" applyAlignment="1" applyProtection="1">
      <alignment horizontal="center" vertical="center" wrapText="1"/>
      <protection hidden="1"/>
    </xf>
    <xf numFmtId="0" fontId="3" fillId="4" borderId="2"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protection locked="0"/>
    </xf>
    <xf numFmtId="0" fontId="4" fillId="0" borderId="0" xfId="1" applyFont="1" applyFill="1" applyBorder="1" applyAlignment="1" applyProtection="1">
      <alignment horizontal="center" vertical="center" wrapText="1"/>
      <protection hidden="1"/>
    </xf>
    <xf numFmtId="43" fontId="4" fillId="0" borderId="0" xfId="1" applyNumberFormat="1" applyFont="1" applyFill="1" applyBorder="1" applyAlignment="1" applyProtection="1">
      <alignment horizontal="center" vertical="center" wrapText="1"/>
      <protection hidden="1"/>
    </xf>
    <xf numFmtId="0" fontId="3" fillId="4" borderId="0" xfId="1" applyFont="1" applyFill="1" applyBorder="1" applyAlignment="1" applyProtection="1">
      <alignment horizontal="center" vertical="center" wrapText="1"/>
    </xf>
    <xf numFmtId="0" fontId="15" fillId="0" borderId="0" xfId="1" applyFont="1" applyFill="1" applyBorder="1" applyAlignment="1" applyProtection="1">
      <alignment horizontal="center" vertical="center" wrapText="1"/>
    </xf>
    <xf numFmtId="0" fontId="4" fillId="0" borderId="0" xfId="3" applyFont="1" applyFill="1" applyBorder="1" applyAlignment="1" applyProtection="1">
      <alignment horizontal="center" vertical="center" wrapText="1"/>
    </xf>
    <xf numFmtId="0" fontId="4" fillId="0" borderId="0" xfId="1" applyFont="1" applyFill="1" applyBorder="1" applyAlignment="1" applyProtection="1">
      <alignment horizontal="center" vertical="center" wrapText="1"/>
    </xf>
    <xf numFmtId="0" fontId="3" fillId="0" borderId="0" xfId="2" applyFont="1" applyFill="1" applyBorder="1" applyAlignment="1" applyProtection="1">
      <alignment wrapText="1"/>
    </xf>
    <xf numFmtId="0" fontId="3" fillId="4" borderId="0" xfId="2" applyFont="1" applyFill="1" applyBorder="1" applyAlignment="1" applyProtection="1">
      <alignment vertical="center" wrapText="1"/>
    </xf>
  </cellXfs>
  <cellStyles count="4">
    <cellStyle name="Normal" xfId="0" builtinId="0"/>
    <cellStyle name="Normal 2" xfId="1"/>
    <cellStyle name="Normal 2 2"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3"/>
  <sheetViews>
    <sheetView tabSelected="1" workbookViewId="0">
      <selection activeCell="F14" sqref="F14"/>
    </sheetView>
  </sheetViews>
  <sheetFormatPr baseColWidth="10" defaultRowHeight="15" outlineLevelCol="1" x14ac:dyDescent="0.25"/>
  <cols>
    <col min="1" max="1" width="7.28515625" style="21" customWidth="1"/>
    <col min="2" max="2" width="10.28515625" style="21" customWidth="1"/>
    <col min="3" max="3" width="12.7109375" style="21" customWidth="1" outlineLevel="1"/>
    <col min="4" max="4" width="8.140625" style="21" customWidth="1" outlineLevel="1"/>
    <col min="5" max="5" width="9.140625" style="21" customWidth="1" outlineLevel="1"/>
    <col min="6" max="6" width="60.28515625" style="21" customWidth="1" outlineLevel="1"/>
    <col min="7" max="7" width="7.42578125" style="21" customWidth="1" outlineLevel="1"/>
    <col min="8" max="8" width="6" style="21" customWidth="1" outlineLevel="1"/>
    <col min="9" max="9" width="10.42578125" style="21" customWidth="1" outlineLevel="1"/>
    <col min="10" max="10" width="7.140625" style="21" customWidth="1" outlineLevel="1"/>
    <col min="11" max="11" width="48.28515625" customWidth="1"/>
    <col min="13" max="13" width="11.140625" customWidth="1"/>
  </cols>
  <sheetData>
    <row r="1" spans="1:15" ht="38.25" x14ac:dyDescent="0.25">
      <c r="A1" s="1" t="s">
        <v>0</v>
      </c>
      <c r="B1" s="1" t="s">
        <v>1</v>
      </c>
      <c r="C1" s="1" t="s">
        <v>2</v>
      </c>
      <c r="D1" s="1" t="s">
        <v>3</v>
      </c>
      <c r="E1" s="1" t="s">
        <v>4</v>
      </c>
      <c r="F1" s="2" t="s">
        <v>5</v>
      </c>
      <c r="G1" s="1" t="s">
        <v>6</v>
      </c>
      <c r="H1" s="1" t="s">
        <v>7</v>
      </c>
      <c r="I1" s="1" t="s">
        <v>8</v>
      </c>
      <c r="J1" s="1" t="s">
        <v>9</v>
      </c>
      <c r="K1" s="43" t="s">
        <v>298</v>
      </c>
      <c r="L1" s="44" t="s">
        <v>299</v>
      </c>
      <c r="M1" s="45" t="s">
        <v>300</v>
      </c>
      <c r="N1" s="45" t="s">
        <v>301</v>
      </c>
      <c r="O1" s="45" t="s">
        <v>302</v>
      </c>
    </row>
    <row r="2" spans="1:15" ht="33.75" x14ac:dyDescent="0.25">
      <c r="A2" s="3">
        <v>1</v>
      </c>
      <c r="B2" s="3" t="s">
        <v>10</v>
      </c>
      <c r="C2" s="3" t="s">
        <v>11</v>
      </c>
      <c r="D2" s="3">
        <v>2</v>
      </c>
      <c r="E2" s="3" t="s">
        <v>12</v>
      </c>
      <c r="F2" s="4" t="s">
        <v>13</v>
      </c>
      <c r="G2" s="3"/>
      <c r="H2" s="4"/>
      <c r="I2" s="3"/>
      <c r="J2" s="3"/>
      <c r="K2" s="46"/>
      <c r="L2" s="47"/>
      <c r="M2" s="48">
        <f>L2*D2</f>
        <v>0</v>
      </c>
      <c r="N2" s="49">
        <f>M2*0.16</f>
        <v>0</v>
      </c>
      <c r="O2" s="49">
        <f>M2+N2</f>
        <v>0</v>
      </c>
    </row>
    <row r="3" spans="1:15" ht="22.5" x14ac:dyDescent="0.25">
      <c r="A3" s="3">
        <v>2</v>
      </c>
      <c r="B3" s="3" t="s">
        <v>14</v>
      </c>
      <c r="C3" s="3" t="s">
        <v>11</v>
      </c>
      <c r="D3" s="3">
        <v>2</v>
      </c>
      <c r="E3" s="3" t="s">
        <v>12</v>
      </c>
      <c r="F3" s="4" t="s">
        <v>15</v>
      </c>
      <c r="G3" s="3"/>
      <c r="H3" s="4"/>
      <c r="I3" s="3"/>
      <c r="J3" s="3"/>
      <c r="K3" s="46"/>
      <c r="L3" s="47"/>
      <c r="M3" s="48">
        <f t="shared" ref="M3:M66" si="0">L3*D3</f>
        <v>0</v>
      </c>
      <c r="N3" s="49">
        <f t="shared" ref="N3:N66" si="1">M3*0.16</f>
        <v>0</v>
      </c>
      <c r="O3" s="49">
        <f t="shared" ref="O3:O66" si="2">M3+N3</f>
        <v>0</v>
      </c>
    </row>
    <row r="4" spans="1:15" ht="22.5" x14ac:dyDescent="0.25">
      <c r="A4" s="3">
        <v>3</v>
      </c>
      <c r="B4" s="3" t="s">
        <v>14</v>
      </c>
      <c r="C4" s="3" t="s">
        <v>11</v>
      </c>
      <c r="D4" s="3">
        <v>2</v>
      </c>
      <c r="E4" s="3" t="s">
        <v>12</v>
      </c>
      <c r="F4" s="4" t="s">
        <v>16</v>
      </c>
      <c r="G4" s="3"/>
      <c r="H4" s="4"/>
      <c r="I4" s="3"/>
      <c r="J4" s="3"/>
      <c r="K4" s="46"/>
      <c r="L4" s="47"/>
      <c r="M4" s="48">
        <f t="shared" si="0"/>
        <v>0</v>
      </c>
      <c r="N4" s="49">
        <f t="shared" si="1"/>
        <v>0</v>
      </c>
      <c r="O4" s="49">
        <f t="shared" si="2"/>
        <v>0</v>
      </c>
    </row>
    <row r="5" spans="1:15" ht="22.5" x14ac:dyDescent="0.25">
      <c r="A5" s="3">
        <v>4</v>
      </c>
      <c r="B5" s="3" t="s">
        <v>14</v>
      </c>
      <c r="C5" s="3" t="s">
        <v>11</v>
      </c>
      <c r="D5" s="3">
        <v>2</v>
      </c>
      <c r="E5" s="3" t="s">
        <v>12</v>
      </c>
      <c r="F5" s="4" t="s">
        <v>17</v>
      </c>
      <c r="G5" s="3"/>
      <c r="H5" s="4"/>
      <c r="I5" s="3"/>
      <c r="J5" s="3"/>
      <c r="K5" s="46"/>
      <c r="L5" s="47"/>
      <c r="M5" s="48">
        <f t="shared" si="0"/>
        <v>0</v>
      </c>
      <c r="N5" s="49">
        <f t="shared" si="1"/>
        <v>0</v>
      </c>
      <c r="O5" s="49">
        <f t="shared" si="2"/>
        <v>0</v>
      </c>
    </row>
    <row r="6" spans="1:15" ht="22.5" x14ac:dyDescent="0.25">
      <c r="A6" s="3">
        <v>5</v>
      </c>
      <c r="B6" s="3" t="s">
        <v>18</v>
      </c>
      <c r="C6" s="3" t="s">
        <v>11</v>
      </c>
      <c r="D6" s="3">
        <v>4</v>
      </c>
      <c r="E6" s="3" t="s">
        <v>12</v>
      </c>
      <c r="F6" s="4" t="s">
        <v>19</v>
      </c>
      <c r="G6" s="3"/>
      <c r="H6" s="4"/>
      <c r="I6" s="3"/>
      <c r="J6" s="3"/>
      <c r="K6" s="46"/>
      <c r="L6" s="47"/>
      <c r="M6" s="48">
        <f t="shared" si="0"/>
        <v>0</v>
      </c>
      <c r="N6" s="49">
        <f t="shared" si="1"/>
        <v>0</v>
      </c>
      <c r="O6" s="49">
        <f t="shared" si="2"/>
        <v>0</v>
      </c>
    </row>
    <row r="7" spans="1:15" ht="22.5" x14ac:dyDescent="0.25">
      <c r="A7" s="3">
        <v>6</v>
      </c>
      <c r="B7" s="3" t="s">
        <v>18</v>
      </c>
      <c r="C7" s="3" t="s">
        <v>11</v>
      </c>
      <c r="D7" s="3">
        <v>2</v>
      </c>
      <c r="E7" s="3" t="s">
        <v>20</v>
      </c>
      <c r="F7" s="4" t="s">
        <v>21</v>
      </c>
      <c r="G7" s="3"/>
      <c r="H7" s="4"/>
      <c r="I7" s="3"/>
      <c r="J7" s="3"/>
      <c r="K7" s="46"/>
      <c r="L7" s="47"/>
      <c r="M7" s="48">
        <f t="shared" si="0"/>
        <v>0</v>
      </c>
      <c r="N7" s="49">
        <f t="shared" si="1"/>
        <v>0</v>
      </c>
      <c r="O7" s="49">
        <f t="shared" si="2"/>
        <v>0</v>
      </c>
    </row>
    <row r="8" spans="1:15" ht="33.75" x14ac:dyDescent="0.25">
      <c r="A8" s="3">
        <v>7</v>
      </c>
      <c r="B8" s="3" t="s">
        <v>18</v>
      </c>
      <c r="C8" s="3" t="s">
        <v>11</v>
      </c>
      <c r="D8" s="3">
        <v>2</v>
      </c>
      <c r="E8" s="3" t="s">
        <v>12</v>
      </c>
      <c r="F8" s="4" t="s">
        <v>22</v>
      </c>
      <c r="G8" s="3"/>
      <c r="H8" s="4"/>
      <c r="I8" s="3"/>
      <c r="J8" s="3"/>
      <c r="K8" s="46"/>
      <c r="L8" s="47"/>
      <c r="M8" s="48">
        <f t="shared" si="0"/>
        <v>0</v>
      </c>
      <c r="N8" s="49">
        <f t="shared" si="1"/>
        <v>0</v>
      </c>
      <c r="O8" s="49">
        <f t="shared" si="2"/>
        <v>0</v>
      </c>
    </row>
    <row r="9" spans="1:15" ht="22.5" x14ac:dyDescent="0.25">
      <c r="A9" s="3">
        <v>8</v>
      </c>
      <c r="B9" s="3" t="s">
        <v>14</v>
      </c>
      <c r="C9" s="3" t="s">
        <v>11</v>
      </c>
      <c r="D9" s="3">
        <v>2</v>
      </c>
      <c r="E9" s="3" t="s">
        <v>12</v>
      </c>
      <c r="F9" s="4" t="s">
        <v>23</v>
      </c>
      <c r="G9" s="3"/>
      <c r="H9" s="4"/>
      <c r="I9" s="3"/>
      <c r="J9" s="3"/>
      <c r="K9" s="46"/>
      <c r="L9" s="47"/>
      <c r="M9" s="48">
        <f t="shared" si="0"/>
        <v>0</v>
      </c>
      <c r="N9" s="49">
        <f t="shared" si="1"/>
        <v>0</v>
      </c>
      <c r="O9" s="49">
        <f t="shared" si="2"/>
        <v>0</v>
      </c>
    </row>
    <row r="10" spans="1:15" ht="22.5" x14ac:dyDescent="0.25">
      <c r="A10" s="3">
        <v>9</v>
      </c>
      <c r="B10" s="3" t="s">
        <v>14</v>
      </c>
      <c r="C10" s="3" t="s">
        <v>11</v>
      </c>
      <c r="D10" s="3">
        <v>2</v>
      </c>
      <c r="E10" s="3" t="s">
        <v>12</v>
      </c>
      <c r="F10" s="4" t="s">
        <v>24</v>
      </c>
      <c r="G10" s="3"/>
      <c r="H10" s="4"/>
      <c r="I10" s="3"/>
      <c r="J10" s="3"/>
      <c r="K10" s="46"/>
      <c r="L10" s="47"/>
      <c r="M10" s="48">
        <f t="shared" si="0"/>
        <v>0</v>
      </c>
      <c r="N10" s="49">
        <f t="shared" si="1"/>
        <v>0</v>
      </c>
      <c r="O10" s="49">
        <f t="shared" si="2"/>
        <v>0</v>
      </c>
    </row>
    <row r="11" spans="1:15" ht="22.5" x14ac:dyDescent="0.25">
      <c r="A11" s="3">
        <v>10</v>
      </c>
      <c r="B11" s="3" t="s">
        <v>14</v>
      </c>
      <c r="C11" s="3" t="s">
        <v>11</v>
      </c>
      <c r="D11" s="3">
        <v>2</v>
      </c>
      <c r="E11" s="3" t="s">
        <v>12</v>
      </c>
      <c r="F11" s="4" t="s">
        <v>25</v>
      </c>
      <c r="G11" s="3"/>
      <c r="H11" s="4"/>
      <c r="I11" s="3"/>
      <c r="J11" s="3"/>
      <c r="K11" s="46"/>
      <c r="L11" s="47"/>
      <c r="M11" s="48">
        <f t="shared" si="0"/>
        <v>0</v>
      </c>
      <c r="N11" s="49">
        <f t="shared" si="1"/>
        <v>0</v>
      </c>
      <c r="O11" s="49">
        <f t="shared" si="2"/>
        <v>0</v>
      </c>
    </row>
    <row r="12" spans="1:15" ht="22.5" x14ac:dyDescent="0.25">
      <c r="A12" s="3">
        <v>11</v>
      </c>
      <c r="B12" s="3" t="s">
        <v>14</v>
      </c>
      <c r="C12" s="3" t="s">
        <v>11</v>
      </c>
      <c r="D12" s="3">
        <v>2</v>
      </c>
      <c r="E12" s="3" t="s">
        <v>12</v>
      </c>
      <c r="F12" s="4" t="s">
        <v>26</v>
      </c>
      <c r="G12" s="3"/>
      <c r="H12" s="4"/>
      <c r="I12" s="3"/>
      <c r="J12" s="3"/>
      <c r="K12" s="46"/>
      <c r="L12" s="47"/>
      <c r="M12" s="48">
        <f t="shared" si="0"/>
        <v>0</v>
      </c>
      <c r="N12" s="49">
        <f t="shared" si="1"/>
        <v>0</v>
      </c>
      <c r="O12" s="49">
        <f t="shared" si="2"/>
        <v>0</v>
      </c>
    </row>
    <row r="13" spans="1:15" ht="33.75" x14ac:dyDescent="0.25">
      <c r="A13" s="3">
        <v>12</v>
      </c>
      <c r="B13" s="3" t="s">
        <v>14</v>
      </c>
      <c r="C13" s="3" t="s">
        <v>11</v>
      </c>
      <c r="D13" s="3">
        <v>2</v>
      </c>
      <c r="E13" s="3" t="s">
        <v>12</v>
      </c>
      <c r="F13" s="4" t="s">
        <v>27</v>
      </c>
      <c r="G13" s="3"/>
      <c r="H13" s="4"/>
      <c r="I13" s="3"/>
      <c r="J13" s="3"/>
      <c r="K13" s="46"/>
      <c r="L13" s="47"/>
      <c r="M13" s="48">
        <f t="shared" si="0"/>
        <v>0</v>
      </c>
      <c r="N13" s="49">
        <f t="shared" si="1"/>
        <v>0</v>
      </c>
      <c r="O13" s="49">
        <f t="shared" si="2"/>
        <v>0</v>
      </c>
    </row>
    <row r="14" spans="1:15" ht="33.75" x14ac:dyDescent="0.25">
      <c r="A14" s="3">
        <v>13</v>
      </c>
      <c r="B14" s="3" t="s">
        <v>28</v>
      </c>
      <c r="C14" s="3" t="s">
        <v>29</v>
      </c>
      <c r="D14" s="3">
        <v>2</v>
      </c>
      <c r="E14" s="3" t="s">
        <v>12</v>
      </c>
      <c r="F14" s="4" t="s">
        <v>30</v>
      </c>
      <c r="G14" s="3"/>
      <c r="H14" s="4"/>
      <c r="I14" s="3"/>
      <c r="J14" s="3" t="s">
        <v>31</v>
      </c>
      <c r="K14" s="46"/>
      <c r="L14" s="47"/>
      <c r="M14" s="48">
        <f t="shared" si="0"/>
        <v>0</v>
      </c>
      <c r="N14" s="49">
        <f t="shared" si="1"/>
        <v>0</v>
      </c>
      <c r="O14" s="49">
        <f t="shared" si="2"/>
        <v>0</v>
      </c>
    </row>
    <row r="15" spans="1:15" ht="45" x14ac:dyDescent="0.25">
      <c r="A15" s="3">
        <v>14</v>
      </c>
      <c r="B15" s="3" t="s">
        <v>32</v>
      </c>
      <c r="C15" s="3" t="s">
        <v>33</v>
      </c>
      <c r="D15" s="3">
        <v>7</v>
      </c>
      <c r="E15" s="3" t="s">
        <v>12</v>
      </c>
      <c r="F15" s="4" t="s">
        <v>34</v>
      </c>
      <c r="G15" s="3"/>
      <c r="H15" s="4"/>
      <c r="I15" s="3"/>
      <c r="J15" s="3"/>
      <c r="K15" s="46"/>
      <c r="L15" s="47"/>
      <c r="M15" s="48">
        <f t="shared" si="0"/>
        <v>0</v>
      </c>
      <c r="N15" s="49">
        <f t="shared" si="1"/>
        <v>0</v>
      </c>
      <c r="O15" s="49">
        <f t="shared" si="2"/>
        <v>0</v>
      </c>
    </row>
    <row r="16" spans="1:15" ht="56.25" x14ac:dyDescent="0.25">
      <c r="A16" s="3">
        <v>15</v>
      </c>
      <c r="B16" s="3" t="s">
        <v>28</v>
      </c>
      <c r="C16" s="3" t="s">
        <v>36</v>
      </c>
      <c r="D16" s="3">
        <v>1</v>
      </c>
      <c r="E16" s="3" t="s">
        <v>12</v>
      </c>
      <c r="F16" s="4" t="s">
        <v>37</v>
      </c>
      <c r="G16" s="3"/>
      <c r="H16" s="4"/>
      <c r="I16" s="3"/>
      <c r="J16" s="3"/>
      <c r="K16" s="46"/>
      <c r="L16" s="47"/>
      <c r="M16" s="48">
        <f t="shared" si="0"/>
        <v>0</v>
      </c>
      <c r="N16" s="49">
        <f t="shared" si="1"/>
        <v>0</v>
      </c>
      <c r="O16" s="49">
        <f t="shared" si="2"/>
        <v>0</v>
      </c>
    </row>
    <row r="17" spans="1:15" ht="45" x14ac:dyDescent="0.25">
      <c r="A17" s="3">
        <v>16</v>
      </c>
      <c r="B17" s="3" t="s">
        <v>14</v>
      </c>
      <c r="C17" s="3" t="s">
        <v>38</v>
      </c>
      <c r="D17" s="3">
        <v>1</v>
      </c>
      <c r="E17" s="3" t="s">
        <v>12</v>
      </c>
      <c r="F17" s="4" t="s">
        <v>39</v>
      </c>
      <c r="G17" s="3"/>
      <c r="H17" s="4"/>
      <c r="I17" s="3"/>
      <c r="J17" s="3"/>
      <c r="K17" s="46"/>
      <c r="L17" s="47"/>
      <c r="M17" s="48">
        <f t="shared" si="0"/>
        <v>0</v>
      </c>
      <c r="N17" s="49">
        <f t="shared" si="1"/>
        <v>0</v>
      </c>
      <c r="O17" s="49">
        <f t="shared" si="2"/>
        <v>0</v>
      </c>
    </row>
    <row r="18" spans="1:15" ht="180" x14ac:dyDescent="0.25">
      <c r="A18" s="3">
        <v>17</v>
      </c>
      <c r="B18" s="3" t="s">
        <v>14</v>
      </c>
      <c r="C18" s="3" t="s">
        <v>38</v>
      </c>
      <c r="D18" s="3">
        <v>1</v>
      </c>
      <c r="E18" s="3" t="s">
        <v>20</v>
      </c>
      <c r="F18" s="4" t="s">
        <v>40</v>
      </c>
      <c r="G18" s="3"/>
      <c r="H18" s="4"/>
      <c r="I18" s="3" t="s">
        <v>41</v>
      </c>
      <c r="J18" s="3"/>
      <c r="K18" s="46"/>
      <c r="L18" s="47"/>
      <c r="M18" s="48">
        <f t="shared" si="0"/>
        <v>0</v>
      </c>
      <c r="N18" s="49">
        <f t="shared" si="1"/>
        <v>0</v>
      </c>
      <c r="O18" s="49">
        <f t="shared" si="2"/>
        <v>0</v>
      </c>
    </row>
    <row r="19" spans="1:15" ht="45" x14ac:dyDescent="0.25">
      <c r="A19" s="3">
        <v>18</v>
      </c>
      <c r="B19" s="3" t="s">
        <v>14</v>
      </c>
      <c r="C19" s="3" t="s">
        <v>38</v>
      </c>
      <c r="D19" s="3">
        <v>1</v>
      </c>
      <c r="E19" s="3" t="s">
        <v>12</v>
      </c>
      <c r="F19" s="4" t="s">
        <v>42</v>
      </c>
      <c r="G19" s="3"/>
      <c r="H19" s="4"/>
      <c r="I19" s="3"/>
      <c r="J19" s="3"/>
      <c r="K19" s="46"/>
      <c r="L19" s="47"/>
      <c r="M19" s="48">
        <f t="shared" si="0"/>
        <v>0</v>
      </c>
      <c r="N19" s="49">
        <f t="shared" si="1"/>
        <v>0</v>
      </c>
      <c r="O19" s="49">
        <f t="shared" si="2"/>
        <v>0</v>
      </c>
    </row>
    <row r="20" spans="1:15" ht="45" x14ac:dyDescent="0.25">
      <c r="A20" s="3">
        <v>19</v>
      </c>
      <c r="B20" s="3" t="s">
        <v>18</v>
      </c>
      <c r="C20" s="3" t="s">
        <v>38</v>
      </c>
      <c r="D20" s="3">
        <v>1</v>
      </c>
      <c r="E20" s="3" t="s">
        <v>12</v>
      </c>
      <c r="F20" s="4" t="s">
        <v>43</v>
      </c>
      <c r="G20" s="3"/>
      <c r="H20" s="4"/>
      <c r="I20" s="3"/>
      <c r="J20" s="3"/>
      <c r="K20" s="46"/>
      <c r="L20" s="47"/>
      <c r="M20" s="48">
        <f t="shared" si="0"/>
        <v>0</v>
      </c>
      <c r="N20" s="49">
        <f t="shared" si="1"/>
        <v>0</v>
      </c>
      <c r="O20" s="49">
        <f t="shared" si="2"/>
        <v>0</v>
      </c>
    </row>
    <row r="21" spans="1:15" ht="45" x14ac:dyDescent="0.25">
      <c r="A21" s="3">
        <v>20</v>
      </c>
      <c r="B21" s="3" t="s">
        <v>18</v>
      </c>
      <c r="C21" s="3" t="s">
        <v>38</v>
      </c>
      <c r="D21" s="3">
        <v>1</v>
      </c>
      <c r="E21" s="3" t="s">
        <v>12</v>
      </c>
      <c r="F21" s="4" t="s">
        <v>44</v>
      </c>
      <c r="G21" s="3"/>
      <c r="H21" s="4"/>
      <c r="I21" s="3"/>
      <c r="J21" s="3"/>
      <c r="K21" s="46"/>
      <c r="L21" s="47"/>
      <c r="M21" s="48">
        <f t="shared" si="0"/>
        <v>0</v>
      </c>
      <c r="N21" s="49">
        <f t="shared" si="1"/>
        <v>0</v>
      </c>
      <c r="O21" s="49">
        <f t="shared" si="2"/>
        <v>0</v>
      </c>
    </row>
    <row r="22" spans="1:15" ht="157.5" x14ac:dyDescent="0.25">
      <c r="A22" s="3">
        <v>21</v>
      </c>
      <c r="B22" s="3" t="s">
        <v>28</v>
      </c>
      <c r="C22" s="3" t="s">
        <v>45</v>
      </c>
      <c r="D22" s="3">
        <v>1</v>
      </c>
      <c r="E22" s="3" t="s">
        <v>12</v>
      </c>
      <c r="F22" s="4" t="s">
        <v>46</v>
      </c>
      <c r="G22" s="3"/>
      <c r="H22" s="4"/>
      <c r="I22" s="3"/>
      <c r="J22" s="3"/>
      <c r="K22" s="46"/>
      <c r="L22" s="47"/>
      <c r="M22" s="48">
        <f t="shared" si="0"/>
        <v>0</v>
      </c>
      <c r="N22" s="49">
        <f t="shared" si="1"/>
        <v>0</v>
      </c>
      <c r="O22" s="49">
        <f t="shared" si="2"/>
        <v>0</v>
      </c>
    </row>
    <row r="23" spans="1:15" ht="45" x14ac:dyDescent="0.25">
      <c r="A23" s="3">
        <v>22</v>
      </c>
      <c r="B23" s="3" t="s">
        <v>32</v>
      </c>
      <c r="C23" s="3" t="s">
        <v>47</v>
      </c>
      <c r="D23" s="3">
        <v>1</v>
      </c>
      <c r="E23" s="3" t="s">
        <v>12</v>
      </c>
      <c r="F23" s="4" t="s">
        <v>48</v>
      </c>
      <c r="G23" s="3"/>
      <c r="H23" s="4"/>
      <c r="I23" s="3" t="s">
        <v>49</v>
      </c>
      <c r="J23" s="3" t="s">
        <v>50</v>
      </c>
      <c r="K23" s="46"/>
      <c r="L23" s="47"/>
      <c r="M23" s="48">
        <f t="shared" si="0"/>
        <v>0</v>
      </c>
      <c r="N23" s="49">
        <f t="shared" si="1"/>
        <v>0</v>
      </c>
      <c r="O23" s="49">
        <f t="shared" si="2"/>
        <v>0</v>
      </c>
    </row>
    <row r="24" spans="1:15" ht="45" x14ac:dyDescent="0.25">
      <c r="A24" s="3">
        <v>23</v>
      </c>
      <c r="B24" s="3" t="s">
        <v>32</v>
      </c>
      <c r="C24" s="3" t="s">
        <v>47</v>
      </c>
      <c r="D24" s="3">
        <v>1</v>
      </c>
      <c r="E24" s="3" t="s">
        <v>12</v>
      </c>
      <c r="F24" s="4" t="s">
        <v>51</v>
      </c>
      <c r="G24" s="3" t="s">
        <v>52</v>
      </c>
      <c r="H24" s="4"/>
      <c r="I24" s="3" t="s">
        <v>53</v>
      </c>
      <c r="J24" s="3" t="s">
        <v>31</v>
      </c>
      <c r="K24" s="46"/>
      <c r="L24" s="47"/>
      <c r="M24" s="48">
        <f t="shared" si="0"/>
        <v>0</v>
      </c>
      <c r="N24" s="49">
        <f t="shared" si="1"/>
        <v>0</v>
      </c>
      <c r="O24" s="49">
        <f t="shared" si="2"/>
        <v>0</v>
      </c>
    </row>
    <row r="25" spans="1:15" ht="45" x14ac:dyDescent="0.25">
      <c r="A25" s="3">
        <v>24</v>
      </c>
      <c r="B25" s="3" t="s">
        <v>32</v>
      </c>
      <c r="C25" s="3" t="s">
        <v>47</v>
      </c>
      <c r="D25" s="3">
        <v>3</v>
      </c>
      <c r="E25" s="3" t="s">
        <v>12</v>
      </c>
      <c r="F25" s="4" t="s">
        <v>54</v>
      </c>
      <c r="G25" s="3" t="s">
        <v>55</v>
      </c>
      <c r="H25" s="4"/>
      <c r="I25" s="3" t="s">
        <v>56</v>
      </c>
      <c r="J25" s="3" t="s">
        <v>57</v>
      </c>
      <c r="K25" s="46"/>
      <c r="L25" s="47"/>
      <c r="M25" s="48">
        <f t="shared" si="0"/>
        <v>0</v>
      </c>
      <c r="N25" s="49">
        <f t="shared" si="1"/>
        <v>0</v>
      </c>
      <c r="O25" s="49">
        <f t="shared" si="2"/>
        <v>0</v>
      </c>
    </row>
    <row r="26" spans="1:15" ht="45" x14ac:dyDescent="0.25">
      <c r="A26" s="3">
        <v>25</v>
      </c>
      <c r="B26" s="3" t="s">
        <v>18</v>
      </c>
      <c r="C26" s="3" t="s">
        <v>58</v>
      </c>
      <c r="D26" s="3">
        <v>2</v>
      </c>
      <c r="E26" s="3" t="s">
        <v>12</v>
      </c>
      <c r="F26" s="5" t="s">
        <v>59</v>
      </c>
      <c r="G26" s="3"/>
      <c r="H26" s="4" t="s">
        <v>60</v>
      </c>
      <c r="I26" s="3"/>
      <c r="J26" s="3"/>
      <c r="K26" s="46"/>
      <c r="L26" s="47"/>
      <c r="M26" s="48">
        <f t="shared" si="0"/>
        <v>0</v>
      </c>
      <c r="N26" s="49">
        <f t="shared" si="1"/>
        <v>0</v>
      </c>
      <c r="O26" s="49">
        <f t="shared" si="2"/>
        <v>0</v>
      </c>
    </row>
    <row r="27" spans="1:15" ht="45" x14ac:dyDescent="0.25">
      <c r="A27" s="3">
        <v>26</v>
      </c>
      <c r="B27" s="3" t="s">
        <v>18</v>
      </c>
      <c r="C27" s="3" t="s">
        <v>61</v>
      </c>
      <c r="D27" s="3">
        <v>1</v>
      </c>
      <c r="E27" s="3" t="s">
        <v>12</v>
      </c>
      <c r="F27" s="4" t="s">
        <v>62</v>
      </c>
      <c r="G27" s="3" t="s">
        <v>63</v>
      </c>
      <c r="H27" s="4"/>
      <c r="I27" s="3"/>
      <c r="J27" s="3"/>
      <c r="K27" s="46"/>
      <c r="L27" s="47"/>
      <c r="M27" s="48">
        <f t="shared" si="0"/>
        <v>0</v>
      </c>
      <c r="N27" s="49">
        <f t="shared" si="1"/>
        <v>0</v>
      </c>
      <c r="O27" s="49">
        <f t="shared" si="2"/>
        <v>0</v>
      </c>
    </row>
    <row r="28" spans="1:15" ht="67.5" x14ac:dyDescent="0.25">
      <c r="A28" s="3">
        <v>27</v>
      </c>
      <c r="B28" s="3" t="s">
        <v>18</v>
      </c>
      <c r="C28" s="3" t="s">
        <v>61</v>
      </c>
      <c r="D28" s="3">
        <v>1</v>
      </c>
      <c r="E28" s="3" t="s">
        <v>12</v>
      </c>
      <c r="F28" s="4" t="s">
        <v>64</v>
      </c>
      <c r="G28" s="3"/>
      <c r="H28" s="4"/>
      <c r="I28" s="3"/>
      <c r="J28" s="3"/>
      <c r="K28" s="46"/>
      <c r="L28" s="47"/>
      <c r="M28" s="48">
        <f t="shared" si="0"/>
        <v>0</v>
      </c>
      <c r="N28" s="49">
        <f t="shared" si="1"/>
        <v>0</v>
      </c>
      <c r="O28" s="49">
        <f t="shared" si="2"/>
        <v>0</v>
      </c>
    </row>
    <row r="29" spans="1:15" ht="45" x14ac:dyDescent="0.25">
      <c r="A29" s="3">
        <v>28</v>
      </c>
      <c r="B29" s="3" t="s">
        <v>18</v>
      </c>
      <c r="C29" s="3" t="s">
        <v>61</v>
      </c>
      <c r="D29" s="3">
        <v>1</v>
      </c>
      <c r="E29" s="3" t="s">
        <v>12</v>
      </c>
      <c r="F29" s="4" t="s">
        <v>65</v>
      </c>
      <c r="G29" s="3"/>
      <c r="H29" s="4"/>
      <c r="I29" s="3"/>
      <c r="J29" s="3"/>
      <c r="K29" s="46"/>
      <c r="L29" s="47"/>
      <c r="M29" s="48">
        <f t="shared" si="0"/>
        <v>0</v>
      </c>
      <c r="N29" s="49">
        <f t="shared" si="1"/>
        <v>0</v>
      </c>
      <c r="O29" s="49">
        <f t="shared" si="2"/>
        <v>0</v>
      </c>
    </row>
    <row r="30" spans="1:15" ht="22.5" x14ac:dyDescent="0.25">
      <c r="A30" s="3">
        <v>29</v>
      </c>
      <c r="B30" s="3" t="s">
        <v>28</v>
      </c>
      <c r="C30" s="3" t="s">
        <v>66</v>
      </c>
      <c r="D30" s="3">
        <v>2</v>
      </c>
      <c r="E30" s="3" t="s">
        <v>12</v>
      </c>
      <c r="F30" s="4" t="s">
        <v>67</v>
      </c>
      <c r="G30" s="3"/>
      <c r="H30" s="4" t="s">
        <v>68</v>
      </c>
      <c r="I30" s="3"/>
      <c r="J30" s="3" t="s">
        <v>69</v>
      </c>
      <c r="K30" s="46"/>
      <c r="L30" s="47"/>
      <c r="M30" s="48">
        <f t="shared" si="0"/>
        <v>0</v>
      </c>
      <c r="N30" s="49">
        <f t="shared" si="1"/>
        <v>0</v>
      </c>
      <c r="O30" s="49">
        <f t="shared" si="2"/>
        <v>0</v>
      </c>
    </row>
    <row r="31" spans="1:15" ht="22.5" x14ac:dyDescent="0.25">
      <c r="A31" s="3">
        <v>30</v>
      </c>
      <c r="B31" s="3" t="s">
        <v>28</v>
      </c>
      <c r="C31" s="3" t="s">
        <v>66</v>
      </c>
      <c r="D31" s="3">
        <v>2</v>
      </c>
      <c r="E31" s="3" t="s">
        <v>12</v>
      </c>
      <c r="F31" s="4" t="s">
        <v>70</v>
      </c>
      <c r="G31" s="3"/>
      <c r="H31" s="4" t="s">
        <v>71</v>
      </c>
      <c r="I31" s="3"/>
      <c r="J31" s="3"/>
      <c r="K31" s="46"/>
      <c r="L31" s="47"/>
      <c r="M31" s="48">
        <f t="shared" si="0"/>
        <v>0</v>
      </c>
      <c r="N31" s="49">
        <f t="shared" si="1"/>
        <v>0</v>
      </c>
      <c r="O31" s="49">
        <f t="shared" si="2"/>
        <v>0</v>
      </c>
    </row>
    <row r="32" spans="1:15" ht="225" x14ac:dyDescent="0.25">
      <c r="A32" s="3">
        <v>31</v>
      </c>
      <c r="B32" s="3" t="s">
        <v>32</v>
      </c>
      <c r="C32" s="3" t="s">
        <v>72</v>
      </c>
      <c r="D32" s="3">
        <v>1</v>
      </c>
      <c r="E32" s="3" t="s">
        <v>12</v>
      </c>
      <c r="F32" s="6" t="s">
        <v>73</v>
      </c>
      <c r="G32" s="3"/>
      <c r="H32" s="4"/>
      <c r="I32" s="3"/>
      <c r="J32" s="3"/>
      <c r="K32" s="46"/>
      <c r="L32" s="47"/>
      <c r="M32" s="48">
        <f t="shared" si="0"/>
        <v>0</v>
      </c>
      <c r="N32" s="49">
        <f t="shared" si="1"/>
        <v>0</v>
      </c>
      <c r="O32" s="49">
        <f t="shared" si="2"/>
        <v>0</v>
      </c>
    </row>
    <row r="33" spans="1:15" ht="180" x14ac:dyDescent="0.25">
      <c r="A33" s="3">
        <v>32</v>
      </c>
      <c r="B33" s="3" t="s">
        <v>14</v>
      </c>
      <c r="C33" s="3" t="s">
        <v>74</v>
      </c>
      <c r="D33" s="3">
        <v>1</v>
      </c>
      <c r="E33" s="3" t="s">
        <v>20</v>
      </c>
      <c r="F33" s="7" t="s">
        <v>75</v>
      </c>
      <c r="G33" s="3"/>
      <c r="H33" s="4" t="s">
        <v>76</v>
      </c>
      <c r="I33" s="3"/>
      <c r="J33" s="3"/>
      <c r="K33" s="50"/>
      <c r="L33" s="47"/>
      <c r="M33" s="48">
        <f t="shared" si="0"/>
        <v>0</v>
      </c>
      <c r="N33" s="49">
        <f t="shared" si="1"/>
        <v>0</v>
      </c>
      <c r="O33" s="49">
        <f t="shared" si="2"/>
        <v>0</v>
      </c>
    </row>
    <row r="34" spans="1:15" ht="112.5" x14ac:dyDescent="0.25">
      <c r="A34" s="3">
        <v>33</v>
      </c>
      <c r="B34" s="3" t="s">
        <v>18</v>
      </c>
      <c r="C34" s="3" t="s">
        <v>77</v>
      </c>
      <c r="D34" s="3">
        <v>1</v>
      </c>
      <c r="E34" s="3" t="s">
        <v>12</v>
      </c>
      <c r="F34" s="4" t="s">
        <v>78</v>
      </c>
      <c r="G34" s="3" t="s">
        <v>79</v>
      </c>
      <c r="H34" s="4">
        <v>5404000227</v>
      </c>
      <c r="I34" s="3"/>
      <c r="J34" s="3"/>
      <c r="K34" s="46"/>
      <c r="L34" s="47"/>
      <c r="M34" s="48">
        <f t="shared" si="0"/>
        <v>0</v>
      </c>
      <c r="N34" s="49">
        <f t="shared" si="1"/>
        <v>0</v>
      </c>
      <c r="O34" s="49">
        <f t="shared" si="2"/>
        <v>0</v>
      </c>
    </row>
    <row r="35" spans="1:15" ht="157.5" x14ac:dyDescent="0.25">
      <c r="A35" s="3">
        <v>34</v>
      </c>
      <c r="B35" s="3" t="s">
        <v>18</v>
      </c>
      <c r="C35" s="3" t="s">
        <v>77</v>
      </c>
      <c r="D35" s="3">
        <v>1</v>
      </c>
      <c r="E35" s="3" t="s">
        <v>12</v>
      </c>
      <c r="F35" s="8" t="s">
        <v>80</v>
      </c>
      <c r="G35" s="3" t="s">
        <v>81</v>
      </c>
      <c r="H35" s="4" t="s">
        <v>82</v>
      </c>
      <c r="I35" s="3"/>
      <c r="J35" s="3"/>
      <c r="K35" s="46"/>
      <c r="L35" s="47"/>
      <c r="M35" s="48">
        <f t="shared" si="0"/>
        <v>0</v>
      </c>
      <c r="N35" s="49">
        <f t="shared" si="1"/>
        <v>0</v>
      </c>
      <c r="O35" s="49">
        <f t="shared" si="2"/>
        <v>0</v>
      </c>
    </row>
    <row r="36" spans="1:15" ht="45" x14ac:dyDescent="0.25">
      <c r="A36" s="3">
        <v>35</v>
      </c>
      <c r="B36" s="3" t="s">
        <v>18</v>
      </c>
      <c r="C36" s="3" t="s">
        <v>77</v>
      </c>
      <c r="D36" s="3">
        <v>1</v>
      </c>
      <c r="E36" s="3" t="s">
        <v>12</v>
      </c>
      <c r="F36" s="9" t="s">
        <v>83</v>
      </c>
      <c r="G36" s="3"/>
      <c r="H36" s="4" t="s">
        <v>84</v>
      </c>
      <c r="I36" s="3"/>
      <c r="J36" s="3"/>
      <c r="K36" s="46"/>
      <c r="L36" s="47"/>
      <c r="M36" s="48">
        <f t="shared" si="0"/>
        <v>0</v>
      </c>
      <c r="N36" s="49">
        <f t="shared" si="1"/>
        <v>0</v>
      </c>
      <c r="O36" s="49">
        <f t="shared" si="2"/>
        <v>0</v>
      </c>
    </row>
    <row r="37" spans="1:15" ht="45" x14ac:dyDescent="0.25">
      <c r="A37" s="3">
        <v>36</v>
      </c>
      <c r="B37" s="3" t="s">
        <v>18</v>
      </c>
      <c r="C37" s="3" t="s">
        <v>77</v>
      </c>
      <c r="D37" s="3">
        <v>1</v>
      </c>
      <c r="E37" s="3" t="s">
        <v>12</v>
      </c>
      <c r="F37" s="9" t="s">
        <v>85</v>
      </c>
      <c r="G37" s="3"/>
      <c r="H37" s="4" t="s">
        <v>86</v>
      </c>
      <c r="I37" s="3"/>
      <c r="J37" s="3"/>
      <c r="K37" s="46"/>
      <c r="L37" s="47"/>
      <c r="M37" s="48">
        <f t="shared" si="0"/>
        <v>0</v>
      </c>
      <c r="N37" s="49">
        <f t="shared" si="1"/>
        <v>0</v>
      </c>
      <c r="O37" s="49">
        <f t="shared" si="2"/>
        <v>0</v>
      </c>
    </row>
    <row r="38" spans="1:15" ht="409.5" x14ac:dyDescent="0.25">
      <c r="A38" s="3">
        <v>37</v>
      </c>
      <c r="B38" s="3" t="s">
        <v>18</v>
      </c>
      <c r="C38" s="3" t="s">
        <v>77</v>
      </c>
      <c r="D38" s="3">
        <v>1</v>
      </c>
      <c r="E38" s="3" t="s">
        <v>20</v>
      </c>
      <c r="F38" s="10" t="s">
        <v>87</v>
      </c>
      <c r="G38" s="3"/>
      <c r="H38" s="4" t="s">
        <v>88</v>
      </c>
      <c r="I38" s="3"/>
      <c r="J38" s="3"/>
      <c r="K38" s="46"/>
      <c r="L38" s="47"/>
      <c r="M38" s="48">
        <f t="shared" si="0"/>
        <v>0</v>
      </c>
      <c r="N38" s="49">
        <f t="shared" si="1"/>
        <v>0</v>
      </c>
      <c r="O38" s="49">
        <f t="shared" si="2"/>
        <v>0</v>
      </c>
    </row>
    <row r="39" spans="1:15" ht="45" x14ac:dyDescent="0.25">
      <c r="A39" s="3">
        <v>38</v>
      </c>
      <c r="B39" s="3" t="s">
        <v>18</v>
      </c>
      <c r="C39" s="3" t="s">
        <v>77</v>
      </c>
      <c r="D39" s="3">
        <v>1</v>
      </c>
      <c r="E39" s="3" t="s">
        <v>12</v>
      </c>
      <c r="F39" s="9" t="s">
        <v>89</v>
      </c>
      <c r="G39" s="3"/>
      <c r="H39" s="4" t="s">
        <v>90</v>
      </c>
      <c r="I39" s="3"/>
      <c r="J39" s="3"/>
      <c r="K39" s="46"/>
      <c r="L39" s="47"/>
      <c r="M39" s="48">
        <f t="shared" si="0"/>
        <v>0</v>
      </c>
      <c r="N39" s="49">
        <f t="shared" si="1"/>
        <v>0</v>
      </c>
      <c r="O39" s="49">
        <f t="shared" si="2"/>
        <v>0</v>
      </c>
    </row>
    <row r="40" spans="1:15" ht="45" x14ac:dyDescent="0.25">
      <c r="A40" s="3">
        <v>39</v>
      </c>
      <c r="B40" s="3" t="s">
        <v>18</v>
      </c>
      <c r="C40" s="3" t="s">
        <v>77</v>
      </c>
      <c r="D40" s="3">
        <v>1</v>
      </c>
      <c r="E40" s="3" t="s">
        <v>12</v>
      </c>
      <c r="F40" s="9" t="s">
        <v>91</v>
      </c>
      <c r="G40" s="3"/>
      <c r="H40" s="4" t="s">
        <v>92</v>
      </c>
      <c r="I40" s="3"/>
      <c r="J40" s="3"/>
      <c r="K40" s="46"/>
      <c r="L40" s="47"/>
      <c r="M40" s="48">
        <f t="shared" si="0"/>
        <v>0</v>
      </c>
      <c r="N40" s="49">
        <f t="shared" si="1"/>
        <v>0</v>
      </c>
      <c r="O40" s="49">
        <f t="shared" si="2"/>
        <v>0</v>
      </c>
    </row>
    <row r="41" spans="1:15" ht="45" x14ac:dyDescent="0.25">
      <c r="A41" s="3">
        <v>40</v>
      </c>
      <c r="B41" s="3" t="s">
        <v>18</v>
      </c>
      <c r="C41" s="3" t="s">
        <v>77</v>
      </c>
      <c r="D41" s="3">
        <v>1</v>
      </c>
      <c r="E41" s="3" t="s">
        <v>12</v>
      </c>
      <c r="F41" s="9" t="s">
        <v>93</v>
      </c>
      <c r="G41" s="3"/>
      <c r="H41" s="4" t="s">
        <v>94</v>
      </c>
      <c r="I41" s="3"/>
      <c r="J41" s="3"/>
      <c r="K41" s="46"/>
      <c r="L41" s="47"/>
      <c r="M41" s="48">
        <f t="shared" si="0"/>
        <v>0</v>
      </c>
      <c r="N41" s="49">
        <f t="shared" si="1"/>
        <v>0</v>
      </c>
      <c r="O41" s="49">
        <f t="shared" si="2"/>
        <v>0</v>
      </c>
    </row>
    <row r="42" spans="1:15" ht="45" x14ac:dyDescent="0.25">
      <c r="A42" s="3">
        <v>41</v>
      </c>
      <c r="B42" s="3" t="s">
        <v>18</v>
      </c>
      <c r="C42" s="3" t="s">
        <v>77</v>
      </c>
      <c r="D42" s="3">
        <v>1</v>
      </c>
      <c r="E42" s="3" t="s">
        <v>12</v>
      </c>
      <c r="F42" s="9" t="s">
        <v>95</v>
      </c>
      <c r="G42" s="3"/>
      <c r="H42" s="4" t="s">
        <v>96</v>
      </c>
      <c r="I42" s="3"/>
      <c r="J42" s="3"/>
      <c r="K42" s="46"/>
      <c r="L42" s="47"/>
      <c r="M42" s="48">
        <f t="shared" si="0"/>
        <v>0</v>
      </c>
      <c r="N42" s="49">
        <f t="shared" si="1"/>
        <v>0</v>
      </c>
      <c r="O42" s="49">
        <f t="shared" si="2"/>
        <v>0</v>
      </c>
    </row>
    <row r="43" spans="1:15" ht="45" x14ac:dyDescent="0.25">
      <c r="A43" s="3">
        <v>42</v>
      </c>
      <c r="B43" s="3" t="s">
        <v>18</v>
      </c>
      <c r="C43" s="3" t="s">
        <v>77</v>
      </c>
      <c r="D43" s="3">
        <v>1</v>
      </c>
      <c r="E43" s="3" t="s">
        <v>12</v>
      </c>
      <c r="F43" s="9" t="s">
        <v>95</v>
      </c>
      <c r="G43" s="3"/>
      <c r="H43" s="4" t="s">
        <v>97</v>
      </c>
      <c r="I43" s="3"/>
      <c r="J43" s="3"/>
      <c r="K43" s="46"/>
      <c r="L43" s="47"/>
      <c r="M43" s="48">
        <f t="shared" si="0"/>
        <v>0</v>
      </c>
      <c r="N43" s="49">
        <f t="shared" si="1"/>
        <v>0</v>
      </c>
      <c r="O43" s="49">
        <f t="shared" si="2"/>
        <v>0</v>
      </c>
    </row>
    <row r="44" spans="1:15" ht="45" x14ac:dyDescent="0.25">
      <c r="A44" s="3">
        <v>43</v>
      </c>
      <c r="B44" s="3" t="s">
        <v>18</v>
      </c>
      <c r="C44" s="3" t="s">
        <v>77</v>
      </c>
      <c r="D44" s="3">
        <v>1</v>
      </c>
      <c r="E44" s="3" t="s">
        <v>20</v>
      </c>
      <c r="F44" s="9" t="s">
        <v>98</v>
      </c>
      <c r="G44" s="3"/>
      <c r="H44" s="4" t="s">
        <v>99</v>
      </c>
      <c r="I44" s="3"/>
      <c r="J44" s="3"/>
      <c r="K44" s="46"/>
      <c r="L44" s="47"/>
      <c r="M44" s="48">
        <f t="shared" si="0"/>
        <v>0</v>
      </c>
      <c r="N44" s="49">
        <f t="shared" si="1"/>
        <v>0</v>
      </c>
      <c r="O44" s="49">
        <f t="shared" si="2"/>
        <v>0</v>
      </c>
    </row>
    <row r="45" spans="1:15" ht="202.5" x14ac:dyDescent="0.25">
      <c r="A45" s="3">
        <v>44</v>
      </c>
      <c r="B45" s="3" t="s">
        <v>18</v>
      </c>
      <c r="C45" s="3" t="s">
        <v>77</v>
      </c>
      <c r="D45" s="3">
        <v>1</v>
      </c>
      <c r="E45" s="3" t="s">
        <v>20</v>
      </c>
      <c r="F45" s="7" t="s">
        <v>100</v>
      </c>
      <c r="G45" s="3" t="s">
        <v>101</v>
      </c>
      <c r="H45" s="4" t="s">
        <v>101</v>
      </c>
      <c r="I45" s="3"/>
      <c r="J45" s="3"/>
      <c r="K45" s="46"/>
      <c r="L45" s="47"/>
      <c r="M45" s="48">
        <f t="shared" si="0"/>
        <v>0</v>
      </c>
      <c r="N45" s="49">
        <f t="shared" si="1"/>
        <v>0</v>
      </c>
      <c r="O45" s="49">
        <f t="shared" si="2"/>
        <v>0</v>
      </c>
    </row>
    <row r="46" spans="1:15" ht="247.5" x14ac:dyDescent="0.25">
      <c r="A46" s="3">
        <v>45</v>
      </c>
      <c r="B46" s="3" t="s">
        <v>18</v>
      </c>
      <c r="C46" s="3" t="s">
        <v>77</v>
      </c>
      <c r="D46" s="3">
        <v>1</v>
      </c>
      <c r="E46" s="3" t="s">
        <v>20</v>
      </c>
      <c r="F46" s="7" t="s">
        <v>102</v>
      </c>
      <c r="G46" s="3"/>
      <c r="H46" s="4" t="s">
        <v>103</v>
      </c>
      <c r="I46" s="3"/>
      <c r="J46" s="3"/>
      <c r="K46" s="46"/>
      <c r="L46" s="47"/>
      <c r="M46" s="48">
        <f t="shared" si="0"/>
        <v>0</v>
      </c>
      <c r="N46" s="49">
        <f t="shared" si="1"/>
        <v>0</v>
      </c>
      <c r="O46" s="49">
        <f t="shared" si="2"/>
        <v>0</v>
      </c>
    </row>
    <row r="47" spans="1:15" ht="303.75" x14ac:dyDescent="0.25">
      <c r="A47" s="3">
        <v>46</v>
      </c>
      <c r="B47" s="3" t="s">
        <v>18</v>
      </c>
      <c r="C47" s="3" t="s">
        <v>77</v>
      </c>
      <c r="D47" s="3">
        <v>1</v>
      </c>
      <c r="E47" s="3" t="s">
        <v>20</v>
      </c>
      <c r="F47" s="11" t="s">
        <v>104</v>
      </c>
      <c r="G47" s="3" t="s">
        <v>105</v>
      </c>
      <c r="H47" s="4"/>
      <c r="I47" s="3"/>
      <c r="J47" s="3"/>
      <c r="K47" s="46"/>
      <c r="L47" s="47"/>
      <c r="M47" s="48">
        <f t="shared" si="0"/>
        <v>0</v>
      </c>
      <c r="N47" s="49">
        <f t="shared" si="1"/>
        <v>0</v>
      </c>
      <c r="O47" s="49">
        <f t="shared" si="2"/>
        <v>0</v>
      </c>
    </row>
    <row r="48" spans="1:15" ht="135" x14ac:dyDescent="0.25">
      <c r="A48" s="3">
        <v>47</v>
      </c>
      <c r="B48" s="3" t="s">
        <v>18</v>
      </c>
      <c r="C48" s="3" t="s">
        <v>77</v>
      </c>
      <c r="D48" s="3">
        <v>3</v>
      </c>
      <c r="E48" s="3" t="s">
        <v>20</v>
      </c>
      <c r="F48" s="7" t="s">
        <v>106</v>
      </c>
      <c r="G48" s="3" t="s">
        <v>107</v>
      </c>
      <c r="H48" s="4" t="s">
        <v>108</v>
      </c>
      <c r="I48" s="3"/>
      <c r="J48" s="3"/>
      <c r="K48" s="46"/>
      <c r="L48" s="47"/>
      <c r="M48" s="48">
        <f t="shared" si="0"/>
        <v>0</v>
      </c>
      <c r="N48" s="49">
        <f t="shared" si="1"/>
        <v>0</v>
      </c>
      <c r="O48" s="49">
        <f t="shared" si="2"/>
        <v>0</v>
      </c>
    </row>
    <row r="49" spans="1:15" ht="56.25" x14ac:dyDescent="0.25">
      <c r="A49" s="3">
        <v>48</v>
      </c>
      <c r="B49" s="3" t="s">
        <v>32</v>
      </c>
      <c r="C49" s="12" t="s">
        <v>109</v>
      </c>
      <c r="D49" s="3">
        <v>4</v>
      </c>
      <c r="E49" s="3" t="s">
        <v>20</v>
      </c>
      <c r="F49" s="4" t="s">
        <v>110</v>
      </c>
      <c r="G49" s="3"/>
      <c r="H49" s="4"/>
      <c r="I49" s="3" t="s">
        <v>111</v>
      </c>
      <c r="J49" s="3"/>
      <c r="K49" s="46"/>
      <c r="L49" s="47"/>
      <c r="M49" s="48">
        <f t="shared" si="0"/>
        <v>0</v>
      </c>
      <c r="N49" s="49">
        <f t="shared" si="1"/>
        <v>0</v>
      </c>
      <c r="O49" s="49">
        <f t="shared" si="2"/>
        <v>0</v>
      </c>
    </row>
    <row r="50" spans="1:15" ht="101.25" x14ac:dyDescent="0.25">
      <c r="A50" s="3">
        <v>49</v>
      </c>
      <c r="B50" s="3" t="s">
        <v>18</v>
      </c>
      <c r="C50" s="12" t="s">
        <v>109</v>
      </c>
      <c r="D50" s="3">
        <v>1</v>
      </c>
      <c r="E50" s="3" t="s">
        <v>12</v>
      </c>
      <c r="F50" s="4" t="s">
        <v>112</v>
      </c>
      <c r="G50" s="3"/>
      <c r="H50" s="4"/>
      <c r="I50" s="3"/>
      <c r="J50" s="3"/>
      <c r="K50" s="46"/>
      <c r="L50" s="47"/>
      <c r="M50" s="48">
        <f t="shared" si="0"/>
        <v>0</v>
      </c>
      <c r="N50" s="49">
        <f t="shared" si="1"/>
        <v>0</v>
      </c>
      <c r="O50" s="49">
        <f t="shared" si="2"/>
        <v>0</v>
      </c>
    </row>
    <row r="51" spans="1:15" ht="67.5" x14ac:dyDescent="0.25">
      <c r="A51" s="3">
        <v>50</v>
      </c>
      <c r="B51" s="3" t="s">
        <v>32</v>
      </c>
      <c r="C51" s="12" t="s">
        <v>113</v>
      </c>
      <c r="D51" s="3">
        <v>2</v>
      </c>
      <c r="E51" s="3" t="s">
        <v>12</v>
      </c>
      <c r="F51" s="4" t="s">
        <v>114</v>
      </c>
      <c r="G51" s="3" t="s">
        <v>115</v>
      </c>
      <c r="H51" s="4">
        <v>5070</v>
      </c>
      <c r="I51" s="3" t="s">
        <v>116</v>
      </c>
      <c r="J51" s="3" t="s">
        <v>117</v>
      </c>
      <c r="K51" s="46"/>
      <c r="L51" s="47"/>
      <c r="M51" s="48">
        <f t="shared" si="0"/>
        <v>0</v>
      </c>
      <c r="N51" s="49">
        <f t="shared" si="1"/>
        <v>0</v>
      </c>
      <c r="O51" s="49">
        <f t="shared" si="2"/>
        <v>0</v>
      </c>
    </row>
    <row r="52" spans="1:15" ht="123.75" x14ac:dyDescent="0.25">
      <c r="A52" s="3">
        <v>51</v>
      </c>
      <c r="B52" s="3" t="s">
        <v>32</v>
      </c>
      <c r="C52" s="12" t="s">
        <v>113</v>
      </c>
      <c r="D52" s="3">
        <v>5</v>
      </c>
      <c r="E52" s="3" t="s">
        <v>12</v>
      </c>
      <c r="F52" s="4" t="s">
        <v>118</v>
      </c>
      <c r="G52" s="3" t="s">
        <v>119</v>
      </c>
      <c r="H52" s="4">
        <v>5006</v>
      </c>
      <c r="I52" s="3" t="s">
        <v>120</v>
      </c>
      <c r="J52" s="3" t="s">
        <v>117</v>
      </c>
      <c r="K52" s="46"/>
      <c r="L52" s="47"/>
      <c r="M52" s="48">
        <f t="shared" si="0"/>
        <v>0</v>
      </c>
      <c r="N52" s="49">
        <f t="shared" si="1"/>
        <v>0</v>
      </c>
      <c r="O52" s="49">
        <f t="shared" si="2"/>
        <v>0</v>
      </c>
    </row>
    <row r="53" spans="1:15" ht="56.25" x14ac:dyDescent="0.25">
      <c r="A53" s="3">
        <v>52</v>
      </c>
      <c r="B53" s="3" t="s">
        <v>32</v>
      </c>
      <c r="C53" s="12" t="s">
        <v>113</v>
      </c>
      <c r="D53" s="3">
        <v>6</v>
      </c>
      <c r="E53" s="3" t="s">
        <v>12</v>
      </c>
      <c r="F53" s="4" t="s">
        <v>121</v>
      </c>
      <c r="G53" s="3" t="s">
        <v>122</v>
      </c>
      <c r="H53" s="4">
        <v>5514</v>
      </c>
      <c r="I53" s="3" t="s">
        <v>123</v>
      </c>
      <c r="J53" s="3" t="s">
        <v>124</v>
      </c>
      <c r="K53" s="46"/>
      <c r="L53" s="47"/>
      <c r="M53" s="48">
        <f t="shared" si="0"/>
        <v>0</v>
      </c>
      <c r="N53" s="49">
        <f t="shared" si="1"/>
        <v>0</v>
      </c>
      <c r="O53" s="49">
        <f t="shared" si="2"/>
        <v>0</v>
      </c>
    </row>
    <row r="54" spans="1:15" ht="56.25" x14ac:dyDescent="0.25">
      <c r="A54" s="3">
        <v>53</v>
      </c>
      <c r="B54" s="3" t="s">
        <v>32</v>
      </c>
      <c r="C54" s="12" t="s">
        <v>113</v>
      </c>
      <c r="D54" s="3">
        <v>1</v>
      </c>
      <c r="E54" s="3" t="s">
        <v>12</v>
      </c>
      <c r="F54" s="4" t="s">
        <v>125</v>
      </c>
      <c r="G54" s="3" t="s">
        <v>122</v>
      </c>
      <c r="H54" s="4">
        <v>5511</v>
      </c>
      <c r="I54" s="3" t="s">
        <v>126</v>
      </c>
      <c r="J54" s="3" t="s">
        <v>124</v>
      </c>
      <c r="K54" s="46"/>
      <c r="L54" s="47"/>
      <c r="M54" s="48">
        <f t="shared" si="0"/>
        <v>0</v>
      </c>
      <c r="N54" s="49">
        <f t="shared" si="1"/>
        <v>0</v>
      </c>
      <c r="O54" s="49">
        <f t="shared" si="2"/>
        <v>0</v>
      </c>
    </row>
    <row r="55" spans="1:15" ht="56.25" x14ac:dyDescent="0.25">
      <c r="A55" s="3">
        <v>54</v>
      </c>
      <c r="B55" s="3" t="s">
        <v>32</v>
      </c>
      <c r="C55" s="12" t="s">
        <v>113</v>
      </c>
      <c r="D55" s="3">
        <v>5</v>
      </c>
      <c r="E55" s="3" t="s">
        <v>12</v>
      </c>
      <c r="F55" s="4" t="s">
        <v>303</v>
      </c>
      <c r="G55" s="3" t="s">
        <v>122</v>
      </c>
      <c r="H55" s="4">
        <v>5513</v>
      </c>
      <c r="I55" s="3" t="s">
        <v>127</v>
      </c>
      <c r="J55" s="3" t="s">
        <v>124</v>
      </c>
      <c r="K55" s="46"/>
      <c r="L55" s="47"/>
      <c r="M55" s="48">
        <f t="shared" si="0"/>
        <v>0</v>
      </c>
      <c r="N55" s="49">
        <f t="shared" si="1"/>
        <v>0</v>
      </c>
      <c r="O55" s="49">
        <f t="shared" si="2"/>
        <v>0</v>
      </c>
    </row>
    <row r="56" spans="1:15" ht="338.25" customHeight="1" x14ac:dyDescent="0.25">
      <c r="A56" s="3">
        <v>55</v>
      </c>
      <c r="B56" s="3" t="s">
        <v>32</v>
      </c>
      <c r="C56" s="12" t="s">
        <v>113</v>
      </c>
      <c r="D56" s="3">
        <v>5</v>
      </c>
      <c r="E56" s="3" t="s">
        <v>12</v>
      </c>
      <c r="F56" s="4" t="s">
        <v>304</v>
      </c>
      <c r="G56" s="3" t="s">
        <v>128</v>
      </c>
      <c r="H56" s="4">
        <v>4858</v>
      </c>
      <c r="I56" s="3" t="s">
        <v>129</v>
      </c>
      <c r="J56" s="3" t="s">
        <v>31</v>
      </c>
      <c r="K56" s="46"/>
      <c r="L56" s="47"/>
      <c r="M56" s="48">
        <f t="shared" si="0"/>
        <v>0</v>
      </c>
      <c r="N56" s="49">
        <f t="shared" si="1"/>
        <v>0</v>
      </c>
      <c r="O56" s="49">
        <f t="shared" si="2"/>
        <v>0</v>
      </c>
    </row>
    <row r="57" spans="1:15" ht="56.25" x14ac:dyDescent="0.25">
      <c r="A57" s="3">
        <v>56</v>
      </c>
      <c r="B57" s="3" t="s">
        <v>14</v>
      </c>
      <c r="C57" s="12" t="s">
        <v>109</v>
      </c>
      <c r="D57" s="13">
        <v>1</v>
      </c>
      <c r="E57" s="13" t="s">
        <v>12</v>
      </c>
      <c r="F57" s="14" t="s">
        <v>130</v>
      </c>
      <c r="G57" s="13"/>
      <c r="H57" s="14" t="s">
        <v>131</v>
      </c>
      <c r="I57" s="13"/>
      <c r="J57" s="13"/>
      <c r="K57" s="46"/>
      <c r="L57" s="47"/>
      <c r="M57" s="48">
        <f t="shared" si="0"/>
        <v>0</v>
      </c>
      <c r="N57" s="49">
        <f t="shared" si="1"/>
        <v>0</v>
      </c>
      <c r="O57" s="49">
        <f t="shared" si="2"/>
        <v>0</v>
      </c>
    </row>
    <row r="58" spans="1:15" ht="56.25" x14ac:dyDescent="0.25">
      <c r="A58" s="3">
        <v>57</v>
      </c>
      <c r="B58" s="3" t="s">
        <v>14</v>
      </c>
      <c r="C58" s="12" t="s">
        <v>109</v>
      </c>
      <c r="D58" s="3">
        <v>1</v>
      </c>
      <c r="E58" s="3" t="s">
        <v>12</v>
      </c>
      <c r="F58" s="4" t="s">
        <v>132</v>
      </c>
      <c r="G58" s="3"/>
      <c r="H58" s="4" t="s">
        <v>133</v>
      </c>
      <c r="I58" s="3"/>
      <c r="J58" s="3"/>
      <c r="K58" s="46"/>
      <c r="L58" s="47"/>
      <c r="M58" s="48">
        <f t="shared" si="0"/>
        <v>0</v>
      </c>
      <c r="N58" s="49">
        <f t="shared" si="1"/>
        <v>0</v>
      </c>
      <c r="O58" s="49">
        <f t="shared" si="2"/>
        <v>0</v>
      </c>
    </row>
    <row r="59" spans="1:15" ht="56.25" x14ac:dyDescent="0.25">
      <c r="A59" s="3">
        <v>58</v>
      </c>
      <c r="B59" s="3" t="s">
        <v>28</v>
      </c>
      <c r="C59" s="12" t="s">
        <v>109</v>
      </c>
      <c r="D59" s="3">
        <v>1</v>
      </c>
      <c r="E59" s="3" t="s">
        <v>12</v>
      </c>
      <c r="F59" s="4" t="s">
        <v>134</v>
      </c>
      <c r="G59" s="3"/>
      <c r="H59" s="4" t="s">
        <v>135</v>
      </c>
      <c r="I59" s="3"/>
      <c r="J59" s="3"/>
      <c r="K59" s="46"/>
      <c r="L59" s="47"/>
      <c r="M59" s="48">
        <f t="shared" si="0"/>
        <v>0</v>
      </c>
      <c r="N59" s="49">
        <f t="shared" si="1"/>
        <v>0</v>
      </c>
      <c r="O59" s="49">
        <f t="shared" si="2"/>
        <v>0</v>
      </c>
    </row>
    <row r="60" spans="1:15" ht="56.25" x14ac:dyDescent="0.25">
      <c r="A60" s="3">
        <v>59</v>
      </c>
      <c r="B60" s="3" t="s">
        <v>28</v>
      </c>
      <c r="C60" s="12" t="s">
        <v>109</v>
      </c>
      <c r="D60" s="3">
        <v>1</v>
      </c>
      <c r="E60" s="3" t="s">
        <v>12</v>
      </c>
      <c r="F60" s="4" t="s">
        <v>136</v>
      </c>
      <c r="G60" s="3"/>
      <c r="H60" s="4" t="s">
        <v>137</v>
      </c>
      <c r="I60" s="3"/>
      <c r="J60" s="3"/>
      <c r="K60" s="46"/>
      <c r="L60" s="47"/>
      <c r="M60" s="48">
        <f t="shared" si="0"/>
        <v>0</v>
      </c>
      <c r="N60" s="49">
        <f t="shared" si="1"/>
        <v>0</v>
      </c>
      <c r="O60" s="49">
        <f t="shared" si="2"/>
        <v>0</v>
      </c>
    </row>
    <row r="61" spans="1:15" ht="56.25" x14ac:dyDescent="0.25">
      <c r="A61" s="3">
        <v>60</v>
      </c>
      <c r="B61" s="3" t="s">
        <v>28</v>
      </c>
      <c r="C61" s="12" t="s">
        <v>109</v>
      </c>
      <c r="D61" s="3">
        <v>1</v>
      </c>
      <c r="E61" s="3" t="s">
        <v>12</v>
      </c>
      <c r="F61" s="5" t="s">
        <v>138</v>
      </c>
      <c r="G61" s="3"/>
      <c r="H61" s="4" t="s">
        <v>139</v>
      </c>
      <c r="I61" s="3"/>
      <c r="J61" s="3"/>
      <c r="K61" s="46"/>
      <c r="L61" s="47"/>
      <c r="M61" s="48">
        <f t="shared" si="0"/>
        <v>0</v>
      </c>
      <c r="N61" s="49">
        <f t="shared" si="1"/>
        <v>0</v>
      </c>
      <c r="O61" s="49">
        <f t="shared" si="2"/>
        <v>0</v>
      </c>
    </row>
    <row r="62" spans="1:15" ht="56.25" x14ac:dyDescent="0.25">
      <c r="A62" s="3">
        <v>61</v>
      </c>
      <c r="B62" s="3" t="s">
        <v>28</v>
      </c>
      <c r="C62" s="12" t="s">
        <v>109</v>
      </c>
      <c r="D62" s="3">
        <v>1</v>
      </c>
      <c r="E62" s="3" t="s">
        <v>12</v>
      </c>
      <c r="F62" s="4" t="s">
        <v>140</v>
      </c>
      <c r="G62" s="3"/>
      <c r="H62" s="4" t="s">
        <v>141</v>
      </c>
      <c r="I62" s="3"/>
      <c r="J62" s="3"/>
      <c r="K62" s="46"/>
      <c r="L62" s="47"/>
      <c r="M62" s="48">
        <f t="shared" si="0"/>
        <v>0</v>
      </c>
      <c r="N62" s="49">
        <f t="shared" si="1"/>
        <v>0</v>
      </c>
      <c r="O62" s="49">
        <f t="shared" si="2"/>
        <v>0</v>
      </c>
    </row>
    <row r="63" spans="1:15" ht="56.25" x14ac:dyDescent="0.25">
      <c r="A63" s="3">
        <v>62</v>
      </c>
      <c r="B63" s="3" t="s">
        <v>14</v>
      </c>
      <c r="C63" s="12" t="s">
        <v>109</v>
      </c>
      <c r="D63" s="3">
        <v>1</v>
      </c>
      <c r="E63" s="3" t="s">
        <v>12</v>
      </c>
      <c r="F63" s="4" t="s">
        <v>142</v>
      </c>
      <c r="G63" s="3"/>
      <c r="H63" s="4" t="s">
        <v>143</v>
      </c>
      <c r="I63" s="3"/>
      <c r="J63" s="3"/>
      <c r="K63" s="46"/>
      <c r="L63" s="47"/>
      <c r="M63" s="48">
        <f t="shared" si="0"/>
        <v>0</v>
      </c>
      <c r="N63" s="49">
        <f t="shared" si="1"/>
        <v>0</v>
      </c>
      <c r="O63" s="49">
        <f t="shared" si="2"/>
        <v>0</v>
      </c>
    </row>
    <row r="64" spans="1:15" ht="56.25" x14ac:dyDescent="0.25">
      <c r="A64" s="3">
        <v>63</v>
      </c>
      <c r="B64" s="3" t="s">
        <v>14</v>
      </c>
      <c r="C64" s="12" t="s">
        <v>109</v>
      </c>
      <c r="D64" s="3">
        <v>1</v>
      </c>
      <c r="E64" s="3" t="s">
        <v>12</v>
      </c>
      <c r="F64" s="4" t="s">
        <v>144</v>
      </c>
      <c r="G64" s="3"/>
      <c r="H64" s="4" t="s">
        <v>145</v>
      </c>
      <c r="I64" s="3"/>
      <c r="J64" s="3"/>
      <c r="K64" s="46"/>
      <c r="L64" s="47"/>
      <c r="M64" s="48">
        <f t="shared" si="0"/>
        <v>0</v>
      </c>
      <c r="N64" s="49">
        <f t="shared" si="1"/>
        <v>0</v>
      </c>
      <c r="O64" s="49">
        <f t="shared" si="2"/>
        <v>0</v>
      </c>
    </row>
    <row r="65" spans="1:15" ht="56.25" x14ac:dyDescent="0.25">
      <c r="A65" s="3">
        <v>64</v>
      </c>
      <c r="B65" s="3" t="s">
        <v>18</v>
      </c>
      <c r="C65" s="12" t="s">
        <v>109</v>
      </c>
      <c r="D65" s="3">
        <v>1</v>
      </c>
      <c r="E65" s="3" t="s">
        <v>12</v>
      </c>
      <c r="F65" s="4" t="s">
        <v>146</v>
      </c>
      <c r="G65" s="3"/>
      <c r="H65" s="4" t="s">
        <v>147</v>
      </c>
      <c r="I65" s="3"/>
      <c r="J65" s="3"/>
      <c r="K65" s="46"/>
      <c r="L65" s="47"/>
      <c r="M65" s="48">
        <f t="shared" si="0"/>
        <v>0</v>
      </c>
      <c r="N65" s="49">
        <f t="shared" si="1"/>
        <v>0</v>
      </c>
      <c r="O65" s="49">
        <f t="shared" si="2"/>
        <v>0</v>
      </c>
    </row>
    <row r="66" spans="1:15" ht="56.25" x14ac:dyDescent="0.25">
      <c r="A66" s="3">
        <v>65</v>
      </c>
      <c r="B66" s="3" t="s">
        <v>14</v>
      </c>
      <c r="C66" s="12" t="s">
        <v>109</v>
      </c>
      <c r="D66" s="3">
        <v>1</v>
      </c>
      <c r="E66" s="3" t="s">
        <v>12</v>
      </c>
      <c r="F66" s="4" t="s">
        <v>148</v>
      </c>
      <c r="G66" s="3"/>
      <c r="H66" s="4" t="s">
        <v>149</v>
      </c>
      <c r="I66" s="3"/>
      <c r="J66" s="3"/>
      <c r="K66" s="46"/>
      <c r="L66" s="47"/>
      <c r="M66" s="48">
        <f t="shared" si="0"/>
        <v>0</v>
      </c>
      <c r="N66" s="49">
        <f t="shared" si="1"/>
        <v>0</v>
      </c>
      <c r="O66" s="49">
        <f t="shared" si="2"/>
        <v>0</v>
      </c>
    </row>
    <row r="67" spans="1:15" ht="56.25" x14ac:dyDescent="0.25">
      <c r="A67" s="3">
        <v>66</v>
      </c>
      <c r="B67" s="3" t="s">
        <v>14</v>
      </c>
      <c r="C67" s="12" t="s">
        <v>109</v>
      </c>
      <c r="D67" s="3">
        <v>1</v>
      </c>
      <c r="E67" s="3" t="s">
        <v>12</v>
      </c>
      <c r="F67" s="4" t="s">
        <v>150</v>
      </c>
      <c r="G67" s="3"/>
      <c r="H67" s="15" t="s">
        <v>151</v>
      </c>
      <c r="I67" s="3"/>
      <c r="J67" s="3"/>
      <c r="K67" s="46"/>
      <c r="L67" s="47"/>
      <c r="M67" s="48">
        <f t="shared" ref="M67:M128" si="3">L67*D67</f>
        <v>0</v>
      </c>
      <c r="N67" s="49">
        <f t="shared" ref="N67:N129" si="4">M67*0.16</f>
        <v>0</v>
      </c>
      <c r="O67" s="49">
        <f t="shared" ref="O67:O128" si="5">M67+N67</f>
        <v>0</v>
      </c>
    </row>
    <row r="68" spans="1:15" ht="56.25" x14ac:dyDescent="0.25">
      <c r="A68" s="3">
        <v>67</v>
      </c>
      <c r="B68" s="3" t="s">
        <v>14</v>
      </c>
      <c r="C68" s="12" t="s">
        <v>109</v>
      </c>
      <c r="D68" s="3">
        <v>1</v>
      </c>
      <c r="E68" s="3" t="s">
        <v>12</v>
      </c>
      <c r="F68" s="4" t="s">
        <v>152</v>
      </c>
      <c r="G68" s="3"/>
      <c r="H68" s="4" t="s">
        <v>153</v>
      </c>
      <c r="I68" s="3"/>
      <c r="J68" s="3"/>
      <c r="K68" s="46"/>
      <c r="L68" s="47"/>
      <c r="M68" s="48">
        <f t="shared" si="3"/>
        <v>0</v>
      </c>
      <c r="N68" s="49">
        <f t="shared" si="4"/>
        <v>0</v>
      </c>
      <c r="O68" s="49">
        <f t="shared" si="5"/>
        <v>0</v>
      </c>
    </row>
    <row r="69" spans="1:15" ht="56.25" x14ac:dyDescent="0.25">
      <c r="A69" s="3">
        <v>68</v>
      </c>
      <c r="B69" s="3" t="s">
        <v>28</v>
      </c>
      <c r="C69" s="3" t="s">
        <v>154</v>
      </c>
      <c r="D69" s="3">
        <v>1</v>
      </c>
      <c r="E69" s="3" t="s">
        <v>12</v>
      </c>
      <c r="F69" s="4" t="s">
        <v>155</v>
      </c>
      <c r="G69" s="3" t="s">
        <v>156</v>
      </c>
      <c r="H69" s="4"/>
      <c r="I69" s="3" t="s">
        <v>157</v>
      </c>
      <c r="J69" s="3"/>
      <c r="K69" s="46"/>
      <c r="L69" s="47"/>
      <c r="M69" s="48">
        <f t="shared" si="3"/>
        <v>0</v>
      </c>
      <c r="N69" s="49">
        <f t="shared" si="4"/>
        <v>0</v>
      </c>
      <c r="O69" s="49">
        <f t="shared" si="5"/>
        <v>0</v>
      </c>
    </row>
    <row r="70" spans="1:15" ht="157.5" x14ac:dyDescent="0.25">
      <c r="A70" s="3">
        <v>69</v>
      </c>
      <c r="B70" s="3" t="s">
        <v>14</v>
      </c>
      <c r="C70" s="3" t="s">
        <v>77</v>
      </c>
      <c r="D70" s="3">
        <v>1</v>
      </c>
      <c r="E70" s="3" t="s">
        <v>12</v>
      </c>
      <c r="F70" s="4" t="s">
        <v>158</v>
      </c>
      <c r="G70" s="3" t="s">
        <v>159</v>
      </c>
      <c r="H70" s="4" t="s">
        <v>160</v>
      </c>
      <c r="I70" s="3"/>
      <c r="J70" s="3"/>
      <c r="K70" s="46"/>
      <c r="L70" s="47"/>
      <c r="M70" s="48">
        <f t="shared" si="3"/>
        <v>0</v>
      </c>
      <c r="N70" s="49">
        <f t="shared" si="4"/>
        <v>0</v>
      </c>
      <c r="O70" s="49">
        <f t="shared" si="5"/>
        <v>0</v>
      </c>
    </row>
    <row r="71" spans="1:15" ht="45" x14ac:dyDescent="0.25">
      <c r="A71" s="3">
        <v>70</v>
      </c>
      <c r="B71" s="3" t="s">
        <v>18</v>
      </c>
      <c r="C71" s="3" t="s">
        <v>77</v>
      </c>
      <c r="D71" s="3">
        <v>1</v>
      </c>
      <c r="E71" s="3" t="s">
        <v>12</v>
      </c>
      <c r="F71" s="4" t="s">
        <v>161</v>
      </c>
      <c r="G71" s="3"/>
      <c r="H71" s="4" t="s">
        <v>162</v>
      </c>
      <c r="I71" s="3"/>
      <c r="J71" s="3"/>
      <c r="K71" s="46"/>
      <c r="L71" s="47"/>
      <c r="M71" s="48">
        <f t="shared" si="3"/>
        <v>0</v>
      </c>
      <c r="N71" s="49">
        <f t="shared" si="4"/>
        <v>0</v>
      </c>
      <c r="O71" s="49">
        <f t="shared" si="5"/>
        <v>0</v>
      </c>
    </row>
    <row r="72" spans="1:15" ht="146.25" x14ac:dyDescent="0.25">
      <c r="A72" s="3">
        <v>71</v>
      </c>
      <c r="B72" s="13" t="s">
        <v>14</v>
      </c>
      <c r="C72" s="3" t="s">
        <v>72</v>
      </c>
      <c r="D72" s="13">
        <v>22</v>
      </c>
      <c r="E72" s="13" t="s">
        <v>12</v>
      </c>
      <c r="F72" s="16" t="s">
        <v>163</v>
      </c>
      <c r="G72" s="3" t="s">
        <v>164</v>
      </c>
      <c r="H72" s="4"/>
      <c r="I72" s="3"/>
      <c r="J72" s="3"/>
      <c r="K72" s="46"/>
      <c r="L72" s="47"/>
      <c r="M72" s="48">
        <f t="shared" si="3"/>
        <v>0</v>
      </c>
      <c r="N72" s="49">
        <f t="shared" si="4"/>
        <v>0</v>
      </c>
      <c r="O72" s="49">
        <f t="shared" si="5"/>
        <v>0</v>
      </c>
    </row>
    <row r="73" spans="1:15" ht="45" x14ac:dyDescent="0.25">
      <c r="A73" s="3">
        <v>72</v>
      </c>
      <c r="B73" s="3" t="s">
        <v>18</v>
      </c>
      <c r="C73" s="3" t="s">
        <v>72</v>
      </c>
      <c r="D73" s="3">
        <v>1</v>
      </c>
      <c r="E73" s="3" t="s">
        <v>12</v>
      </c>
      <c r="F73" s="4" t="s">
        <v>165</v>
      </c>
      <c r="G73" s="3"/>
      <c r="H73" s="4"/>
      <c r="I73" s="3"/>
      <c r="J73" s="3"/>
      <c r="K73" s="46"/>
      <c r="L73" s="47"/>
      <c r="M73" s="48">
        <f t="shared" si="3"/>
        <v>0</v>
      </c>
      <c r="N73" s="49">
        <f t="shared" si="4"/>
        <v>0</v>
      </c>
      <c r="O73" s="49">
        <f t="shared" si="5"/>
        <v>0</v>
      </c>
    </row>
    <row r="74" spans="1:15" ht="135" x14ac:dyDescent="0.25">
      <c r="A74" s="3">
        <v>73</v>
      </c>
      <c r="B74" s="13" t="s">
        <v>14</v>
      </c>
      <c r="C74" s="3" t="s">
        <v>72</v>
      </c>
      <c r="D74" s="3">
        <v>1</v>
      </c>
      <c r="E74" s="3" t="s">
        <v>12</v>
      </c>
      <c r="F74" s="4" t="s">
        <v>166</v>
      </c>
      <c r="G74" s="3"/>
      <c r="H74" s="4"/>
      <c r="I74" s="3"/>
      <c r="J74" s="3"/>
      <c r="K74" s="46"/>
      <c r="L74" s="47"/>
      <c r="M74" s="48">
        <f t="shared" si="3"/>
        <v>0</v>
      </c>
      <c r="N74" s="49">
        <f t="shared" si="4"/>
        <v>0</v>
      </c>
      <c r="O74" s="49">
        <f t="shared" si="5"/>
        <v>0</v>
      </c>
    </row>
    <row r="75" spans="1:15" ht="101.25" x14ac:dyDescent="0.25">
      <c r="A75" s="3">
        <v>74</v>
      </c>
      <c r="B75" s="3" t="s">
        <v>18</v>
      </c>
      <c r="C75" s="3" t="s">
        <v>72</v>
      </c>
      <c r="D75" s="3">
        <v>2</v>
      </c>
      <c r="E75" s="3" t="s">
        <v>12</v>
      </c>
      <c r="F75" s="4" t="s">
        <v>167</v>
      </c>
      <c r="G75" s="3"/>
      <c r="H75" s="4"/>
      <c r="I75" s="3"/>
      <c r="J75" s="3"/>
      <c r="K75" s="46"/>
      <c r="L75" s="47"/>
      <c r="M75" s="48">
        <f t="shared" si="3"/>
        <v>0</v>
      </c>
      <c r="N75" s="49">
        <f t="shared" si="4"/>
        <v>0</v>
      </c>
      <c r="O75" s="49">
        <f t="shared" si="5"/>
        <v>0</v>
      </c>
    </row>
    <row r="76" spans="1:15" ht="191.25" x14ac:dyDescent="0.25">
      <c r="A76" s="3">
        <v>75</v>
      </c>
      <c r="B76" s="3" t="s">
        <v>18</v>
      </c>
      <c r="C76" s="3" t="s">
        <v>72</v>
      </c>
      <c r="D76" s="3">
        <v>5</v>
      </c>
      <c r="E76" s="3" t="s">
        <v>12</v>
      </c>
      <c r="F76" s="4" t="s">
        <v>168</v>
      </c>
      <c r="G76" s="3"/>
      <c r="H76" s="4"/>
      <c r="I76" s="3"/>
      <c r="J76" s="3"/>
      <c r="K76" s="46"/>
      <c r="L76" s="47"/>
      <c r="M76" s="48">
        <f t="shared" si="3"/>
        <v>0</v>
      </c>
      <c r="N76" s="49">
        <f t="shared" si="4"/>
        <v>0</v>
      </c>
      <c r="O76" s="49">
        <f t="shared" si="5"/>
        <v>0</v>
      </c>
    </row>
    <row r="77" spans="1:15" ht="33.75" x14ac:dyDescent="0.25">
      <c r="A77" s="3">
        <v>76</v>
      </c>
      <c r="B77" s="3" t="s">
        <v>18</v>
      </c>
      <c r="C77" s="3" t="s">
        <v>72</v>
      </c>
      <c r="D77" s="3">
        <v>10</v>
      </c>
      <c r="E77" s="3" t="s">
        <v>12</v>
      </c>
      <c r="F77" s="4" t="s">
        <v>169</v>
      </c>
      <c r="G77" s="3"/>
      <c r="H77" s="4"/>
      <c r="I77" s="3"/>
      <c r="J77" s="3"/>
      <c r="K77" s="46"/>
      <c r="L77" s="47"/>
      <c r="M77" s="48">
        <f t="shared" si="3"/>
        <v>0</v>
      </c>
      <c r="N77" s="49">
        <f t="shared" si="4"/>
        <v>0</v>
      </c>
      <c r="O77" s="49">
        <f t="shared" si="5"/>
        <v>0</v>
      </c>
    </row>
    <row r="78" spans="1:15" ht="56.25" x14ac:dyDescent="0.25">
      <c r="A78" s="3">
        <v>77</v>
      </c>
      <c r="B78" s="3" t="s">
        <v>28</v>
      </c>
      <c r="C78" s="12" t="s">
        <v>109</v>
      </c>
      <c r="D78" s="3">
        <v>1</v>
      </c>
      <c r="E78" s="3" t="s">
        <v>12</v>
      </c>
      <c r="F78" s="4" t="s">
        <v>170</v>
      </c>
      <c r="G78" s="3" t="s">
        <v>171</v>
      </c>
      <c r="H78" s="4"/>
      <c r="I78" s="3"/>
      <c r="J78" s="3" t="s">
        <v>172</v>
      </c>
      <c r="K78" s="46"/>
      <c r="L78" s="47"/>
      <c r="M78" s="48">
        <f t="shared" si="3"/>
        <v>0</v>
      </c>
      <c r="N78" s="49">
        <f t="shared" si="4"/>
        <v>0</v>
      </c>
      <c r="O78" s="49">
        <f t="shared" si="5"/>
        <v>0</v>
      </c>
    </row>
    <row r="79" spans="1:15" ht="56.25" x14ac:dyDescent="0.25">
      <c r="A79" s="3">
        <v>78</v>
      </c>
      <c r="B79" s="3" t="s">
        <v>10</v>
      </c>
      <c r="C79" s="12" t="s">
        <v>109</v>
      </c>
      <c r="D79" s="3">
        <v>1</v>
      </c>
      <c r="E79" s="3" t="s">
        <v>12</v>
      </c>
      <c r="F79" s="4" t="s">
        <v>173</v>
      </c>
      <c r="G79" s="3"/>
      <c r="H79" s="4"/>
      <c r="I79" s="3"/>
      <c r="J79" s="3"/>
      <c r="K79" s="46"/>
      <c r="L79" s="47"/>
      <c r="M79" s="48">
        <f t="shared" si="3"/>
        <v>0</v>
      </c>
      <c r="N79" s="49">
        <f t="shared" si="4"/>
        <v>0</v>
      </c>
      <c r="O79" s="49">
        <f t="shared" si="5"/>
        <v>0</v>
      </c>
    </row>
    <row r="80" spans="1:15" ht="56.25" x14ac:dyDescent="0.25">
      <c r="A80" s="3">
        <v>79</v>
      </c>
      <c r="B80" s="3" t="s">
        <v>32</v>
      </c>
      <c r="C80" s="3" t="s">
        <v>174</v>
      </c>
      <c r="D80" s="3">
        <v>1</v>
      </c>
      <c r="E80" s="3" t="s">
        <v>20</v>
      </c>
      <c r="F80" s="4" t="s">
        <v>175</v>
      </c>
      <c r="G80" s="3"/>
      <c r="H80" s="4"/>
      <c r="I80" s="3" t="s">
        <v>176</v>
      </c>
      <c r="J80" s="3" t="s">
        <v>177</v>
      </c>
      <c r="K80" s="46"/>
      <c r="L80" s="47"/>
      <c r="M80" s="48">
        <f t="shared" si="3"/>
        <v>0</v>
      </c>
      <c r="N80" s="49">
        <f t="shared" si="4"/>
        <v>0</v>
      </c>
      <c r="O80" s="49">
        <f t="shared" si="5"/>
        <v>0</v>
      </c>
    </row>
    <row r="81" spans="1:15" ht="56.25" x14ac:dyDescent="0.25">
      <c r="A81" s="3">
        <v>80</v>
      </c>
      <c r="B81" s="3" t="s">
        <v>32</v>
      </c>
      <c r="C81" s="3" t="s">
        <v>174</v>
      </c>
      <c r="D81" s="3">
        <v>1</v>
      </c>
      <c r="E81" s="3" t="s">
        <v>20</v>
      </c>
      <c r="F81" s="4" t="s">
        <v>178</v>
      </c>
      <c r="G81" s="3">
        <v>689</v>
      </c>
      <c r="H81" s="4"/>
      <c r="I81" s="3"/>
      <c r="J81" s="3" t="s">
        <v>179</v>
      </c>
      <c r="K81" s="46"/>
      <c r="L81" s="47"/>
      <c r="M81" s="48">
        <f t="shared" si="3"/>
        <v>0</v>
      </c>
      <c r="N81" s="49">
        <f t="shared" si="4"/>
        <v>0</v>
      </c>
      <c r="O81" s="49">
        <f t="shared" si="5"/>
        <v>0</v>
      </c>
    </row>
    <row r="82" spans="1:15" ht="56.25" x14ac:dyDescent="0.25">
      <c r="A82" s="3">
        <v>81</v>
      </c>
      <c r="B82" s="3" t="s">
        <v>32</v>
      </c>
      <c r="C82" s="3" t="s">
        <v>174</v>
      </c>
      <c r="D82" s="3">
        <v>8</v>
      </c>
      <c r="E82" s="3" t="s">
        <v>20</v>
      </c>
      <c r="F82" s="4" t="s">
        <v>180</v>
      </c>
      <c r="G82" s="3">
        <v>706</v>
      </c>
      <c r="H82" s="4"/>
      <c r="I82" s="3"/>
      <c r="J82" s="3" t="s">
        <v>179</v>
      </c>
      <c r="K82" s="46"/>
      <c r="L82" s="47"/>
      <c r="M82" s="48">
        <f t="shared" si="3"/>
        <v>0</v>
      </c>
      <c r="N82" s="49">
        <f t="shared" si="4"/>
        <v>0</v>
      </c>
      <c r="O82" s="49">
        <f t="shared" si="5"/>
        <v>0</v>
      </c>
    </row>
    <row r="83" spans="1:15" ht="45" x14ac:dyDescent="0.25">
      <c r="A83" s="3">
        <v>82</v>
      </c>
      <c r="B83" s="3" t="s">
        <v>181</v>
      </c>
      <c r="C83" s="3" t="s">
        <v>182</v>
      </c>
      <c r="D83" s="3">
        <v>1</v>
      </c>
      <c r="E83" s="3" t="s">
        <v>20</v>
      </c>
      <c r="F83" s="4" t="s">
        <v>183</v>
      </c>
      <c r="G83" s="3" t="s">
        <v>184</v>
      </c>
      <c r="H83" s="4"/>
      <c r="I83" s="3"/>
      <c r="J83" s="3"/>
      <c r="K83" s="46"/>
      <c r="L83" s="47"/>
      <c r="M83" s="48">
        <f t="shared" si="3"/>
        <v>0</v>
      </c>
      <c r="N83" s="49">
        <f t="shared" si="4"/>
        <v>0</v>
      </c>
      <c r="O83" s="49">
        <f t="shared" si="5"/>
        <v>0</v>
      </c>
    </row>
    <row r="84" spans="1:15" ht="112.5" x14ac:dyDescent="0.25">
      <c r="A84" s="3">
        <v>83</v>
      </c>
      <c r="B84" s="3" t="s">
        <v>18</v>
      </c>
      <c r="C84" s="12" t="s">
        <v>109</v>
      </c>
      <c r="D84" s="3">
        <v>1</v>
      </c>
      <c r="E84" s="3" t="s">
        <v>20</v>
      </c>
      <c r="F84" s="4" t="s">
        <v>185</v>
      </c>
      <c r="G84" s="3" t="s">
        <v>186</v>
      </c>
      <c r="H84" s="4"/>
      <c r="I84" s="3"/>
      <c r="J84" s="3"/>
      <c r="K84" s="46"/>
      <c r="L84" s="47"/>
      <c r="M84" s="48">
        <f t="shared" si="3"/>
        <v>0</v>
      </c>
      <c r="N84" s="49">
        <f t="shared" si="4"/>
        <v>0</v>
      </c>
      <c r="O84" s="49">
        <f t="shared" si="5"/>
        <v>0</v>
      </c>
    </row>
    <row r="85" spans="1:15" ht="56.25" x14ac:dyDescent="0.25">
      <c r="A85" s="3">
        <v>84</v>
      </c>
      <c r="B85" s="3" t="s">
        <v>18</v>
      </c>
      <c r="C85" s="3" t="s">
        <v>38</v>
      </c>
      <c r="D85" s="3">
        <v>1</v>
      </c>
      <c r="E85" s="3" t="s">
        <v>20</v>
      </c>
      <c r="F85" s="4" t="s">
        <v>187</v>
      </c>
      <c r="G85" s="3"/>
      <c r="H85" s="4" t="s">
        <v>188</v>
      </c>
      <c r="I85" s="3"/>
      <c r="J85" s="3"/>
      <c r="K85" s="46"/>
      <c r="L85" s="47"/>
      <c r="M85" s="48">
        <f t="shared" si="3"/>
        <v>0</v>
      </c>
      <c r="N85" s="49">
        <f t="shared" si="4"/>
        <v>0</v>
      </c>
      <c r="O85" s="49">
        <f t="shared" si="5"/>
        <v>0</v>
      </c>
    </row>
    <row r="86" spans="1:15" ht="67.5" x14ac:dyDescent="0.25">
      <c r="A86" s="3">
        <v>85</v>
      </c>
      <c r="B86" s="3" t="s">
        <v>32</v>
      </c>
      <c r="C86" s="3" t="s">
        <v>189</v>
      </c>
      <c r="D86" s="3">
        <v>5</v>
      </c>
      <c r="E86" s="3" t="s">
        <v>12</v>
      </c>
      <c r="F86" s="4" t="s">
        <v>190</v>
      </c>
      <c r="G86" s="3"/>
      <c r="H86" s="4"/>
      <c r="I86" s="3" t="s">
        <v>191</v>
      </c>
      <c r="J86" s="3"/>
      <c r="K86" s="46"/>
      <c r="L86" s="47"/>
      <c r="M86" s="48">
        <f t="shared" si="3"/>
        <v>0</v>
      </c>
      <c r="N86" s="49">
        <f t="shared" si="4"/>
        <v>0</v>
      </c>
      <c r="O86" s="49">
        <f t="shared" si="5"/>
        <v>0</v>
      </c>
    </row>
    <row r="87" spans="1:15" ht="45" x14ac:dyDescent="0.25">
      <c r="A87" s="3">
        <v>86</v>
      </c>
      <c r="B87" s="3" t="s">
        <v>32</v>
      </c>
      <c r="C87" s="3" t="s">
        <v>189</v>
      </c>
      <c r="D87" s="3">
        <v>150</v>
      </c>
      <c r="E87" s="3" t="s">
        <v>12</v>
      </c>
      <c r="F87" s="4" t="s">
        <v>192</v>
      </c>
      <c r="G87" s="3"/>
      <c r="H87" s="4"/>
      <c r="I87" s="3"/>
      <c r="J87" s="3"/>
      <c r="K87" s="46"/>
      <c r="L87" s="47"/>
      <c r="M87" s="48">
        <f t="shared" si="3"/>
        <v>0</v>
      </c>
      <c r="N87" s="49">
        <f t="shared" si="4"/>
        <v>0</v>
      </c>
      <c r="O87" s="49">
        <f t="shared" si="5"/>
        <v>0</v>
      </c>
    </row>
    <row r="88" spans="1:15" ht="33.75" x14ac:dyDescent="0.25">
      <c r="A88" s="3">
        <v>87</v>
      </c>
      <c r="B88" s="3" t="s">
        <v>32</v>
      </c>
      <c r="C88" s="3" t="s">
        <v>189</v>
      </c>
      <c r="D88" s="3">
        <v>50</v>
      </c>
      <c r="E88" s="3" t="s">
        <v>20</v>
      </c>
      <c r="F88" s="4" t="s">
        <v>193</v>
      </c>
      <c r="G88" s="3"/>
      <c r="H88" s="4"/>
      <c r="I88" s="3" t="s">
        <v>194</v>
      </c>
      <c r="J88" s="3"/>
      <c r="K88" s="46"/>
      <c r="L88" s="47"/>
      <c r="M88" s="48">
        <f t="shared" si="3"/>
        <v>0</v>
      </c>
      <c r="N88" s="49">
        <f t="shared" si="4"/>
        <v>0</v>
      </c>
      <c r="O88" s="49">
        <f t="shared" si="5"/>
        <v>0</v>
      </c>
    </row>
    <row r="89" spans="1:15" ht="45" x14ac:dyDescent="0.25">
      <c r="A89" s="3">
        <v>88</v>
      </c>
      <c r="B89" s="3" t="s">
        <v>32</v>
      </c>
      <c r="C89" s="3" t="s">
        <v>195</v>
      </c>
      <c r="D89" s="3">
        <v>180</v>
      </c>
      <c r="E89" s="3" t="s">
        <v>12</v>
      </c>
      <c r="F89" s="4" t="s">
        <v>196</v>
      </c>
      <c r="G89" s="3"/>
      <c r="H89" s="4"/>
      <c r="I89" s="3" t="s">
        <v>197</v>
      </c>
      <c r="J89" s="3" t="s">
        <v>31</v>
      </c>
      <c r="K89" s="46"/>
      <c r="L89" s="47"/>
      <c r="M89" s="48">
        <f t="shared" si="3"/>
        <v>0</v>
      </c>
      <c r="N89" s="49">
        <f t="shared" si="4"/>
        <v>0</v>
      </c>
      <c r="O89" s="49">
        <f t="shared" si="5"/>
        <v>0</v>
      </c>
    </row>
    <row r="90" spans="1:15" ht="33.75" x14ac:dyDescent="0.25">
      <c r="A90" s="4">
        <v>89</v>
      </c>
      <c r="B90" s="4" t="s">
        <v>32</v>
      </c>
      <c r="C90" s="3" t="s">
        <v>195</v>
      </c>
      <c r="D90" s="3">
        <v>9</v>
      </c>
      <c r="E90" s="3" t="s">
        <v>12</v>
      </c>
      <c r="F90" s="4" t="s">
        <v>198</v>
      </c>
      <c r="G90" s="3"/>
      <c r="H90" s="4"/>
      <c r="I90" s="3" t="s">
        <v>199</v>
      </c>
      <c r="J90" s="3" t="s">
        <v>200</v>
      </c>
      <c r="K90" s="46"/>
      <c r="L90" s="47"/>
      <c r="M90" s="48">
        <f t="shared" si="3"/>
        <v>0</v>
      </c>
      <c r="N90" s="49">
        <f t="shared" si="4"/>
        <v>0</v>
      </c>
      <c r="O90" s="49">
        <f t="shared" si="5"/>
        <v>0</v>
      </c>
    </row>
    <row r="91" spans="1:15" ht="33.75" x14ac:dyDescent="0.25">
      <c r="A91" s="4">
        <v>90</v>
      </c>
      <c r="B91" s="4" t="s">
        <v>32</v>
      </c>
      <c r="C91" s="3" t="s">
        <v>195</v>
      </c>
      <c r="D91" s="3">
        <v>9</v>
      </c>
      <c r="E91" s="3" t="s">
        <v>12</v>
      </c>
      <c r="F91" s="4" t="s">
        <v>201</v>
      </c>
      <c r="G91" s="3" t="s">
        <v>202</v>
      </c>
      <c r="H91" s="4">
        <v>4153</v>
      </c>
      <c r="I91" s="3"/>
      <c r="J91" s="3" t="s">
        <v>31</v>
      </c>
      <c r="K91" s="46"/>
      <c r="L91" s="47"/>
      <c r="M91" s="48">
        <f t="shared" si="3"/>
        <v>0</v>
      </c>
      <c r="N91" s="49">
        <f t="shared" si="4"/>
        <v>0</v>
      </c>
      <c r="O91" s="49">
        <f t="shared" si="5"/>
        <v>0</v>
      </c>
    </row>
    <row r="92" spans="1:15" ht="22.5" x14ac:dyDescent="0.25">
      <c r="A92" s="4">
        <v>91</v>
      </c>
      <c r="B92" s="4" t="s">
        <v>32</v>
      </c>
      <c r="C92" s="3" t="s">
        <v>195</v>
      </c>
      <c r="D92" s="3">
        <v>9</v>
      </c>
      <c r="E92" s="3" t="s">
        <v>12</v>
      </c>
      <c r="F92" s="4" t="s">
        <v>203</v>
      </c>
      <c r="G92" s="3"/>
      <c r="H92" s="4"/>
      <c r="I92" s="3"/>
      <c r="J92" s="3"/>
      <c r="K92" s="46"/>
      <c r="L92" s="47"/>
      <c r="M92" s="48">
        <f t="shared" si="3"/>
        <v>0</v>
      </c>
      <c r="N92" s="49">
        <f t="shared" si="4"/>
        <v>0</v>
      </c>
      <c r="O92" s="49">
        <f t="shared" si="5"/>
        <v>0</v>
      </c>
    </row>
    <row r="93" spans="1:15" ht="67.5" x14ac:dyDescent="0.25">
      <c r="A93" s="4">
        <v>92</v>
      </c>
      <c r="B93" s="4" t="s">
        <v>32</v>
      </c>
      <c r="C93" s="3" t="s">
        <v>195</v>
      </c>
      <c r="D93" s="3">
        <v>9</v>
      </c>
      <c r="E93" s="3" t="s">
        <v>12</v>
      </c>
      <c r="F93" s="4" t="s">
        <v>204</v>
      </c>
      <c r="G93" s="3"/>
      <c r="H93" s="4"/>
      <c r="I93" s="3"/>
      <c r="J93" s="3" t="s">
        <v>31</v>
      </c>
      <c r="K93" s="46"/>
      <c r="L93" s="47"/>
      <c r="M93" s="48">
        <f t="shared" si="3"/>
        <v>0</v>
      </c>
      <c r="N93" s="49">
        <f t="shared" si="4"/>
        <v>0</v>
      </c>
      <c r="O93" s="49">
        <f t="shared" si="5"/>
        <v>0</v>
      </c>
    </row>
    <row r="94" spans="1:15" ht="33.75" x14ac:dyDescent="0.25">
      <c r="A94" s="4">
        <v>93</v>
      </c>
      <c r="B94" s="4" t="s">
        <v>32</v>
      </c>
      <c r="C94" s="3" t="s">
        <v>195</v>
      </c>
      <c r="D94" s="3">
        <v>50</v>
      </c>
      <c r="E94" s="3" t="s">
        <v>205</v>
      </c>
      <c r="F94" s="4" t="s">
        <v>206</v>
      </c>
      <c r="G94" s="3">
        <v>4153</v>
      </c>
      <c r="H94" s="4"/>
      <c r="I94" s="3"/>
      <c r="J94" s="3" t="s">
        <v>207</v>
      </c>
      <c r="K94" s="46"/>
      <c r="L94" s="47"/>
      <c r="M94" s="48">
        <f t="shared" si="3"/>
        <v>0</v>
      </c>
      <c r="N94" s="49">
        <f t="shared" si="4"/>
        <v>0</v>
      </c>
      <c r="O94" s="49">
        <f t="shared" si="5"/>
        <v>0</v>
      </c>
    </row>
    <row r="95" spans="1:15" ht="56.25" x14ac:dyDescent="0.25">
      <c r="A95" s="4">
        <v>94</v>
      </c>
      <c r="B95" s="4" t="s">
        <v>28</v>
      </c>
      <c r="C95" s="3" t="s">
        <v>195</v>
      </c>
      <c r="D95" s="3">
        <v>9</v>
      </c>
      <c r="E95" s="3" t="s">
        <v>12</v>
      </c>
      <c r="F95" s="4" t="s">
        <v>208</v>
      </c>
      <c r="G95" s="3" t="s">
        <v>202</v>
      </c>
      <c r="H95" s="4">
        <v>4153</v>
      </c>
      <c r="I95" s="3"/>
      <c r="J95" s="3"/>
      <c r="K95" s="46"/>
      <c r="L95" s="47"/>
      <c r="M95" s="48">
        <f t="shared" si="3"/>
        <v>0</v>
      </c>
      <c r="N95" s="49">
        <f t="shared" si="4"/>
        <v>0</v>
      </c>
      <c r="O95" s="49">
        <f t="shared" si="5"/>
        <v>0</v>
      </c>
    </row>
    <row r="96" spans="1:15" ht="33.75" x14ac:dyDescent="0.25">
      <c r="A96" s="4">
        <v>95</v>
      </c>
      <c r="B96" s="4" t="s">
        <v>18</v>
      </c>
      <c r="C96" s="3" t="s">
        <v>209</v>
      </c>
      <c r="D96" s="3">
        <v>20</v>
      </c>
      <c r="E96" s="3" t="s">
        <v>20</v>
      </c>
      <c r="F96" s="4" t="s">
        <v>210</v>
      </c>
      <c r="G96" s="3"/>
      <c r="H96" s="4"/>
      <c r="I96" s="3" t="s">
        <v>211</v>
      </c>
      <c r="J96" s="3" t="s">
        <v>212</v>
      </c>
      <c r="K96" s="46"/>
      <c r="L96" s="47"/>
      <c r="M96" s="48">
        <f t="shared" si="3"/>
        <v>0</v>
      </c>
      <c r="N96" s="49">
        <f t="shared" si="4"/>
        <v>0</v>
      </c>
      <c r="O96" s="49">
        <f t="shared" si="5"/>
        <v>0</v>
      </c>
    </row>
    <row r="97" spans="1:15" ht="56.25" x14ac:dyDescent="0.25">
      <c r="A97" s="4">
        <v>96</v>
      </c>
      <c r="B97" s="4" t="s">
        <v>213</v>
      </c>
      <c r="C97" s="3" t="s">
        <v>109</v>
      </c>
      <c r="D97" s="3">
        <v>1</v>
      </c>
      <c r="E97" s="3" t="s">
        <v>12</v>
      </c>
      <c r="F97" s="4" t="s">
        <v>214</v>
      </c>
      <c r="G97" s="3"/>
      <c r="H97" s="4"/>
      <c r="I97" s="3"/>
      <c r="J97" s="3"/>
      <c r="K97" s="46"/>
      <c r="L97" s="47"/>
      <c r="M97" s="48">
        <f t="shared" si="3"/>
        <v>0</v>
      </c>
      <c r="N97" s="49">
        <f t="shared" si="4"/>
        <v>0</v>
      </c>
      <c r="O97" s="49">
        <f t="shared" si="5"/>
        <v>0</v>
      </c>
    </row>
    <row r="98" spans="1:15" ht="45" x14ac:dyDescent="0.25">
      <c r="A98" s="4">
        <v>97</v>
      </c>
      <c r="B98" s="4" t="s">
        <v>213</v>
      </c>
      <c r="C98" s="3" t="s">
        <v>35</v>
      </c>
      <c r="D98" s="3">
        <v>3</v>
      </c>
      <c r="E98" s="3" t="s">
        <v>12</v>
      </c>
      <c r="F98" s="4" t="s">
        <v>215</v>
      </c>
      <c r="G98" s="3" t="s">
        <v>216</v>
      </c>
      <c r="H98" s="4"/>
      <c r="I98" s="3"/>
      <c r="J98" s="3"/>
      <c r="K98" s="46"/>
      <c r="L98" s="47"/>
      <c r="M98" s="48">
        <f t="shared" si="3"/>
        <v>0</v>
      </c>
      <c r="N98" s="49">
        <f t="shared" si="4"/>
        <v>0</v>
      </c>
      <c r="O98" s="49">
        <f t="shared" si="5"/>
        <v>0</v>
      </c>
    </row>
    <row r="99" spans="1:15" ht="45" x14ac:dyDescent="0.25">
      <c r="A99" s="4">
        <v>98</v>
      </c>
      <c r="B99" s="4" t="s">
        <v>32</v>
      </c>
      <c r="C99" s="3" t="s">
        <v>66</v>
      </c>
      <c r="D99" s="3">
        <v>5</v>
      </c>
      <c r="E99" s="3" t="s">
        <v>12</v>
      </c>
      <c r="F99" s="4" t="s">
        <v>217</v>
      </c>
      <c r="G99" s="3"/>
      <c r="H99" s="4"/>
      <c r="I99" s="3"/>
      <c r="J99" s="3"/>
      <c r="K99" s="46"/>
      <c r="L99" s="47"/>
      <c r="M99" s="48">
        <f t="shared" si="3"/>
        <v>0</v>
      </c>
      <c r="N99" s="49">
        <f t="shared" si="4"/>
        <v>0</v>
      </c>
      <c r="O99" s="49">
        <f t="shared" si="5"/>
        <v>0</v>
      </c>
    </row>
    <row r="100" spans="1:15" ht="33.75" x14ac:dyDescent="0.25">
      <c r="A100" s="4">
        <v>99</v>
      </c>
      <c r="B100" s="4" t="s">
        <v>213</v>
      </c>
      <c r="C100" s="3" t="s">
        <v>218</v>
      </c>
      <c r="D100" s="3">
        <v>1</v>
      </c>
      <c r="E100" s="3" t="s">
        <v>12</v>
      </c>
      <c r="F100" s="4" t="s">
        <v>219</v>
      </c>
      <c r="G100" s="3"/>
      <c r="H100" s="4"/>
      <c r="I100" s="3"/>
      <c r="J100" s="3"/>
      <c r="K100" s="46"/>
      <c r="L100" s="47"/>
      <c r="M100" s="48">
        <f t="shared" si="3"/>
        <v>0</v>
      </c>
      <c r="N100" s="49">
        <f t="shared" si="4"/>
        <v>0</v>
      </c>
      <c r="O100" s="49">
        <f t="shared" si="5"/>
        <v>0</v>
      </c>
    </row>
    <row r="101" spans="1:15" ht="396" x14ac:dyDescent="0.25">
      <c r="A101" s="4">
        <v>100</v>
      </c>
      <c r="B101" s="4" t="s">
        <v>32</v>
      </c>
      <c r="C101" s="3" t="s">
        <v>189</v>
      </c>
      <c r="D101" s="3">
        <v>5</v>
      </c>
      <c r="E101" s="3" t="s">
        <v>12</v>
      </c>
      <c r="F101" s="17" t="s">
        <v>220</v>
      </c>
      <c r="G101" s="3"/>
      <c r="H101" s="4"/>
      <c r="I101" s="3" t="s">
        <v>221</v>
      </c>
      <c r="J101" s="3"/>
      <c r="K101" s="46"/>
      <c r="L101" s="47"/>
      <c r="M101" s="48">
        <f t="shared" si="3"/>
        <v>0</v>
      </c>
      <c r="N101" s="49">
        <f t="shared" si="4"/>
        <v>0</v>
      </c>
      <c r="O101" s="49">
        <f t="shared" si="5"/>
        <v>0</v>
      </c>
    </row>
    <row r="102" spans="1:15" ht="162" x14ac:dyDescent="0.25">
      <c r="A102" s="3">
        <v>101</v>
      </c>
      <c r="B102" s="3" t="s">
        <v>18</v>
      </c>
      <c r="C102" s="3" t="s">
        <v>222</v>
      </c>
      <c r="D102" s="3">
        <v>1</v>
      </c>
      <c r="E102" s="3" t="s">
        <v>12</v>
      </c>
      <c r="F102" s="17" t="s">
        <v>223</v>
      </c>
      <c r="G102" s="3" t="s">
        <v>224</v>
      </c>
      <c r="H102" s="4" t="s">
        <v>225</v>
      </c>
      <c r="I102" s="3"/>
      <c r="J102" s="3"/>
      <c r="K102" s="46"/>
      <c r="L102" s="47"/>
      <c r="M102" s="48">
        <f t="shared" si="3"/>
        <v>0</v>
      </c>
      <c r="N102" s="49">
        <f t="shared" si="4"/>
        <v>0</v>
      </c>
      <c r="O102" s="49">
        <f t="shared" si="5"/>
        <v>0</v>
      </c>
    </row>
    <row r="103" spans="1:15" ht="56.25" x14ac:dyDescent="0.25">
      <c r="A103" s="3">
        <v>102</v>
      </c>
      <c r="B103" s="3" t="s">
        <v>213</v>
      </c>
      <c r="C103" s="12" t="s">
        <v>109</v>
      </c>
      <c r="D103" s="3">
        <v>1</v>
      </c>
      <c r="E103" s="3" t="s">
        <v>12</v>
      </c>
      <c r="F103" s="17" t="s">
        <v>226</v>
      </c>
      <c r="G103" s="3"/>
      <c r="H103" s="4" t="s">
        <v>227</v>
      </c>
      <c r="I103" s="3"/>
      <c r="J103" s="3"/>
      <c r="K103" s="46"/>
      <c r="L103" s="47"/>
      <c r="M103" s="48">
        <f t="shared" si="3"/>
        <v>0</v>
      </c>
      <c r="N103" s="49">
        <f t="shared" si="4"/>
        <v>0</v>
      </c>
      <c r="O103" s="49">
        <f t="shared" si="5"/>
        <v>0</v>
      </c>
    </row>
    <row r="104" spans="1:15" ht="56.25" x14ac:dyDescent="0.25">
      <c r="A104" s="3">
        <v>103</v>
      </c>
      <c r="B104" s="3"/>
      <c r="C104" s="12" t="s">
        <v>109</v>
      </c>
      <c r="D104" s="3">
        <v>1</v>
      </c>
      <c r="E104" s="3" t="s">
        <v>12</v>
      </c>
      <c r="F104" s="17" t="s">
        <v>228</v>
      </c>
      <c r="G104" s="3"/>
      <c r="H104" s="4" t="s">
        <v>229</v>
      </c>
      <c r="I104" s="3"/>
      <c r="J104" s="3"/>
      <c r="K104" s="46"/>
      <c r="L104" s="47"/>
      <c r="M104" s="48">
        <f t="shared" si="3"/>
        <v>0</v>
      </c>
      <c r="N104" s="49">
        <f t="shared" si="4"/>
        <v>0</v>
      </c>
      <c r="O104" s="49">
        <f t="shared" si="5"/>
        <v>0</v>
      </c>
    </row>
    <row r="105" spans="1:15" ht="56.25" x14ac:dyDescent="0.25">
      <c r="A105" s="3">
        <v>104</v>
      </c>
      <c r="B105" s="3"/>
      <c r="C105" s="12" t="s">
        <v>109</v>
      </c>
      <c r="D105" s="3">
        <v>1</v>
      </c>
      <c r="E105" s="3" t="s">
        <v>12</v>
      </c>
      <c r="F105" s="17" t="s">
        <v>230</v>
      </c>
      <c r="G105" s="3"/>
      <c r="H105" s="4" t="s">
        <v>231</v>
      </c>
      <c r="I105" s="3"/>
      <c r="J105" s="3"/>
      <c r="K105" s="46"/>
      <c r="L105" s="47"/>
      <c r="M105" s="48">
        <f t="shared" si="3"/>
        <v>0</v>
      </c>
      <c r="N105" s="49">
        <f t="shared" si="4"/>
        <v>0</v>
      </c>
      <c r="O105" s="49">
        <f t="shared" si="5"/>
        <v>0</v>
      </c>
    </row>
    <row r="106" spans="1:15" ht="56.25" x14ac:dyDescent="0.25">
      <c r="A106" s="3">
        <v>105</v>
      </c>
      <c r="B106" s="3"/>
      <c r="C106" s="12" t="s">
        <v>109</v>
      </c>
      <c r="D106" s="3">
        <v>1</v>
      </c>
      <c r="E106" s="3" t="s">
        <v>12</v>
      </c>
      <c r="F106" s="17" t="s">
        <v>232</v>
      </c>
      <c r="G106" s="3"/>
      <c r="H106" s="4" t="s">
        <v>233</v>
      </c>
      <c r="I106" s="3"/>
      <c r="J106" s="3"/>
      <c r="K106" s="46"/>
      <c r="L106" s="47"/>
      <c r="M106" s="48">
        <f t="shared" si="3"/>
        <v>0</v>
      </c>
      <c r="N106" s="49">
        <f t="shared" si="4"/>
        <v>0</v>
      </c>
      <c r="O106" s="49">
        <f t="shared" si="5"/>
        <v>0</v>
      </c>
    </row>
    <row r="107" spans="1:15" ht="33.75" x14ac:dyDescent="0.25">
      <c r="A107" s="3" t="s">
        <v>234</v>
      </c>
      <c r="B107" s="3" t="s">
        <v>18</v>
      </c>
      <c r="C107" s="3" t="s">
        <v>235</v>
      </c>
      <c r="D107" s="3">
        <v>1</v>
      </c>
      <c r="E107" s="3" t="s">
        <v>12</v>
      </c>
      <c r="F107" s="4" t="s">
        <v>236</v>
      </c>
      <c r="G107" s="3"/>
      <c r="H107" s="4" t="s">
        <v>237</v>
      </c>
      <c r="I107" s="3"/>
      <c r="J107" s="3"/>
      <c r="K107" s="46"/>
      <c r="L107" s="47"/>
      <c r="M107" s="48">
        <f t="shared" si="3"/>
        <v>0</v>
      </c>
      <c r="N107" s="49">
        <f t="shared" si="4"/>
        <v>0</v>
      </c>
      <c r="O107" s="49">
        <f t="shared" si="5"/>
        <v>0</v>
      </c>
    </row>
    <row r="108" spans="1:15" ht="67.5" x14ac:dyDescent="0.25">
      <c r="A108" s="3" t="s">
        <v>238</v>
      </c>
      <c r="B108" s="3" t="s">
        <v>18</v>
      </c>
      <c r="C108" s="3" t="s">
        <v>235</v>
      </c>
      <c r="D108" s="3">
        <v>1</v>
      </c>
      <c r="E108" s="3" t="s">
        <v>12</v>
      </c>
      <c r="F108" s="4" t="s">
        <v>239</v>
      </c>
      <c r="G108" s="3">
        <v>30208456</v>
      </c>
      <c r="H108" s="4"/>
      <c r="I108" s="3"/>
      <c r="J108" s="3"/>
      <c r="K108" s="46"/>
      <c r="L108" s="47"/>
      <c r="M108" s="48">
        <f t="shared" si="3"/>
        <v>0</v>
      </c>
      <c r="N108" s="49">
        <f t="shared" si="4"/>
        <v>0</v>
      </c>
      <c r="O108" s="49">
        <f t="shared" si="5"/>
        <v>0</v>
      </c>
    </row>
    <row r="109" spans="1:15" ht="371.25" x14ac:dyDescent="0.25">
      <c r="A109" s="3" t="s">
        <v>240</v>
      </c>
      <c r="B109" s="3" t="s">
        <v>28</v>
      </c>
      <c r="C109" s="3" t="s">
        <v>241</v>
      </c>
      <c r="D109" s="3">
        <v>1</v>
      </c>
      <c r="E109" s="3" t="s">
        <v>20</v>
      </c>
      <c r="F109" s="4" t="s">
        <v>242</v>
      </c>
      <c r="G109" s="3"/>
      <c r="H109" s="4"/>
      <c r="I109" s="3"/>
      <c r="J109" s="3"/>
      <c r="K109" s="46"/>
      <c r="L109" s="47"/>
      <c r="M109" s="48">
        <f t="shared" si="3"/>
        <v>0</v>
      </c>
      <c r="N109" s="49">
        <f t="shared" si="4"/>
        <v>0</v>
      </c>
      <c r="O109" s="49">
        <f t="shared" si="5"/>
        <v>0</v>
      </c>
    </row>
    <row r="110" spans="1:15" ht="56.25" x14ac:dyDescent="0.25">
      <c r="A110" s="3" t="s">
        <v>243</v>
      </c>
      <c r="B110" s="3" t="s">
        <v>18</v>
      </c>
      <c r="C110" s="3" t="s">
        <v>244</v>
      </c>
      <c r="D110" s="3">
        <v>1</v>
      </c>
      <c r="E110" s="3" t="s">
        <v>12</v>
      </c>
      <c r="F110" s="4" t="s">
        <v>245</v>
      </c>
      <c r="G110" s="3"/>
      <c r="H110" s="4"/>
      <c r="I110" s="3"/>
      <c r="J110" s="3"/>
      <c r="K110" s="46"/>
      <c r="L110" s="47"/>
      <c r="M110" s="48">
        <f t="shared" si="3"/>
        <v>0</v>
      </c>
      <c r="N110" s="49">
        <f t="shared" si="4"/>
        <v>0</v>
      </c>
      <c r="O110" s="49">
        <f t="shared" si="5"/>
        <v>0</v>
      </c>
    </row>
    <row r="111" spans="1:15" ht="56.25" x14ac:dyDescent="0.25">
      <c r="A111" s="3" t="s">
        <v>246</v>
      </c>
      <c r="B111" s="3" t="s">
        <v>18</v>
      </c>
      <c r="C111" s="3" t="s">
        <v>244</v>
      </c>
      <c r="D111" s="3">
        <v>1</v>
      </c>
      <c r="E111" s="3" t="s">
        <v>12</v>
      </c>
      <c r="F111" s="4" t="s">
        <v>247</v>
      </c>
      <c r="G111" s="3"/>
      <c r="H111" s="4"/>
      <c r="I111" s="3"/>
      <c r="J111" s="3"/>
      <c r="K111" s="46"/>
      <c r="L111" s="47"/>
      <c r="M111" s="48">
        <f t="shared" si="3"/>
        <v>0</v>
      </c>
      <c r="N111" s="49">
        <f t="shared" si="4"/>
        <v>0</v>
      </c>
      <c r="O111" s="49">
        <f t="shared" si="5"/>
        <v>0</v>
      </c>
    </row>
    <row r="112" spans="1:15" ht="56.25" x14ac:dyDescent="0.25">
      <c r="A112" s="3" t="s">
        <v>248</v>
      </c>
      <c r="B112" s="3" t="s">
        <v>18</v>
      </c>
      <c r="C112" s="3" t="s">
        <v>244</v>
      </c>
      <c r="D112" s="3">
        <v>1</v>
      </c>
      <c r="E112" s="3" t="s">
        <v>12</v>
      </c>
      <c r="F112" s="4" t="s">
        <v>249</v>
      </c>
      <c r="G112" s="3"/>
      <c r="H112" s="4"/>
      <c r="I112" s="3"/>
      <c r="J112" s="3"/>
      <c r="K112" s="46"/>
      <c r="L112" s="47"/>
      <c r="M112" s="48">
        <f t="shared" si="3"/>
        <v>0</v>
      </c>
      <c r="N112" s="49">
        <f t="shared" si="4"/>
        <v>0</v>
      </c>
      <c r="O112" s="49">
        <f t="shared" si="5"/>
        <v>0</v>
      </c>
    </row>
    <row r="113" spans="1:15" ht="45" x14ac:dyDescent="0.25">
      <c r="A113" s="3" t="s">
        <v>250</v>
      </c>
      <c r="B113" s="3" t="s">
        <v>213</v>
      </c>
      <c r="C113" s="3" t="s">
        <v>38</v>
      </c>
      <c r="D113" s="3">
        <v>1</v>
      </c>
      <c r="E113" s="3" t="s">
        <v>20</v>
      </c>
      <c r="F113" s="4" t="s">
        <v>251</v>
      </c>
      <c r="G113" s="3"/>
      <c r="H113" s="4"/>
      <c r="I113" s="3"/>
      <c r="J113" s="3"/>
      <c r="K113" s="46"/>
      <c r="L113" s="47"/>
      <c r="M113" s="48">
        <f t="shared" si="3"/>
        <v>0</v>
      </c>
      <c r="N113" s="49">
        <f t="shared" si="4"/>
        <v>0</v>
      </c>
      <c r="O113" s="49">
        <f t="shared" si="5"/>
        <v>0</v>
      </c>
    </row>
    <row r="114" spans="1:15" ht="45" x14ac:dyDescent="0.25">
      <c r="A114" s="3" t="s">
        <v>252</v>
      </c>
      <c r="B114" s="3" t="s">
        <v>32</v>
      </c>
      <c r="C114" s="3" t="s">
        <v>253</v>
      </c>
      <c r="D114" s="3">
        <v>6</v>
      </c>
      <c r="E114" s="3" t="s">
        <v>20</v>
      </c>
      <c r="F114" s="4" t="s">
        <v>254</v>
      </c>
      <c r="G114" s="3"/>
      <c r="H114" s="4"/>
      <c r="I114" s="3" t="s">
        <v>255</v>
      </c>
      <c r="J114" s="3"/>
      <c r="K114" s="46"/>
      <c r="L114" s="47"/>
      <c r="M114" s="48">
        <f t="shared" si="3"/>
        <v>0</v>
      </c>
      <c r="N114" s="49">
        <f t="shared" si="4"/>
        <v>0</v>
      </c>
      <c r="O114" s="49">
        <f t="shared" si="5"/>
        <v>0</v>
      </c>
    </row>
    <row r="115" spans="1:15" ht="45" x14ac:dyDescent="0.25">
      <c r="A115" s="3" t="s">
        <v>256</v>
      </c>
      <c r="B115" s="3" t="s">
        <v>32</v>
      </c>
      <c r="C115" s="3" t="s">
        <v>253</v>
      </c>
      <c r="D115" s="3">
        <v>7</v>
      </c>
      <c r="E115" s="3" t="s">
        <v>20</v>
      </c>
      <c r="F115" s="4" t="s">
        <v>257</v>
      </c>
      <c r="G115" s="3"/>
      <c r="H115" s="4"/>
      <c r="I115" s="3" t="s">
        <v>258</v>
      </c>
      <c r="J115" s="3"/>
      <c r="K115" s="46"/>
      <c r="L115" s="47"/>
      <c r="M115" s="48">
        <f t="shared" si="3"/>
        <v>0</v>
      </c>
      <c r="N115" s="49">
        <f t="shared" si="4"/>
        <v>0</v>
      </c>
      <c r="O115" s="49">
        <f t="shared" si="5"/>
        <v>0</v>
      </c>
    </row>
    <row r="116" spans="1:15" ht="33.75" x14ac:dyDescent="0.25">
      <c r="A116" s="18" t="s">
        <v>259</v>
      </c>
      <c r="B116" s="3" t="s">
        <v>32</v>
      </c>
      <c r="C116" s="3" t="s">
        <v>235</v>
      </c>
      <c r="D116" s="3">
        <v>4</v>
      </c>
      <c r="E116" s="3" t="s">
        <v>12</v>
      </c>
      <c r="F116" s="4" t="s">
        <v>260</v>
      </c>
      <c r="G116" s="3"/>
      <c r="H116" s="4"/>
      <c r="I116" s="3"/>
      <c r="J116" s="3"/>
      <c r="K116" s="46"/>
      <c r="L116" s="47"/>
      <c r="M116" s="48">
        <f t="shared" si="3"/>
        <v>0</v>
      </c>
      <c r="N116" s="49">
        <f t="shared" si="4"/>
        <v>0</v>
      </c>
      <c r="O116" s="49">
        <f t="shared" si="5"/>
        <v>0</v>
      </c>
    </row>
    <row r="117" spans="1:15" ht="33.75" x14ac:dyDescent="0.25">
      <c r="A117" s="3" t="s">
        <v>261</v>
      </c>
      <c r="B117" s="3" t="s">
        <v>213</v>
      </c>
      <c r="C117" s="3" t="s">
        <v>182</v>
      </c>
      <c r="D117" s="3">
        <v>5</v>
      </c>
      <c r="E117" s="3" t="s">
        <v>12</v>
      </c>
      <c r="F117" s="4" t="s">
        <v>262</v>
      </c>
      <c r="G117" s="3" t="s">
        <v>263</v>
      </c>
      <c r="H117" s="4"/>
      <c r="I117" s="3"/>
      <c r="J117" s="3" t="s">
        <v>264</v>
      </c>
      <c r="K117" s="46"/>
      <c r="L117" s="47"/>
      <c r="M117" s="48">
        <f t="shared" si="3"/>
        <v>0</v>
      </c>
      <c r="N117" s="49">
        <f t="shared" si="4"/>
        <v>0</v>
      </c>
      <c r="O117" s="49">
        <f t="shared" si="5"/>
        <v>0</v>
      </c>
    </row>
    <row r="118" spans="1:15" ht="56.25" x14ac:dyDescent="0.25">
      <c r="A118" s="3" t="s">
        <v>265</v>
      </c>
      <c r="B118" s="3" t="s">
        <v>32</v>
      </c>
      <c r="C118" s="3" t="s">
        <v>174</v>
      </c>
      <c r="D118" s="3">
        <v>2</v>
      </c>
      <c r="E118" s="3" t="s">
        <v>12</v>
      </c>
      <c r="F118" s="4" t="s">
        <v>266</v>
      </c>
      <c r="G118" s="3"/>
      <c r="H118" s="4"/>
      <c r="I118" s="3"/>
      <c r="J118" s="3" t="s">
        <v>267</v>
      </c>
      <c r="K118" s="46"/>
      <c r="L118" s="47"/>
      <c r="M118" s="48">
        <f t="shared" si="3"/>
        <v>0</v>
      </c>
      <c r="N118" s="49">
        <f t="shared" si="4"/>
        <v>0</v>
      </c>
      <c r="O118" s="49">
        <f t="shared" si="5"/>
        <v>0</v>
      </c>
    </row>
    <row r="119" spans="1:15" ht="56.25" x14ac:dyDescent="0.25">
      <c r="A119" s="3" t="s">
        <v>268</v>
      </c>
      <c r="B119" s="3" t="s">
        <v>32</v>
      </c>
      <c r="C119" s="3" t="s">
        <v>174</v>
      </c>
      <c r="D119" s="3">
        <v>1</v>
      </c>
      <c r="E119" s="3" t="s">
        <v>12</v>
      </c>
      <c r="F119" s="4" t="s">
        <v>269</v>
      </c>
      <c r="G119" s="3"/>
      <c r="H119" s="4">
        <v>78706</v>
      </c>
      <c r="I119" s="3"/>
      <c r="J119" s="3" t="s">
        <v>31</v>
      </c>
      <c r="K119" s="46"/>
      <c r="L119" s="47"/>
      <c r="M119" s="48">
        <f t="shared" si="3"/>
        <v>0</v>
      </c>
      <c r="N119" s="49">
        <f t="shared" si="4"/>
        <v>0</v>
      </c>
      <c r="O119" s="49">
        <f t="shared" si="5"/>
        <v>0</v>
      </c>
    </row>
    <row r="120" spans="1:15" ht="56.25" x14ac:dyDescent="0.25">
      <c r="A120" s="3" t="s">
        <v>270</v>
      </c>
      <c r="B120" s="3" t="s">
        <v>32</v>
      </c>
      <c r="C120" s="3" t="s">
        <v>174</v>
      </c>
      <c r="D120" s="3">
        <v>3</v>
      </c>
      <c r="E120" s="3" t="s">
        <v>12</v>
      </c>
      <c r="F120" s="4" t="s">
        <v>271</v>
      </c>
      <c r="G120" s="3"/>
      <c r="H120" s="4">
        <v>64075</v>
      </c>
      <c r="I120" s="3"/>
      <c r="J120" s="3" t="s">
        <v>31</v>
      </c>
      <c r="K120" s="46"/>
      <c r="L120" s="47"/>
      <c r="M120" s="48">
        <f t="shared" si="3"/>
        <v>0</v>
      </c>
      <c r="N120" s="49">
        <f t="shared" si="4"/>
        <v>0</v>
      </c>
      <c r="O120" s="49">
        <f t="shared" si="5"/>
        <v>0</v>
      </c>
    </row>
    <row r="121" spans="1:15" ht="33.75" x14ac:dyDescent="0.25">
      <c r="A121" s="3" t="s">
        <v>272</v>
      </c>
      <c r="B121" s="3" t="s">
        <v>18</v>
      </c>
      <c r="C121" s="3" t="s">
        <v>241</v>
      </c>
      <c r="D121" s="3">
        <v>1</v>
      </c>
      <c r="E121" s="3" t="s">
        <v>12</v>
      </c>
      <c r="F121" s="4" t="s">
        <v>273</v>
      </c>
      <c r="G121" s="3"/>
      <c r="H121" s="4"/>
      <c r="I121" s="3" t="s">
        <v>274</v>
      </c>
      <c r="J121" s="3" t="s">
        <v>117</v>
      </c>
      <c r="K121" s="46"/>
      <c r="L121" s="47"/>
      <c r="M121" s="48">
        <f t="shared" si="3"/>
        <v>0</v>
      </c>
      <c r="N121" s="49">
        <f t="shared" si="4"/>
        <v>0</v>
      </c>
      <c r="O121" s="49">
        <f t="shared" si="5"/>
        <v>0</v>
      </c>
    </row>
    <row r="122" spans="1:15" ht="33.75" x14ac:dyDescent="0.25">
      <c r="A122" s="3" t="s">
        <v>275</v>
      </c>
      <c r="B122" s="3" t="s">
        <v>18</v>
      </c>
      <c r="C122" s="3" t="s">
        <v>276</v>
      </c>
      <c r="D122" s="3">
        <v>1</v>
      </c>
      <c r="E122" s="3" t="s">
        <v>20</v>
      </c>
      <c r="F122" s="4" t="s">
        <v>277</v>
      </c>
      <c r="G122" s="3"/>
      <c r="H122" s="4" t="s">
        <v>278</v>
      </c>
      <c r="I122" s="3"/>
      <c r="J122" s="3"/>
      <c r="K122" s="46"/>
      <c r="L122" s="47"/>
      <c r="M122" s="48">
        <f t="shared" si="3"/>
        <v>0</v>
      </c>
      <c r="N122" s="49">
        <f t="shared" si="4"/>
        <v>0</v>
      </c>
      <c r="O122" s="49">
        <f t="shared" si="5"/>
        <v>0</v>
      </c>
    </row>
    <row r="123" spans="1:15" ht="123.75" x14ac:dyDescent="0.25">
      <c r="A123" s="3" t="s">
        <v>279</v>
      </c>
      <c r="B123" s="3" t="s">
        <v>181</v>
      </c>
      <c r="C123" s="3" t="s">
        <v>61</v>
      </c>
      <c r="D123" s="3">
        <v>2</v>
      </c>
      <c r="E123" s="3" t="s">
        <v>20</v>
      </c>
      <c r="F123" s="4" t="s">
        <v>280</v>
      </c>
      <c r="G123" s="3" t="s">
        <v>281</v>
      </c>
      <c r="H123" s="4"/>
      <c r="I123" s="3"/>
      <c r="J123" s="3"/>
      <c r="K123" s="46"/>
      <c r="L123" s="47"/>
      <c r="M123" s="48">
        <f t="shared" si="3"/>
        <v>0</v>
      </c>
      <c r="N123" s="49">
        <f t="shared" si="4"/>
        <v>0</v>
      </c>
      <c r="O123" s="49">
        <f t="shared" si="5"/>
        <v>0</v>
      </c>
    </row>
    <row r="124" spans="1:15" ht="409.5" x14ac:dyDescent="0.25">
      <c r="A124" s="3" t="s">
        <v>282</v>
      </c>
      <c r="B124" s="3" t="s">
        <v>18</v>
      </c>
      <c r="C124" s="3" t="s">
        <v>235</v>
      </c>
      <c r="D124" s="3">
        <v>37</v>
      </c>
      <c r="E124" s="3" t="s">
        <v>12</v>
      </c>
      <c r="F124" s="4" t="s">
        <v>283</v>
      </c>
      <c r="G124" s="3" t="s">
        <v>284</v>
      </c>
      <c r="H124" s="4"/>
      <c r="I124" s="3"/>
      <c r="J124" s="3"/>
      <c r="K124" s="46"/>
      <c r="L124" s="47"/>
      <c r="M124" s="48">
        <f t="shared" si="3"/>
        <v>0</v>
      </c>
      <c r="N124" s="49">
        <f t="shared" si="4"/>
        <v>0</v>
      </c>
      <c r="O124" s="49">
        <f t="shared" si="5"/>
        <v>0</v>
      </c>
    </row>
    <row r="125" spans="1:15" ht="45" x14ac:dyDescent="0.25">
      <c r="A125" s="3" t="s">
        <v>285</v>
      </c>
      <c r="B125" s="3" t="s">
        <v>213</v>
      </c>
      <c r="C125" s="3" t="s">
        <v>61</v>
      </c>
      <c r="D125" s="3">
        <v>1</v>
      </c>
      <c r="E125" s="3" t="s">
        <v>286</v>
      </c>
      <c r="F125" s="4" t="s">
        <v>287</v>
      </c>
      <c r="G125" s="3"/>
      <c r="H125" s="4"/>
      <c r="I125" s="3"/>
      <c r="J125" s="3"/>
      <c r="K125" s="46"/>
      <c r="L125" s="47"/>
      <c r="M125" s="48">
        <f t="shared" si="3"/>
        <v>0</v>
      </c>
      <c r="N125" s="49">
        <f t="shared" si="4"/>
        <v>0</v>
      </c>
      <c r="O125" s="49">
        <f t="shared" si="5"/>
        <v>0</v>
      </c>
    </row>
    <row r="126" spans="1:15" ht="45" x14ac:dyDescent="0.25">
      <c r="A126" s="3" t="s">
        <v>288</v>
      </c>
      <c r="B126" s="3" t="s">
        <v>28</v>
      </c>
      <c r="C126" s="3" t="s">
        <v>61</v>
      </c>
      <c r="D126" s="3">
        <v>51</v>
      </c>
      <c r="E126" s="3" t="s">
        <v>12</v>
      </c>
      <c r="F126" s="4" t="s">
        <v>289</v>
      </c>
      <c r="G126" s="3"/>
      <c r="H126" s="4"/>
      <c r="I126" s="3"/>
      <c r="J126" s="3"/>
      <c r="K126" s="46"/>
      <c r="L126" s="47"/>
      <c r="M126" s="48">
        <f t="shared" si="3"/>
        <v>0</v>
      </c>
      <c r="N126" s="49">
        <f t="shared" si="4"/>
        <v>0</v>
      </c>
      <c r="O126" s="49">
        <f t="shared" si="5"/>
        <v>0</v>
      </c>
    </row>
    <row r="127" spans="1:15" ht="33.75" x14ac:dyDescent="0.25">
      <c r="A127" s="3" t="s">
        <v>290</v>
      </c>
      <c r="B127" s="3" t="s">
        <v>181</v>
      </c>
      <c r="C127" s="3" t="s">
        <v>182</v>
      </c>
      <c r="D127" s="3">
        <v>1</v>
      </c>
      <c r="E127" s="3" t="s">
        <v>12</v>
      </c>
      <c r="F127" s="4" t="s">
        <v>291</v>
      </c>
      <c r="G127" s="3" t="s">
        <v>184</v>
      </c>
      <c r="H127" s="4"/>
      <c r="I127" s="19"/>
      <c r="J127" s="3"/>
      <c r="K127" s="46"/>
      <c r="L127" s="47"/>
      <c r="M127" s="48">
        <f t="shared" si="3"/>
        <v>0</v>
      </c>
      <c r="N127" s="49">
        <f t="shared" si="4"/>
        <v>0</v>
      </c>
      <c r="O127" s="49">
        <f t="shared" si="5"/>
        <v>0</v>
      </c>
    </row>
    <row r="128" spans="1:15" ht="33.75" x14ac:dyDescent="0.25">
      <c r="A128" s="3" t="s">
        <v>292</v>
      </c>
      <c r="B128" s="3" t="s">
        <v>18</v>
      </c>
      <c r="C128" s="3" t="s">
        <v>293</v>
      </c>
      <c r="D128" s="3">
        <v>2</v>
      </c>
      <c r="E128" s="3" t="s">
        <v>12</v>
      </c>
      <c r="F128" s="4" t="s">
        <v>294</v>
      </c>
      <c r="G128" s="3">
        <v>213170003</v>
      </c>
      <c r="H128" s="4"/>
      <c r="I128" s="3"/>
      <c r="J128" s="3"/>
      <c r="K128" s="46"/>
      <c r="L128" s="47"/>
      <c r="M128" s="48">
        <f t="shared" si="3"/>
        <v>0</v>
      </c>
      <c r="N128" s="49">
        <f t="shared" si="4"/>
        <v>0</v>
      </c>
      <c r="O128" s="49">
        <f t="shared" si="5"/>
        <v>0</v>
      </c>
    </row>
    <row r="129" spans="1:15" ht="45" x14ac:dyDescent="0.25">
      <c r="A129" s="3" t="s">
        <v>295</v>
      </c>
      <c r="B129" s="3" t="s">
        <v>18</v>
      </c>
      <c r="C129" s="3" t="s">
        <v>296</v>
      </c>
      <c r="D129" s="3">
        <v>1</v>
      </c>
      <c r="E129" s="3" t="s">
        <v>12</v>
      </c>
      <c r="F129" s="4" t="s">
        <v>297</v>
      </c>
      <c r="G129" s="3"/>
      <c r="H129" s="4"/>
      <c r="I129" s="3"/>
      <c r="J129" s="3"/>
      <c r="K129" s="46"/>
      <c r="L129" s="47"/>
      <c r="M129" s="48">
        <f t="shared" ref="M129" si="6">L129*D129</f>
        <v>0</v>
      </c>
      <c r="N129" s="49">
        <f t="shared" si="4"/>
        <v>0</v>
      </c>
      <c r="O129" s="49">
        <f t="shared" ref="O129" si="7">M129+N129</f>
        <v>0</v>
      </c>
    </row>
    <row r="130" spans="1:15" x14ac:dyDescent="0.25">
      <c r="A130" s="22"/>
      <c r="B130" s="22"/>
      <c r="C130" s="22"/>
      <c r="D130" s="22"/>
      <c r="E130" s="22"/>
      <c r="F130" s="20"/>
      <c r="G130" s="22"/>
      <c r="H130" s="20"/>
      <c r="I130" s="22"/>
      <c r="J130" s="22"/>
      <c r="K130" s="51"/>
      <c r="L130" s="52"/>
      <c r="M130" s="53"/>
      <c r="N130" s="54"/>
      <c r="O130" s="54"/>
    </row>
    <row r="131" spans="1:15" s="23" customFormat="1" x14ac:dyDescent="0.25">
      <c r="A131" s="22"/>
      <c r="B131" s="22"/>
      <c r="C131" s="22"/>
      <c r="D131" s="22"/>
      <c r="E131" s="22"/>
      <c r="F131" s="20"/>
      <c r="G131" s="22"/>
      <c r="H131" s="20"/>
      <c r="I131" s="22"/>
      <c r="J131" s="22"/>
      <c r="K131" s="51"/>
      <c r="L131" s="52"/>
      <c r="M131" s="53"/>
      <c r="N131" s="54"/>
      <c r="O131" s="54"/>
    </row>
    <row r="132" spans="1:15" s="23" customFormat="1" x14ac:dyDescent="0.25">
      <c r="A132" s="22"/>
      <c r="B132" s="22"/>
      <c r="C132" s="22"/>
      <c r="D132" s="22"/>
      <c r="E132" s="22"/>
      <c r="F132" s="20"/>
      <c r="G132" s="22"/>
      <c r="H132" s="20"/>
      <c r="I132" s="22"/>
      <c r="J132" s="22"/>
      <c r="K132" s="51"/>
      <c r="L132" s="52"/>
      <c r="M132" s="53"/>
      <c r="N132" s="54"/>
      <c r="O132" s="54"/>
    </row>
    <row r="133" spans="1:15" s="23" customFormat="1" x14ac:dyDescent="0.25">
      <c r="A133" s="22"/>
      <c r="B133" s="22"/>
      <c r="C133" s="22"/>
      <c r="D133" s="22"/>
      <c r="E133" s="22"/>
      <c r="F133" s="20"/>
      <c r="G133" s="22"/>
      <c r="H133" s="20"/>
      <c r="I133" s="22"/>
      <c r="J133" s="22"/>
      <c r="K133" s="51"/>
      <c r="L133" s="52"/>
      <c r="M133" s="53"/>
      <c r="N133" s="54"/>
      <c r="O133" s="54"/>
    </row>
    <row r="134" spans="1:15" s="23" customFormat="1" x14ac:dyDescent="0.25">
      <c r="A134" s="22"/>
      <c r="B134" s="22"/>
      <c r="C134" s="22"/>
      <c r="D134" s="22"/>
      <c r="E134" s="22"/>
      <c r="F134" s="20"/>
      <c r="G134" s="22"/>
      <c r="H134" s="20"/>
      <c r="I134" s="22"/>
      <c r="J134" s="22"/>
      <c r="K134" s="51"/>
      <c r="L134" s="52"/>
      <c r="M134" s="53"/>
      <c r="N134" s="54"/>
      <c r="O134" s="54"/>
    </row>
    <row r="135" spans="1:15" s="23" customFormat="1" x14ac:dyDescent="0.25">
      <c r="A135" s="22"/>
      <c r="B135" s="22"/>
      <c r="C135" s="22"/>
      <c r="D135" s="22"/>
      <c r="E135" s="22"/>
      <c r="F135" s="20"/>
      <c r="G135" s="22"/>
      <c r="H135" s="20"/>
      <c r="I135" s="22"/>
      <c r="J135" s="22"/>
      <c r="K135" s="51"/>
      <c r="L135" s="52"/>
      <c r="M135" s="53"/>
      <c r="N135" s="54"/>
      <c r="O135" s="54"/>
    </row>
    <row r="136" spans="1:15" s="23" customFormat="1" x14ac:dyDescent="0.25">
      <c r="A136" s="22"/>
      <c r="B136" s="22"/>
      <c r="C136" s="22"/>
      <c r="D136" s="22"/>
      <c r="E136" s="22"/>
      <c r="F136" s="20"/>
      <c r="G136" s="22"/>
      <c r="H136" s="20"/>
      <c r="I136" s="22"/>
      <c r="J136" s="22"/>
      <c r="K136" s="51"/>
      <c r="L136" s="52"/>
      <c r="M136" s="53"/>
      <c r="N136" s="54"/>
      <c r="O136" s="54"/>
    </row>
    <row r="137" spans="1:15" s="36" customFormat="1" x14ac:dyDescent="0.25">
      <c r="A137" s="22"/>
      <c r="B137" s="22"/>
      <c r="C137" s="22"/>
      <c r="D137" s="22"/>
      <c r="E137" s="22"/>
      <c r="F137" s="20"/>
      <c r="G137" s="22"/>
      <c r="H137" s="20"/>
      <c r="I137" s="22"/>
      <c r="J137" s="22"/>
      <c r="K137" s="51"/>
      <c r="L137" s="52"/>
      <c r="M137" s="53"/>
      <c r="N137" s="54"/>
      <c r="O137" s="54"/>
    </row>
    <row r="138" spans="1:15" s="36" customFormat="1" x14ac:dyDescent="0.25">
      <c r="A138" s="22"/>
      <c r="B138" s="22"/>
      <c r="C138" s="22"/>
      <c r="D138" s="22"/>
      <c r="E138" s="22"/>
      <c r="F138" s="20"/>
      <c r="G138" s="22"/>
      <c r="H138" s="20"/>
      <c r="I138" s="22"/>
      <c r="J138" s="22"/>
      <c r="K138" s="51"/>
      <c r="L138" s="52"/>
      <c r="M138" s="53"/>
      <c r="N138" s="54"/>
      <c r="O138" s="54"/>
    </row>
    <row r="139" spans="1:15" s="36" customFormat="1" x14ac:dyDescent="0.25">
      <c r="A139" s="22"/>
      <c r="B139" s="22"/>
      <c r="C139" s="22"/>
      <c r="D139" s="22"/>
      <c r="E139" s="22"/>
      <c r="F139" s="20"/>
      <c r="G139" s="22"/>
      <c r="H139" s="20"/>
      <c r="I139" s="22"/>
      <c r="J139" s="22"/>
      <c r="K139" s="51"/>
      <c r="L139" s="52"/>
      <c r="M139" s="53"/>
      <c r="N139" s="54"/>
      <c r="O139" s="54"/>
    </row>
    <row r="140" spans="1:15" s="36" customFormat="1" x14ac:dyDescent="0.25">
      <c r="A140" s="22"/>
      <c r="B140" s="22"/>
      <c r="C140" s="22"/>
      <c r="D140" s="22"/>
      <c r="E140" s="22"/>
      <c r="F140" s="20"/>
      <c r="G140" s="22"/>
      <c r="H140" s="20"/>
      <c r="I140" s="22"/>
      <c r="J140" s="22"/>
      <c r="K140" s="51"/>
      <c r="L140" s="52"/>
      <c r="M140" s="53"/>
      <c r="N140" s="54"/>
      <c r="O140" s="54"/>
    </row>
    <row r="141" spans="1:15" s="36" customFormat="1" x14ac:dyDescent="0.25">
      <c r="A141" s="22"/>
      <c r="B141" s="22"/>
      <c r="C141" s="22"/>
      <c r="D141" s="22"/>
      <c r="E141" s="22"/>
      <c r="F141" s="20"/>
      <c r="G141" s="22"/>
      <c r="H141" s="20"/>
      <c r="I141" s="22"/>
      <c r="J141" s="22"/>
      <c r="K141" s="51"/>
      <c r="L141" s="52"/>
      <c r="M141" s="53"/>
      <c r="N141" s="54"/>
      <c r="O141" s="54"/>
    </row>
    <row r="142" spans="1:15" s="36" customFormat="1" x14ac:dyDescent="0.25">
      <c r="A142" s="22"/>
      <c r="B142" s="22"/>
      <c r="C142" s="22"/>
      <c r="D142" s="22"/>
      <c r="E142" s="22"/>
      <c r="F142" s="20"/>
      <c r="G142" s="22"/>
      <c r="H142" s="20"/>
      <c r="I142" s="22"/>
      <c r="J142" s="22"/>
      <c r="K142" s="51"/>
      <c r="L142" s="52"/>
      <c r="M142" s="53"/>
      <c r="N142" s="54"/>
      <c r="O142" s="54"/>
    </row>
    <row r="143" spans="1:15" s="36" customFormat="1" x14ac:dyDescent="0.25">
      <c r="A143" s="22"/>
      <c r="B143" s="22"/>
      <c r="C143" s="22"/>
      <c r="D143" s="22"/>
      <c r="E143" s="22"/>
      <c r="F143" s="20"/>
      <c r="G143" s="22"/>
      <c r="H143" s="20"/>
      <c r="I143" s="22"/>
      <c r="J143" s="22"/>
      <c r="K143" s="51"/>
      <c r="L143" s="52"/>
      <c r="M143" s="53"/>
      <c r="N143" s="54"/>
      <c r="O143" s="54"/>
    </row>
    <row r="144" spans="1:15" s="36" customFormat="1" x14ac:dyDescent="0.25">
      <c r="A144" s="22"/>
      <c r="B144" s="22"/>
      <c r="C144" s="22"/>
      <c r="D144" s="22"/>
      <c r="E144" s="22"/>
      <c r="F144" s="20"/>
      <c r="G144" s="22"/>
      <c r="H144" s="20"/>
      <c r="I144" s="22"/>
      <c r="J144" s="22"/>
      <c r="K144" s="51"/>
      <c r="L144" s="52"/>
      <c r="M144" s="53"/>
      <c r="N144" s="54"/>
      <c r="O144" s="54"/>
    </row>
    <row r="145" spans="1:15" s="36" customFormat="1" x14ac:dyDescent="0.25">
      <c r="A145" s="22"/>
      <c r="B145" s="22"/>
      <c r="C145" s="22"/>
      <c r="D145" s="22"/>
      <c r="E145" s="22"/>
      <c r="F145" s="20"/>
      <c r="G145" s="22"/>
      <c r="H145" s="20"/>
      <c r="I145" s="22"/>
      <c r="J145" s="22"/>
      <c r="K145" s="51"/>
      <c r="L145" s="52"/>
      <c r="M145" s="53"/>
      <c r="N145" s="54"/>
      <c r="O145" s="54"/>
    </row>
    <row r="146" spans="1:15" s="36" customFormat="1" x14ac:dyDescent="0.25">
      <c r="A146" s="22"/>
      <c r="B146" s="22"/>
      <c r="C146" s="22"/>
      <c r="D146" s="22"/>
      <c r="E146" s="22"/>
      <c r="F146" s="20"/>
      <c r="G146" s="22"/>
      <c r="H146" s="20"/>
      <c r="I146" s="22"/>
      <c r="J146" s="22"/>
      <c r="K146" s="51"/>
      <c r="L146" s="52"/>
      <c r="M146" s="53"/>
      <c r="N146" s="54"/>
      <c r="O146" s="54"/>
    </row>
    <row r="147" spans="1:15" s="36" customFormat="1" x14ac:dyDescent="0.25">
      <c r="A147" s="22"/>
      <c r="B147" s="22"/>
      <c r="C147" s="22"/>
      <c r="D147" s="22"/>
      <c r="E147" s="22"/>
      <c r="F147" s="20"/>
      <c r="G147" s="22"/>
      <c r="H147" s="20"/>
      <c r="I147" s="22"/>
      <c r="J147" s="22"/>
      <c r="K147" s="51"/>
      <c r="L147" s="52"/>
      <c r="M147" s="53"/>
      <c r="N147" s="54"/>
      <c r="O147" s="54"/>
    </row>
    <row r="148" spans="1:15" s="36" customFormat="1" x14ac:dyDescent="0.25">
      <c r="A148" s="22"/>
      <c r="B148" s="22"/>
      <c r="C148" s="22"/>
      <c r="D148" s="22"/>
      <c r="E148" s="22"/>
      <c r="F148" s="20"/>
      <c r="G148" s="22"/>
      <c r="H148" s="20"/>
      <c r="I148" s="22"/>
      <c r="J148" s="22"/>
      <c r="K148" s="51"/>
      <c r="L148" s="52"/>
      <c r="M148" s="53"/>
      <c r="N148" s="54"/>
      <c r="O148" s="54"/>
    </row>
    <row r="149" spans="1:15" s="36" customFormat="1" x14ac:dyDescent="0.25">
      <c r="A149" s="22"/>
      <c r="B149" s="22"/>
      <c r="C149" s="22"/>
      <c r="D149" s="22"/>
      <c r="E149" s="22"/>
      <c r="F149" s="20"/>
      <c r="G149" s="22"/>
      <c r="H149" s="22"/>
      <c r="I149" s="22"/>
      <c r="J149" s="22"/>
      <c r="K149" s="51"/>
      <c r="L149" s="52"/>
      <c r="M149" s="53"/>
      <c r="N149" s="54"/>
      <c r="O149" s="54"/>
    </row>
    <row r="150" spans="1:15" s="36" customFormat="1" x14ac:dyDescent="0.25">
      <c r="A150" s="22"/>
      <c r="B150" s="22"/>
      <c r="C150" s="22"/>
      <c r="D150" s="22"/>
      <c r="E150" s="22"/>
      <c r="F150" s="20"/>
      <c r="G150" s="22"/>
      <c r="H150" s="20"/>
      <c r="I150" s="22"/>
      <c r="J150" s="22"/>
      <c r="K150" s="51"/>
      <c r="L150" s="52"/>
      <c r="M150" s="53"/>
      <c r="N150" s="54"/>
      <c r="O150" s="54"/>
    </row>
    <row r="151" spans="1:15" s="36" customFormat="1" x14ac:dyDescent="0.25">
      <c r="A151" s="22"/>
      <c r="B151" s="22"/>
      <c r="C151" s="22"/>
      <c r="D151" s="22"/>
      <c r="E151" s="22"/>
      <c r="F151" s="20"/>
      <c r="G151" s="22"/>
      <c r="H151" s="20"/>
      <c r="I151" s="22"/>
      <c r="J151" s="22"/>
      <c r="K151" s="51"/>
      <c r="L151" s="52"/>
      <c r="M151" s="53"/>
      <c r="N151" s="54"/>
      <c r="O151" s="54"/>
    </row>
    <row r="152" spans="1:15" s="36" customFormat="1" x14ac:dyDescent="0.25">
      <c r="A152" s="22"/>
      <c r="B152" s="22"/>
      <c r="C152" s="22"/>
      <c r="D152" s="22"/>
      <c r="E152" s="22"/>
      <c r="F152" s="20"/>
      <c r="G152" s="22"/>
      <c r="H152" s="20"/>
      <c r="I152" s="22"/>
      <c r="J152" s="22"/>
      <c r="K152" s="51"/>
      <c r="L152" s="52"/>
      <c r="M152" s="53"/>
      <c r="N152" s="54"/>
      <c r="O152" s="54"/>
    </row>
    <row r="153" spans="1:15" s="36" customFormat="1" x14ac:dyDescent="0.25">
      <c r="A153" s="22"/>
      <c r="B153" s="22"/>
      <c r="C153" s="22"/>
      <c r="D153" s="22"/>
      <c r="E153" s="22"/>
      <c r="F153" s="20"/>
      <c r="G153" s="22"/>
      <c r="H153" s="20"/>
      <c r="I153" s="22"/>
      <c r="J153" s="22"/>
      <c r="K153" s="51"/>
      <c r="L153" s="52"/>
      <c r="M153" s="53"/>
      <c r="N153" s="54"/>
      <c r="O153" s="54"/>
    </row>
    <row r="154" spans="1:15" s="36" customFormat="1" x14ac:dyDescent="0.25">
      <c r="A154" s="22"/>
      <c r="B154" s="22"/>
      <c r="C154" s="22"/>
      <c r="D154" s="22"/>
      <c r="E154" s="22"/>
      <c r="F154" s="20"/>
      <c r="G154" s="22"/>
      <c r="H154" s="20"/>
      <c r="I154" s="22"/>
      <c r="J154" s="22"/>
      <c r="K154" s="51"/>
      <c r="L154" s="52"/>
      <c r="M154" s="53"/>
      <c r="N154" s="54"/>
      <c r="O154" s="54"/>
    </row>
    <row r="155" spans="1:15" s="36" customFormat="1" x14ac:dyDescent="0.25">
      <c r="A155" s="22"/>
      <c r="B155" s="22"/>
      <c r="C155" s="22"/>
      <c r="D155" s="22"/>
      <c r="E155" s="22"/>
      <c r="F155" s="20"/>
      <c r="G155" s="22"/>
      <c r="H155" s="20"/>
      <c r="I155" s="22"/>
      <c r="J155" s="22"/>
      <c r="K155" s="51"/>
      <c r="L155" s="52"/>
      <c r="M155" s="53"/>
      <c r="N155" s="54"/>
      <c r="O155" s="54"/>
    </row>
    <row r="156" spans="1:15" s="36" customFormat="1" x14ac:dyDescent="0.25">
      <c r="A156" s="22"/>
      <c r="B156" s="22"/>
      <c r="C156" s="22"/>
      <c r="D156" s="22"/>
      <c r="E156" s="22"/>
      <c r="F156" s="20"/>
      <c r="G156" s="22"/>
      <c r="H156" s="20"/>
      <c r="I156" s="22"/>
      <c r="J156" s="22"/>
      <c r="K156" s="51"/>
      <c r="L156" s="52"/>
      <c r="M156" s="53"/>
      <c r="N156" s="54"/>
      <c r="O156" s="54"/>
    </row>
    <row r="157" spans="1:15" s="36" customFormat="1" x14ac:dyDescent="0.25">
      <c r="A157" s="22"/>
      <c r="B157" s="22"/>
      <c r="C157" s="22"/>
      <c r="D157" s="22"/>
      <c r="E157" s="22"/>
      <c r="F157" s="20"/>
      <c r="G157" s="22"/>
      <c r="H157" s="20"/>
      <c r="I157" s="22"/>
      <c r="J157" s="22"/>
      <c r="K157" s="51"/>
      <c r="L157" s="52"/>
      <c r="M157" s="53"/>
      <c r="N157" s="54"/>
      <c r="O157" s="54"/>
    </row>
    <row r="158" spans="1:15" s="36" customFormat="1" x14ac:dyDescent="0.25">
      <c r="A158" s="22"/>
      <c r="B158" s="22"/>
      <c r="C158" s="22"/>
      <c r="D158" s="22"/>
      <c r="E158" s="22"/>
      <c r="F158" s="20"/>
      <c r="G158" s="22"/>
      <c r="H158" s="20"/>
      <c r="I158" s="22"/>
      <c r="J158" s="22"/>
      <c r="K158" s="51"/>
      <c r="L158" s="52"/>
      <c r="M158" s="53"/>
      <c r="N158" s="54"/>
      <c r="O158" s="54"/>
    </row>
    <row r="159" spans="1:15" s="36" customFormat="1" x14ac:dyDescent="0.25">
      <c r="A159" s="22"/>
      <c r="B159" s="22"/>
      <c r="C159" s="22"/>
      <c r="D159" s="22"/>
      <c r="E159" s="22"/>
      <c r="F159" s="20"/>
      <c r="G159" s="22"/>
      <c r="H159" s="20"/>
      <c r="I159" s="22"/>
      <c r="J159" s="22"/>
      <c r="K159" s="51"/>
      <c r="L159" s="52"/>
      <c r="M159" s="53"/>
      <c r="N159" s="54"/>
      <c r="O159" s="54"/>
    </row>
    <row r="160" spans="1:15" s="36" customFormat="1" x14ac:dyDescent="0.25">
      <c r="A160" s="22"/>
      <c r="B160" s="22"/>
      <c r="C160" s="22"/>
      <c r="D160" s="22"/>
      <c r="E160" s="22"/>
      <c r="F160" s="20"/>
      <c r="G160" s="22"/>
      <c r="H160" s="20"/>
      <c r="I160" s="22"/>
      <c r="J160" s="22"/>
      <c r="K160" s="51"/>
      <c r="L160" s="52"/>
      <c r="M160" s="53"/>
      <c r="N160" s="54"/>
      <c r="O160" s="54"/>
    </row>
    <row r="161" spans="1:15" s="36" customFormat="1" x14ac:dyDescent="0.25">
      <c r="A161" s="22"/>
      <c r="B161" s="22"/>
      <c r="C161" s="22"/>
      <c r="D161" s="22"/>
      <c r="E161" s="22"/>
      <c r="F161" s="20"/>
      <c r="G161" s="22"/>
      <c r="H161" s="20"/>
      <c r="I161" s="22"/>
      <c r="J161" s="22"/>
      <c r="K161" s="51"/>
      <c r="L161" s="52"/>
      <c r="M161" s="53"/>
      <c r="N161" s="54"/>
      <c r="O161" s="54"/>
    </row>
    <row r="162" spans="1:15" s="36" customFormat="1" x14ac:dyDescent="0.25">
      <c r="A162" s="22"/>
      <c r="B162" s="22"/>
      <c r="C162" s="22"/>
      <c r="D162" s="22"/>
      <c r="E162" s="22"/>
      <c r="F162" s="20"/>
      <c r="G162" s="22"/>
      <c r="H162" s="20"/>
      <c r="I162" s="22"/>
      <c r="J162" s="22"/>
      <c r="K162" s="51"/>
      <c r="L162" s="52"/>
      <c r="M162" s="53"/>
      <c r="N162" s="54"/>
      <c r="O162" s="54"/>
    </row>
    <row r="163" spans="1:15" s="36" customFormat="1" x14ac:dyDescent="0.25">
      <c r="A163" s="22"/>
      <c r="B163" s="22"/>
      <c r="C163" s="22"/>
      <c r="D163" s="22"/>
      <c r="E163" s="22"/>
      <c r="F163" s="20"/>
      <c r="G163" s="22"/>
      <c r="H163" s="20"/>
      <c r="I163" s="22"/>
      <c r="J163" s="22"/>
      <c r="K163" s="51"/>
      <c r="L163" s="52"/>
      <c r="M163" s="53"/>
      <c r="N163" s="54"/>
      <c r="O163" s="54"/>
    </row>
    <row r="164" spans="1:15" s="36" customFormat="1" x14ac:dyDescent="0.25">
      <c r="A164" s="22"/>
      <c r="B164" s="22"/>
      <c r="C164" s="22"/>
      <c r="D164" s="22"/>
      <c r="E164" s="22"/>
      <c r="F164" s="20"/>
      <c r="G164" s="22"/>
      <c r="H164" s="20"/>
      <c r="I164" s="22"/>
      <c r="J164" s="22"/>
      <c r="K164" s="55"/>
      <c r="L164" s="52"/>
      <c r="M164" s="53"/>
      <c r="N164" s="54"/>
      <c r="O164" s="54"/>
    </row>
    <row r="165" spans="1:15" s="36" customFormat="1" x14ac:dyDescent="0.25">
      <c r="A165" s="22"/>
      <c r="B165" s="22"/>
      <c r="C165" s="22"/>
      <c r="D165" s="22"/>
      <c r="E165" s="22"/>
      <c r="F165" s="20"/>
      <c r="G165" s="22"/>
      <c r="H165" s="20"/>
      <c r="I165" s="22"/>
      <c r="J165" s="22"/>
      <c r="K165" s="55"/>
      <c r="L165" s="52"/>
      <c r="M165" s="53"/>
      <c r="N165" s="54"/>
      <c r="O165" s="54"/>
    </row>
    <row r="166" spans="1:15" s="36" customFormat="1" x14ac:dyDescent="0.25">
      <c r="A166" s="22"/>
      <c r="B166" s="22"/>
      <c r="C166" s="22"/>
      <c r="D166" s="22"/>
      <c r="E166" s="22"/>
      <c r="F166" s="20"/>
      <c r="G166" s="22"/>
      <c r="H166" s="20"/>
      <c r="I166" s="22"/>
      <c r="J166" s="22"/>
      <c r="K166" s="55"/>
      <c r="L166" s="52"/>
      <c r="M166" s="53"/>
      <c r="N166" s="54"/>
      <c r="O166" s="54"/>
    </row>
    <row r="167" spans="1:15" s="36" customFormat="1" x14ac:dyDescent="0.25">
      <c r="A167" s="22"/>
      <c r="B167" s="22"/>
      <c r="C167" s="22"/>
      <c r="D167" s="22"/>
      <c r="E167" s="22"/>
      <c r="F167" s="20"/>
      <c r="G167" s="22"/>
      <c r="H167" s="20"/>
      <c r="I167" s="22"/>
      <c r="J167" s="22"/>
      <c r="K167" s="55"/>
      <c r="L167" s="52"/>
      <c r="M167" s="53"/>
      <c r="N167" s="54"/>
      <c r="O167" s="54"/>
    </row>
    <row r="168" spans="1:15" s="36" customFormat="1" x14ac:dyDescent="0.25">
      <c r="A168" s="22"/>
      <c r="B168" s="22"/>
      <c r="C168" s="22"/>
      <c r="D168" s="22"/>
      <c r="E168" s="22"/>
      <c r="F168" s="20"/>
      <c r="G168" s="22"/>
      <c r="H168" s="20"/>
      <c r="I168" s="22"/>
      <c r="J168" s="22"/>
      <c r="K168" s="55"/>
      <c r="L168" s="52"/>
      <c r="M168" s="53"/>
      <c r="N168" s="54"/>
      <c r="O168" s="54"/>
    </row>
    <row r="169" spans="1:15" s="36" customFormat="1" x14ac:dyDescent="0.25">
      <c r="A169" s="22"/>
      <c r="B169" s="22"/>
      <c r="C169" s="22"/>
      <c r="D169" s="22"/>
      <c r="E169" s="22"/>
      <c r="F169" s="20"/>
      <c r="G169" s="22"/>
      <c r="H169" s="20"/>
      <c r="I169" s="22"/>
      <c r="J169" s="22"/>
      <c r="K169" s="55"/>
      <c r="L169" s="52"/>
      <c r="M169" s="53"/>
      <c r="N169" s="54"/>
      <c r="O169" s="54"/>
    </row>
    <row r="170" spans="1:15" s="36" customFormat="1" x14ac:dyDescent="0.25">
      <c r="A170" s="22"/>
      <c r="B170" s="22"/>
      <c r="C170" s="22"/>
      <c r="D170" s="22"/>
      <c r="E170" s="22"/>
      <c r="F170" s="20"/>
      <c r="G170" s="22"/>
      <c r="H170" s="20"/>
      <c r="I170" s="22"/>
      <c r="J170" s="22"/>
      <c r="K170" s="56"/>
      <c r="L170" s="52"/>
      <c r="M170" s="53"/>
      <c r="N170" s="54"/>
      <c r="O170" s="54"/>
    </row>
    <row r="171" spans="1:15" s="36" customFormat="1" x14ac:dyDescent="0.25">
      <c r="A171" s="22"/>
      <c r="B171" s="22"/>
      <c r="C171" s="22"/>
      <c r="D171" s="22"/>
      <c r="E171" s="22"/>
      <c r="F171" s="20"/>
      <c r="G171" s="22"/>
      <c r="H171" s="20"/>
      <c r="I171" s="22"/>
      <c r="J171" s="22"/>
      <c r="K171" s="51"/>
      <c r="L171" s="52"/>
      <c r="M171" s="53"/>
      <c r="N171" s="54"/>
      <c r="O171" s="54"/>
    </row>
    <row r="172" spans="1:15" s="36" customFormat="1" x14ac:dyDescent="0.25">
      <c r="A172" s="22"/>
      <c r="B172" s="22"/>
      <c r="C172" s="22"/>
      <c r="D172" s="22"/>
      <c r="E172" s="22"/>
      <c r="F172" s="20"/>
      <c r="G172" s="22"/>
      <c r="H172" s="20"/>
      <c r="I172" s="22"/>
      <c r="J172" s="22"/>
      <c r="K172" s="51"/>
      <c r="L172" s="52"/>
      <c r="M172" s="53"/>
      <c r="N172" s="54"/>
      <c r="O172" s="54"/>
    </row>
    <row r="173" spans="1:15" s="36" customFormat="1" x14ac:dyDescent="0.25">
      <c r="A173" s="22"/>
      <c r="B173" s="22"/>
      <c r="C173" s="22"/>
      <c r="D173" s="22"/>
      <c r="E173" s="22"/>
      <c r="F173" s="20"/>
      <c r="G173" s="22"/>
      <c r="H173" s="20"/>
      <c r="I173" s="22"/>
      <c r="J173" s="22"/>
      <c r="K173" s="51"/>
      <c r="L173" s="52"/>
      <c r="M173" s="53"/>
      <c r="N173" s="54"/>
      <c r="O173" s="54"/>
    </row>
    <row r="174" spans="1:15" s="36" customFormat="1" x14ac:dyDescent="0.25">
      <c r="A174" s="22"/>
      <c r="B174" s="22"/>
      <c r="C174" s="22"/>
      <c r="D174" s="22"/>
      <c r="E174" s="22"/>
      <c r="F174" s="20"/>
      <c r="G174" s="22"/>
      <c r="H174" s="20"/>
      <c r="I174" s="22"/>
      <c r="J174" s="22"/>
      <c r="K174" s="51"/>
      <c r="L174" s="52"/>
      <c r="M174" s="53"/>
      <c r="N174" s="54"/>
      <c r="O174" s="54"/>
    </row>
    <row r="175" spans="1:15" s="36" customFormat="1" x14ac:dyDescent="0.25">
      <c r="A175" s="22"/>
      <c r="B175" s="22"/>
      <c r="C175" s="22"/>
      <c r="D175" s="22"/>
      <c r="E175" s="22"/>
      <c r="F175" s="20"/>
      <c r="G175" s="22"/>
      <c r="H175" s="20"/>
      <c r="I175" s="22"/>
      <c r="J175" s="22"/>
      <c r="K175" s="51"/>
      <c r="L175" s="52"/>
      <c r="M175" s="53"/>
      <c r="N175" s="54"/>
      <c r="O175" s="54"/>
    </row>
    <row r="176" spans="1:15" s="36" customFormat="1" x14ac:dyDescent="0.25">
      <c r="A176" s="22"/>
      <c r="B176" s="22"/>
      <c r="C176" s="22"/>
      <c r="D176" s="22"/>
      <c r="E176" s="22"/>
      <c r="F176" s="20"/>
      <c r="G176" s="22"/>
      <c r="H176" s="20"/>
      <c r="I176" s="22"/>
      <c r="J176" s="22"/>
      <c r="K176" s="57"/>
      <c r="L176" s="52"/>
      <c r="M176" s="53"/>
      <c r="N176" s="54"/>
      <c r="O176" s="54"/>
    </row>
    <row r="177" spans="1:15" s="36" customFormat="1" x14ac:dyDescent="0.25">
      <c r="A177" s="22"/>
      <c r="B177" s="22"/>
      <c r="C177" s="22"/>
      <c r="D177" s="22"/>
      <c r="E177" s="22"/>
      <c r="F177" s="20"/>
      <c r="G177" s="22"/>
      <c r="H177" s="20"/>
      <c r="I177" s="22"/>
      <c r="J177" s="22"/>
      <c r="K177" s="58"/>
      <c r="L177" s="52"/>
      <c r="M177" s="53"/>
      <c r="N177" s="54"/>
      <c r="O177" s="54"/>
    </row>
    <row r="178" spans="1:15" s="36" customFormat="1" x14ac:dyDescent="0.25">
      <c r="A178" s="22"/>
      <c r="B178" s="22"/>
      <c r="C178" s="22"/>
      <c r="D178" s="22"/>
      <c r="E178" s="22"/>
      <c r="F178" s="20"/>
      <c r="G178" s="22"/>
      <c r="H178" s="20"/>
      <c r="I178" s="22"/>
      <c r="J178" s="22"/>
      <c r="K178" s="59"/>
      <c r="L178" s="52"/>
      <c r="M178" s="53"/>
      <c r="N178" s="54"/>
      <c r="O178" s="54"/>
    </row>
    <row r="179" spans="1:15" s="36" customFormat="1" x14ac:dyDescent="0.25">
      <c r="A179" s="22"/>
      <c r="B179" s="22"/>
      <c r="C179" s="22"/>
      <c r="D179" s="22"/>
      <c r="E179" s="22"/>
      <c r="F179" s="20"/>
      <c r="G179" s="22"/>
      <c r="H179" s="20"/>
      <c r="I179" s="22"/>
      <c r="J179" s="22"/>
      <c r="K179" s="59"/>
      <c r="L179" s="52"/>
      <c r="M179" s="53"/>
      <c r="N179" s="54"/>
      <c r="O179" s="54"/>
    </row>
    <row r="180" spans="1:15" s="36" customFormat="1" x14ac:dyDescent="0.25">
      <c r="A180" s="22"/>
      <c r="B180" s="22"/>
      <c r="C180" s="22"/>
      <c r="D180" s="22"/>
      <c r="E180" s="22"/>
      <c r="F180" s="20"/>
      <c r="G180" s="22"/>
      <c r="H180" s="20"/>
      <c r="I180" s="22"/>
      <c r="J180" s="22"/>
      <c r="K180" s="59"/>
      <c r="L180" s="52"/>
      <c r="M180" s="53"/>
      <c r="N180" s="54"/>
      <c r="O180" s="54"/>
    </row>
    <row r="181" spans="1:15" s="36" customFormat="1" x14ac:dyDescent="0.25">
      <c r="A181" s="22"/>
      <c r="B181" s="22"/>
      <c r="C181" s="22"/>
      <c r="D181" s="22"/>
      <c r="E181" s="22"/>
      <c r="F181" s="20"/>
      <c r="G181" s="22"/>
      <c r="H181" s="20"/>
      <c r="I181" s="22"/>
      <c r="J181" s="22"/>
      <c r="K181" s="59"/>
      <c r="L181" s="52"/>
      <c r="M181" s="53"/>
      <c r="N181" s="54"/>
      <c r="O181" s="54"/>
    </row>
    <row r="182" spans="1:15" s="36" customFormat="1" x14ac:dyDescent="0.25">
      <c r="A182" s="22"/>
      <c r="B182" s="22"/>
      <c r="C182" s="22"/>
      <c r="D182" s="22"/>
      <c r="E182" s="22"/>
      <c r="F182" s="20"/>
      <c r="G182" s="22"/>
      <c r="H182" s="20"/>
      <c r="I182" s="22"/>
      <c r="J182" s="22"/>
      <c r="K182" s="58"/>
      <c r="L182" s="52"/>
      <c r="M182" s="53"/>
      <c r="N182" s="54"/>
      <c r="O182" s="54"/>
    </row>
    <row r="183" spans="1:15" s="36" customFormat="1" x14ac:dyDescent="0.25">
      <c r="A183" s="22"/>
      <c r="B183" s="22"/>
      <c r="C183" s="22"/>
      <c r="D183" s="22"/>
      <c r="E183" s="22"/>
      <c r="F183" s="20"/>
      <c r="G183" s="22"/>
      <c r="H183" s="20"/>
      <c r="I183" s="22"/>
      <c r="J183" s="22"/>
      <c r="K183" s="58"/>
      <c r="L183" s="52"/>
      <c r="M183" s="53"/>
      <c r="N183" s="54"/>
      <c r="O183" s="54"/>
    </row>
    <row r="184" spans="1:15" s="36" customFormat="1" x14ac:dyDescent="0.25">
      <c r="A184" s="22"/>
      <c r="B184" s="22"/>
      <c r="C184" s="22"/>
      <c r="D184" s="22"/>
      <c r="E184" s="22"/>
      <c r="F184" s="20"/>
      <c r="G184" s="22"/>
      <c r="H184" s="20"/>
      <c r="I184" s="22"/>
      <c r="J184" s="22"/>
      <c r="K184" s="58"/>
      <c r="L184" s="52"/>
      <c r="M184" s="53"/>
      <c r="N184" s="54"/>
      <c r="O184" s="54"/>
    </row>
    <row r="185" spans="1:15" s="36" customFormat="1" x14ac:dyDescent="0.25">
      <c r="A185" s="22"/>
      <c r="B185" s="22"/>
      <c r="C185" s="22"/>
      <c r="D185" s="22"/>
      <c r="E185" s="22"/>
      <c r="F185" s="20"/>
      <c r="G185" s="22"/>
      <c r="H185" s="20"/>
      <c r="I185" s="22"/>
      <c r="J185" s="22"/>
      <c r="K185" s="58"/>
      <c r="L185" s="52"/>
      <c r="M185" s="53"/>
      <c r="N185" s="54"/>
      <c r="O185" s="54"/>
    </row>
    <row r="186" spans="1:15" s="36" customFormat="1" x14ac:dyDescent="0.25">
      <c r="A186" s="22"/>
      <c r="B186" s="22"/>
      <c r="C186" s="22"/>
      <c r="D186" s="22"/>
      <c r="E186" s="22"/>
      <c r="F186" s="20"/>
      <c r="G186" s="22"/>
      <c r="H186" s="20"/>
      <c r="I186" s="22"/>
      <c r="J186" s="22"/>
      <c r="K186" s="58"/>
      <c r="L186" s="52"/>
      <c r="M186" s="53"/>
      <c r="N186" s="54"/>
      <c r="O186" s="54"/>
    </row>
    <row r="187" spans="1:15" s="36" customFormat="1" x14ac:dyDescent="0.25">
      <c r="A187" s="22"/>
      <c r="B187" s="22"/>
      <c r="C187" s="22"/>
      <c r="D187" s="22"/>
      <c r="E187" s="22"/>
      <c r="F187" s="20"/>
      <c r="G187" s="22"/>
      <c r="H187" s="20"/>
      <c r="I187" s="22"/>
      <c r="J187" s="22"/>
      <c r="K187" s="58"/>
      <c r="L187" s="52"/>
      <c r="M187" s="53"/>
      <c r="N187" s="54"/>
      <c r="O187" s="54"/>
    </row>
    <row r="188" spans="1:15" s="36" customFormat="1" x14ac:dyDescent="0.25">
      <c r="A188" s="22"/>
      <c r="B188" s="22"/>
      <c r="C188" s="22"/>
      <c r="D188" s="22"/>
      <c r="E188" s="22"/>
      <c r="F188" s="20"/>
      <c r="G188" s="22"/>
      <c r="H188" s="20"/>
      <c r="I188" s="22"/>
      <c r="J188" s="22"/>
      <c r="K188" s="60"/>
      <c r="L188" s="52"/>
      <c r="M188" s="53"/>
      <c r="N188" s="54"/>
      <c r="O188" s="54"/>
    </row>
    <row r="189" spans="1:15" s="36" customFormat="1" x14ac:dyDescent="0.25">
      <c r="A189" s="22"/>
      <c r="B189" s="22"/>
      <c r="C189" s="22"/>
      <c r="D189" s="22"/>
      <c r="E189" s="22"/>
      <c r="F189" s="20"/>
      <c r="G189" s="22"/>
      <c r="H189" s="20"/>
      <c r="I189" s="22"/>
      <c r="J189" s="22"/>
      <c r="K189" s="58"/>
      <c r="L189" s="52"/>
      <c r="M189" s="53"/>
      <c r="N189" s="54"/>
      <c r="O189" s="54"/>
    </row>
    <row r="190" spans="1:15" s="36" customFormat="1" x14ac:dyDescent="0.25">
      <c r="A190" s="22"/>
      <c r="B190" s="22"/>
      <c r="C190" s="22"/>
      <c r="D190" s="22"/>
      <c r="E190" s="22"/>
      <c r="F190" s="20"/>
      <c r="G190" s="22"/>
      <c r="H190" s="20"/>
      <c r="I190" s="22"/>
      <c r="J190" s="22"/>
      <c r="K190" s="58"/>
      <c r="L190" s="52"/>
      <c r="M190" s="53"/>
      <c r="N190" s="54"/>
      <c r="O190" s="54"/>
    </row>
    <row r="191" spans="1:15" s="36" customFormat="1" x14ac:dyDescent="0.25">
      <c r="A191" s="22"/>
      <c r="B191" s="22"/>
      <c r="C191" s="22"/>
      <c r="D191" s="22"/>
      <c r="E191" s="22"/>
      <c r="F191" s="20"/>
      <c r="G191" s="22"/>
      <c r="H191" s="20"/>
      <c r="I191" s="22"/>
      <c r="J191" s="22"/>
      <c r="K191" s="58"/>
      <c r="L191" s="52"/>
      <c r="M191" s="53"/>
      <c r="N191" s="54"/>
      <c r="O191" s="54"/>
    </row>
    <row r="192" spans="1:15" s="36" customFormat="1" x14ac:dyDescent="0.25">
      <c r="A192" s="22"/>
      <c r="B192" s="22"/>
      <c r="C192" s="22"/>
      <c r="D192" s="22"/>
      <c r="E192" s="22"/>
      <c r="F192" s="20"/>
      <c r="G192" s="22"/>
      <c r="H192" s="20"/>
      <c r="I192" s="22"/>
      <c r="J192" s="22"/>
      <c r="K192" s="58"/>
      <c r="L192" s="52"/>
      <c r="M192" s="53"/>
      <c r="N192" s="54"/>
      <c r="O192" s="54"/>
    </row>
    <row r="193" spans="1:15" s="36" customFormat="1" x14ac:dyDescent="0.25">
      <c r="A193" s="22"/>
      <c r="B193" s="22"/>
      <c r="C193" s="22"/>
      <c r="D193" s="22"/>
      <c r="E193" s="22"/>
      <c r="F193" s="24"/>
      <c r="G193" s="37"/>
      <c r="H193" s="37"/>
      <c r="I193" s="22"/>
      <c r="J193" s="22"/>
      <c r="K193" s="58"/>
      <c r="L193" s="52"/>
      <c r="M193" s="53"/>
      <c r="N193" s="54"/>
      <c r="O193" s="54"/>
    </row>
    <row r="194" spans="1:15" s="36" customFormat="1" x14ac:dyDescent="0.25">
      <c r="A194" s="22"/>
      <c r="B194" s="22"/>
      <c r="C194" s="22"/>
      <c r="D194" s="22"/>
      <c r="E194" s="22"/>
      <c r="F194" s="24"/>
      <c r="G194" s="22"/>
      <c r="H194" s="22"/>
      <c r="I194" s="22"/>
      <c r="J194" s="22"/>
      <c r="K194" s="58"/>
      <c r="L194" s="52"/>
      <c r="M194" s="53"/>
      <c r="N194" s="54"/>
      <c r="O194" s="54"/>
    </row>
    <row r="195" spans="1:15" s="36" customFormat="1" x14ac:dyDescent="0.25">
      <c r="A195" s="22"/>
      <c r="B195" s="22"/>
      <c r="C195" s="22"/>
      <c r="D195" s="22"/>
      <c r="E195" s="22"/>
      <c r="F195" s="24"/>
      <c r="G195" s="22"/>
      <c r="H195" s="22"/>
      <c r="I195" s="22"/>
      <c r="J195" s="22"/>
      <c r="K195" s="58"/>
      <c r="L195" s="52"/>
      <c r="M195" s="53"/>
      <c r="N195" s="54"/>
      <c r="O195" s="54"/>
    </row>
    <row r="196" spans="1:15" s="36" customFormat="1" x14ac:dyDescent="0.25">
      <c r="A196" s="22"/>
      <c r="B196" s="22"/>
      <c r="C196" s="22"/>
      <c r="D196" s="22"/>
      <c r="E196" s="22"/>
      <c r="F196" s="24"/>
      <c r="G196" s="22"/>
      <c r="H196" s="22"/>
      <c r="I196" s="22"/>
      <c r="J196" s="22"/>
      <c r="K196" s="58"/>
      <c r="L196" s="52"/>
      <c r="M196" s="53"/>
      <c r="N196" s="54"/>
      <c r="O196" s="54"/>
    </row>
    <row r="197" spans="1:15" s="36" customFormat="1" x14ac:dyDescent="0.25">
      <c r="A197" s="22"/>
      <c r="B197" s="20"/>
      <c r="C197" s="22"/>
      <c r="D197" s="24"/>
      <c r="E197" s="22"/>
      <c r="F197" s="25"/>
      <c r="G197" s="26"/>
      <c r="H197" s="27"/>
      <c r="I197" s="26"/>
      <c r="J197" s="26"/>
      <c r="K197" s="58"/>
      <c r="L197" s="52"/>
      <c r="M197" s="53"/>
      <c r="N197" s="54"/>
      <c r="O197" s="54"/>
    </row>
    <row r="198" spans="1:15" s="36" customFormat="1" x14ac:dyDescent="0.25">
      <c r="A198" s="22"/>
      <c r="B198" s="20"/>
      <c r="C198" s="22"/>
      <c r="D198" s="24"/>
      <c r="E198" s="22"/>
      <c r="F198" s="25"/>
      <c r="G198" s="20"/>
      <c r="H198" s="20"/>
      <c r="I198" s="20"/>
      <c r="J198" s="20"/>
      <c r="K198" s="58"/>
      <c r="L198" s="52"/>
      <c r="M198" s="53"/>
      <c r="N198" s="54"/>
      <c r="O198" s="54"/>
    </row>
    <row r="199" spans="1:15" s="36" customFormat="1" x14ac:dyDescent="0.25">
      <c r="A199" s="22"/>
      <c r="B199" s="20"/>
      <c r="C199" s="22"/>
      <c r="D199" s="28"/>
      <c r="E199" s="28"/>
      <c r="F199" s="22"/>
      <c r="G199" s="20"/>
      <c r="H199" s="29"/>
      <c r="I199" s="30"/>
      <c r="J199" s="31"/>
      <c r="K199" s="58"/>
      <c r="L199" s="52"/>
      <c r="M199" s="53"/>
      <c r="N199" s="54"/>
      <c r="O199" s="54"/>
    </row>
    <row r="200" spans="1:15" s="36" customFormat="1" x14ac:dyDescent="0.25">
      <c r="A200" s="22"/>
      <c r="B200" s="20"/>
      <c r="C200" s="22"/>
      <c r="D200" s="28"/>
      <c r="E200" s="28"/>
      <c r="F200" s="22"/>
      <c r="G200" s="20"/>
      <c r="H200" s="29"/>
      <c r="I200" s="32"/>
      <c r="J200" s="31"/>
      <c r="K200" s="58"/>
      <c r="L200" s="52"/>
      <c r="M200" s="53"/>
      <c r="N200" s="54"/>
      <c r="O200" s="54"/>
    </row>
    <row r="201" spans="1:15" s="36" customFormat="1" x14ac:dyDescent="0.25">
      <c r="A201" s="22"/>
      <c r="B201" s="20"/>
      <c r="C201" s="22"/>
      <c r="D201" s="28"/>
      <c r="E201" s="28"/>
      <c r="F201" s="22"/>
      <c r="G201" s="20"/>
      <c r="H201" s="29"/>
      <c r="I201" s="32"/>
      <c r="J201" s="31"/>
      <c r="K201" s="58"/>
      <c r="L201" s="52"/>
      <c r="M201" s="53"/>
      <c r="N201" s="54"/>
      <c r="O201" s="54"/>
    </row>
    <row r="202" spans="1:15" s="36" customFormat="1" x14ac:dyDescent="0.25">
      <c r="A202" s="22"/>
      <c r="B202" s="20"/>
      <c r="C202" s="22"/>
      <c r="D202" s="28"/>
      <c r="E202" s="28"/>
      <c r="F202" s="22"/>
      <c r="G202" s="20"/>
      <c r="H202" s="29"/>
      <c r="I202" s="32"/>
      <c r="J202" s="31"/>
      <c r="K202" s="58"/>
      <c r="L202" s="52"/>
      <c r="M202" s="53"/>
      <c r="N202" s="54"/>
      <c r="O202" s="54"/>
    </row>
    <row r="203" spans="1:15" s="36" customFormat="1" x14ac:dyDescent="0.25">
      <c r="A203" s="22"/>
      <c r="B203" s="20"/>
      <c r="C203" s="22"/>
      <c r="D203" s="24"/>
      <c r="E203" s="22"/>
      <c r="F203" s="20"/>
      <c r="G203" s="20"/>
      <c r="H203" s="20"/>
      <c r="I203" s="20"/>
      <c r="J203" s="20"/>
      <c r="K203" s="58"/>
      <c r="L203" s="52"/>
      <c r="M203" s="53"/>
      <c r="N203" s="54"/>
      <c r="O203" s="54"/>
    </row>
    <row r="204" spans="1:15" s="36" customFormat="1" x14ac:dyDescent="0.25">
      <c r="A204" s="22"/>
      <c r="B204" s="20"/>
      <c r="C204" s="20"/>
      <c r="D204" s="24"/>
      <c r="E204" s="22"/>
      <c r="F204" s="24"/>
      <c r="G204" s="20"/>
      <c r="H204" s="20"/>
      <c r="I204" s="20"/>
      <c r="J204" s="20"/>
      <c r="K204" s="58"/>
      <c r="L204" s="52"/>
      <c r="M204" s="53"/>
      <c r="N204" s="54"/>
      <c r="O204" s="54"/>
    </row>
    <row r="205" spans="1:15" s="36" customFormat="1" x14ac:dyDescent="0.25">
      <c r="A205" s="22"/>
      <c r="B205" s="20"/>
      <c r="C205" s="20"/>
      <c r="D205" s="24"/>
      <c r="E205" s="22"/>
      <c r="F205" s="24"/>
      <c r="G205" s="20"/>
      <c r="H205" s="20"/>
      <c r="I205" s="20"/>
      <c r="J205" s="20"/>
      <c r="K205" s="58"/>
      <c r="L205" s="52"/>
      <c r="M205" s="53"/>
      <c r="N205" s="54"/>
      <c r="O205" s="54"/>
    </row>
    <row r="206" spans="1:15" s="36" customFormat="1" x14ac:dyDescent="0.25">
      <c r="A206" s="22"/>
      <c r="B206" s="20"/>
      <c r="C206" s="22"/>
      <c r="D206" s="24"/>
      <c r="E206" s="22"/>
      <c r="F206" s="25"/>
      <c r="G206" s="20"/>
      <c r="H206" s="20"/>
      <c r="I206" s="20"/>
      <c r="J206" s="20"/>
      <c r="K206" s="58"/>
      <c r="L206" s="52"/>
      <c r="M206" s="53"/>
      <c r="N206" s="54"/>
      <c r="O206" s="54"/>
    </row>
    <row r="207" spans="1:15" s="36" customFormat="1" x14ac:dyDescent="0.25">
      <c r="A207" s="22"/>
      <c r="B207" s="20"/>
      <c r="C207" s="22"/>
      <c r="D207" s="24"/>
      <c r="E207" s="22"/>
      <c r="F207" s="25"/>
      <c r="G207" s="20"/>
      <c r="H207" s="20"/>
      <c r="I207" s="20"/>
      <c r="J207" s="20"/>
      <c r="K207" s="58"/>
      <c r="L207" s="52"/>
      <c r="M207" s="53"/>
      <c r="N207" s="54"/>
      <c r="O207" s="54"/>
    </row>
    <row r="208" spans="1:15" s="36" customFormat="1" x14ac:dyDescent="0.25">
      <c r="A208" s="22"/>
      <c r="B208" s="20"/>
      <c r="C208" s="22"/>
      <c r="D208" s="38"/>
      <c r="E208" s="39"/>
      <c r="F208" s="33"/>
      <c r="G208" s="20"/>
      <c r="H208" s="20"/>
      <c r="I208" s="20"/>
      <c r="J208" s="20"/>
      <c r="K208" s="58"/>
      <c r="L208" s="52"/>
      <c r="M208" s="53"/>
      <c r="N208" s="54"/>
      <c r="O208" s="54"/>
    </row>
    <row r="209" spans="1:15" s="36" customFormat="1" x14ac:dyDescent="0.25">
      <c r="A209" s="22"/>
      <c r="B209" s="20"/>
      <c r="C209" s="20"/>
      <c r="D209" s="20"/>
      <c r="E209" s="20"/>
      <c r="F209" s="24"/>
      <c r="G209" s="37"/>
      <c r="H209" s="20"/>
      <c r="I209" s="37"/>
      <c r="J209" s="37"/>
      <c r="K209" s="58"/>
      <c r="L209" s="52"/>
      <c r="M209" s="53"/>
      <c r="N209" s="54"/>
      <c r="O209" s="54"/>
    </row>
    <row r="210" spans="1:15" s="36" customFormat="1" x14ac:dyDescent="0.25">
      <c r="A210" s="22"/>
      <c r="B210" s="20"/>
      <c r="C210" s="22"/>
      <c r="D210" s="20"/>
      <c r="E210" s="20"/>
      <c r="F210" s="20"/>
      <c r="G210" s="34"/>
      <c r="H210" s="20"/>
      <c r="I210" s="20"/>
      <c r="J210" s="20"/>
      <c r="K210" s="58"/>
      <c r="L210" s="52"/>
      <c r="M210" s="53"/>
      <c r="N210" s="54"/>
      <c r="O210" s="54"/>
    </row>
    <row r="211" spans="1:15" s="36" customFormat="1" x14ac:dyDescent="0.25">
      <c r="A211" s="22"/>
      <c r="B211" s="20"/>
      <c r="C211" s="22"/>
      <c r="D211" s="20"/>
      <c r="E211" s="20"/>
      <c r="F211" s="20"/>
      <c r="G211" s="34"/>
      <c r="H211" s="20"/>
      <c r="I211" s="20"/>
      <c r="J211" s="20"/>
      <c r="K211" s="58"/>
      <c r="L211" s="52"/>
      <c r="M211" s="53"/>
      <c r="N211" s="54"/>
      <c r="O211" s="54"/>
    </row>
    <row r="212" spans="1:15" s="36" customFormat="1" x14ac:dyDescent="0.25">
      <c r="A212" s="22"/>
      <c r="B212" s="20"/>
      <c r="C212" s="20"/>
      <c r="D212" s="20"/>
      <c r="E212" s="20"/>
      <c r="F212" s="25"/>
      <c r="G212" s="20"/>
      <c r="H212" s="20"/>
      <c r="I212" s="20"/>
      <c r="J212" s="20"/>
      <c r="K212" s="58"/>
      <c r="L212" s="52"/>
      <c r="M212" s="53"/>
      <c r="N212" s="54"/>
      <c r="O212" s="54"/>
    </row>
    <row r="213" spans="1:15" s="36" customFormat="1" x14ac:dyDescent="0.25">
      <c r="A213" s="22"/>
      <c r="B213" s="22"/>
      <c r="C213" s="22"/>
      <c r="D213" s="20"/>
      <c r="E213" s="20"/>
      <c r="F213" s="25"/>
      <c r="G213" s="20"/>
      <c r="H213" s="20"/>
      <c r="I213" s="20"/>
      <c r="J213" s="20"/>
      <c r="K213" s="58"/>
      <c r="L213" s="52"/>
      <c r="M213" s="53"/>
      <c r="N213" s="54"/>
      <c r="O213" s="54"/>
    </row>
    <row r="214" spans="1:15" s="36" customFormat="1" x14ac:dyDescent="0.25">
      <c r="A214" s="22"/>
      <c r="B214" s="22"/>
      <c r="C214" s="22"/>
      <c r="D214" s="20"/>
      <c r="E214" s="20"/>
      <c r="F214" s="25"/>
      <c r="G214" s="20"/>
      <c r="H214" s="20"/>
      <c r="I214" s="20"/>
      <c r="J214" s="20"/>
      <c r="K214" s="58"/>
      <c r="L214" s="52"/>
      <c r="M214" s="53"/>
      <c r="N214" s="54"/>
      <c r="O214" s="54"/>
    </row>
    <row r="215" spans="1:15" s="36" customFormat="1" x14ac:dyDescent="0.25">
      <c r="A215" s="22"/>
      <c r="B215" s="22"/>
      <c r="C215" s="22"/>
      <c r="D215" s="20"/>
      <c r="E215" s="20"/>
      <c r="F215" s="25"/>
      <c r="G215" s="20"/>
      <c r="H215" s="20"/>
      <c r="I215" s="20"/>
      <c r="J215" s="20"/>
      <c r="K215" s="58"/>
      <c r="L215" s="52"/>
      <c r="M215" s="53"/>
      <c r="N215" s="54"/>
      <c r="O215" s="54"/>
    </row>
    <row r="216" spans="1:15" s="36" customFormat="1" x14ac:dyDescent="0.25">
      <c r="A216" s="22"/>
      <c r="B216" s="20"/>
      <c r="C216" s="20"/>
      <c r="D216" s="20"/>
      <c r="E216" s="20"/>
      <c r="F216" s="25"/>
      <c r="G216" s="20"/>
      <c r="H216" s="20"/>
      <c r="I216" s="20"/>
      <c r="J216" s="20"/>
      <c r="K216" s="58"/>
      <c r="L216" s="52"/>
      <c r="M216" s="53"/>
      <c r="N216" s="54"/>
      <c r="O216" s="54"/>
    </row>
    <row r="217" spans="1:15" s="36" customFormat="1" x14ac:dyDescent="0.25">
      <c r="A217" s="22"/>
      <c r="B217" s="20"/>
      <c r="C217" s="20"/>
      <c r="D217" s="20"/>
      <c r="E217" s="20"/>
      <c r="F217" s="25"/>
      <c r="G217" s="20"/>
      <c r="H217" s="20"/>
      <c r="I217" s="20"/>
      <c r="J217" s="20"/>
      <c r="K217" s="58"/>
      <c r="L217" s="52"/>
      <c r="M217" s="53"/>
      <c r="N217" s="54"/>
      <c r="O217" s="54"/>
    </row>
    <row r="218" spans="1:15" s="36" customFormat="1" x14ac:dyDescent="0.25">
      <c r="A218" s="22"/>
      <c r="B218" s="20"/>
      <c r="C218" s="20"/>
      <c r="D218" s="20"/>
      <c r="E218" s="20"/>
      <c r="F218" s="25"/>
      <c r="G218" s="20"/>
      <c r="H218" s="20"/>
      <c r="I218" s="20"/>
      <c r="J218" s="20"/>
      <c r="K218" s="58"/>
      <c r="L218" s="52"/>
      <c r="M218" s="53"/>
      <c r="N218" s="54"/>
      <c r="O218" s="54"/>
    </row>
    <row r="219" spans="1:15" s="36" customFormat="1" x14ac:dyDescent="0.25">
      <c r="A219" s="22"/>
      <c r="B219" s="20"/>
      <c r="C219" s="20"/>
      <c r="D219" s="20"/>
      <c r="E219" s="20"/>
      <c r="F219" s="25"/>
      <c r="G219" s="20"/>
      <c r="H219" s="20"/>
      <c r="I219" s="20"/>
      <c r="J219" s="20"/>
      <c r="K219" s="58"/>
      <c r="L219" s="52"/>
      <c r="M219" s="53"/>
      <c r="N219" s="54"/>
      <c r="O219" s="54"/>
    </row>
    <row r="220" spans="1:15" s="36" customFormat="1" x14ac:dyDescent="0.25">
      <c r="A220" s="22"/>
      <c r="B220" s="20"/>
      <c r="C220" s="20"/>
      <c r="D220" s="20"/>
      <c r="E220" s="20"/>
      <c r="F220" s="25"/>
      <c r="G220" s="20"/>
      <c r="H220" s="20"/>
      <c r="I220" s="20"/>
      <c r="J220" s="20"/>
      <c r="K220" s="58"/>
      <c r="L220" s="52"/>
      <c r="M220" s="53"/>
      <c r="N220" s="54"/>
      <c r="O220" s="54"/>
    </row>
    <row r="221" spans="1:15" s="36" customFormat="1" x14ac:dyDescent="0.25">
      <c r="A221" s="22"/>
      <c r="B221" s="20"/>
      <c r="C221" s="20"/>
      <c r="D221" s="20"/>
      <c r="E221" s="20"/>
      <c r="F221" s="25"/>
      <c r="G221" s="20"/>
      <c r="H221" s="20"/>
      <c r="I221" s="20"/>
      <c r="J221" s="20"/>
      <c r="K221" s="58"/>
      <c r="L221" s="52"/>
      <c r="M221" s="53"/>
      <c r="N221" s="54"/>
      <c r="O221" s="54"/>
    </row>
    <row r="222" spans="1:15" s="36" customFormat="1" x14ac:dyDescent="0.25">
      <c r="A222" s="22"/>
      <c r="B222" s="22"/>
      <c r="C222" s="22"/>
      <c r="D222" s="20"/>
      <c r="E222" s="20"/>
      <c r="F222" s="25"/>
      <c r="G222" s="20"/>
      <c r="H222" s="20"/>
      <c r="I222" s="20"/>
      <c r="J222" s="20"/>
      <c r="K222" s="58"/>
      <c r="L222" s="52"/>
      <c r="M222" s="53"/>
      <c r="N222" s="54"/>
      <c r="O222" s="54"/>
    </row>
    <row r="223" spans="1:15" s="36" customFormat="1" x14ac:dyDescent="0.25">
      <c r="A223" s="22"/>
      <c r="B223" s="20"/>
      <c r="C223" s="20"/>
      <c r="D223" s="20"/>
      <c r="E223" s="20"/>
      <c r="F223" s="25"/>
      <c r="G223" s="20"/>
      <c r="H223" s="20"/>
      <c r="I223" s="20"/>
      <c r="J223" s="20"/>
      <c r="K223" s="58"/>
      <c r="L223" s="52"/>
      <c r="M223" s="53"/>
      <c r="N223" s="54"/>
      <c r="O223" s="54"/>
    </row>
    <row r="224" spans="1:15" s="36" customFormat="1" x14ac:dyDescent="0.25">
      <c r="A224" s="22"/>
      <c r="B224" s="20"/>
      <c r="C224" s="20"/>
      <c r="D224" s="20"/>
      <c r="E224" s="20"/>
      <c r="F224" s="25"/>
      <c r="G224" s="20"/>
      <c r="H224" s="20"/>
      <c r="I224" s="20"/>
      <c r="J224" s="20"/>
      <c r="K224" s="58"/>
      <c r="L224" s="52"/>
      <c r="M224" s="53"/>
      <c r="N224" s="54"/>
      <c r="O224" s="54"/>
    </row>
    <row r="225" spans="1:15" s="36" customFormat="1" x14ac:dyDescent="0.25">
      <c r="A225" s="22"/>
      <c r="B225" s="20"/>
      <c r="C225" s="20"/>
      <c r="D225" s="20"/>
      <c r="E225" s="20"/>
      <c r="F225" s="25"/>
      <c r="G225" s="20"/>
      <c r="H225" s="20"/>
      <c r="I225" s="20"/>
      <c r="J225" s="20"/>
      <c r="K225" s="58"/>
      <c r="L225" s="52"/>
      <c r="M225" s="53"/>
      <c r="N225" s="54"/>
      <c r="O225" s="54"/>
    </row>
    <row r="226" spans="1:15" s="36" customFormat="1" x14ac:dyDescent="0.25">
      <c r="A226" s="22"/>
      <c r="B226" s="22"/>
      <c r="C226" s="22"/>
      <c r="D226" s="20"/>
      <c r="E226" s="20"/>
      <c r="F226" s="25"/>
      <c r="G226" s="20"/>
      <c r="H226" s="20"/>
      <c r="I226" s="20"/>
      <c r="J226" s="20"/>
      <c r="K226" s="58"/>
      <c r="L226" s="52"/>
      <c r="M226" s="53"/>
      <c r="N226" s="54"/>
      <c r="O226" s="54"/>
    </row>
    <row r="227" spans="1:15" s="36" customFormat="1" x14ac:dyDescent="0.25">
      <c r="A227" s="22"/>
      <c r="B227" s="20"/>
      <c r="C227" s="20"/>
      <c r="D227" s="20"/>
      <c r="E227" s="20"/>
      <c r="F227" s="25"/>
      <c r="G227" s="20"/>
      <c r="H227" s="20"/>
      <c r="I227" s="20"/>
      <c r="J227" s="20"/>
      <c r="K227" s="58"/>
      <c r="L227" s="52"/>
      <c r="M227" s="53"/>
      <c r="N227" s="54"/>
      <c r="O227" s="54"/>
    </row>
    <row r="228" spans="1:15" s="36" customFormat="1" x14ac:dyDescent="0.25">
      <c r="A228" s="22"/>
      <c r="B228" s="20"/>
      <c r="C228" s="20"/>
      <c r="D228" s="20"/>
      <c r="E228" s="20"/>
      <c r="F228" s="25"/>
      <c r="G228" s="20"/>
      <c r="H228" s="20"/>
      <c r="I228" s="20"/>
      <c r="J228" s="20"/>
      <c r="K228" s="58"/>
      <c r="L228" s="52"/>
      <c r="M228" s="53"/>
      <c r="N228" s="54"/>
      <c r="O228" s="54"/>
    </row>
    <row r="229" spans="1:15" s="36" customFormat="1" x14ac:dyDescent="0.25">
      <c r="A229" s="22"/>
      <c r="B229" s="20"/>
      <c r="C229" s="20"/>
      <c r="D229" s="20"/>
      <c r="E229" s="20"/>
      <c r="F229" s="25"/>
      <c r="G229" s="20"/>
      <c r="H229" s="20"/>
      <c r="I229" s="20"/>
      <c r="J229" s="20"/>
      <c r="K229" s="58"/>
      <c r="L229" s="52"/>
      <c r="M229" s="53"/>
      <c r="N229" s="54"/>
      <c r="O229" s="54"/>
    </row>
    <row r="230" spans="1:15" s="36" customFormat="1" x14ac:dyDescent="0.25">
      <c r="A230" s="22"/>
      <c r="B230" s="22"/>
      <c r="C230" s="20"/>
      <c r="D230" s="20"/>
      <c r="E230" s="20"/>
      <c r="F230" s="25"/>
      <c r="G230" s="20"/>
      <c r="H230" s="20"/>
      <c r="I230" s="20"/>
      <c r="J230" s="20"/>
      <c r="K230" s="58"/>
      <c r="L230" s="52"/>
      <c r="M230" s="53"/>
      <c r="N230" s="54"/>
      <c r="O230" s="54"/>
    </row>
    <row r="231" spans="1:15" s="36" customFormat="1" x14ac:dyDescent="0.25">
      <c r="A231" s="22"/>
      <c r="B231" s="20"/>
      <c r="C231" s="20"/>
      <c r="D231" s="20"/>
      <c r="E231" s="20"/>
      <c r="F231" s="25"/>
      <c r="G231" s="20"/>
      <c r="H231" s="20"/>
      <c r="I231" s="20"/>
      <c r="J231" s="20"/>
      <c r="K231" s="58"/>
      <c r="L231" s="52"/>
      <c r="M231" s="53"/>
      <c r="N231" s="54"/>
      <c r="O231" s="54"/>
    </row>
    <row r="232" spans="1:15" s="36" customFormat="1" x14ac:dyDescent="0.25">
      <c r="A232" s="22"/>
      <c r="B232" s="20"/>
      <c r="C232" s="20"/>
      <c r="D232" s="20"/>
      <c r="E232" s="20"/>
      <c r="F232" s="25"/>
      <c r="G232" s="20"/>
      <c r="H232" s="20"/>
      <c r="I232" s="20"/>
      <c r="J232" s="20"/>
      <c r="K232" s="58"/>
      <c r="L232" s="52"/>
      <c r="M232" s="53"/>
      <c r="N232" s="54"/>
      <c r="O232" s="54"/>
    </row>
    <row r="233" spans="1:15" s="36" customFormat="1" x14ac:dyDescent="0.25">
      <c r="A233" s="22"/>
      <c r="B233" s="20"/>
      <c r="C233" s="20"/>
      <c r="D233" s="20"/>
      <c r="E233" s="20"/>
      <c r="F233" s="25"/>
      <c r="G233" s="20"/>
      <c r="H233" s="20"/>
      <c r="I233" s="20"/>
      <c r="J233" s="20"/>
      <c r="K233" s="58"/>
      <c r="L233" s="52"/>
      <c r="M233" s="53"/>
      <c r="N233" s="54"/>
      <c r="O233" s="54"/>
    </row>
    <row r="234" spans="1:15" s="36" customFormat="1" x14ac:dyDescent="0.25">
      <c r="A234" s="22"/>
      <c r="B234" s="20"/>
      <c r="C234" s="20"/>
      <c r="D234" s="20"/>
      <c r="E234" s="20"/>
      <c r="F234" s="25"/>
      <c r="G234" s="20"/>
      <c r="H234" s="20"/>
      <c r="I234" s="20"/>
      <c r="J234" s="20"/>
      <c r="K234" s="58"/>
      <c r="L234" s="52"/>
      <c r="M234" s="53"/>
      <c r="N234" s="54"/>
      <c r="O234" s="54"/>
    </row>
    <row r="235" spans="1:15" s="36" customFormat="1" x14ac:dyDescent="0.25">
      <c r="A235" s="22"/>
      <c r="B235" s="20"/>
      <c r="C235" s="20"/>
      <c r="D235" s="20"/>
      <c r="E235" s="20"/>
      <c r="F235" s="25"/>
      <c r="G235" s="20"/>
      <c r="H235" s="20"/>
      <c r="I235" s="20"/>
      <c r="J235" s="20"/>
      <c r="K235" s="58"/>
      <c r="L235" s="52"/>
      <c r="M235" s="53"/>
      <c r="N235" s="54"/>
      <c r="O235" s="54"/>
    </row>
    <row r="236" spans="1:15" s="36" customFormat="1" x14ac:dyDescent="0.25">
      <c r="A236" s="22"/>
      <c r="B236" s="20"/>
      <c r="C236" s="20"/>
      <c r="D236" s="20"/>
      <c r="E236" s="20"/>
      <c r="F236" s="25"/>
      <c r="G236" s="20"/>
      <c r="H236" s="20"/>
      <c r="I236" s="20"/>
      <c r="J236" s="20"/>
      <c r="K236" s="58"/>
      <c r="L236" s="52"/>
      <c r="M236" s="53"/>
      <c r="N236" s="54"/>
      <c r="O236" s="54"/>
    </row>
    <row r="237" spans="1:15" s="36" customFormat="1" x14ac:dyDescent="0.25">
      <c r="A237" s="22"/>
      <c r="B237" s="20"/>
      <c r="C237" s="20"/>
      <c r="D237" s="20"/>
      <c r="E237" s="20"/>
      <c r="F237" s="25"/>
      <c r="G237" s="20"/>
      <c r="H237" s="20"/>
      <c r="I237" s="20"/>
      <c r="J237" s="20"/>
      <c r="K237" s="58"/>
      <c r="L237" s="52"/>
      <c r="M237" s="53"/>
      <c r="N237" s="54"/>
      <c r="O237" s="54"/>
    </row>
    <row r="238" spans="1:15" s="36" customFormat="1" x14ac:dyDescent="0.25">
      <c r="A238" s="22"/>
      <c r="B238" s="20"/>
      <c r="C238" s="20"/>
      <c r="D238" s="20"/>
      <c r="E238" s="20"/>
      <c r="F238" s="25"/>
      <c r="G238" s="20"/>
      <c r="H238" s="20"/>
      <c r="I238" s="20"/>
      <c r="J238" s="20"/>
      <c r="K238" s="58"/>
      <c r="L238" s="52"/>
      <c r="M238" s="53"/>
      <c r="N238" s="54"/>
      <c r="O238" s="54"/>
    </row>
    <row r="239" spans="1:15" s="36" customFormat="1" x14ac:dyDescent="0.25">
      <c r="A239" s="22"/>
      <c r="B239" s="20"/>
      <c r="C239" s="22"/>
      <c r="D239" s="20"/>
      <c r="E239" s="20"/>
      <c r="F239" s="25"/>
      <c r="G239" s="20"/>
      <c r="H239" s="20"/>
      <c r="I239" s="20"/>
      <c r="J239" s="20"/>
      <c r="K239" s="58"/>
      <c r="L239" s="52"/>
      <c r="M239" s="53"/>
      <c r="N239" s="54"/>
      <c r="O239" s="54"/>
    </row>
    <row r="240" spans="1:15" s="36" customFormat="1" x14ac:dyDescent="0.25">
      <c r="A240" s="22"/>
      <c r="B240" s="22"/>
      <c r="C240" s="22"/>
      <c r="D240" s="20"/>
      <c r="E240" s="20"/>
      <c r="F240" s="25"/>
      <c r="G240" s="20"/>
      <c r="H240" s="20"/>
      <c r="I240" s="20"/>
      <c r="J240" s="20"/>
      <c r="K240" s="58"/>
      <c r="L240" s="52"/>
      <c r="M240" s="53"/>
      <c r="N240" s="54"/>
      <c r="O240" s="54"/>
    </row>
    <row r="241" spans="1:15" s="36" customFormat="1" x14ac:dyDescent="0.25">
      <c r="A241" s="22"/>
      <c r="B241" s="20"/>
      <c r="C241" s="22"/>
      <c r="D241" s="20"/>
      <c r="E241" s="20"/>
      <c r="F241" s="25"/>
      <c r="G241" s="20"/>
      <c r="H241" s="20"/>
      <c r="I241" s="20"/>
      <c r="J241" s="20"/>
      <c r="K241" s="58"/>
      <c r="L241" s="52"/>
      <c r="M241" s="53"/>
      <c r="N241" s="54"/>
      <c r="O241" s="54"/>
    </row>
    <row r="242" spans="1:15" s="36" customFormat="1" x14ac:dyDescent="0.25">
      <c r="A242" s="22"/>
      <c r="B242" s="20"/>
      <c r="C242" s="22"/>
      <c r="D242" s="20"/>
      <c r="E242" s="20"/>
      <c r="F242" s="25"/>
      <c r="G242" s="20"/>
      <c r="H242" s="20"/>
      <c r="I242" s="20"/>
      <c r="J242" s="20"/>
      <c r="K242" s="58"/>
      <c r="L242" s="52"/>
      <c r="M242" s="53"/>
      <c r="N242" s="54"/>
      <c r="O242" s="54"/>
    </row>
    <row r="243" spans="1:15" s="36" customFormat="1" x14ac:dyDescent="0.25">
      <c r="A243" s="22"/>
      <c r="B243" s="20"/>
      <c r="C243" s="20"/>
      <c r="D243" s="20"/>
      <c r="E243" s="20"/>
      <c r="F243" s="25"/>
      <c r="G243" s="20"/>
      <c r="H243" s="20"/>
      <c r="I243" s="20"/>
      <c r="J243" s="20"/>
      <c r="K243" s="58"/>
      <c r="L243" s="52"/>
      <c r="M243" s="53"/>
      <c r="N243" s="54"/>
      <c r="O243" s="54"/>
    </row>
    <row r="244" spans="1:15" s="36" customFormat="1" x14ac:dyDescent="0.25">
      <c r="A244" s="22"/>
      <c r="B244" s="22"/>
      <c r="C244" s="20"/>
      <c r="D244" s="20"/>
      <c r="E244" s="20"/>
      <c r="F244" s="25"/>
      <c r="G244" s="20"/>
      <c r="H244" s="20"/>
      <c r="I244" s="20"/>
      <c r="J244" s="20"/>
      <c r="K244" s="58"/>
      <c r="L244" s="52"/>
      <c r="M244" s="53"/>
      <c r="N244" s="54"/>
      <c r="O244" s="54"/>
    </row>
    <row r="245" spans="1:15" s="36" customFormat="1" x14ac:dyDescent="0.25">
      <c r="A245" s="22"/>
      <c r="B245" s="22"/>
      <c r="C245" s="20"/>
      <c r="D245" s="20"/>
      <c r="E245" s="20"/>
      <c r="F245" s="25"/>
      <c r="G245" s="20"/>
      <c r="H245" s="20"/>
      <c r="I245" s="20"/>
      <c r="J245" s="20"/>
      <c r="K245" s="58"/>
      <c r="L245" s="52"/>
      <c r="M245" s="53"/>
      <c r="N245" s="54"/>
      <c r="O245" s="54"/>
    </row>
    <row r="246" spans="1:15" s="36" customFormat="1" x14ac:dyDescent="0.25">
      <c r="A246" s="22"/>
      <c r="B246" s="22"/>
      <c r="C246" s="20"/>
      <c r="D246" s="20"/>
      <c r="E246" s="20"/>
      <c r="F246" s="25"/>
      <c r="G246" s="20"/>
      <c r="H246" s="20"/>
      <c r="I246" s="20"/>
      <c r="J246" s="20"/>
      <c r="K246" s="58"/>
      <c r="L246" s="52"/>
      <c r="M246" s="53"/>
      <c r="N246" s="54"/>
      <c r="O246" s="54"/>
    </row>
    <row r="247" spans="1:15" s="36" customFormat="1" x14ac:dyDescent="0.25">
      <c r="A247" s="22"/>
      <c r="B247" s="22"/>
      <c r="C247" s="20"/>
      <c r="D247" s="20"/>
      <c r="E247" s="20"/>
      <c r="F247" s="25"/>
      <c r="G247" s="20"/>
      <c r="H247" s="20"/>
      <c r="I247" s="20"/>
      <c r="J247" s="20"/>
      <c r="K247" s="58"/>
      <c r="L247" s="52"/>
      <c r="M247" s="53"/>
      <c r="N247" s="54"/>
      <c r="O247" s="54"/>
    </row>
    <row r="248" spans="1:15" s="36" customFormat="1" x14ac:dyDescent="0.25">
      <c r="A248" s="22"/>
      <c r="B248" s="22"/>
      <c r="C248" s="20"/>
      <c r="D248" s="20"/>
      <c r="E248" s="20"/>
      <c r="F248" s="25"/>
      <c r="G248" s="20"/>
      <c r="H248" s="20"/>
      <c r="I248" s="20"/>
      <c r="J248" s="20"/>
      <c r="K248" s="58"/>
      <c r="L248" s="52"/>
      <c r="M248" s="53"/>
      <c r="N248" s="54"/>
      <c r="O248" s="54"/>
    </row>
    <row r="249" spans="1:15" s="36" customFormat="1" x14ac:dyDescent="0.25">
      <c r="A249" s="22"/>
      <c r="B249" s="22"/>
      <c r="C249" s="20"/>
      <c r="D249" s="20"/>
      <c r="E249" s="20"/>
      <c r="F249" s="25"/>
      <c r="G249" s="20"/>
      <c r="H249" s="20"/>
      <c r="I249" s="20"/>
      <c r="J249" s="20"/>
      <c r="K249" s="58"/>
      <c r="L249" s="52"/>
      <c r="M249" s="53"/>
      <c r="N249" s="54"/>
      <c r="O249" s="54"/>
    </row>
    <row r="250" spans="1:15" s="36" customFormat="1" x14ac:dyDescent="0.25">
      <c r="A250" s="22"/>
      <c r="B250" s="20"/>
      <c r="C250" s="20"/>
      <c r="D250" s="20"/>
      <c r="E250" s="20"/>
      <c r="F250" s="25"/>
      <c r="G250" s="20"/>
      <c r="H250" s="20"/>
      <c r="I250" s="35"/>
      <c r="J250" s="20"/>
      <c r="K250" s="58"/>
      <c r="L250" s="52"/>
      <c r="M250" s="53"/>
      <c r="N250" s="54"/>
      <c r="O250" s="54"/>
    </row>
    <row r="251" spans="1:15" s="36" customFormat="1" x14ac:dyDescent="0.25">
      <c r="A251" s="22"/>
      <c r="B251" s="20"/>
      <c r="C251" s="20"/>
      <c r="D251" s="20"/>
      <c r="E251" s="20"/>
      <c r="F251" s="25"/>
      <c r="G251" s="20"/>
      <c r="H251" s="20"/>
      <c r="I251" s="35"/>
      <c r="J251" s="20"/>
      <c r="K251" s="58"/>
      <c r="L251" s="52"/>
      <c r="M251" s="53"/>
      <c r="N251" s="54"/>
      <c r="O251" s="54"/>
    </row>
    <row r="252" spans="1:15" s="36" customFormat="1" x14ac:dyDescent="0.25">
      <c r="A252" s="22"/>
      <c r="B252" s="20"/>
      <c r="C252" s="20"/>
      <c r="D252" s="20"/>
      <c r="E252" s="20"/>
      <c r="F252" s="25"/>
      <c r="G252" s="20"/>
      <c r="H252" s="20"/>
      <c r="I252" s="35"/>
      <c r="J252" s="20"/>
      <c r="K252" s="58"/>
      <c r="L252" s="52"/>
      <c r="M252" s="53"/>
      <c r="N252" s="54"/>
      <c r="O252" s="54"/>
    </row>
    <row r="253" spans="1:15" s="36" customFormat="1" x14ac:dyDescent="0.25">
      <c r="A253" s="22"/>
      <c r="B253" s="22"/>
      <c r="C253" s="20"/>
      <c r="D253" s="20"/>
      <c r="E253" s="20"/>
      <c r="F253" s="25"/>
      <c r="G253" s="20"/>
      <c r="H253" s="20"/>
      <c r="I253" s="20"/>
      <c r="J253" s="20"/>
      <c r="K253" s="58"/>
      <c r="L253" s="52"/>
      <c r="M253" s="53"/>
      <c r="N253" s="54"/>
      <c r="O253" s="54"/>
    </row>
    <row r="254" spans="1:15" s="36" customFormat="1" x14ac:dyDescent="0.25">
      <c r="A254" s="22"/>
      <c r="B254" s="22"/>
      <c r="C254" s="20"/>
      <c r="D254" s="20"/>
      <c r="E254" s="20"/>
      <c r="F254" s="25"/>
      <c r="G254" s="20"/>
      <c r="H254" s="20"/>
      <c r="I254" s="20"/>
      <c r="J254" s="20"/>
      <c r="K254" s="23"/>
      <c r="L254" s="52"/>
      <c r="M254" s="53"/>
      <c r="N254" s="54"/>
      <c r="O254" s="54"/>
    </row>
    <row r="255" spans="1:15" s="36" customFormat="1" x14ac:dyDescent="0.25">
      <c r="A255" s="22"/>
      <c r="B255" s="22"/>
      <c r="C255" s="20"/>
      <c r="D255" s="20"/>
      <c r="E255" s="20"/>
      <c r="F255" s="25"/>
      <c r="G255" s="20"/>
      <c r="H255" s="20"/>
      <c r="I255" s="20"/>
      <c r="J255" s="20"/>
      <c r="K255" s="23"/>
      <c r="L255" s="23"/>
      <c r="M255" s="23"/>
      <c r="N255" s="23"/>
      <c r="O255" s="23"/>
    </row>
    <row r="256" spans="1:15" s="36" customFormat="1" x14ac:dyDescent="0.25">
      <c r="A256" s="22"/>
      <c r="B256" s="22"/>
      <c r="C256" s="20"/>
      <c r="D256" s="20"/>
      <c r="E256" s="20"/>
      <c r="F256" s="25"/>
      <c r="G256" s="20"/>
      <c r="H256" s="20"/>
      <c r="I256" s="20"/>
      <c r="J256" s="20"/>
      <c r="K256" s="23"/>
      <c r="L256" s="23"/>
      <c r="M256" s="23"/>
      <c r="N256" s="23"/>
      <c r="O256" s="23"/>
    </row>
    <row r="257" spans="1:15" s="36" customFormat="1" x14ac:dyDescent="0.25">
      <c r="A257" s="22"/>
      <c r="B257" s="22"/>
      <c r="C257" s="20"/>
      <c r="D257" s="20"/>
      <c r="E257" s="20"/>
      <c r="F257" s="25"/>
      <c r="G257" s="20"/>
      <c r="H257" s="20"/>
      <c r="I257" s="20"/>
      <c r="J257" s="20"/>
      <c r="K257" s="23"/>
      <c r="L257" s="23"/>
      <c r="M257" s="23"/>
      <c r="N257" s="23"/>
      <c r="O257" s="23"/>
    </row>
    <row r="258" spans="1:15" s="36" customFormat="1" x14ac:dyDescent="0.25">
      <c r="A258" s="22"/>
      <c r="B258" s="22"/>
      <c r="C258" s="20"/>
      <c r="D258" s="20"/>
      <c r="E258" s="20"/>
      <c r="F258" s="25"/>
      <c r="G258" s="20"/>
      <c r="H258" s="20"/>
      <c r="I258" s="20"/>
      <c r="J258" s="20"/>
      <c r="K258" s="23"/>
      <c r="L258" s="23"/>
      <c r="M258" s="23"/>
      <c r="N258" s="23"/>
      <c r="O258" s="23"/>
    </row>
    <row r="259" spans="1:15" s="36" customFormat="1" x14ac:dyDescent="0.25">
      <c r="A259" s="22"/>
      <c r="B259" s="22"/>
      <c r="C259" s="20"/>
      <c r="D259" s="20"/>
      <c r="E259" s="20"/>
      <c r="F259" s="25"/>
      <c r="G259" s="20"/>
      <c r="H259" s="20"/>
      <c r="I259" s="20"/>
      <c r="J259" s="20"/>
      <c r="K259" s="23"/>
      <c r="L259" s="23"/>
      <c r="M259" s="23"/>
      <c r="N259" s="23"/>
      <c r="O259" s="23"/>
    </row>
    <row r="260" spans="1:15" s="36" customFormat="1" x14ac:dyDescent="0.25">
      <c r="A260" s="22"/>
      <c r="B260" s="22"/>
      <c r="C260" s="20"/>
      <c r="D260" s="20"/>
      <c r="E260" s="20"/>
      <c r="F260" s="25"/>
      <c r="G260" s="20"/>
      <c r="H260" s="20"/>
      <c r="I260" s="20"/>
      <c r="J260" s="20"/>
      <c r="K260" s="23"/>
      <c r="L260" s="23"/>
      <c r="M260" s="23"/>
      <c r="N260" s="23"/>
      <c r="O260" s="23"/>
    </row>
    <row r="261" spans="1:15" s="36" customFormat="1" x14ac:dyDescent="0.25">
      <c r="A261" s="22"/>
      <c r="B261" s="22"/>
      <c r="C261" s="20"/>
      <c r="D261" s="20"/>
      <c r="E261" s="20"/>
      <c r="F261" s="25"/>
      <c r="G261" s="20"/>
      <c r="H261" s="20"/>
      <c r="I261" s="20"/>
      <c r="J261" s="20"/>
      <c r="K261" s="23"/>
      <c r="L261" s="23"/>
      <c r="M261" s="23"/>
      <c r="N261" s="23"/>
      <c r="O261" s="23"/>
    </row>
    <row r="262" spans="1:15" s="36" customFormat="1" x14ac:dyDescent="0.25">
      <c r="A262" s="22"/>
      <c r="B262" s="22"/>
      <c r="C262" s="20"/>
      <c r="D262" s="20"/>
      <c r="E262" s="20"/>
      <c r="F262" s="25"/>
      <c r="G262" s="20"/>
      <c r="H262" s="20"/>
      <c r="I262" s="20"/>
      <c r="J262" s="20"/>
      <c r="K262" s="23"/>
      <c r="L262" s="23"/>
      <c r="M262" s="23"/>
      <c r="N262" s="23"/>
      <c r="O262" s="23"/>
    </row>
    <row r="263" spans="1:15" s="36" customFormat="1" x14ac:dyDescent="0.25">
      <c r="A263" s="22"/>
      <c r="B263" s="22"/>
      <c r="C263" s="20"/>
      <c r="D263" s="20"/>
      <c r="E263" s="20"/>
      <c r="F263" s="25"/>
      <c r="G263" s="20"/>
      <c r="H263" s="20"/>
      <c r="I263" s="20"/>
      <c r="J263" s="20"/>
      <c r="K263" s="23"/>
      <c r="L263" s="23"/>
      <c r="M263" s="23"/>
      <c r="N263" s="23"/>
      <c r="O263" s="23"/>
    </row>
    <row r="264" spans="1:15" s="36" customFormat="1" x14ac:dyDescent="0.25">
      <c r="A264" s="22"/>
      <c r="B264" s="20"/>
      <c r="C264" s="20"/>
      <c r="D264" s="20"/>
      <c r="E264" s="20"/>
      <c r="F264" s="25"/>
      <c r="G264" s="20"/>
      <c r="H264" s="20"/>
      <c r="I264" s="20"/>
      <c r="J264" s="20"/>
      <c r="K264" s="23"/>
      <c r="L264" s="23"/>
      <c r="M264" s="23"/>
      <c r="N264" s="23"/>
      <c r="O264" s="23"/>
    </row>
    <row r="265" spans="1:15" s="36" customFormat="1" x14ac:dyDescent="0.25">
      <c r="A265" s="22"/>
      <c r="B265" s="20"/>
      <c r="C265" s="20"/>
      <c r="D265" s="20"/>
      <c r="E265" s="20"/>
      <c r="F265" s="25"/>
      <c r="G265" s="20"/>
      <c r="H265" s="20"/>
      <c r="I265" s="20"/>
      <c r="J265" s="20"/>
      <c r="K265" s="23"/>
      <c r="L265" s="23"/>
      <c r="M265" s="23"/>
      <c r="N265" s="23"/>
      <c r="O265" s="23"/>
    </row>
    <row r="266" spans="1:15" s="36" customFormat="1" x14ac:dyDescent="0.25">
      <c r="A266" s="22"/>
      <c r="B266" s="20"/>
      <c r="C266" s="20"/>
      <c r="D266" s="20"/>
      <c r="E266" s="20"/>
      <c r="F266" s="25"/>
      <c r="G266" s="20"/>
      <c r="H266" s="20"/>
      <c r="I266" s="20"/>
      <c r="J266" s="20"/>
      <c r="K266" s="23"/>
      <c r="L266" s="23"/>
      <c r="M266" s="23"/>
      <c r="N266" s="23"/>
      <c r="O266" s="23"/>
    </row>
    <row r="267" spans="1:15" s="36" customFormat="1" x14ac:dyDescent="0.25">
      <c r="A267" s="22"/>
      <c r="B267" s="20"/>
      <c r="C267" s="20"/>
      <c r="D267" s="20"/>
      <c r="E267" s="20"/>
      <c r="F267" s="25"/>
      <c r="G267" s="20"/>
      <c r="H267" s="20"/>
      <c r="I267" s="20"/>
      <c r="J267" s="20"/>
      <c r="K267" s="23"/>
      <c r="L267" s="23"/>
      <c r="M267" s="23"/>
      <c r="N267" s="23"/>
      <c r="O267" s="23"/>
    </row>
    <row r="268" spans="1:15" s="36" customFormat="1" x14ac:dyDescent="0.25">
      <c r="A268" s="22"/>
      <c r="B268" s="20"/>
      <c r="C268" s="20"/>
      <c r="D268" s="20"/>
      <c r="E268" s="20"/>
      <c r="F268" s="25"/>
      <c r="G268" s="20"/>
      <c r="H268" s="20"/>
      <c r="I268" s="20"/>
      <c r="J268" s="20"/>
      <c r="K268" s="23"/>
      <c r="L268" s="23"/>
      <c r="M268" s="23"/>
      <c r="N268" s="23"/>
      <c r="O268" s="23"/>
    </row>
    <row r="269" spans="1:15" s="36" customFormat="1" x14ac:dyDescent="0.25">
      <c r="A269" s="22"/>
      <c r="B269" s="20"/>
      <c r="C269" s="20"/>
      <c r="D269" s="20"/>
      <c r="E269" s="20"/>
      <c r="F269" s="25"/>
      <c r="G269" s="20"/>
      <c r="H269" s="20"/>
      <c r="I269" s="20"/>
      <c r="J269" s="20"/>
      <c r="K269" s="23"/>
      <c r="L269" s="23"/>
      <c r="M269" s="23"/>
      <c r="N269" s="23"/>
      <c r="O269" s="23"/>
    </row>
    <row r="270" spans="1:15" s="36" customFormat="1" x14ac:dyDescent="0.25">
      <c r="A270" s="22"/>
      <c r="B270" s="20"/>
      <c r="C270" s="20"/>
      <c r="D270" s="20"/>
      <c r="E270" s="20"/>
      <c r="F270" s="25"/>
      <c r="G270" s="20"/>
      <c r="H270" s="20"/>
      <c r="I270" s="20"/>
      <c r="J270" s="20"/>
      <c r="K270" s="23"/>
      <c r="L270" s="23"/>
      <c r="M270" s="23"/>
      <c r="N270" s="23"/>
      <c r="O270" s="23"/>
    </row>
    <row r="271" spans="1:15" s="36" customFormat="1" x14ac:dyDescent="0.25">
      <c r="A271" s="22"/>
      <c r="B271" s="20"/>
      <c r="C271" s="20"/>
      <c r="D271" s="20"/>
      <c r="E271" s="20"/>
      <c r="F271" s="25"/>
      <c r="G271" s="20"/>
      <c r="H271" s="20"/>
      <c r="I271" s="20"/>
      <c r="J271" s="20"/>
      <c r="K271" s="23"/>
      <c r="L271" s="23"/>
      <c r="M271" s="23"/>
      <c r="N271" s="23"/>
      <c r="O271" s="23"/>
    </row>
    <row r="272" spans="1:15" s="36" customFormat="1" x14ac:dyDescent="0.25">
      <c r="A272" s="22"/>
      <c r="B272" s="22"/>
      <c r="C272" s="20"/>
      <c r="D272" s="20"/>
      <c r="E272" s="20"/>
      <c r="F272" s="25"/>
      <c r="G272" s="20"/>
      <c r="H272" s="20"/>
      <c r="I272" s="20"/>
      <c r="J272" s="20"/>
      <c r="K272" s="23"/>
      <c r="L272" s="23"/>
      <c r="M272" s="23"/>
      <c r="N272" s="23"/>
      <c r="O272" s="23"/>
    </row>
    <row r="273" spans="1:15" s="36" customFormat="1" x14ac:dyDescent="0.25">
      <c r="A273" s="22"/>
      <c r="B273" s="20"/>
      <c r="C273" s="20"/>
      <c r="D273" s="40"/>
      <c r="E273" s="40"/>
      <c r="F273" s="41"/>
      <c r="G273" s="40"/>
      <c r="H273" s="20"/>
      <c r="I273" s="20"/>
      <c r="J273" s="20"/>
      <c r="K273" s="23"/>
      <c r="L273" s="23"/>
      <c r="M273" s="23"/>
      <c r="N273" s="23"/>
      <c r="O273" s="23"/>
    </row>
    <row r="274" spans="1:15" s="36" customFormat="1" x14ac:dyDescent="0.25">
      <c r="A274" s="22"/>
      <c r="B274" s="20"/>
      <c r="C274" s="20"/>
      <c r="D274" s="40"/>
      <c r="E274" s="40"/>
      <c r="F274" s="41"/>
      <c r="G274" s="40"/>
      <c r="H274" s="40"/>
      <c r="I274" s="20"/>
      <c r="J274" s="20"/>
      <c r="K274" s="23"/>
      <c r="L274" s="23"/>
      <c r="M274" s="23"/>
      <c r="N274" s="23"/>
      <c r="O274" s="23"/>
    </row>
    <row r="275" spans="1:15" s="42" customFormat="1" x14ac:dyDescent="0.25">
      <c r="A275" s="21"/>
      <c r="B275" s="21"/>
      <c r="C275" s="21"/>
      <c r="D275" s="21"/>
      <c r="E275" s="21"/>
      <c r="F275" s="21"/>
      <c r="G275" s="21"/>
      <c r="H275" s="21"/>
      <c r="I275" s="21"/>
      <c r="J275" s="21"/>
      <c r="K275" s="23"/>
      <c r="L275" s="23"/>
      <c r="M275" s="23"/>
      <c r="N275" s="23"/>
      <c r="O275" s="23"/>
    </row>
    <row r="276" spans="1:15" x14ac:dyDescent="0.25">
      <c r="K276" s="23"/>
      <c r="L276" s="23"/>
      <c r="M276" s="23"/>
      <c r="N276" s="23"/>
      <c r="O276" s="23"/>
    </row>
    <row r="277" spans="1:15" x14ac:dyDescent="0.25">
      <c r="K277" s="23"/>
      <c r="L277" s="23"/>
      <c r="M277" s="23"/>
      <c r="N277" s="23"/>
      <c r="O277" s="23"/>
    </row>
    <row r="278" spans="1:15" x14ac:dyDescent="0.25">
      <c r="K278" s="23"/>
      <c r="L278" s="23"/>
      <c r="M278" s="23"/>
      <c r="N278" s="23"/>
      <c r="O278" s="23"/>
    </row>
    <row r="279" spans="1:15" x14ac:dyDescent="0.25">
      <c r="K279" s="23"/>
      <c r="L279" s="23"/>
      <c r="M279" s="23"/>
      <c r="N279" s="23"/>
      <c r="O279" s="23"/>
    </row>
    <row r="280" spans="1:15" x14ac:dyDescent="0.25">
      <c r="K280" s="23"/>
      <c r="L280" s="23"/>
      <c r="M280" s="23"/>
      <c r="N280" s="23"/>
      <c r="O280" s="23"/>
    </row>
    <row r="281" spans="1:15" x14ac:dyDescent="0.25">
      <c r="K281" s="23"/>
      <c r="L281" s="23"/>
      <c r="M281" s="23"/>
      <c r="N281" s="23"/>
      <c r="O281" s="23"/>
    </row>
    <row r="282" spans="1:15" x14ac:dyDescent="0.25">
      <c r="K282" s="23"/>
      <c r="L282" s="23"/>
      <c r="M282" s="23"/>
      <c r="N282" s="23"/>
      <c r="O282" s="23"/>
    </row>
    <row r="283" spans="1:15" x14ac:dyDescent="0.25">
      <c r="K283" s="23"/>
      <c r="L283" s="23"/>
      <c r="M283" s="23"/>
      <c r="N283" s="23"/>
      <c r="O283" s="23"/>
    </row>
    <row r="284" spans="1:15" x14ac:dyDescent="0.25">
      <c r="K284" s="23"/>
      <c r="L284" s="23"/>
      <c r="M284" s="23"/>
      <c r="N284" s="23"/>
      <c r="O284" s="23"/>
    </row>
    <row r="285" spans="1:15" x14ac:dyDescent="0.25">
      <c r="K285" s="23"/>
      <c r="L285" s="23"/>
      <c r="M285" s="23"/>
      <c r="N285" s="23"/>
      <c r="O285" s="23"/>
    </row>
    <row r="286" spans="1:15" x14ac:dyDescent="0.25">
      <c r="K286" s="23"/>
      <c r="L286" s="23"/>
      <c r="M286" s="23"/>
      <c r="N286" s="23"/>
      <c r="O286" s="23"/>
    </row>
    <row r="287" spans="1:15" x14ac:dyDescent="0.25">
      <c r="K287" s="23"/>
      <c r="L287" s="23"/>
      <c r="M287" s="23"/>
      <c r="N287" s="23"/>
      <c r="O287" s="23"/>
    </row>
    <row r="288" spans="1:15" x14ac:dyDescent="0.25">
      <c r="K288" s="23"/>
      <c r="L288" s="23"/>
      <c r="M288" s="23"/>
      <c r="N288" s="23"/>
      <c r="O288" s="23"/>
    </row>
    <row r="289" spans="11:15" x14ac:dyDescent="0.25">
      <c r="K289" s="23"/>
      <c r="L289" s="23"/>
      <c r="M289" s="23"/>
      <c r="N289" s="23"/>
      <c r="O289" s="23"/>
    </row>
    <row r="290" spans="11:15" x14ac:dyDescent="0.25">
      <c r="K290" s="23"/>
      <c r="L290" s="23"/>
      <c r="M290" s="23"/>
      <c r="N290" s="23"/>
      <c r="O290" s="23"/>
    </row>
    <row r="291" spans="11:15" x14ac:dyDescent="0.25">
      <c r="K291" s="23"/>
      <c r="L291" s="23"/>
      <c r="M291" s="23"/>
      <c r="N291" s="23"/>
      <c r="O291" s="23"/>
    </row>
    <row r="292" spans="11:15" x14ac:dyDescent="0.25">
      <c r="K292" s="23"/>
      <c r="L292" s="23"/>
      <c r="M292" s="23"/>
      <c r="N292" s="23"/>
      <c r="O292" s="23"/>
    </row>
    <row r="293" spans="11:15" x14ac:dyDescent="0.25">
      <c r="K293" s="23"/>
      <c r="L293" s="23"/>
      <c r="M293" s="23"/>
      <c r="N293" s="23"/>
      <c r="O293" s="23"/>
    </row>
    <row r="294" spans="11:15" x14ac:dyDescent="0.25">
      <c r="K294" s="23"/>
      <c r="L294" s="23"/>
      <c r="M294" s="23"/>
      <c r="N294" s="23"/>
      <c r="O294" s="23"/>
    </row>
    <row r="295" spans="11:15" x14ac:dyDescent="0.25">
      <c r="K295" s="23"/>
      <c r="L295" s="23"/>
      <c r="M295" s="23"/>
      <c r="N295" s="23"/>
      <c r="O295" s="23"/>
    </row>
    <row r="296" spans="11:15" x14ac:dyDescent="0.25">
      <c r="K296" s="23"/>
      <c r="L296" s="23"/>
      <c r="M296" s="23"/>
      <c r="N296" s="23"/>
      <c r="O296" s="23"/>
    </row>
    <row r="297" spans="11:15" x14ac:dyDescent="0.25">
      <c r="K297" s="23"/>
      <c r="L297" s="23"/>
      <c r="M297" s="23"/>
      <c r="N297" s="23"/>
      <c r="O297" s="23"/>
    </row>
    <row r="298" spans="11:15" x14ac:dyDescent="0.25">
      <c r="K298" s="23"/>
      <c r="L298" s="23"/>
      <c r="M298" s="23"/>
      <c r="N298" s="23"/>
      <c r="O298" s="23"/>
    </row>
    <row r="299" spans="11:15" x14ac:dyDescent="0.25">
      <c r="K299" s="23"/>
      <c r="L299" s="23"/>
      <c r="M299" s="23"/>
      <c r="N299" s="23"/>
      <c r="O299" s="23"/>
    </row>
    <row r="300" spans="11:15" x14ac:dyDescent="0.25">
      <c r="K300" s="23"/>
      <c r="L300" s="23"/>
      <c r="M300" s="23"/>
      <c r="N300" s="23"/>
      <c r="O300" s="23"/>
    </row>
    <row r="301" spans="11:15" x14ac:dyDescent="0.25">
      <c r="K301" s="23"/>
      <c r="L301" s="23"/>
      <c r="M301" s="23"/>
      <c r="N301" s="23"/>
      <c r="O301" s="23"/>
    </row>
    <row r="302" spans="11:15" x14ac:dyDescent="0.25">
      <c r="K302" s="23"/>
      <c r="L302" s="23"/>
      <c r="M302" s="23"/>
      <c r="N302" s="23"/>
      <c r="O302" s="23"/>
    </row>
    <row r="303" spans="11:15" x14ac:dyDescent="0.25">
      <c r="K303" s="23"/>
      <c r="L303" s="23"/>
      <c r="M303" s="23"/>
      <c r="N303" s="23"/>
      <c r="O303" s="23"/>
    </row>
    <row r="304" spans="11:15" x14ac:dyDescent="0.25">
      <c r="K304" s="23"/>
      <c r="L304" s="23"/>
      <c r="M304" s="23"/>
      <c r="N304" s="23"/>
      <c r="O304" s="23"/>
    </row>
    <row r="305" spans="11:15" x14ac:dyDescent="0.25">
      <c r="K305" s="23"/>
      <c r="L305" s="23"/>
      <c r="M305" s="23"/>
      <c r="N305" s="23"/>
      <c r="O305" s="23"/>
    </row>
    <row r="306" spans="11:15" x14ac:dyDescent="0.25">
      <c r="K306" s="23"/>
      <c r="L306" s="23"/>
      <c r="M306" s="23"/>
      <c r="N306" s="23"/>
      <c r="O306" s="23"/>
    </row>
    <row r="307" spans="11:15" x14ac:dyDescent="0.25">
      <c r="K307" s="23"/>
      <c r="L307" s="23"/>
      <c r="M307" s="23"/>
      <c r="N307" s="23"/>
      <c r="O307" s="23"/>
    </row>
    <row r="308" spans="11:15" x14ac:dyDescent="0.25">
      <c r="K308" s="23"/>
      <c r="L308" s="23"/>
      <c r="M308" s="23"/>
      <c r="N308" s="23"/>
      <c r="O308" s="23"/>
    </row>
    <row r="309" spans="11:15" x14ac:dyDescent="0.25">
      <c r="K309" s="23"/>
      <c r="L309" s="23"/>
      <c r="M309" s="23"/>
      <c r="N309" s="23"/>
      <c r="O309" s="23"/>
    </row>
    <row r="310" spans="11:15" x14ac:dyDescent="0.25">
      <c r="K310" s="23"/>
      <c r="L310" s="23"/>
      <c r="M310" s="23"/>
      <c r="N310" s="23"/>
      <c r="O310" s="23"/>
    </row>
    <row r="311" spans="11:15" x14ac:dyDescent="0.25">
      <c r="K311" s="23"/>
      <c r="L311" s="23"/>
      <c r="M311" s="23"/>
      <c r="N311" s="23"/>
      <c r="O311" s="23"/>
    </row>
    <row r="312" spans="11:15" x14ac:dyDescent="0.25">
      <c r="K312" s="23"/>
      <c r="L312" s="23"/>
      <c r="M312" s="23"/>
      <c r="N312" s="23"/>
      <c r="O312" s="23"/>
    </row>
    <row r="313" spans="11:15" x14ac:dyDescent="0.25">
      <c r="K313" s="23"/>
      <c r="L313" s="23"/>
      <c r="M313" s="23"/>
      <c r="N313" s="23"/>
      <c r="O313" s="23"/>
    </row>
    <row r="314" spans="11:15" x14ac:dyDescent="0.25">
      <c r="K314" s="23"/>
      <c r="L314" s="23"/>
      <c r="M314" s="23"/>
      <c r="N314" s="23"/>
      <c r="O314" s="23"/>
    </row>
    <row r="315" spans="11:15" x14ac:dyDescent="0.25">
      <c r="K315" s="23"/>
      <c r="L315" s="23"/>
      <c r="M315" s="23"/>
      <c r="N315" s="23"/>
      <c r="O315" s="23"/>
    </row>
    <row r="316" spans="11:15" x14ac:dyDescent="0.25">
      <c r="K316" s="23"/>
      <c r="L316" s="23"/>
      <c r="M316" s="23"/>
      <c r="N316" s="23"/>
      <c r="O316" s="23"/>
    </row>
    <row r="317" spans="11:15" x14ac:dyDescent="0.25">
      <c r="K317" s="23"/>
      <c r="L317" s="23"/>
      <c r="M317" s="23"/>
      <c r="N317" s="23"/>
      <c r="O317" s="23"/>
    </row>
    <row r="318" spans="11:15" x14ac:dyDescent="0.25">
      <c r="K318" s="23"/>
      <c r="L318" s="23"/>
      <c r="M318" s="23"/>
      <c r="N318" s="23"/>
      <c r="O318" s="23"/>
    </row>
    <row r="319" spans="11:15" x14ac:dyDescent="0.25">
      <c r="K319" s="23"/>
      <c r="L319" s="23"/>
      <c r="M319" s="23"/>
      <c r="N319" s="23"/>
      <c r="O319" s="23"/>
    </row>
    <row r="320" spans="11:15" x14ac:dyDescent="0.25">
      <c r="K320" s="23"/>
      <c r="L320" s="23"/>
      <c r="M320" s="23"/>
      <c r="N320" s="23"/>
      <c r="O320" s="23"/>
    </row>
    <row r="321" spans="11:15" x14ac:dyDescent="0.25">
      <c r="K321" s="23"/>
      <c r="L321" s="23"/>
      <c r="M321" s="23"/>
      <c r="N321" s="23"/>
      <c r="O321" s="23"/>
    </row>
    <row r="322" spans="11:15" x14ac:dyDescent="0.25">
      <c r="K322" s="23"/>
      <c r="L322" s="23"/>
      <c r="M322" s="23"/>
      <c r="N322" s="23"/>
      <c r="O322" s="23"/>
    </row>
    <row r="323" spans="11:15" x14ac:dyDescent="0.25">
      <c r="K323" s="23"/>
      <c r="L323" s="23"/>
      <c r="M323" s="23"/>
      <c r="N323" s="23"/>
      <c r="O323" s="23"/>
    </row>
    <row r="324" spans="11:15" x14ac:dyDescent="0.25">
      <c r="K324" s="23"/>
      <c r="L324" s="23"/>
      <c r="M324" s="23"/>
      <c r="N324" s="23"/>
      <c r="O324" s="23"/>
    </row>
    <row r="325" spans="11:15" x14ac:dyDescent="0.25">
      <c r="K325" s="23"/>
      <c r="L325" s="23"/>
      <c r="M325" s="23"/>
      <c r="N325" s="23"/>
      <c r="O325" s="23"/>
    </row>
    <row r="326" spans="11:15" x14ac:dyDescent="0.25">
      <c r="K326" s="23"/>
      <c r="L326" s="23"/>
      <c r="M326" s="23"/>
      <c r="N326" s="23"/>
      <c r="O326" s="23"/>
    </row>
    <row r="327" spans="11:15" x14ac:dyDescent="0.25">
      <c r="K327" s="23"/>
      <c r="L327" s="23"/>
      <c r="M327" s="23"/>
      <c r="N327" s="23"/>
      <c r="O327" s="23"/>
    </row>
    <row r="328" spans="11:15" x14ac:dyDescent="0.25">
      <c r="K328" s="23"/>
      <c r="L328" s="23"/>
      <c r="M328" s="23"/>
      <c r="N328" s="23"/>
      <c r="O328" s="23"/>
    </row>
    <row r="329" spans="11:15" x14ac:dyDescent="0.25">
      <c r="K329" s="23"/>
      <c r="L329" s="23"/>
      <c r="M329" s="23"/>
      <c r="N329" s="23"/>
      <c r="O329" s="23"/>
    </row>
    <row r="330" spans="11:15" x14ac:dyDescent="0.25">
      <c r="K330" s="23"/>
      <c r="L330" s="23"/>
      <c r="M330" s="23"/>
      <c r="N330" s="23"/>
      <c r="O330" s="23"/>
    </row>
    <row r="331" spans="11:15" x14ac:dyDescent="0.25">
      <c r="K331" s="23"/>
      <c r="L331" s="23"/>
      <c r="M331" s="23"/>
      <c r="N331" s="23"/>
      <c r="O331" s="23"/>
    </row>
    <row r="332" spans="11:15" x14ac:dyDescent="0.25">
      <c r="K332" s="23"/>
      <c r="L332" s="23"/>
      <c r="M332" s="23"/>
      <c r="N332" s="23"/>
      <c r="O332" s="23"/>
    </row>
    <row r="333" spans="11:15" x14ac:dyDescent="0.25">
      <c r="K333" s="23"/>
      <c r="L333" s="23"/>
      <c r="M333" s="23"/>
      <c r="N333" s="23"/>
      <c r="O333" s="23"/>
    </row>
    <row r="334" spans="11:15" x14ac:dyDescent="0.25">
      <c r="K334" s="23"/>
      <c r="L334" s="23"/>
      <c r="M334" s="23"/>
      <c r="N334" s="23"/>
      <c r="O334" s="23"/>
    </row>
    <row r="335" spans="11:15" x14ac:dyDescent="0.25">
      <c r="K335" s="23"/>
      <c r="L335" s="23"/>
      <c r="M335" s="23"/>
      <c r="N335" s="23"/>
      <c r="O335" s="23"/>
    </row>
    <row r="336" spans="11:15" x14ac:dyDescent="0.25">
      <c r="K336" s="23"/>
      <c r="L336" s="23"/>
      <c r="M336" s="23"/>
      <c r="N336" s="23"/>
      <c r="O336" s="23"/>
    </row>
    <row r="337" spans="11:15" x14ac:dyDescent="0.25">
      <c r="K337" s="23"/>
      <c r="L337" s="23"/>
      <c r="M337" s="23"/>
      <c r="N337" s="23"/>
      <c r="O337" s="23"/>
    </row>
    <row r="338" spans="11:15" x14ac:dyDescent="0.25">
      <c r="K338" s="23"/>
      <c r="L338" s="23"/>
      <c r="M338" s="23"/>
      <c r="N338" s="23"/>
      <c r="O338" s="23"/>
    </row>
    <row r="339" spans="11:15" x14ac:dyDescent="0.25">
      <c r="K339" s="23"/>
      <c r="L339" s="23"/>
      <c r="M339" s="23"/>
      <c r="N339" s="23"/>
      <c r="O339" s="23"/>
    </row>
    <row r="340" spans="11:15" x14ac:dyDescent="0.25">
      <c r="K340" s="23"/>
      <c r="L340" s="23"/>
      <c r="M340" s="23"/>
      <c r="N340" s="23"/>
      <c r="O340" s="23"/>
    </row>
    <row r="341" spans="11:15" x14ac:dyDescent="0.25">
      <c r="K341" s="23"/>
      <c r="L341" s="23"/>
      <c r="M341" s="23"/>
      <c r="N341" s="23"/>
      <c r="O341" s="23"/>
    </row>
    <row r="342" spans="11:15" x14ac:dyDescent="0.25">
      <c r="K342" s="23"/>
      <c r="L342" s="23"/>
      <c r="M342" s="23"/>
      <c r="N342" s="23"/>
      <c r="O342" s="23"/>
    </row>
    <row r="343" spans="11:15" x14ac:dyDescent="0.25">
      <c r="K343" s="23"/>
      <c r="L343" s="23"/>
      <c r="M343" s="23"/>
      <c r="N343" s="23"/>
      <c r="O343" s="23"/>
    </row>
    <row r="344" spans="11:15" x14ac:dyDescent="0.25">
      <c r="K344" s="23"/>
      <c r="L344" s="23"/>
      <c r="M344" s="23"/>
      <c r="N344" s="23"/>
      <c r="O344" s="23"/>
    </row>
    <row r="345" spans="11:15" x14ac:dyDescent="0.25">
      <c r="K345" s="23"/>
      <c r="L345" s="23"/>
      <c r="M345" s="23"/>
      <c r="N345" s="23"/>
      <c r="O345" s="23"/>
    </row>
    <row r="346" spans="11:15" x14ac:dyDescent="0.25">
      <c r="K346" s="23"/>
      <c r="L346" s="23"/>
      <c r="M346" s="23"/>
      <c r="N346" s="23"/>
      <c r="O346" s="23"/>
    </row>
    <row r="347" spans="11:15" x14ac:dyDescent="0.25">
      <c r="K347" s="23"/>
      <c r="L347" s="23"/>
      <c r="M347" s="23"/>
      <c r="N347" s="23"/>
      <c r="O347" s="23"/>
    </row>
    <row r="348" spans="11:15" x14ac:dyDescent="0.25">
      <c r="K348" s="23"/>
      <c r="L348" s="23"/>
      <c r="M348" s="23"/>
      <c r="N348" s="23"/>
      <c r="O348" s="23"/>
    </row>
    <row r="349" spans="11:15" x14ac:dyDescent="0.25">
      <c r="K349" s="23"/>
      <c r="L349" s="23"/>
      <c r="M349" s="23"/>
      <c r="N349" s="23"/>
      <c r="O349" s="23"/>
    </row>
    <row r="350" spans="11:15" x14ac:dyDescent="0.25">
      <c r="K350" s="23"/>
      <c r="L350" s="23"/>
      <c r="M350" s="23"/>
      <c r="N350" s="23"/>
      <c r="O350" s="23"/>
    </row>
    <row r="351" spans="11:15" x14ac:dyDescent="0.25">
      <c r="K351" s="23"/>
      <c r="L351" s="23"/>
      <c r="M351" s="23"/>
      <c r="N351" s="23"/>
      <c r="O351" s="23"/>
    </row>
    <row r="352" spans="11:15" x14ac:dyDescent="0.25">
      <c r="K352" s="23"/>
      <c r="L352" s="23"/>
      <c r="M352" s="23"/>
      <c r="N352" s="23"/>
      <c r="O352" s="23"/>
    </row>
    <row r="353" spans="11:15" x14ac:dyDescent="0.25">
      <c r="K353" s="23"/>
      <c r="L353" s="23"/>
      <c r="M353" s="23"/>
      <c r="N353" s="23"/>
      <c r="O353" s="23"/>
    </row>
    <row r="354" spans="11:15" x14ac:dyDescent="0.25">
      <c r="K354" s="23"/>
      <c r="L354" s="23"/>
      <c r="M354" s="23"/>
      <c r="N354" s="23"/>
      <c r="O354" s="23"/>
    </row>
    <row r="355" spans="11:15" x14ac:dyDescent="0.25">
      <c r="K355" s="23"/>
      <c r="L355" s="23"/>
      <c r="M355" s="23"/>
      <c r="N355" s="23"/>
      <c r="O355" s="23"/>
    </row>
    <row r="356" spans="11:15" x14ac:dyDescent="0.25">
      <c r="K356" s="23"/>
      <c r="L356" s="23"/>
      <c r="M356" s="23"/>
      <c r="N356" s="23"/>
      <c r="O356" s="23"/>
    </row>
    <row r="357" spans="11:15" x14ac:dyDescent="0.25">
      <c r="K357" s="23"/>
      <c r="L357" s="23"/>
      <c r="M357" s="23"/>
      <c r="N357" s="23"/>
      <c r="O357" s="23"/>
    </row>
    <row r="358" spans="11:15" x14ac:dyDescent="0.25">
      <c r="K358" s="23"/>
      <c r="L358" s="23"/>
      <c r="M358" s="23"/>
      <c r="N358" s="23"/>
      <c r="O358" s="23"/>
    </row>
    <row r="359" spans="11:15" x14ac:dyDescent="0.25">
      <c r="K359" s="23"/>
      <c r="L359" s="23"/>
      <c r="M359" s="23"/>
      <c r="N359" s="23"/>
      <c r="O359" s="23"/>
    </row>
    <row r="360" spans="11:15" x14ac:dyDescent="0.25">
      <c r="K360" s="23"/>
      <c r="L360" s="23"/>
      <c r="M360" s="23"/>
      <c r="N360" s="23"/>
      <c r="O360" s="23"/>
    </row>
    <row r="361" spans="11:15" x14ac:dyDescent="0.25">
      <c r="K361" s="23"/>
      <c r="L361" s="23"/>
      <c r="M361" s="23"/>
      <c r="N361" s="23"/>
      <c r="O361" s="23"/>
    </row>
    <row r="362" spans="11:15" x14ac:dyDescent="0.25">
      <c r="K362" s="23"/>
      <c r="L362" s="23"/>
      <c r="M362" s="23"/>
      <c r="N362" s="23"/>
      <c r="O362" s="23"/>
    </row>
    <row r="363" spans="11:15" x14ac:dyDescent="0.25">
      <c r="K363" s="23"/>
      <c r="L363" s="23"/>
      <c r="M363" s="23"/>
      <c r="N363" s="23"/>
      <c r="O363" s="23"/>
    </row>
    <row r="364" spans="11:15" x14ac:dyDescent="0.25">
      <c r="K364" s="23"/>
      <c r="L364" s="23"/>
      <c r="M364" s="23"/>
      <c r="N364" s="23"/>
      <c r="O364" s="23"/>
    </row>
    <row r="365" spans="11:15" x14ac:dyDescent="0.25">
      <c r="K365" s="23"/>
      <c r="L365" s="23"/>
      <c r="M365" s="23"/>
      <c r="N365" s="23"/>
      <c r="O365" s="23"/>
    </row>
    <row r="366" spans="11:15" x14ac:dyDescent="0.25">
      <c r="K366" s="23"/>
      <c r="L366" s="23"/>
      <c r="M366" s="23"/>
      <c r="N366" s="23"/>
      <c r="O366" s="23"/>
    </row>
    <row r="367" spans="11:15" x14ac:dyDescent="0.25">
      <c r="K367" s="23"/>
      <c r="L367" s="23"/>
      <c r="M367" s="23"/>
      <c r="N367" s="23"/>
      <c r="O367" s="23"/>
    </row>
    <row r="368" spans="11:15" x14ac:dyDescent="0.25">
      <c r="K368" s="23"/>
      <c r="L368" s="23"/>
      <c r="M368" s="23"/>
      <c r="N368" s="23"/>
      <c r="O368" s="23"/>
    </row>
    <row r="369" spans="11:15" x14ac:dyDescent="0.25">
      <c r="K369" s="23"/>
      <c r="L369" s="23"/>
      <c r="M369" s="23"/>
      <c r="N369" s="23"/>
      <c r="O369" s="23"/>
    </row>
    <row r="370" spans="11:15" x14ac:dyDescent="0.25">
      <c r="K370" s="23"/>
      <c r="L370" s="23"/>
      <c r="M370" s="23"/>
      <c r="N370" s="23"/>
      <c r="O370" s="23"/>
    </row>
    <row r="371" spans="11:15" x14ac:dyDescent="0.25">
      <c r="K371" s="23"/>
      <c r="L371" s="23"/>
      <c r="M371" s="23"/>
      <c r="N371" s="23"/>
      <c r="O371" s="23"/>
    </row>
    <row r="372" spans="11:15" x14ac:dyDescent="0.25">
      <c r="K372" s="23"/>
      <c r="L372" s="23"/>
      <c r="M372" s="23"/>
      <c r="N372" s="23"/>
      <c r="O372" s="23"/>
    </row>
    <row r="373" spans="11:15" x14ac:dyDescent="0.25">
      <c r="K373" s="23"/>
      <c r="L373" s="23"/>
      <c r="M373" s="23"/>
      <c r="N373" s="23"/>
      <c r="O373" s="23"/>
    </row>
    <row r="374" spans="11:15" x14ac:dyDescent="0.25">
      <c r="K374" s="23"/>
      <c r="L374" s="23"/>
      <c r="M374" s="23"/>
      <c r="N374" s="23"/>
      <c r="O374" s="23"/>
    </row>
    <row r="375" spans="11:15" x14ac:dyDescent="0.25">
      <c r="K375" s="23"/>
      <c r="L375" s="23"/>
      <c r="M375" s="23"/>
      <c r="N375" s="23"/>
      <c r="O375" s="23"/>
    </row>
    <row r="376" spans="11:15" x14ac:dyDescent="0.25">
      <c r="K376" s="23"/>
      <c r="L376" s="23"/>
      <c r="M376" s="23"/>
      <c r="N376" s="23"/>
      <c r="O376" s="23"/>
    </row>
    <row r="377" spans="11:15" x14ac:dyDescent="0.25">
      <c r="K377" s="23"/>
      <c r="L377" s="23"/>
      <c r="M377" s="23"/>
      <c r="N377" s="23"/>
      <c r="O377" s="23"/>
    </row>
    <row r="378" spans="11:15" x14ac:dyDescent="0.25">
      <c r="K378" s="23"/>
      <c r="L378" s="23"/>
      <c r="M378" s="23"/>
      <c r="N378" s="23"/>
      <c r="O378" s="23"/>
    </row>
    <row r="379" spans="11:15" x14ac:dyDescent="0.25">
      <c r="K379" s="23"/>
      <c r="L379" s="23"/>
      <c r="M379" s="23"/>
      <c r="N379" s="23"/>
      <c r="O379" s="23"/>
    </row>
    <row r="380" spans="11:15" x14ac:dyDescent="0.25">
      <c r="K380" s="23"/>
      <c r="L380" s="23"/>
      <c r="M380" s="23"/>
      <c r="N380" s="23"/>
      <c r="O380" s="23"/>
    </row>
    <row r="381" spans="11:15" x14ac:dyDescent="0.25">
      <c r="K381" s="23"/>
      <c r="L381" s="23"/>
      <c r="M381" s="23"/>
      <c r="N381" s="23"/>
      <c r="O381" s="23"/>
    </row>
    <row r="382" spans="11:15" x14ac:dyDescent="0.25">
      <c r="K382" s="23"/>
      <c r="L382" s="23"/>
      <c r="M382" s="23"/>
      <c r="N382" s="23"/>
      <c r="O382" s="23"/>
    </row>
    <row r="383" spans="11:15" x14ac:dyDescent="0.25">
      <c r="K383" s="23"/>
      <c r="L383" s="23"/>
      <c r="M383" s="23"/>
      <c r="N383" s="23"/>
      <c r="O383" s="23"/>
    </row>
    <row r="384" spans="11:15" x14ac:dyDescent="0.25">
      <c r="K384" s="23"/>
      <c r="L384" s="23"/>
      <c r="M384" s="23"/>
      <c r="N384" s="23"/>
      <c r="O384" s="23"/>
    </row>
    <row r="385" spans="11:15" x14ac:dyDescent="0.25">
      <c r="K385" s="23"/>
      <c r="L385" s="23"/>
      <c r="M385" s="23"/>
      <c r="N385" s="23"/>
      <c r="O385" s="23"/>
    </row>
    <row r="386" spans="11:15" x14ac:dyDescent="0.25">
      <c r="K386" s="23"/>
      <c r="L386" s="23"/>
      <c r="M386" s="23"/>
      <c r="N386" s="23"/>
      <c r="O386" s="23"/>
    </row>
    <row r="387" spans="11:15" x14ac:dyDescent="0.25">
      <c r="K387" s="23"/>
      <c r="L387" s="23"/>
      <c r="M387" s="23"/>
      <c r="N387" s="23"/>
      <c r="O387" s="23"/>
    </row>
    <row r="388" spans="11:15" x14ac:dyDescent="0.25">
      <c r="K388" s="23"/>
      <c r="L388" s="23"/>
      <c r="M388" s="23"/>
      <c r="N388" s="23"/>
      <c r="O388" s="23"/>
    </row>
    <row r="389" spans="11:15" x14ac:dyDescent="0.25">
      <c r="K389" s="23"/>
      <c r="L389" s="23"/>
      <c r="M389" s="23"/>
      <c r="N389" s="23"/>
      <c r="O389" s="23"/>
    </row>
    <row r="390" spans="11:15" x14ac:dyDescent="0.25">
      <c r="K390" s="23"/>
      <c r="L390" s="23"/>
      <c r="M390" s="23"/>
      <c r="N390" s="23"/>
      <c r="O390" s="23"/>
    </row>
    <row r="391" spans="11:15" x14ac:dyDescent="0.25">
      <c r="K391" s="23"/>
      <c r="L391" s="23"/>
      <c r="M391" s="23"/>
      <c r="N391" s="23"/>
      <c r="O391" s="23"/>
    </row>
    <row r="392" spans="11:15" x14ac:dyDescent="0.25">
      <c r="K392" s="23"/>
      <c r="L392" s="23"/>
      <c r="M392" s="23"/>
      <c r="N392" s="23"/>
      <c r="O392" s="23"/>
    </row>
    <row r="393" spans="11:15" x14ac:dyDescent="0.25">
      <c r="K393" s="23"/>
      <c r="L393" s="23"/>
      <c r="M393" s="23"/>
      <c r="N393" s="23"/>
      <c r="O393" s="23"/>
    </row>
    <row r="394" spans="11:15" x14ac:dyDescent="0.25">
      <c r="K394" s="23"/>
      <c r="L394" s="23"/>
      <c r="M394" s="23"/>
      <c r="N394" s="23"/>
      <c r="O394" s="23"/>
    </row>
    <row r="395" spans="11:15" x14ac:dyDescent="0.25">
      <c r="K395" s="23"/>
      <c r="L395" s="23"/>
      <c r="M395" s="23"/>
      <c r="N395" s="23"/>
      <c r="O395" s="23"/>
    </row>
    <row r="396" spans="11:15" x14ac:dyDescent="0.25">
      <c r="K396" s="23"/>
      <c r="L396" s="23"/>
      <c r="M396" s="23"/>
      <c r="N396" s="23"/>
      <c r="O396" s="23"/>
    </row>
    <row r="397" spans="11:15" x14ac:dyDescent="0.25">
      <c r="K397" s="23"/>
      <c r="L397" s="23"/>
      <c r="M397" s="23"/>
      <c r="N397" s="23"/>
      <c r="O397" s="23"/>
    </row>
    <row r="398" spans="11:15" x14ac:dyDescent="0.25">
      <c r="K398" s="23"/>
      <c r="L398" s="23"/>
      <c r="M398" s="23"/>
      <c r="N398" s="23"/>
      <c r="O398" s="23"/>
    </row>
    <row r="399" spans="11:15" x14ac:dyDescent="0.25">
      <c r="K399" s="23"/>
      <c r="L399" s="23"/>
      <c r="M399" s="23"/>
      <c r="N399" s="23"/>
      <c r="O399" s="23"/>
    </row>
    <row r="400" spans="11:15" x14ac:dyDescent="0.25">
      <c r="K400" s="23"/>
      <c r="L400" s="23"/>
      <c r="M400" s="23"/>
      <c r="N400" s="23"/>
      <c r="O400" s="23"/>
    </row>
    <row r="401" spans="11:15" x14ac:dyDescent="0.25">
      <c r="K401" s="23"/>
      <c r="L401" s="23"/>
      <c r="M401" s="23"/>
      <c r="N401" s="23"/>
      <c r="O401" s="23"/>
    </row>
    <row r="402" spans="11:15" x14ac:dyDescent="0.25">
      <c r="K402" s="23"/>
      <c r="L402" s="23"/>
      <c r="M402" s="23"/>
      <c r="N402" s="23"/>
      <c r="O402" s="23"/>
    </row>
    <row r="403" spans="11:15" x14ac:dyDescent="0.25">
      <c r="K403" s="23"/>
      <c r="L403" s="23"/>
      <c r="M403" s="23"/>
      <c r="N403" s="23"/>
      <c r="O403" s="23"/>
    </row>
    <row r="404" spans="11:15" x14ac:dyDescent="0.25">
      <c r="K404" s="23"/>
      <c r="L404" s="23"/>
      <c r="M404" s="23"/>
      <c r="N404" s="23"/>
      <c r="O404" s="23"/>
    </row>
    <row r="405" spans="11:15" x14ac:dyDescent="0.25">
      <c r="K405" s="23"/>
      <c r="L405" s="23"/>
      <c r="M405" s="23"/>
      <c r="N405" s="23"/>
      <c r="O405" s="23"/>
    </row>
    <row r="406" spans="11:15" x14ac:dyDescent="0.25">
      <c r="K406" s="23"/>
      <c r="L406" s="23"/>
      <c r="M406" s="23"/>
      <c r="N406" s="23"/>
      <c r="O406" s="23"/>
    </row>
    <row r="407" spans="11:15" x14ac:dyDescent="0.25">
      <c r="K407" s="23"/>
      <c r="L407" s="23"/>
      <c r="M407" s="23"/>
      <c r="N407" s="23"/>
      <c r="O407" s="23"/>
    </row>
    <row r="408" spans="11:15" x14ac:dyDescent="0.25">
      <c r="K408" s="23"/>
      <c r="L408" s="23"/>
      <c r="M408" s="23"/>
      <c r="N408" s="23"/>
      <c r="O408" s="23"/>
    </row>
    <row r="409" spans="11:15" x14ac:dyDescent="0.25">
      <c r="K409" s="23"/>
      <c r="L409" s="23"/>
      <c r="M409" s="23"/>
      <c r="N409" s="23"/>
      <c r="O409" s="23"/>
    </row>
    <row r="410" spans="11:15" x14ac:dyDescent="0.25">
      <c r="K410" s="23"/>
      <c r="L410" s="23"/>
      <c r="M410" s="23"/>
      <c r="N410" s="23"/>
      <c r="O410" s="23"/>
    </row>
    <row r="411" spans="11:15" x14ac:dyDescent="0.25">
      <c r="K411" s="23"/>
      <c r="L411" s="23"/>
      <c r="M411" s="23"/>
      <c r="N411" s="23"/>
      <c r="O411" s="23"/>
    </row>
    <row r="412" spans="11:15" x14ac:dyDescent="0.25">
      <c r="K412" s="23"/>
      <c r="L412" s="23"/>
      <c r="M412" s="23"/>
      <c r="N412" s="23"/>
      <c r="O412" s="23"/>
    </row>
    <row r="413" spans="11:15" x14ac:dyDescent="0.25">
      <c r="K413" s="23"/>
      <c r="L413" s="23"/>
      <c r="M413" s="23"/>
      <c r="N413" s="23"/>
      <c r="O413"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dc:creator>
  <cp:lastModifiedBy>pc2</cp:lastModifiedBy>
  <dcterms:created xsi:type="dcterms:W3CDTF">2016-06-14T20:50:03Z</dcterms:created>
  <dcterms:modified xsi:type="dcterms:W3CDTF">2016-06-14T21:42:49Z</dcterms:modified>
</cp:coreProperties>
</file>