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2\Desktop\"/>
    </mc:Choice>
  </mc:AlternateContent>
  <bookViews>
    <workbookView xWindow="0" yWindow="0" windowWidth="28800" windowHeight="1243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81" i="1" l="1"/>
  <c r="N181" i="1" s="1"/>
  <c r="M130" i="1"/>
  <c r="N130" i="1"/>
  <c r="O130" i="1"/>
  <c r="M131" i="1"/>
  <c r="N131" i="1"/>
  <c r="O131" i="1"/>
  <c r="M132" i="1"/>
  <c r="M133" i="1"/>
  <c r="O133" i="1" s="1"/>
  <c r="N133" i="1"/>
  <c r="M134" i="1"/>
  <c r="N134" i="1"/>
  <c r="O134" i="1"/>
  <c r="M135" i="1"/>
  <c r="N135" i="1"/>
  <c r="O135" i="1"/>
  <c r="M136" i="1"/>
  <c r="M137" i="1"/>
  <c r="O137" i="1" s="1"/>
  <c r="N137" i="1"/>
  <c r="M138" i="1"/>
  <c r="N138" i="1"/>
  <c r="O138" i="1"/>
  <c r="M139" i="1"/>
  <c r="N139" i="1"/>
  <c r="O139" i="1"/>
  <c r="M140" i="1"/>
  <c r="M141" i="1"/>
  <c r="O141" i="1" s="1"/>
  <c r="N141" i="1"/>
  <c r="M142" i="1"/>
  <c r="N142" i="1"/>
  <c r="O142" i="1"/>
  <c r="M143" i="1"/>
  <c r="N143" i="1"/>
  <c r="O143" i="1"/>
  <c r="M144" i="1"/>
  <c r="M145" i="1"/>
  <c r="O145" i="1" s="1"/>
  <c r="N145" i="1"/>
  <c r="M146" i="1"/>
  <c r="N146" i="1"/>
  <c r="O146" i="1"/>
  <c r="M147" i="1"/>
  <c r="N147" i="1"/>
  <c r="O147" i="1"/>
  <c r="M148" i="1"/>
  <c r="M149" i="1"/>
  <c r="O149" i="1" s="1"/>
  <c r="N149" i="1"/>
  <c r="M150" i="1"/>
  <c r="N150" i="1"/>
  <c r="O150" i="1"/>
  <c r="M151" i="1"/>
  <c r="N151" i="1" s="1"/>
  <c r="O151" i="1" s="1"/>
  <c r="M152" i="1"/>
  <c r="M153" i="1"/>
  <c r="O153" i="1" s="1"/>
  <c r="N153" i="1"/>
  <c r="M154" i="1"/>
  <c r="N154" i="1"/>
  <c r="O154" i="1"/>
  <c r="M155" i="1"/>
  <c r="N155" i="1" s="1"/>
  <c r="O155" i="1" s="1"/>
  <c r="M156" i="1"/>
  <c r="M157" i="1"/>
  <c r="O157" i="1" s="1"/>
  <c r="N157" i="1"/>
  <c r="M158" i="1"/>
  <c r="N158" i="1"/>
  <c r="O158" i="1"/>
  <c r="M159" i="1"/>
  <c r="N159" i="1" s="1"/>
  <c r="O159" i="1" s="1"/>
  <c r="M160" i="1"/>
  <c r="M161" i="1"/>
  <c r="O161" i="1" s="1"/>
  <c r="N161" i="1"/>
  <c r="M162" i="1"/>
  <c r="N162" i="1"/>
  <c r="O162" i="1"/>
  <c r="M163" i="1"/>
  <c r="N163" i="1"/>
  <c r="O163" i="1"/>
  <c r="M164" i="1"/>
  <c r="M165" i="1"/>
  <c r="O165" i="1" s="1"/>
  <c r="N165" i="1"/>
  <c r="M166" i="1"/>
  <c r="N166" i="1"/>
  <c r="O166" i="1"/>
  <c r="M167" i="1"/>
  <c r="N167" i="1" s="1"/>
  <c r="O167" i="1" s="1"/>
  <c r="M168" i="1"/>
  <c r="M169" i="1"/>
  <c r="O169" i="1" s="1"/>
  <c r="N169" i="1"/>
  <c r="M170" i="1"/>
  <c r="N170" i="1"/>
  <c r="O170" i="1"/>
  <c r="M171" i="1"/>
  <c r="N171" i="1" s="1"/>
  <c r="O171" i="1" s="1"/>
  <c r="M172" i="1"/>
  <c r="M173" i="1"/>
  <c r="O173" i="1" s="1"/>
  <c r="N173" i="1"/>
  <c r="M174" i="1"/>
  <c r="N174" i="1"/>
  <c r="O174" i="1"/>
  <c r="M175" i="1"/>
  <c r="N175" i="1" s="1"/>
  <c r="O175" i="1" s="1"/>
  <c r="M176" i="1"/>
  <c r="M177" i="1"/>
  <c r="O177" i="1" s="1"/>
  <c r="N177" i="1"/>
  <c r="M178" i="1"/>
  <c r="N178" i="1"/>
  <c r="O178" i="1"/>
  <c r="M179" i="1"/>
  <c r="N179" i="1" s="1"/>
  <c r="O179" i="1" s="1"/>
  <c r="M180" i="1"/>
  <c r="M182" i="1"/>
  <c r="O182" i="1" s="1"/>
  <c r="N182" i="1"/>
  <c r="M183" i="1"/>
  <c r="N183" i="1"/>
  <c r="O183" i="1"/>
  <c r="M184" i="1"/>
  <c r="N184" i="1" s="1"/>
  <c r="O184" i="1" s="1"/>
  <c r="M185" i="1"/>
  <c r="M186" i="1"/>
  <c r="O186" i="1" s="1"/>
  <c r="N186" i="1"/>
  <c r="M187" i="1"/>
  <c r="N187" i="1"/>
  <c r="O187" i="1"/>
  <c r="M188" i="1"/>
  <c r="N188" i="1" s="1"/>
  <c r="O188" i="1" s="1"/>
  <c r="M189" i="1"/>
  <c r="M190" i="1"/>
  <c r="O190" i="1" s="1"/>
  <c r="N190" i="1"/>
  <c r="M191" i="1"/>
  <c r="N191" i="1"/>
  <c r="O191" i="1"/>
  <c r="M192" i="1"/>
  <c r="N192" i="1" s="1"/>
  <c r="O192" i="1" s="1"/>
  <c r="M193" i="1"/>
  <c r="M194" i="1"/>
  <c r="O194" i="1" s="1"/>
  <c r="N194" i="1"/>
  <c r="M195" i="1"/>
  <c r="N195" i="1"/>
  <c r="O195" i="1"/>
  <c r="M196" i="1"/>
  <c r="N196" i="1" s="1"/>
  <c r="O196" i="1" s="1"/>
  <c r="M197" i="1"/>
  <c r="M198" i="1"/>
  <c r="O198" i="1" s="1"/>
  <c r="N198" i="1"/>
  <c r="M199" i="1"/>
  <c r="N199" i="1"/>
  <c r="O199" i="1"/>
  <c r="M200" i="1"/>
  <c r="N200" i="1" s="1"/>
  <c r="O200" i="1" s="1"/>
  <c r="M201" i="1"/>
  <c r="M202" i="1"/>
  <c r="O202" i="1" s="1"/>
  <c r="N202" i="1"/>
  <c r="M203" i="1"/>
  <c r="N203" i="1"/>
  <c r="O203" i="1"/>
  <c r="M204" i="1"/>
  <c r="N204" i="1"/>
  <c r="O204" i="1"/>
  <c r="M129" i="1"/>
  <c r="M128" i="1"/>
  <c r="M127" i="1"/>
  <c r="O126" i="1"/>
  <c r="N126" i="1"/>
  <c r="M126" i="1"/>
  <c r="N125" i="1"/>
  <c r="O125" i="1" s="1"/>
  <c r="M125" i="1"/>
  <c r="M124" i="1"/>
  <c r="M123" i="1"/>
  <c r="O122" i="1"/>
  <c r="N122" i="1"/>
  <c r="M122" i="1"/>
  <c r="N121" i="1"/>
  <c r="O121" i="1" s="1"/>
  <c r="M121" i="1"/>
  <c r="M120" i="1"/>
  <c r="M119" i="1"/>
  <c r="O118" i="1"/>
  <c r="N118" i="1"/>
  <c r="M118" i="1"/>
  <c r="N117" i="1"/>
  <c r="O117" i="1" s="1"/>
  <c r="M117" i="1"/>
  <c r="M116" i="1"/>
  <c r="M115" i="1"/>
  <c r="O114" i="1"/>
  <c r="N114" i="1"/>
  <c r="M114" i="1"/>
  <c r="N113" i="1"/>
  <c r="O113" i="1" s="1"/>
  <c r="M113" i="1"/>
  <c r="M112" i="1"/>
  <c r="M111" i="1"/>
  <c r="M110" i="1"/>
  <c r="N110" i="1" s="1"/>
  <c r="O110" i="1" s="1"/>
  <c r="N109" i="1"/>
  <c r="O109" i="1" s="1"/>
  <c r="M109" i="1"/>
  <c r="M108" i="1"/>
  <c r="M107" i="1"/>
  <c r="O106" i="1"/>
  <c r="N106" i="1"/>
  <c r="M106" i="1"/>
  <c r="N105" i="1"/>
  <c r="O105" i="1" s="1"/>
  <c r="M105" i="1"/>
  <c r="M104" i="1"/>
  <c r="M103" i="1"/>
  <c r="O102" i="1"/>
  <c r="N102" i="1"/>
  <c r="M102" i="1"/>
  <c r="N101" i="1"/>
  <c r="O101" i="1" s="1"/>
  <c r="M101" i="1"/>
  <c r="M100" i="1"/>
  <c r="M99" i="1"/>
  <c r="O98" i="1"/>
  <c r="N98" i="1"/>
  <c r="M98" i="1"/>
  <c r="N97" i="1"/>
  <c r="O97" i="1" s="1"/>
  <c r="M97" i="1"/>
  <c r="M96" i="1"/>
  <c r="M95" i="1"/>
  <c r="O94" i="1"/>
  <c r="M94" i="1"/>
  <c r="N94" i="1" s="1"/>
  <c r="N93" i="1"/>
  <c r="O93" i="1" s="1"/>
  <c r="M93" i="1"/>
  <c r="M92" i="1"/>
  <c r="M91" i="1"/>
  <c r="O90" i="1"/>
  <c r="M90" i="1"/>
  <c r="N90" i="1" s="1"/>
  <c r="N89" i="1"/>
  <c r="O89" i="1" s="1"/>
  <c r="M89" i="1"/>
  <c r="M88" i="1"/>
  <c r="M87" i="1"/>
  <c r="O86" i="1"/>
  <c r="M86" i="1"/>
  <c r="N86" i="1" s="1"/>
  <c r="N85" i="1"/>
  <c r="O85" i="1" s="1"/>
  <c r="M85" i="1"/>
  <c r="M84" i="1"/>
  <c r="M83" i="1"/>
  <c r="O82" i="1"/>
  <c r="M82" i="1"/>
  <c r="N82" i="1" s="1"/>
  <c r="N81" i="1"/>
  <c r="O81" i="1" s="1"/>
  <c r="M81" i="1"/>
  <c r="M80" i="1"/>
  <c r="M79" i="1"/>
  <c r="O78" i="1"/>
  <c r="M78" i="1"/>
  <c r="N78" i="1" s="1"/>
  <c r="N77" i="1"/>
  <c r="O77" i="1" s="1"/>
  <c r="M77" i="1"/>
  <c r="M76" i="1"/>
  <c r="M75" i="1"/>
  <c r="O74" i="1"/>
  <c r="M74" i="1"/>
  <c r="N74" i="1" s="1"/>
  <c r="N73" i="1"/>
  <c r="O73" i="1" s="1"/>
  <c r="M73" i="1"/>
  <c r="M72" i="1"/>
  <c r="M71" i="1"/>
  <c r="O70" i="1"/>
  <c r="M70" i="1"/>
  <c r="N70" i="1" s="1"/>
  <c r="N69" i="1"/>
  <c r="O69" i="1" s="1"/>
  <c r="M69" i="1"/>
  <c r="M68" i="1"/>
  <c r="M67" i="1"/>
  <c r="O66" i="1"/>
  <c r="M66" i="1"/>
  <c r="N66" i="1" s="1"/>
  <c r="N65" i="1"/>
  <c r="O65" i="1" s="1"/>
  <c r="M65" i="1"/>
  <c r="M64" i="1"/>
  <c r="M63" i="1"/>
  <c r="O62" i="1"/>
  <c r="M62" i="1"/>
  <c r="N62" i="1" s="1"/>
  <c r="N61" i="1"/>
  <c r="O61" i="1" s="1"/>
  <c r="M61" i="1"/>
  <c r="M60" i="1"/>
  <c r="M59" i="1"/>
  <c r="O58" i="1"/>
  <c r="M58" i="1"/>
  <c r="N58" i="1" s="1"/>
  <c r="N57" i="1"/>
  <c r="O57" i="1" s="1"/>
  <c r="M57" i="1"/>
  <c r="M56" i="1"/>
  <c r="M55" i="1"/>
  <c r="O54" i="1"/>
  <c r="M54" i="1"/>
  <c r="N54" i="1" s="1"/>
  <c r="N53" i="1"/>
  <c r="O53" i="1" s="1"/>
  <c r="M53" i="1"/>
  <c r="M52" i="1"/>
  <c r="M51" i="1"/>
  <c r="O50" i="1"/>
  <c r="M50" i="1"/>
  <c r="N50" i="1" s="1"/>
  <c r="N49" i="1"/>
  <c r="O49" i="1" s="1"/>
  <c r="M49" i="1"/>
  <c r="M48" i="1"/>
  <c r="M47" i="1"/>
  <c r="O46" i="1"/>
  <c r="M46" i="1"/>
  <c r="N46" i="1" s="1"/>
  <c r="N45" i="1"/>
  <c r="O45" i="1" s="1"/>
  <c r="M45" i="1"/>
  <c r="M44" i="1"/>
  <c r="M43" i="1"/>
  <c r="O42" i="1"/>
  <c r="M42" i="1"/>
  <c r="N42" i="1" s="1"/>
  <c r="N41" i="1"/>
  <c r="O41" i="1" s="1"/>
  <c r="M41" i="1"/>
  <c r="M40" i="1"/>
  <c r="M39" i="1"/>
  <c r="O38" i="1"/>
  <c r="N38" i="1"/>
  <c r="M38" i="1"/>
  <c r="N37" i="1"/>
  <c r="O37" i="1" s="1"/>
  <c r="M37" i="1"/>
  <c r="M36" i="1"/>
  <c r="M35" i="1"/>
  <c r="M34" i="1"/>
  <c r="N34" i="1" s="1"/>
  <c r="O34" i="1" s="1"/>
  <c r="N33" i="1"/>
  <c r="O33" i="1" s="1"/>
  <c r="M33" i="1"/>
  <c r="M32" i="1"/>
  <c r="M31" i="1"/>
  <c r="M30" i="1"/>
  <c r="N30" i="1" s="1"/>
  <c r="O30" i="1" s="1"/>
  <c r="N29" i="1"/>
  <c r="O29" i="1" s="1"/>
  <c r="M29" i="1"/>
  <c r="N28" i="1"/>
  <c r="M28" i="1"/>
  <c r="M27" i="1"/>
  <c r="M26" i="1"/>
  <c r="N26" i="1" s="1"/>
  <c r="O26" i="1" s="1"/>
  <c r="N25" i="1"/>
  <c r="O25" i="1" s="1"/>
  <c r="M25" i="1"/>
  <c r="M24" i="1"/>
  <c r="N24" i="1" s="1"/>
  <c r="M23" i="1"/>
  <c r="M22" i="1"/>
  <c r="N22" i="1" s="1"/>
  <c r="O22" i="1" s="1"/>
  <c r="N21" i="1"/>
  <c r="O21" i="1" s="1"/>
  <c r="M21" i="1"/>
  <c r="M20" i="1"/>
  <c r="N20" i="1" s="1"/>
  <c r="M19" i="1"/>
  <c r="M18" i="1"/>
  <c r="N18" i="1" s="1"/>
  <c r="O18" i="1" s="1"/>
  <c r="N17" i="1"/>
  <c r="O17" i="1" s="1"/>
  <c r="M17" i="1"/>
  <c r="M16" i="1"/>
  <c r="N16" i="1" s="1"/>
  <c r="M15" i="1"/>
  <c r="M14" i="1"/>
  <c r="N14" i="1" s="1"/>
  <c r="O14" i="1" s="1"/>
  <c r="N13" i="1"/>
  <c r="O13" i="1" s="1"/>
  <c r="M13" i="1"/>
  <c r="M12" i="1"/>
  <c r="N12" i="1" s="1"/>
  <c r="M11" i="1"/>
  <c r="M10" i="1"/>
  <c r="N10" i="1" s="1"/>
  <c r="O10" i="1" s="1"/>
  <c r="N9" i="1"/>
  <c r="O9" i="1" s="1"/>
  <c r="M9" i="1"/>
  <c r="M8" i="1"/>
  <c r="N8" i="1" s="1"/>
  <c r="M7" i="1"/>
  <c r="M6" i="1"/>
  <c r="N6" i="1" s="1"/>
  <c r="O6" i="1" s="1"/>
  <c r="N5" i="1"/>
  <c r="O5" i="1" s="1"/>
  <c r="M5" i="1"/>
  <c r="M4" i="1"/>
  <c r="N4" i="1" s="1"/>
  <c r="M3" i="1"/>
  <c r="M2" i="1"/>
  <c r="N2" i="1" s="1"/>
  <c r="O2" i="1" s="1"/>
  <c r="O181" i="1" l="1"/>
  <c r="O160" i="1"/>
  <c r="O172" i="1"/>
  <c r="O176" i="1"/>
  <c r="O152" i="1"/>
  <c r="O164" i="1"/>
  <c r="O156" i="1"/>
  <c r="N201" i="1"/>
  <c r="O201" i="1" s="1"/>
  <c r="N197" i="1"/>
  <c r="O197" i="1" s="1"/>
  <c r="N193" i="1"/>
  <c r="O193" i="1" s="1"/>
  <c r="N189" i="1"/>
  <c r="O189" i="1" s="1"/>
  <c r="N185" i="1"/>
  <c r="O185" i="1" s="1"/>
  <c r="N180" i="1"/>
  <c r="O180" i="1" s="1"/>
  <c r="N176" i="1"/>
  <c r="N172" i="1"/>
  <c r="N168" i="1"/>
  <c r="O168" i="1" s="1"/>
  <c r="N164" i="1"/>
  <c r="N160" i="1"/>
  <c r="N156" i="1"/>
  <c r="N152" i="1"/>
  <c r="N148" i="1"/>
  <c r="O148" i="1" s="1"/>
  <c r="N144" i="1"/>
  <c r="O144" i="1" s="1"/>
  <c r="N140" i="1"/>
  <c r="O140" i="1" s="1"/>
  <c r="N136" i="1"/>
  <c r="O136" i="1" s="1"/>
  <c r="N132" i="1"/>
  <c r="O132" i="1" s="1"/>
  <c r="N3" i="1"/>
  <c r="O3" i="1" s="1"/>
  <c r="N11" i="1"/>
  <c r="O11" i="1" s="1"/>
  <c r="N15" i="1"/>
  <c r="O15" i="1" s="1"/>
  <c r="N23" i="1"/>
  <c r="O23" i="1" s="1"/>
  <c r="N27" i="1"/>
  <c r="O27" i="1" s="1"/>
  <c r="N52" i="1"/>
  <c r="O52" i="1"/>
  <c r="N60" i="1"/>
  <c r="O60" i="1"/>
  <c r="N68" i="1"/>
  <c r="O68" i="1"/>
  <c r="N76" i="1"/>
  <c r="O76" i="1" s="1"/>
  <c r="N84" i="1"/>
  <c r="O84" i="1" s="1"/>
  <c r="N92" i="1"/>
  <c r="O92" i="1" s="1"/>
  <c r="N104" i="1"/>
  <c r="O104" i="1" s="1"/>
  <c r="N116" i="1"/>
  <c r="O116" i="1" s="1"/>
  <c r="O35" i="1"/>
  <c r="N40" i="1"/>
  <c r="O40" i="1" s="1"/>
  <c r="N48" i="1"/>
  <c r="O48" i="1" s="1"/>
  <c r="N56" i="1"/>
  <c r="O56" i="1" s="1"/>
  <c r="N64" i="1"/>
  <c r="O64" i="1" s="1"/>
  <c r="N72" i="1"/>
  <c r="O72" i="1"/>
  <c r="N80" i="1"/>
  <c r="O80" i="1"/>
  <c r="N88" i="1"/>
  <c r="O88" i="1"/>
  <c r="N96" i="1"/>
  <c r="O96" i="1"/>
  <c r="N124" i="1"/>
  <c r="O124" i="1"/>
  <c r="N36" i="1"/>
  <c r="O36" i="1"/>
  <c r="O51" i="1"/>
  <c r="O67" i="1"/>
  <c r="O83" i="1"/>
  <c r="N108" i="1"/>
  <c r="O108" i="1" s="1"/>
  <c r="N120" i="1"/>
  <c r="O120" i="1" s="1"/>
  <c r="O7" i="1"/>
  <c r="N7" i="1"/>
  <c r="O19" i="1"/>
  <c r="N19" i="1"/>
  <c r="O31" i="1"/>
  <c r="N31" i="1"/>
  <c r="N44" i="1"/>
  <c r="O44" i="1" s="1"/>
  <c r="O4" i="1"/>
  <c r="O8" i="1"/>
  <c r="O12" i="1"/>
  <c r="O16" i="1"/>
  <c r="O20" i="1"/>
  <c r="O24" i="1"/>
  <c r="O28" i="1"/>
  <c r="N32" i="1"/>
  <c r="O32" i="1" s="1"/>
  <c r="N100" i="1"/>
  <c r="O100" i="1" s="1"/>
  <c r="N112" i="1"/>
  <c r="O112" i="1"/>
  <c r="N128" i="1"/>
  <c r="O128" i="1" s="1"/>
  <c r="O129" i="1"/>
  <c r="N35" i="1"/>
  <c r="N39" i="1"/>
  <c r="O39" i="1" s="1"/>
  <c r="N43" i="1"/>
  <c r="O43" i="1" s="1"/>
  <c r="N47" i="1"/>
  <c r="O47" i="1" s="1"/>
  <c r="N51" i="1"/>
  <c r="N55" i="1"/>
  <c r="O55" i="1" s="1"/>
  <c r="N59" i="1"/>
  <c r="O59" i="1" s="1"/>
  <c r="N63" i="1"/>
  <c r="O63" i="1" s="1"/>
  <c r="N67" i="1"/>
  <c r="N71" i="1"/>
  <c r="O71" i="1" s="1"/>
  <c r="N75" i="1"/>
  <c r="O75" i="1" s="1"/>
  <c r="N79" i="1"/>
  <c r="O79" i="1" s="1"/>
  <c r="N83" i="1"/>
  <c r="N87" i="1"/>
  <c r="O87" i="1" s="1"/>
  <c r="N91" i="1"/>
  <c r="O91" i="1" s="1"/>
  <c r="N95" i="1"/>
  <c r="O95" i="1" s="1"/>
  <c r="N99" i="1"/>
  <c r="O99" i="1" s="1"/>
  <c r="N103" i="1"/>
  <c r="O103" i="1" s="1"/>
  <c r="N107" i="1"/>
  <c r="O107" i="1" s="1"/>
  <c r="N111" i="1"/>
  <c r="O111" i="1" s="1"/>
  <c r="N115" i="1"/>
  <c r="O115" i="1" s="1"/>
  <c r="N119" i="1"/>
  <c r="O119" i="1" s="1"/>
  <c r="N123" i="1"/>
  <c r="O123" i="1" s="1"/>
  <c r="N127" i="1"/>
  <c r="O127" i="1" s="1"/>
  <c r="N129" i="1"/>
</calcChain>
</file>

<file path=xl/sharedStrings.xml><?xml version="1.0" encoding="utf-8"?>
<sst xmlns="http://schemas.openxmlformats.org/spreadsheetml/2006/main" count="1139" uniqueCount="374">
  <si>
    <t xml:space="preserve">RUBRO </t>
  </si>
  <si>
    <t>PARTIDA</t>
  </si>
  <si>
    <t>USUARIO FINAL</t>
  </si>
  <si>
    <t>CANTIDAD</t>
  </si>
  <si>
    <t>ESPECIE</t>
  </si>
  <si>
    <t>DESCRIPCION</t>
  </si>
  <si>
    <t>MODELO</t>
  </si>
  <si>
    <t>CÓDIGO</t>
  </si>
  <si>
    <t>MEDIDAS</t>
  </si>
  <si>
    <t>COLOR</t>
  </si>
  <si>
    <t>MOBILIARIO</t>
  </si>
  <si>
    <t>ESCUELA DE TEATRO, DANZA Y MUSICA</t>
  </si>
  <si>
    <t>PZA</t>
  </si>
  <si>
    <t>LOKER DE 5 PUERTAS, REJILLAS DE VENTILACION, JALADERA CON PORTA CANDADO, LAS PUERTAS SON ABATIBLES UNIDAS AL CUERPO CON BISAGRAS TIPO CALIBRE DE 3.8 cm ELECTROSOLIDAS EN LA PUERTA COMO EN EL CUERPO, CUENTA CON DOS JUEGOS DE REJILLAS DE VENTILACION, CADA PERSIANA  CON 4 REJILLAS CADA UNA, COLOCADA UNA EN LA PARTE SUPERIOR Y OTRA EN LA PARTE INFERIOR DE CADA PUERTA, CADA PUERTA CUENTA CON UN REFUERZO COLOCADO DE MANERA VERTICAL, LA JALADERA Y EL PORTACANDADO SON FABRICADOS EN LAMINADE ACERO ROLLADA EN FRIO CALIBRE 24, ACABADA EN PINTURA EPOXI-POLIESTER MICROPULVERIZADA (POLVO) Y TERMA ENDUREZIDA A 200°C</t>
  </si>
  <si>
    <t>N/A</t>
  </si>
  <si>
    <t>38cm* 45cm*180cm</t>
  </si>
  <si>
    <t>GRIS</t>
  </si>
  <si>
    <t>COMPUTO</t>
  </si>
  <si>
    <t>CIICAp</t>
  </si>
  <si>
    <t>RENOVACION ANUAL DE CREATIVE CLOUD FOR TEAMS MILTILENGUAJE LICENSIG SUBSCRIPTION RENEWAL, MCA. ADOBE.</t>
  </si>
  <si>
    <t>DIRECCION GENERAL DE SERVICIOS ESCOLARES</t>
  </si>
  <si>
    <t>UPS MARCA FORZA MODELO NT-1001 CAPACIDAD 9 Ah 12V CAPACIDAD DE ALIMENTACION 1000 VA LAN GRANDE/MINIORDENADOR HARDWERE DE ALMACENAMIENTO. PC/SERVIDOR EXTERNA 4 CONECTORES DE SALIDA 500 VATIOS LINEA INTERACTIVA CA 110/120 V.</t>
  </si>
  <si>
    <t>NT-1001</t>
  </si>
  <si>
    <t>COORDINACION DE PRENSA</t>
  </si>
  <si>
    <t>COMPUTADORA DE ESCRITORIO. APPLE. Imac 27, MK472E/A. PROCESADOR INTEL CORE i5 QUAD CORE DE 3.2 GHz (TURBO BOST DE HASTA 3.6GHz), MEMORIA: 8GB (DOS DE 4GB)DE MEMORIADDR3 DE 1867 MHz; CUATRO RANURAS SO-DIMM, ACCESIBLES PARA EL USUARIO. ALMACENAMIENTO: FUSION DRIVE DE 1 TB. PANTALLA: PANTALLA RETINA 5K DE 27PULGADAS (DIAGONAL) CON TECNOLOGIA IPS; RESOLUCION DE 5120x2880 COMPATIBLES CON MILLONES DE COLORES. GRAFICOS:PROCESADOR GRAFICO AMD RADEON R9 M390 CON 2GB DE MEMORIA GDDR5. INCLUYE MAGIC MOUSE 2, MAGIC KEYBOARD (ESPAÑOL OCCIDENTAL),  GUIA DE USUARIO Y KIT DE ACCESORIOS. SISTEMA OPERATIVO: OS X EL CAPITAN</t>
  </si>
  <si>
    <t>MK462E/A</t>
  </si>
  <si>
    <t xml:space="preserve">AIRE </t>
  </si>
  <si>
    <t>FACULTAD DE CONTADURIA, ADMINISTRACION E INFORMATICA</t>
  </si>
  <si>
    <t>SUMINISTRO DE CONDENSADOR DE 2TR MARCA TRANE Ó SIMILAR PARA TRABAJAR A 220 VOLTS, R-22 CAMBIO DE CONDENSADOR DE 2TR. INCLUYENDO SOLDADURAS, REFRIGERANTE, MANIOBRAS, MATERIALES NECESARIOS, MANO DE OBRA ESPECIALIZADA, ARRANQUE Y PRUEBAS.</t>
  </si>
  <si>
    <t>TRANE</t>
  </si>
  <si>
    <t>ASIENTOS PARA AUDITORIO: BUTACA MODELO SEAT ROMA CON PALETA, RESPALDO Y ASIENTO CON ACOJINAMIENTOS DE POLIURETANO MOLDEADO EN FRIO, CONTRARRESPALDO ASIENTOS CON CURVAS ANATOMICAS INTERIORMENTE, PARTES PLASTICAS(CONTRARRESPALDO, CAJETE, CADERAS E INNER) INYECTADAS EN PROPILENO DE ALTO IMPACTO EN COOR NEGRO, TAPIZADA EN TELA 100% DE PROPILENO CON RETARDANTE A LA FLAM, ASIENTO CON MECANISMO AUTOELEVABLE POR GRAVEDAD MUY SILENCIOSO QUE PERMITE UN PERFECTO ALINEAMIENTO, ESTRUCTURA DE ACERO DE 25.4x76.2mm(1"x3") CON ZAPATO PARA FIJACION EN CALIBRE 11, CON PINTURA TERMOPLASTICAEPOXICA POLIMERIZADA A 200°C, PREVIO PROCESO DECAPADO.INCLUYE:182 PALETAS ABATIBLES EN TRIPLAY DE PINO CON LAMINADO PLASTICO EN AMBAS CARAS, MECANISMO ABATIBLE EN ALUMINIO. INSTALACION Y DESINSTALACION EN CUERNAVACA MORELOS QUE INCLUYE: HERRAMIENTAS, HERRAJE Y MANO DE OBRA ESPECIALIZADA. FLETE A CUERNAVACA, MORELOS.</t>
  </si>
  <si>
    <t>SEAT ROMA CON PALETA</t>
  </si>
  <si>
    <t>42 CASTAÑO</t>
  </si>
  <si>
    <t>LAP TOP MARCA DELL MODELO INSPIRON 15 3558 CI3-400U, MEMORIA DE 4GB, DISCO DURO DE 500 GB, WINDOWS 10, PANTALLA DE 15.6". 1 AÑO DE GARANTIA</t>
  </si>
  <si>
    <t>INSPIRION 15 3558 CI-4005</t>
  </si>
  <si>
    <t>ESCUELA DE ESTUDIOS SUPERIORES JONACATEPEC</t>
  </si>
  <si>
    <t>CASA DE ALMACENAJE FABRICADA CON DOBLE PARED LO QUE LA HACE MUY DURABLE. RESISTENTE A LAS CONDICIONES CLIMATOLOGICAS. FACIL DE ARMAR. PISO HEAVY DUTY. CUENTA CON DOS VENTANAS AL FRENTE Y DOS TRAGALUCES EN EL TECHO QUE PERMITEN LA ENTRADA DE  LUZ NATURAL. MATERIAL: POLIETILENO DE ALTA DENSIDAD. PESO 271KG. MODELO 1922898. GARANTIA DE UN AÑO.</t>
  </si>
  <si>
    <t>2.41M largo x 2.13m ancho x 3.20m fondo.</t>
  </si>
  <si>
    <t>crema con teccho negro</t>
  </si>
  <si>
    <t>DIRECCION DE PERSONAL</t>
  </si>
  <si>
    <t>SITAUAEM(COORDINACION POLIDEPORTIVO 1)</t>
  </si>
  <si>
    <t>IMPRESORA HP DESKJET MULTIFUNCIONAL MODELO 2135</t>
  </si>
  <si>
    <t xml:space="preserve">MOBILIAIRO </t>
  </si>
  <si>
    <t>SILLA SECRETARIAL RESPALDO ALTO BASE PENTAGONAL DE 5 PUNTAS, DIAMETRO DE 610MM NERVADA, CARGA DE 790 KG</t>
  </si>
  <si>
    <t>NEGRO</t>
  </si>
  <si>
    <t xml:space="preserve">MOBILIARIO </t>
  </si>
  <si>
    <t>SITUAEM (CEIB)</t>
  </si>
  <si>
    <t>PANTALLAS DE 58 PULGADAS LED, MARCA SAMSUNG FULL HD, SMART TV</t>
  </si>
  <si>
    <t>UN58H5203AFX</t>
  </si>
  <si>
    <t>FACULTAD DE DISEÑO</t>
  </si>
  <si>
    <t xml:space="preserve">EQUIPO AIRE ACONDICIONADO MARCA MIRAGE CONTROL REMOTO SOLO FRIO 2T.R.220/1F/60HZ INCLUYE: 1 EQUIPO DE INSTALACION BASICA DEL EQIPO TUBERIA DE COBRE DE 1/2" Y 3/8" CON AISLANTE TERMICO, CABLE  USO RUDO 2 POR 12 DE EVAPORADORA CONDENSADOR, ESPARRAGOS, ABRAZADERAS Y PIJAS, MANO DE OBRA INCLUYE: MATERIALES PARA INSTALACION ELECTRICA DEL EQUIPO, INCLUYE SUMINISTRO E 2 PASTILLAS THERMOMAGNETICAS,  46 METROS CABLE DE CALIBRE 12, CENTRO DE CARGAS DE  2 VENTANAS, TUBERIA DE 1/2, ESPARRAGOS Y ABRAZADERAS. </t>
  </si>
  <si>
    <t>EQUIPO AIRE ACONDICIONADO MARCA MIRAGE CONTROL REMOTO SOLO FRIO 2T.R.220/1F/60HZ INCLUYE: 1 EQUIPO DE INSTALACION BASICA DEL EQIPO TUBERIA DE COBRE DE 1/2" Y 3/8" CON AISLANTE TERMICO, CABLE  USO RUDO 2 POR 12 DE EVAPORADORA CONDENSADOR, ESPARRAGOS, ABRAZADERAS Y PIJAS MANO DE OBRA. MATERIALES PARA INSTALACION ELECTRICA DEL EQUIPO, INCLUYE: SUMINSTRO DE DOS PASTILLAS THERMOMAGNETICAS, 44 MTS  CABLE DEL CALIBRE 12, CENTRO DE CARGAS DE 2 VENTANAS, TUBERIA DE 1/2 ELECTRICA 22 MTS, ESPARRAGOS ABRAZADERAS</t>
  </si>
  <si>
    <t>EQUIPO AIRE ACONDICIONADO MARCA MIRAGE CONTROL REMOTO SOLO FRIO 2T.R.220/1F/60HZ INCLUYE: 1 EQUIPO DE INSTALACION BASICA DEL EQIPO TUBERIA DE COBRE DE 1/2" Y 3/8" CON AISLANTE TERMICO, CABLE  USO RUDO 2 POR 12 DE EVAPORADORA CONDENSADOR, ESPARRAGOS, ABRAZADERAS Y PIJAS     MANO DE OBRA. MATERIALES PARA INSTALACION ELECTRICADEL EQUIPO, INCLUYE SUMIISTRO DE 2 PASTILLAS THERMOMAGNETICAS, 20 MTS CABLE DEL CALIBRE 12, CENTRO DE CARGA DE 2 VENTANAS, ESPARRAGOS, ABRAZADERAS, MANO DE OBRA.</t>
  </si>
  <si>
    <t>SISTEMA  DE MONITOREO COMPUESTO POR 16 CAMARAS PARA EXTERIOR DE RESOLUCION FULL  HD CON UN LENTE DE 3.6 MM, CON UN GRABADOR DE 16 CANALES CON UN DISCO DURO DE 4TB, INCLUYE INSTALACION, CABLE, FUENTES DE PODER, CONECTORES, CONFIGURACION Y PUESTA A PUNTO, NO INCLUYE MONITOR. TODO EN MARCA EPCOM DE HIKVISION SISTEMA COMPLETAMENTE MONITOREABLE POR INTERNET HASTA 10 USUARIOS SIMULTANEOS</t>
  </si>
  <si>
    <t>EPCOM DE HIK VISION</t>
  </si>
  <si>
    <t>FACULTAD DE CIENCIAS QUIMICAS E INGENIERIA</t>
  </si>
  <si>
    <t>LIBRERO CON PUERTAS FABRICADO EN MELAMINA DE 19 MM EN COSTADO Y ENTREPAÑOS EN PUERTAS Y FONDO EN 16MM CON CANTO DE 1MM</t>
  </si>
  <si>
    <t>180*80*40cm</t>
  </si>
  <si>
    <t>MODULO (ESCRITORIO) EN L HAVANO SKU 40707</t>
  </si>
  <si>
    <t>SILLA OPERATIVA KV 4 NEGRO, CODIGO 4859 RESPALDO EN MESH COLOR AZUL,  ASIENTO EN TELA ACOJINADO EN ESPUMA BRAZOS FIJOS RODAJAS DE NYLON, BASE GIRATORIA DE 360° MECANISMO CON AJUSTE DE ALTURA. INCLINACION DE RESPALDO AJUSTE DE TENSION SOPORTA UN PESO MAXIMO DE 120 KG.</t>
  </si>
  <si>
    <t>AZUL</t>
  </si>
  <si>
    <t>FACULTAD DE CIENCIAS AGROPECUARIAS</t>
  </si>
  <si>
    <t>20GR0009LM</t>
  </si>
  <si>
    <t>COORDINACION GENERAL DE ADMINISTRACION</t>
  </si>
  <si>
    <t>DIRECCION DE TECNOLOGIAS DE INFORMACION Y COMUNICACIÓN</t>
  </si>
  <si>
    <t>UPS INDUSTRONIC MODELO UPS-1118,ON-LINE DOBLE CONVERSION,BYPASS ELECTRONICO/AUTOMATICO (CERO TIEMPO DE TRANSFERENCIA), 2 AÑOS DE GARANTIA, CAPACIDAD 2,000VA/1,600WATTS, VOLTAJE ENTRADA 120, VOLTAJE SALIDA 120, TIEMPO DE RESPALDO DE 8MIN A PLENA CARGA. INCLUYE TARJETA DE RED SNMP.</t>
  </si>
  <si>
    <t>INDUSTRONIC</t>
  </si>
  <si>
    <t>UPS-1118</t>
  </si>
  <si>
    <t>DIRECCION DE TECNOOGIAS DE INFORMACION</t>
  </si>
  <si>
    <t>ATS MONOFASICO ATS/PDU CONTROLABLE DE 1.9KW, 120V (165-15/20R), 2 CABLES DE 3.65 M (12 PIES), INSTALACION EN RACK DE 1U.</t>
  </si>
  <si>
    <t>PDUMH20ATNET</t>
  </si>
  <si>
    <t>PROTECTOR  CONTRA SOBRETENCIONES EN LINEA DATASHIELD PARA LINEAS DE RED Y TELEFONICAS, RJ485 PARA 1 LINEA NUMERO DE MODELO:DNET1</t>
  </si>
  <si>
    <t>DNET1</t>
  </si>
  <si>
    <t>DATASHIELD</t>
  </si>
  <si>
    <t>RJ45</t>
  </si>
  <si>
    <t>JUEGO</t>
  </si>
  <si>
    <t>KIT PROFESIONAL DE COBRE</t>
  </si>
  <si>
    <t>OPTRONICS</t>
  </si>
  <si>
    <t>OPHEC636</t>
  </si>
  <si>
    <t>CONVERTIDOR VGA A HDMI</t>
  </si>
  <si>
    <t>208-155</t>
  </si>
  <si>
    <t>COPLE HDMI HEMBRA A HEMBRA P/EXTENCIONES</t>
  </si>
  <si>
    <t>203-820</t>
  </si>
  <si>
    <t>SWITCH ABCD P/CONEXIONES A/V Y S-VIDEO</t>
  </si>
  <si>
    <t>200-365</t>
  </si>
  <si>
    <t>COPLE DE UNION JACK RCA A JACK RCA</t>
  </si>
  <si>
    <t>251-115</t>
  </si>
  <si>
    <t>CAPTURADORA DE VIDEO RCA A USB</t>
  </si>
  <si>
    <t>COM-445</t>
  </si>
  <si>
    <t>AMP AUTOMOTRIZ 15W RMS 2 TONOS DE SIRENA</t>
  </si>
  <si>
    <t>AMP-015</t>
  </si>
  <si>
    <t>CONVERTIDOR HDMI A RCA</t>
  </si>
  <si>
    <t>208-140</t>
  </si>
  <si>
    <t>BOBINA</t>
  </si>
  <si>
    <t>CABLE UTP NEXTSPEED CAT 6, 4 PARES CMR</t>
  </si>
  <si>
    <t>HUBELL</t>
  </si>
  <si>
    <t>C6RRMGY</t>
  </si>
  <si>
    <t>305 METROS</t>
  </si>
  <si>
    <t>JACK CAT. 6 RJ45 NEXTSPEED T568A/B</t>
  </si>
  <si>
    <t>HXJ6B</t>
  </si>
  <si>
    <t>FACE PLATE DE 2 VENTANAS</t>
  </si>
  <si>
    <t>IFP120W</t>
  </si>
  <si>
    <t>BLANCO OFICINA</t>
  </si>
  <si>
    <t>PAQ C/10PZS</t>
  </si>
  <si>
    <t>INCERTO CIEGO KEYSTONE</t>
  </si>
  <si>
    <t>SFB10</t>
  </si>
  <si>
    <t>PAQ C/100PZS</t>
  </si>
  <si>
    <t>PLUG´S RJ-45 DE 8 POSICIONES</t>
  </si>
  <si>
    <t>BRMOD4P100</t>
  </si>
  <si>
    <t>TRANSPARENTE</t>
  </si>
  <si>
    <t>BREAK OUT KIT DE 6 FIBRAS</t>
  </si>
  <si>
    <t>OPMIFOK0636</t>
  </si>
  <si>
    <t>METROS</t>
  </si>
  <si>
    <t>TUBO TERMOCONTRACTIL DE 25MM</t>
  </si>
  <si>
    <t>OPMI6004</t>
  </si>
  <si>
    <t>JUMPER DE F.O. MULTIMODO SC-ST 62.5/125 DUPLEX RISER DE 10 MTS.</t>
  </si>
  <si>
    <t>OPJUSCPSTP62D0100R12</t>
  </si>
  <si>
    <t>NARANJA</t>
  </si>
  <si>
    <t>JUMPER DE F.O. MULTIMODO LC-ST 62.5/125 DUPLEX RISER DE 10 MTS.</t>
  </si>
  <si>
    <t>OPJULCPSTP62D0100R12</t>
  </si>
  <si>
    <t xml:space="preserve"> JUMPER DE F. O. MULTIMODO LC-SC 62.5/125 DUPLEXRISER DE 10MTS.</t>
  </si>
  <si>
    <t>OPJULCPSCP62D0100R12</t>
  </si>
  <si>
    <t>CONECTOR MONOMODO SC 8.3/125 SC UNICAM FERRULA DE CERAMICA</t>
  </si>
  <si>
    <t>CORNING</t>
  </si>
  <si>
    <t>AMARILLO</t>
  </si>
  <si>
    <t>JUMPER DE F.O. MONOMODO LC/UPC-LC/UPC DE 9/125 RISER DE 2 MTS.</t>
  </si>
  <si>
    <t>OPJULCULCU09D0020R12</t>
  </si>
  <si>
    <t>JUMPER DE F.O. MONOMODO LC/UPC-SC/UPC DE 9/125 RISER DE 2 MTS.</t>
  </si>
  <si>
    <t>OPJULCUSCU09D0020R12</t>
  </si>
  <si>
    <t>PAQ C/15 PIEZAS</t>
  </si>
  <si>
    <t>TOALLAS HUMEDAS</t>
  </si>
  <si>
    <t>OPMITSEC</t>
  </si>
  <si>
    <t>TELEFONO IP PHONE 1608 AVAYA INCLUYE FUENTE DE PODER PARA TELEFONO IP AVAYA 1608</t>
  </si>
  <si>
    <t>IP AVAYA 1608</t>
  </si>
  <si>
    <t>DIRECCION DE PLANEACION INSTITUCIONAL</t>
  </si>
  <si>
    <t>IBM SPSS STATISTICS 24. PASS APOYO ESTADISTICO EN LA ACADEMICA. CONTIENE IBM SPSS STATISTICS BASE Y SPSS ADVANCED STATISTICS</t>
  </si>
  <si>
    <t>CENTRO DE INVESTIGACION EN CIENCIAS</t>
  </si>
  <si>
    <t>AMD OPTERON 6000 SERIES PROCESSORS (G34) 16-CORE READY HT3.0 LINK SUPPORT, AMD SR5690+SP5100 CHIPSET, 512GB OF DDR3 RAM. INTEL 82576 DUAL- PORT GIGABIT ETHERNET LAN. 3X HOT-SWAPPABLE SATA HARD DRIVE BAYS. 4 PROCESSORS 16-CORE AMD OPTERON 6376 16x 2.3 GHz (64 CORES)</t>
  </si>
  <si>
    <t>COMPUTE NODE QUAD 4X WAY 64 CORES, SERIES AMD 16-CORE AMD OPTERON 6376 SM QUAD</t>
  </si>
  <si>
    <t>4 PROCESSORS 16-CORE AMD OPTERON6376 16X 2.3 GHz (64 CORES), 96 GB MEMORIA RAM, 1600MHz DDR3 ECC REG w/PAR CL9 DIMM (16GB X 6) 3TB, HD SATA III, 720 RPM, 6Gb/s for OS</t>
  </si>
  <si>
    <t>4 PROCESSORS 16-CORE AMD OPTERON6376 16X 2.3 GHz (64 CORES), 96 GB MEMORIA RAM, 1600MHz DDR3 ECC REG w/PAR CL9 DIMM (16GB X 4) 3TB, HD SATA III, 720 RPM, 6Gb/s for OS</t>
  </si>
  <si>
    <t>DIRECCION DE PRESUPUESTOS</t>
  </si>
  <si>
    <t>ESCRITORIO EN MELANIMA CON DOS CAJONES ARCHIVEROS, COLOR CHOCOLATE</t>
  </si>
  <si>
    <t>1.50L x 70A x 75A</t>
  </si>
  <si>
    <t>CHOCOLATE</t>
  </si>
  <si>
    <t>CREDENZA COLOR CHOCOLATE CON DOS CAJONES, ARCHIVEROS T/OFICIO Y UN ENTREPAÑO EN MELAMINA</t>
  </si>
  <si>
    <t>1.20L x 55A x 75A</t>
  </si>
  <si>
    <t>LIBRERO VERTICAL Y ENTREPAÑO AL CENTRO CON TRES ESPACIOS DE CARGA INFERIORES</t>
  </si>
  <si>
    <t>50 X 58 X 1.50</t>
  </si>
  <si>
    <t xml:space="preserve">CREDENZA COLOR CHOCOLATE  </t>
  </si>
  <si>
    <t>1.40L X 50A X 75A</t>
  </si>
  <si>
    <t>PROGRAMA UNIVERSITARIO PARA LA INCLUSION EDUCATIVA Y ATENCION A LA DIVERSIDAD</t>
  </si>
  <si>
    <t>MONITOR BENQ GL2460 LED 24" NEGRO CON RESOLUCION FULL HD</t>
  </si>
  <si>
    <t xml:space="preserve">COMPUTO </t>
  </si>
  <si>
    <t>VIDEOPROYECTOR VPL-DX127 SONY 2600 LUMENES HDMI ULTRAPORTATIL 10000 HORAS DE VIDA WIRELESS</t>
  </si>
  <si>
    <t>COORDINACION DE FORMACION MULTIMODAL</t>
  </si>
  <si>
    <t>LAPTOP MARCA DELL MODELO INSPIRION 145459 CI5 6200U MEMORIA DE 4GB DISCO DURO DE 1TB WINDOWS 10 DVD ROOM PANTALLA DE 14" HD 1 AÑO DE GARANTIA I549_I541TSW105_5</t>
  </si>
  <si>
    <t>DELL</t>
  </si>
  <si>
    <t>LAPTOPS</t>
  </si>
  <si>
    <t>ESCANER HP SCANJET PRO 3000 S2 DE ADF L2737A#BGJ TECNOLOGIA DE ESCANEADO SENSOR DE IMAGEN DE CONTACTO (CSI) TIPO DE ESCANEADO ALIM. HOJAS: ESCANEO EN COLOR: SI VELOCIDAD DE ESCANADO HASTA 20 PPM/40 IPM (300DPI COLOR, GRIS, BLANCO Y NEGRO) TIEMPO DE ESCANEADO UNICAMENTE; TRANSFERENCIA DE DATOS AL EQUIPO NO INCLUIDA RESOLUCION DE ESCANEADO HARDWERE: HASTA 600x600 PPP OPTICA: HASTA 600 PPP FORMATO DE ARCHIVOS ESCANEADOS PDF CON FUNCION DE BUSQUEDA, PDF SOLO IMAGEN, PDF/A, JPEG, TIF DE UNA PAGINA, TIF DE VARIAS PAGINAS, DOCX, RTF, TXT, BMP</t>
  </si>
  <si>
    <t>HP</t>
  </si>
  <si>
    <t>ESCANER</t>
  </si>
  <si>
    <t>DISCO DURO DE 1 TB PORTATIL USB 3.0 (NEGRO) WDBUZG001BBK-EESN</t>
  </si>
  <si>
    <t>DISCO DURO</t>
  </si>
  <si>
    <t>MEMORIA USB MARCA KINGSTON 128 GB USB 3.0 DATA TRAVELER 100 G3 NEGRO</t>
  </si>
  <si>
    <t>KINGSTON</t>
  </si>
  <si>
    <t>MEMORIA</t>
  </si>
  <si>
    <t>ESCUELA DE ESTUDIOS SUPERIORES DE ATLATLAHUACAN</t>
  </si>
  <si>
    <t>CONJUNTO EN "L" DE 160X145X75CMS, MODULO EN "L" COMPUESTO POR PENINSULA DE 160X60X75CMS, PUENTE CONECTOR DE 82X52CMS, CREDENZA DE 160X55X75CMS CON CAJONERA DE 3 CAJONES PAPELEROS Y GAVETA DE ARCHIVO, FABRICADO EN LAMINADO PLASTICO DE 28MM EN COSTADOS Y CUBIERTAS, EN FALDONES Y COSTADOS DE ARCHIVO EN 16MM, PARA CILINDRICA DE 8" DE DIAMETRO EN CAL, 22 ACABADO EN PINTURA HORNEADA, CANTOS EN 1MM DE PVC TERMOFUCIONADO, CAJONES DE 12MM, FONDO 6MM CON CORREDERAS DE EXTENCION Y JALADERAS DE IMPORTACION, CHAPA FRONTAL CON VARILLA DE ALUMINIO, REGATONES CON PLACA TIPO "U" PARA MAYOR SOPORTE COLOR PERAL CON NEGRO.</t>
  </si>
  <si>
    <t xml:space="preserve">DIRECCIÓN DE TECNOLOGÍAS DE INFORMACIÓN Y COMUNICACIÓN </t>
  </si>
  <si>
    <t xml:space="preserve">PZA </t>
  </si>
  <si>
    <t xml:space="preserve">X440-G2-24P - 10GE4, 24 10/100/1000BASE- T POE +, 4 SFP COMBO, 4 1 GBE UNPOPULATED SFP UPGRADABLE TO 10 GBE SFP+, 1 FIXED AC PSU, 1 RPS PORT, EXTREME XOS EDGE LICENSE, CON SOPORTE Y GARANTIA EXTENDIDA POR 3 AÑOS. </t>
  </si>
  <si>
    <t xml:space="preserve">EXTREME </t>
  </si>
  <si>
    <t xml:space="preserve">PWR CORD, 10 A, NEMA 5- 15P, IEC320-C13 </t>
  </si>
  <si>
    <t xml:space="preserve">SOPORTE WLAN CONTROLLER CAPACITY UPGRADE FOR C25, AND V2110. INCREASES CAPACITY OF WLAN CONTROLLER BY 256 ACCESS POINTS </t>
  </si>
  <si>
    <t xml:space="preserve">SOLARWINDS WEB HELP DESK ADDITIONAL USER- LICENSE UPGRADE </t>
  </si>
  <si>
    <t>SOLARWINDS</t>
  </si>
  <si>
    <t>PQT</t>
  </si>
  <si>
    <t xml:space="preserve">CONECTOR MONOMODO TIPO SC 8.3/125 SMUNICAM FERR ULA DE CERAMICA, PAQUETE C/6 PZAS </t>
  </si>
  <si>
    <t xml:space="preserve">CERAMICA </t>
  </si>
  <si>
    <t xml:space="preserve">BREAK OUT KIT 6 FIBRAS PAQUETE C9 </t>
  </si>
  <si>
    <t xml:space="preserve">DISTRIBUIDOR 1U CON 6 ACOPLADORES SC MONOMODO DUPLEX </t>
  </si>
  <si>
    <t xml:space="preserve">OPDIRA1U06 SCUD </t>
  </si>
  <si>
    <t xml:space="preserve">JUMPER MONOMODO DE 9/125 DUPLEX DE 2 MTS MARCA OPTRONICS </t>
  </si>
  <si>
    <t xml:space="preserve">OPTRONICS </t>
  </si>
  <si>
    <t>OPJULCULCU09DO</t>
  </si>
  <si>
    <t xml:space="preserve">JUMPER LC/UPS-SC/UPC MONOMONO 9/125 DUPLEX DE 2 MTS RISER DE 2MM PAQUETE  C/5 PZAS </t>
  </si>
  <si>
    <t>OPJULCUSCU09D</t>
  </si>
  <si>
    <t>2MM</t>
  </si>
  <si>
    <t xml:space="preserve">PONCHADOR PROFESIONAL OPTRONICS PAQUETE C/3 PZAS </t>
  </si>
  <si>
    <t xml:space="preserve">LABORATORIO </t>
  </si>
  <si>
    <t xml:space="preserve">ESCUELA DE ESTUDIOS SUPERIORES DEL JICARERO </t>
  </si>
  <si>
    <t xml:space="preserve">VASOS DE PRECIPITADO DE (250 ML) </t>
  </si>
  <si>
    <t xml:space="preserve">DESECADOR DE VIDRIO CON TAPA DE BOTÓN, BASE Y TAPA DE VIDRIO BOROSILICATO (MEDIDAS ESTANDAR) </t>
  </si>
  <si>
    <t xml:space="preserve">MATRAZ DE FILTRACIÓN KITAZATO. VIDRIO GRADUADO DE (250 ML)  </t>
  </si>
  <si>
    <t xml:space="preserve">PIPETA SEROLOGICA GRADUADA DE VIDRIO DE 10 ML </t>
  </si>
  <si>
    <t xml:space="preserve">PAPEL PARAFILM DE 510 X 15.25 MT </t>
  </si>
  <si>
    <t xml:space="preserve">AGAR TÉCNICO DE 500 G </t>
  </si>
  <si>
    <t xml:space="preserve">PLACA DE PORCELANA PARA DESECADOR ESMALTADA EN LA CARA SUPERIOR, LOS AGUJEROS PERMITEN APOYAR CRISOLES CON UN DIAMETRO APROPIADO DE (MEDIDAS ESTANDAR) </t>
  </si>
  <si>
    <t xml:space="preserve">CENTRO DE INVESTIGACIONES BIOLOGICAS </t>
  </si>
  <si>
    <t xml:space="preserve">TELEFONO IP PHONE MARCA AVAYA MODELO 1608  CONTIENE  FUENTE DE PODER </t>
  </si>
  <si>
    <t>SRV</t>
  </si>
  <si>
    <t>1 PZ's JUNIPER CARE NEXTDAY  SUPPORT FOR SRX1400-GE 1 PZ's - YEAR SUBSCRIPTION FOR APPLICATION SECURITY AND IPS UPDATES FOR. SRX1400  1 PZ´s - ONE YEAR SUBSCRIPTION FOR JUNIPER-WEBSENSE ENHANCED WEB FILTERING SERVICE ON SRX 1400  SOPORTE JUNIPER SRX1400</t>
  </si>
  <si>
    <t xml:space="preserve">UPS INDUSTRONIC MODELO UPS-1118,ON-LINE DOBLE CONVERSION,BYPASS ELECTRONICO/AUTOMATICO (CERO TIEMPO DE TRANSFERENCIA), 2 AÑOS DE GARANTIA, CAPACIDAD 2,000VA/1,600WATTS, VOLTAJE ENTRADA 120, VOLTAJE SALIDA 120, TIEMPO DE RESPALDO DE 8MIN A PLENA CARGA. </t>
  </si>
  <si>
    <t xml:space="preserve">CAPACIDAD 2,000 VA/1,600 WATTS, VOLTAJE ENTRADA 120, VOLTAJE SALIDA 120, TIEMPO DE RESPALDO DE 8 MIN A PLENA CARGA </t>
  </si>
  <si>
    <t xml:space="preserve">NESSUS PROFESIONAL- ANNUAL SUBSCRIPCIÓN (NEW) 1 FULL YEAR OF DAILY VULNERABILITY -UPDATES FOR 1 NESSUS SCANNER - DOWLOAND COMPLIANCE AND AUDIT FILES - RECEIVE PRODUCT SOFTWARE UPDATES -DOWNLOAD TENABLES´S VIRTUAL APPLIANCE- DEPLOY NESSUS ON PREMISE OR THE NESSUS AMI IN THE AMAZON WEB SERVICES (AWS) CLOUD - EMAIL/LIVE CHAT SUPPORT AND ACCESS TO THE TENABLE SUPPORT PORTAL AND NESSUS KNOWLEDGE BASE. </t>
  </si>
  <si>
    <t>NESSUS</t>
  </si>
  <si>
    <t>LICENCIA DE WINDOWS PRO 10 SNGL OLP NL LEGALIZATION GETGENUINE FQC-09478 CON ESTA LICENCIA PUEDES UTILIZAR VERSIONES ANTERIORES</t>
  </si>
  <si>
    <t>WINDDOWS</t>
  </si>
  <si>
    <t>FQC-09478</t>
  </si>
  <si>
    <t>LICENCIA WINDOWS SERVER STANDARD 2012R2 SNGL OLP NL ACDMC 2PROC P73-06272</t>
  </si>
  <si>
    <t>P73-06272</t>
  </si>
  <si>
    <t xml:space="preserve">LICENCIA WINDOWS SERVER STANDARD 2012R2 SNGL OLP NL ACDMC 2PROC P73-06272 AL COMPRAR ESTA LICENCIA PUEDES CONFIGURAR VERSIONES ANTERIORES. </t>
  </si>
  <si>
    <t xml:space="preserve">CENTRO DE INVESTIGACIÓN TRANSDICIPLINAR EN PSICOLOGÍA </t>
  </si>
  <si>
    <t xml:space="preserve">MESA MULTIUSOS EN MELAMINA TERMOFUSIONADA DE 19 MM DE ESPESOR. CANTOS PROTEGIDOS CON CHAPACINTA DE PVC DE 1 MM DE ESPESOR.  CANTOS PROTEGIDOS CON CHAPACINTA DE PVC DE 1 MM DE ESPESOR. ESTRUCTURA TUBULAR DE ACERO RESISTENTE A RAYADURAS Y CORROSIÓN. REGATÓN NIVELADOR PARA AJUSTAR LA ALTURA DE SU MUEBLE. TAPÓN PLANO DE PLÁSTICO POLIPROPILENO BLANDO. PINTURA EPÓXICA TEXTURIZADA. ENSAMBLE SIN USO DE HERRAMIENTAS POR MEDIO DE GANCHOS. </t>
  </si>
  <si>
    <t xml:space="preserve">ANCHO: 120 CM PROFUNDIDAD: 60 CM ALTURA: 70 CM </t>
  </si>
  <si>
    <t xml:space="preserve">CAOBA </t>
  </si>
  <si>
    <t xml:space="preserve">CENTRO DE INVESTIGACIONES QUÍMICAS </t>
  </si>
  <si>
    <t xml:space="preserve">CROMATÓGRAFO DE GASES MODELO 7890 MARCA AGILENT TECHNOLOGIES. ZONAS CON CALENTAMIENTO. EL CROMATÓGRAFO TIENE 6 ZONAS CALENTADAS INDEPENDIENTES, SIN INCLUIR EL HORNO DE COLUMNAS, (DOS PUERTOS DE INYECCIÓN, DOS DETECTORES, Y DOS AUXILIARES). EL CROMATÓGRAFO CUENTA CON CONTROL NEUMÁTICO ELECTRÓNICO (EPC) CAPAZ DE CONTROLAR TANTO EL FLUJO COMO LA PRESIÓN PARA TODOS LOS GASES REQUERIDOS PARA EL FUNCIONAMIENTO DEL EQUIPO. AJUSTE DE LA PRESIÓN POR INCREMENTOS DEL 0.001 PSI EN EL INTERVALO DE 0.000 A 99.999 CON UN SENSOR DE PRESIÓN ATMOSFÉRICA PARA COMPENSAR LA ALTITUD O VARIACIÓN EN EL AMBIENTE, TRES RAMPAS DE PROGRAMACIÓN DE PRESIÓN Y/O FLUJO Y SELECCIÓN DE PARÁMETROS DE OPERACIÓN DE GAS DE ARRASTRE Y GAS AUXILIAR (GAS MAKE-UP) CON SELECCIÓN PARA HE, H2, N2, Y ARGÓN/METANO. EL GAS DE ARRASTRE TIENE FLUJO CONSTANTE O VELOCIDAD LINEAL, CUANDO SEAN INTRODUCIDAS LAS DIMENSIONES DE LA COLUMNA CAPILAR EN EL MÉTODO DE CROMATÓGRAFO DE GASES. EL CONTROL ELECTRÓNICO DE LA NEUMÁTICA INCLUYE FUNCIONES COMO EL AHORRADOR DE GAS. ASIMISMO, ES CAPAZ DE GARANTIZAR POR ESCRITO LA REPRODUCIBILIDAD DE LOS TIEMPOS DE RETENCIÓN EN MILÉSIMAS DE MINUTO. HORNO DE CROMATÓGRAFO. TIENE CAPACIDAD PARA CALENTAR DESDE 4°C POR ARRIBA DE LA TEMPERATURA AMBIENTE HASTA 450°C, CON UNA RESOLUCIÓN DE UN GRADO Y 20 RAMPAS CON 21 MESETAS DE CONTROL DE TEMPERATURA (DEBE PERMITIR MESETAS NEGATIVAS). LA VELOCIDAD DE CALENTAMIENTO ES DE 75°C/MIN EN CUALQUIER INTERVALO DE TEMPERATURAS. CON UNA TEMPERATURA AMBIENTE DE 22°C, LA VELOCIDAD DE ENFRIAMIENTO DE 450 A 50°C, DEBERÁ SER  EN UN INTERVALO DE MÁXIMO 4 MINUTOS. UN PUERTO DE INYECCIÓN  MULTIMODO CON ENFRIAMIENTO CRIOGÉNICO DE AIRE O NITRÓGENO, BRINDA LA FLEXIBILIDAD DE UN PUERTO CAPILAR ESTÁNDAR SPLIT/SPLITES COMBINADO CON LA CAPACIDAD  DE PROGRAMAR TEMPERATURAS, LO QUE LE PERMITE INYECTAR GRANDE VOLÚMENES DE MUESTRA. INCLUYE INTERFASE DE MASAS PARA ACOPLAR UN DETECTOR SELECTIVO DE MASAS DE LA MARCA AGILENT TECHNOLOGIES. ESTA INTERFASE USA UNA ZONA DE CALENTAMIENTO. KIT DE RETROFLUJO DE PCT PARA GC/MSD UNIVERSAL. INCLUYE UNIÓN DEFINITIVA PURGADA, HERRAMIENTAS ESPECIALES, TUBO Y OTRAS PIEZAS; EL MANUAL INCLUYE DETALLES DE INSTALACIÓN, OPERACIÓN Y RESOLUCIÓN DE PROBLEMAS. ESPECIFICACIONES DEL INYECTOR MUESTREADOR AUTOMÁTICO. CUENTA CON CAPACIDAD PARA HASTA AL MENOS 16 MUESTRAS ESTE MUESTREADOR PERMITE LA SECUENCIA DE MUESTRAS CON ACCESO PROGRAMADO O ALEATORIO, QUE CUENTE CON MODO DE MUESTRA PRIORITARIA, CON VOLÚMENES DE INYECCIÓN DESDE 0.1 HASTA 50 UL, CON CAPACIDAD DE  SELECCIONAR LA PROFUNDIDAD DE MUESTREO, INYECCIONES RÁPIDAS QUE SE REALIZAN EN MENOS DE 100 MS, SOPORTA JERINGAS DE 250 Y 500 -UL, DETECCIÓN DE VIALES POR MEDIO DE SENSORES, ZONA DE JERINGA ILUMINADA PARA FACILITAR LA VISUALIZACIÓN, INYECCIÓN MÍNIMA DE MUESTRA DE 10 NL Y MÁXIMA DE 250 UL, MODO DE INYECCIÓN MÚLTIPLE DE 1-99 INYECCIONES DE VOLUMEN ESPECIFICADO.
INVERSIÓN DE FLUJO (BACKFLUSH). CADA UNO DE LOS ANTERIORES DISPOSITIVOS DE FLUJO CAPILAR CON PURGA PERMITE TAMBIÉN INVERTIR EL FLUJO. MEDIANTE LA INVERSIÓN DEL FLUJO DE LA COLUMNA INMEDIATAMENTE DESPUÉS DE LA ELUCIÓN DEL ÚLTIMO COMPUESTO DE INTERÉS, SE PUEDEN ELIMINAR LOS LARGOS TIEMPOS DE PURGA TÉRMICA DE LOS CONTAMINANTES RETENIDOS EN GRANDES CONCENTRACIONES (O CON PUNTOS DE EBULLICIÓN DE ALTOS), REDUCIENDOSE ASÍ LOS TIEMPOS DE LOS CICLOS Y PROTEGIENDO LA COLUMNA Y EL DETECTOR. MIENTRAS SE LLEVA A CABO LA INVERSIÓN DEL FLUJO TRAS LA ELUCIÓN DE LOS PICOS DE INTERÉS, NO RESULTA NECESARIO MODIFICAR EL MÉTODO CROMATOGRÁFICO PARA LOS PICOS DE INTERÉS. LA INVERSIÓN DEL FLUJO ESTÁ DISPONIBLE CUANDO LA COLUMNA SE CONECTA A ENTRADAS CON DIVISIÓN / SIN DIVISIÓN, DE INTERFASE DE VOLÁTILES, MULTIMODO O PTV. EL FIRMWARE DEL CROMATÓGRAFO DE GASES 7890B SE HA OPTIMIZADO PARA LA REALIZACIÓN DE LA INVERSIÓN DEL FLUJO. MUESTRA LOS FLUJOS POSITIVOS Y NEGATIVOS. PUEDEN FIJARSE PRESIONES DE ENTRADA Y SALIDA DENTRO DE LOS LÍMITES DE LOS DISPOSITIVOS EPC DE CONTROL. PUEDE COLOCARSE UN EPC EN CUALQUIER CONEXIÓN DE COLUMNA O VÁLVULA REDUCTORA. PUEDE CONFIGURARSE EL FLUJO CAPILAR HASTA EN SEIS COLUMNAS /VALVULAS REDUCTORAS. EL SOFTWARE ASISTENTE PARA INVERSIÓN DEL FLUJO FUNCIONA CON AGILENT CDS PARA PROPORCIONAR UN PROCEDIMIENTO PASO A PASO PARA CONFIGURAR EL HARDWARE DE INVERSIÓN DEL FLUJO Y PLOMERIA DE COLUMNA. EL CROMATOGRAMA DEBE TENER 3 PICOS BIEN SEPARADOS. VER FOLLETO DE INVERSIÓN DEL FLUJO PARA REQUERIMIENTOS DEL SISTEMA ADICIONAL. INYECTOR MULTIMODO:  OFRECE LA FLEXIBILIDAD DE UNA ENTRADA ESTÁNDAR DE AGILENT CON DIVISION/ SIN DIVISION COMBINADA CON FUNCIONES DE TEMPERATURA PROGRAMABLES QUE PERMITEN LA INYECCIÓN DE GRANDES VOLÚMENES. TAMBIÉN PERMITE LAS INYECCIONES EN FRIO PARA MEJORAR LA RESPUESTA DE LA SEÑAL. CONTROL DE TEMPERATURA : LN2 (HASTA-160°C), LC02 (HASTA -70°C) REFRIGERACION POR AIRE (HASTA UNA TEMPERATURA AMBIENTE DE +10°C CON UNA TEMPERATURA DEL HORNO MENOR QUE &lt;50°C. DEBIDO A SU ALTO CONSUMO, NO SE RECOMIENDA LA REFRIGERACIÓN POR AIR CON CILINDROS. PROGRAMACIÓN DE LA TEMPERATURA EN 10 RAMPAS COMO MÁXIMO Y HASTA 900°C/MIN. TEMPERATURA MAXIMA: 450 °C. MODOS DE INYECCIÓN. -CON DIVISION/SIN DIVISION EN FRIO O EN CALIENTE. -CON DIVISIÓN/SIN DIVISIÓN PULSADA. VENTEO DE DISOLVENTE. -DIRECTA. -ADECUADA PARA TODAS LAS COLUMNAS CAPILARES (50 UM A 530 UM).- INTERVALO DE PRESION DEL EPC: 0 A 100 PSIG. ( 0 A 680 KPA). PROPORCIÓN DE DIVISIÓN: HASTA 7.500 A 1 PARA EVITAR LA SOBRECARGA DE LA COLUMNA. LA FIJACIÓN DE LAS VELOCIDADES DE DIVISIÓN (ESPECIALMENTE LAS BAJAS) ESTÁ LIMITADA POR LOS PARÁMETROS DE LA COLUMNA Y EL CONTROL DE LOS FLUJOS DEL SISTEMA (ESPECIALMENTE EN LOS FLUJOS DEL SISTEMA BAJOS). MODOS SIN DIVISIÓN PARA EL ANÁLISIS DE TRAZAS. SE PUEDE ACCEDER FÁCILMENTE AL MODO SIN DIVISIÓN PULSADO EN FUNCIÓN DE LA PRESIÓN PARA LOGRAR UN MAYOR RENDIMIENTO. CONTROL ELECTRÓNICO DEL FLUJO DE PURGA EN EL SEPTUM. COMPATIBLE CON EL SEPTUM MERLIN MICROSEAL. UNA CONFIGURACIÓN DE LOS PARÁMETROS MÁS SENCILLA MEDIANTE LA CALCULADORA DE ELIMINACIÓN DE DISOLVENTE DE AGILENT. INTERVALO DE FIJACIÓN DEL FLUJO TOTAL: 0-200 ML/MIN DE N2. 0 A 1.250 ML/MIN DE H2 O HE. EL SISTEMA DE CIERRE DE LA ENTRADA MEDIANTE GIRO DE LA PARTE SUPERIOR ESTA FABRICADO SEGÚN EL ESTÁNDAR DE CADA INYECTOR MULTIMODO DEL CROMATÓGRAFO 7890 B PARA UN CAMBIO RAPIDO Y SENCILLO DEL LINER DEL INYECTOR. DETECTOR POR IONIZACIÓN DE LLAMA (FID) QUE RESPONDE A LA MAYORÍA DE LOS COMPUESTOS ORGÁNICOS. NIVEL MÍNIMO DETECTA (PARA TRIDECANO)  &lt; 1,4 PG C/S RANGO DINÁMICO LINEAL: &gt; 10 (+10%). LA RUTA DE DATOS DIGITALES DE RANGO COMPLETO PERMITE QUE SE CUANTIFIQUEN LOS PICOS DURANTE TODO EL RANGO DE CONCENTRACIÓN (10) EN UN UNICO ANALISIS. GRACIAS A UNA VELOCIDAD DE ADQUISIÓN DE DATOS DE HASTA 500 HZ, ES POSIBLE OBTENER PICOS DE TAN SOLO 10 MS A MITAD DE ALTURA. CONTROL ELECTRÓNICO DE LA NEUMÁTICA ESTÁNDAR PARA TRES GASES: -AIRE: 0 A 800 ML/MIN. -H2: 0 A 100 ML/MIN. - GAS AUXILIAR (N2 O HE): 0 A 100 ML/MIN.  DISPONIBLE EN DOS VERSIONES: COLUMNA CAPILAR OPTIMIZADA ADAPTABLE TANTO PARA COLUMNAS EMPACADAS COMO CAPILARES. -DETECCIÓN DE LA EXTINCIÓN DE LA LLAMA Y RE IGNICIÓN AUTOMÁTICA. -TEMPERATURA DE FUNCIONAMIENTO MÁXIMA DE 450 °C. ESPECTÓMETRO DE MASAS DE TRIPLE CUADRUPOLO. MOD 7000 D. CUENTA CON UNA LINEA DE TRANSFERENCIA ENTRE EL CROMATÓGRAFO Y EL ESPECTÓMETRO DE MASAS CON CONTROL DE TEMPERATURA DE HASTA 350°C. TIENE LA CAPACIDAD DE REALIZAR IMPACTO ELECTRÓNICO (EI) POR MEDIO DE UNA FUENTE DE IONIZACIÓN DE MATERIAL INERTE, SIN RECUBRIMIENTOS, CON CONTROL DE TEMPERATURA DE LA FUENTE DE IONIZACIÓN DE 150°C HASTA 350°C, CON DOBLE FILAMENTO PARA EXPERIMENTOS POR EL, CON CONTROL DE LA ENERGÍA DE IONIZACIÓN DE 10 A 300 EV EN UN INTERVALO DE MASA (M/Z) DE HASTA 1050 UMA, CON RESOLUCIÓN DE 1 U Y CON VELOCIDAD DE BARRIDO (ELECTRÓNICO) DE HASTA 6,250 U/S, LA VELOCIDAD DE MRM, ES DE 800 TRANSICIONES /SEG., CON UN TIEMPO MINIMO DE MRM DE 0,5 MSEG.INCLUYE TAMBIÉN FUENTE DE FUENTE DE IONES PCI/NCI DE SEGUNDA GENERACION CON UN PERFIL TÉRMICO MEJORADO PROPORCIONA UN RENDIMIENTO ESTABLE. EL ESPECTRÓMETRO DE MASAS CUENTA CON UN FILTRO DE MASAS DE DOS CUADRÓPOLOS HIPERBOLICOS MONOLITICOS DE CUARZO RECUBIERTOS CON ORO, LOS CUALES TIENEN UNA ESTABILIDAD DEL EJE DE MASAS &lt;+/-0.10 U /24 HZ (10-40°C) Y PUEDEN CALENTARSE HASTA 200 °C PARA REALIZAR LA SEGUNDA IONIZACIÓN CUENTA CON UNA CELDA DE COLISIÓN TIPO HEXAPOLAR LINEAL QUE UTILIZA GAS NITRÓGENO EN LA CELDA DE COLISIÓN. LA ENERGIA DE COLISIÓN PUEDE SER SELECCIONABLE HASTA 60 eV. CUENTA CON UN DETECTOR DE DINODO DE ALTA ENERGÍA ELECTROMULTIPLICADOR DE LARGA VIDA FUERA DE EJE, QUE PERMITE LA EXTRACCIÓN DE LOS NEUTROS PARA UNA DISMINUCIÓN DEL RUIDO DE FONDO. LA SINCRONÍA PUEDE SER AUTOMATICA O MANUAL. EL SISTEMA DE VACÍO ES POR MEDIO DE DOS BOMBAS TURBOMOLECULARES CON UN FLUJO TOTAL DE GAS DE HASTA 8 ML/MIN. EL EQUIPO GARANTIZA AL MOMENTO DE LA INSTALACIÓN LAS SIGUIENTES ESPECIFICACIONES DE SENSIBILIDAD: EL MRM IDL., 0.5 FG ESTADISTICAMENTE CALCULADO AL 99% DE NIVEL DE CONFIANZA DE 8 INYECCIONES SECUENCIALES DE 1 UL D2FG /UL DE UN ESTÁNDAR DE OCTAFLUORONAFTALENO (OFN). MS /MS TRANSICION DE M/Z 272-222 100 MSEG DWELL TIME. PCI MRM S/N 1 UL D 5FG /UL DE BENZOFENONA ( BZP) PRODUCE UNA SEÑAL &gt; 2500:1 RMS S/N PARA LA TRANSICION DE M/Z 183= &gt;105. TODOS LOS DATOS ANTERIORES FUERON LLEVADOS A CABO EN UNA COLUMNA DE 30 M POR 0.25 MM, 0.25 UM. LOS LIMITES DE DETECCION DEL INSTRUMENTO (IDL) SERA LA FORMA DE EVALUAR LA VERDADERA SENSIBILIDAD EN RELACION A LA CANTIDAD MINIMA DETECTABLE. ESPECIFICACIONES AL MOMENTO DE LA INSTALACIÓN: LOS LIMITES DE DETECCION DEL INSTRUMENTO (IDL) ES UNA FORMA MAS PRECISA DE EVALUAR LA VERDADERA SENSIBILIDAD EN RELACION A LA CANTIDAD MINIMA DETECTABLE, ESPECIALMENTE CUANDO LOS NIVELES DE RUIDO DE FONDO SON BAJOS RESPECTO A LA VARIACION DE LA SEÑAL, COMO ES EL CASO SE MEDICIONES DE MS/MS LA VERIFICACION DE IDL DEBERA SER REALIZADA TRAS LA INSTALACION PARA ASEGURAR LA CALIFICACION QUE EL DESEMPEÑO DEL SISTEMA ES ADECUADO Y MOSTRAR AL MENOS LOS SIGUIENTES RESULTADOS: EL MRM  IDL: 4FG O MENOS DE OCTAFLUORONAPHTHALENE (OFN) ESTADISTICAMENTE DERIVADA AL 99% DE CONFIANZA DEBERA MOSTRAR UNA PRECISION DEL AREA 1 UL DE UNA SOLUCIÓN DE 10 FG/UL DE OFN, HACIENDO LA MEDICION EN MODO MS/MS CON UNA  TRANSICION DE M/Z D272 A 222 CON UN DWELL TIME D100 MSEG. EL SISTEMA PERMITE HACER TRANSFERENCIA AUTOMATICA DE METODOS CREADOS EN SISTEMAS DE UN SOLO CUADROPOLO PARA HACE SCAN Y SIM DE MANERA SIMULTANEA, ASÍ COMO OBTENER LOS DATOS DE IONES PRECURSORES A PARTIR DE ESTOS DATOS MRM DINAMICO EN LA QUE PODEMOS AJUSTAR EL MONITOREO DE LOS IONES PRECURSORES DE ACUERDO A LOS ANCHOS DE LOS PICOS. ESTACION DE TRABAJO. LA ESTACION DE TRABAJO DE ESPECTOMETRIA DE MASAS INTEGRA EL CONTROL DE TODO EL SISTEMA, CON LOS PARAMETROS DE OPERACION DEL GC Y EL MS DESDE UNA SOLA INTERFASE. EL SOFTWARE DE PROCESAMIENTO DE DATOS ESTARA ESCRITO CON BASE EN .NET . EL USO DE ESTANDARES DE LA INDUSTRIA Y LA ARQUITECTURA ABIERTA PERMITIRÁ LA INTEGRACION DIRECTA EN LOS AMBIENTES DE IT YA EXISTENTES. LAS LISTAS DE TRABAJO PODRAN IMPORTARSE A ARCHIVOS CSV. LOS DATOS CRUDOS Y LAS LISTAS DE PICOS PODRÁN SER EXPORTADOS EN FORMATOS ESTANDAR COMO MGF Y MZDATA. APIS PARA ACCESAR LOS DATOS CRUDOS PARA INTEGRACION DE PAQUETES DE SOFTWARE DE TERCERAS PARTES. LOS RESULTADOS PROCESADOS SE PODRAN ALMACENAR EN FORMATOS XML PARA EXPORTAR EN FORMA SIMPLE A LIMS. LOS REPORTES CON BASE EN EXCELL Y XML PERMITIRAN UNA FACIL PERSONALIZACIÓ DE LOS MISMOS, SISTEMA OPERATIVO WINDOWS XP PROFESIONAL O WINDOWS 7. EL SOFTWARE CONTROLA TODOS LOS PARAMETROS PARA CADA UNO DE LOS MODOS DE OPERACION: BARRIDO (SCAN), MONITOREO SELECTIVO DE IONES (SIM), MONITOREO MULTIPLE DE REACCION (MRM) TODOS LOS ARCHIVOS DE SINTONIA PUEDEN SER ALMACENADOS Y EJECUTADOS COMO PARTE DEL METODO. CUENTA CON MODO DE AUTO TUNE POSITIVO Y NEGATIVO. EL AUTOTUNE PUEDE SER PERSONALIZADO PARA OPTIMIZAR LA ADQUISICIÓN. ES SISTEMA DE ENTREGA DE LA DISOLUCIÓN DE SINTONIA ESTARA INTERCONSTRUIDO EN EL GABINETE DEL EQUIPO Y ES CONTROLADO COMPLETAMENTE DESDE EL SOFTWARE. NO SE REQUIEREN JERINGAS EXTERNASPARA HACER LA SINTONIA DEL INTRUMENTO. SI SE DESEA, SE PUEDE HACER SINTONIA MANUAL DEL INSTRUMENTO. EL SOFTWARE DE LA ESTACION DE TRABAJO PROPORCIONARA LOS MODULOS DEL SOFTWARE DEDICADOS PARA EL ANALISIS CUALITATIVO Y CUANTITATIVO CONFIRMACION DE COMPUESTOS TARGET BASADOS EN LOS IONES PRECURSORES, PRODUCTO Y SUS TRANSICIONES PARA LA EXPLORACION E IDENTIFICACION DE COMPUESTOS TIPO (TARGETS) MODOS DE BARRIDO: INCLUYEN MS SCAN, MS SIM, BARRIDO DE ION PRODUCTO MS/MS. MRM BARRIDO MS /MS DE PERDIDAS /GANANCIAS NEUTRAS Y BARRIDO DE ION PRECURSOR. LOS MODOS DE BARRIDO SON PROGRAMABLES EN FUNCION DEL TIEMPO PARA AMBAS POLARIDADES (ION POSITIVO Y NEGATIVO) Y TIPO DE BARRIDO. EL SOFTWARE PODRA CONFIGURAR AUTOMATICAMENTE EL NUMERO DE GRUPOS SIM, CICLOS SIM EN EL PICO Y LOS IONES DE TRANSICION PARA CADA GRUPO. DEBERA TENER UN MODULO PARA QUE LOS METODOS ESTEN BASADOS EN EL ANCLAJE DE LOS TIEMPOS DE RETENCION INTEGRADO PARA EL ANALISIS DE COMPUESTOS TARGET EN MATRICES COMPLEJAS. EL MODULO DE SOFTWARE DEBE PROPORCIONAR LA CREACIÓN DE BASES DE DATOS COMPUESTOS PERSONALIZADOS, ASÍ COMO LA UTILIZACIÓN DE BASES DE DATOS COMERCIALES.
LA ADQUISICIÓN Y EL ANÁLISIS DE DATOS/REPORTES PODRÁN CORRER AL MISMO TIEMPO. EL SOFTWARE DEBERÁ ESTAR EN UNA SOLA PANTALLA, QUE PERMITIRÁ EL CONTROL DE GC Y EL MS, VISUALIZACIÓN DE LA CORRIDA EN TIEMPO REAL, LECTURAS DE PARÁMETROS Y CONTROL DE LA SECUENCIA. LA TABLA DE IONES EN MRM PUEDE ASOCIARSE AL NOMBRE DEL COMPUESTO AL ION Y AL ESTÁNDAR INTERNO. LA INFORMACIÓN ES TRANSFERIDA AL EDITOR DE MÉTODOS AUTOMÁTICAMENTE. LA TABLA DE IONES MRM PERMITE PARÁMETROS ESPECÍFICOS PARA CADA ION COMO TIEMPO DE LECTURA (DWELL TIME), VOLTAJE DEL FRAGMENTADOR, EMV Y ENERGÍA DE COLISIÓN. DIMENSIONES: 35CM (ANCHO), 86CM (PROFUNDIDAD), 28CM (ALTO) SIN CONSIDERAR LA ESTACIÓN DE TRABAJO QUE CONSTA DE PC, MONITOR E OMPRESORA. PESO:59 KG DIMENSIONES DE LA BOMBA MÉCANICA: 18CM (ANCHO), 35CM (PROFUNDIDAD), 28CM (ALTO) PESO DE LA BOMBA MECÁNICA: 21.5 KG. ESTACIÓN DE TRABAJO LA ESTACIÓN DE TRABAJO INCLUYE SOFTWARE, LA PC CON PROCESADOR INTEL, XEON, 500 GB DE DISCO DURO, 2GB EN RAM, TARJETA DE SONIDO Y TARJETA DE VIDEO INTER CONSTRUIDAS, TARJETA DE RED ETHERNET Y HUB DE COMUNICACIÓN PARA EL GC Y EL MS CON CABLES. MONITOR DE PANTALLA PLANA LCD DE 19" IMPRESORA LASERJET B&amp;N NECESARIA PARA EL FUNCIONAMIENTO DEL EQUIPO. *LA ESTACIÓN DE TRABAJO DE ESPECTROMETRÍA DE MASAS INTEGRARÁ EL CONTROL DE TODO EL SISTEMA, CON LOS PARÁMETROS DE OPERACIÓN GC Y EL MS DESDE UNA SOLA INTERFACE. EL SOFTWARE DE PROCESAMIENTO DE DATOS ESTARÁ ESCRITO CON BASE  EN NET. *LAS LISTAS DE TRABAJO PODRÁN IMPORTARSE A ARCHIVOS CSV. LOS DATOS CRUDOS Y LAS LISTAS DE PICOS PODRÁN SER EXPORTADOS EN FORMATOS ESTÁNDAR COMO MGF Y MZDATA. APIS PARA ACCESAR LOS DATOS CRUDOS PARA INTEGRACIÓN EN PAQUETES DE SOFTWARE DE TERCERAS PARTES. LOS RESULTADOS PROCESADOS SE PODRÁN ALMACENAR EN FORMATOS XML PARA EXPORTAR EN FORMA SIMPLE. *EL SOFTWARE CONTROLA TODOS LOS PARÁMETROS PARA CADA UNO DE LOS MODOS DE OPERACIÓN: BARRIDO (SCAN), MONITOREO SELECTIVO DE IONES (SIM), MONITOREO MÚLTIPLE DE REACCIÓN (MRM). TODOS LOS ARCHIVOS ALMACENADOS Y EJECUTADOS COMO PARTE DEL MÉTODO. *TIENE UN MÓDULO PARA QUE LOS MÉTODOS ESTÉN BASADOS EN EL ANCLAJE DE LOS TIEMPOS DE RETENCIÓN INTEGRADO PARA ANÁLISIS DE COMPUESTOS TIPIFICADOS EN MATRICES COMPLEJOS. *EL MÓDULO DE SOFTWARE PROPORCIONA LA CREACIÓN DE BASES DE DATOSCOMPUESTOS PERSONALIZADOS, ASÍ COMO LA UTILIZACIÓN DE BASES DE DATOS COMERCIALES. *EL ANÁLISI DE DATOS CUANTITATIVOS CON OPERACIÓN TIPO EXCEL PRA CONFIGURACIÓN DE CONTENIDOS EN MODO DE REVISIÓN. BIBLIOTECA NIST DE ESPECTROS DE MASAS Y CAPACIDAD PARA CREAR BIBLIOTECAS DE CORRELACIÓN DE TIEMPOS DE RETENCIÓN CON ESPECTROS DE MASAS. SE REQUIERE ADEMÁS DE SOFTWARE SEA COMPATIBLE CONE L SOFTWARE DE DECONVOLUCIÓN DE PICOS PARA LA LIBRERÍA NIST, QU TENGA RUTINAS PARA BÚSQUEDA AUTÓMATICA DE LOS PICOS DE CROMATOGRAMA EN LA BIBLIOTECA DE MASAS Y SIBRUTINAS PARA LA CREACIÓN DE METÓDOS DE CUANTIFICACIÓN INCLUYENDO LA CREACIÓN AUTÓMATICA DE LSO GRUPOS EN EXPERIMENTOS DE SIM. BASES DE DATOS DE PESTICIDAS LA BASE DE DATOS MRM DE PESTICIDAS Y CONTAMINANTES MEDIOAMBIENTALES PROPORCIONA LA INFORMACIÓN QUE NECESITA PARA LOS ANÁLISIS MS/MS, DE MODO QUE PUEDA ELABORAR SUS MÉTODOS EN POCOS MINUTOS, SIN TENER QUE IDENTIFICAR LAS TRANSICIONES ESPECIFICAS DE COMPUESTOS Y VOLTAJES DEL CID. ESTÁ HERRAMIENTA SIRVE PARA AUMENTAR LA PRODUCTIVIDAD INCLUYE: PARÁMETROS OPTIMIZADOS DE MS/MS PARA MÁS DE 1.000 ANALITICOS CON MÁS DE 8.000 TRANSCISIONES, LO QUE PERMITE ELEGIR LAS TRANSICIONES MÁS ADECUADAS EN DIVERSAS MATRICES. INCLUYE: *KIT BÁSICO DE INSTALACIÓN PARA GC CON PURIFICADORES DE GAS. PAQUETE DE 10 FERRELES PARA USO EN MASAS. TUERCA DE PUERTO DE INYECCIÓN PARA COLUMNA DE AUTO APRIETE "TIPO MARIPOSA" TUERCA DE DETECTOR PARA COLUMAN DE AUTO APRIETE "TIPO MARIPOSA" 24 MESES DE GARANTÍA CONTRA DEFECTOS O FALLAS DE FABRICACIÓN Y/O VICIOS OCULTOS
</t>
  </si>
  <si>
    <t xml:space="preserve">CENTRO DE INVESRIGACIONES QUÍMICAS </t>
  </si>
  <si>
    <t>ADECUACION DE INSTALACION DE GASES ESPECIALES PARA UN EQUIPO AGILENT PARA GASES ESPECIALES HIDROGENO, NITROGENO, HELIO , AIRE Y M ETANO EN LA UNIVERSIDAD AUTONOMA DEL ESTADO DE MORELOS EN EL CENTRO DE INVESTIGACIONES QUIMICAS EN CUERNAVACA, MORELOS EN EL CENTRO DE INVESTIGACIONES QUIMICAS EN CUERNAVACA MORELOS, QUE CONSTA DE: PANEL CENTRAL SIMPLE PARA GAS ESPECIAL METANO (CH4) SIN PURGA. REGULADOR DE UNA ETAPA DE ALTA PUREZA, BRONCE CROMADO, PRESION MAXIMA DE ENTRADA 3000 PSI, PRESION DE SALIDA 0-120 PSI. MOD. 202ABCD MANOMETRO ENTRADA 0-4000, SALIDA 0-200 PSI. VALVULA DE DIAFRAGMA DE BRONCE CROMADO DE 1/4" NPTH. (1 PZA.) PLACA DE ACERO INOXIDABLE DE 26X26 CM (1PZA.) ABRAZADERA DE ACERO INOXIDABLE DE 1/4" (4PZAS). CONECTOR MACHO 1/4 NPT MACHO, 1/4 O.D. (1PZA). CODO DE 1/4" NPT MACHO POR 1/4" NPT HEMBRA (1PZA) NIPLE DE 1/4" DE ACERO INOXIDABLE TIPO 326 (1PZA) PIGTAIL CON PALANCA EN ACERO INOXIDABLE PARA ALTA PRESION, FABRICADO CON TUBING DE ACERO INOXIDABLE TIPO 316 CALIBRE 18 SIN COSTURA DE 1/4" CON CGA DE ACERO INOXIDABLE PARA EL GAS REQUERIDO. PIGTAIL CON PALANCA EN ACERO INOXIDABLE PARA ALTA PRESION, FABRICADO CON TUBING DE ACERO INOXIDABLE TIPO 316 CALIBRE 18 SIN COSTURA DE 1/4" CON CGA DE ACERO INOXIDABLE PARA EL GAS REQUERIDO. ARRESTADOR DE FLAMA DE BRONCE (CON VALVULA CHECK) CONEXIONES DE 1/4"NPT H. PRESION MAXIMA PARA GAS METANO 50 PSIG. ENSAMBLE DE REGULADOR Y VALVULA A PANEL (1 LOTE) COLOCACION DE PANEL A MURO (1 LOTE) PANEL CENTRAL SIMPLE PARA GAS ESPECIAL NITROGENO UAP (QTOF) REGULADOR DE DOBLE ETAPA ALTA PUREZA, BRONCE CROMADO, PRESION MAXIMA DE ENTRADA 3000 PSI, PRESION DE SALIDA 0-120 PSI. MOD. 202ABCD MANOMETRO ENTRADA 0-4000, SALIDA 0-200 PSI.EL REGULADOR DE PRESION SERA PROPORCIONADO POR EL CLIENTE. VALVULA DE DIAFRAGMA DE BRONCE CROMADO DE 1/4" NPTH (1PZA) VALVULA DE DIAFRAGMA DE BRONCE CROMADO DE 1/4 CON PATA EXTENDIDA (1PZA) PLACA DE ACERO INOXIDABLE DE 26 X 26 CM (1PZA) ABRAZADERA DE ACERO INOXIDABLE DE 1/4" (6PZAS)  CONECTOR MACHO 1/4 NPT MACHO, 1/4 O.D. (1PZA)  UNION TE DE 1/4" NPT MACHO AL CENTRO, 1/4" NPTH A LOS LADOS (1PZA) NIPLE HEXAGONAL DE 1/4" X 2" DE ACERO INOXIDABLE TIPO 316 (2PZAS). PIGTAIL CON PALANCA EN ACERO INOXIDABLE PARA ALTA PRESION, FABRICADO CON TUBING DE ACERO INOXIDABLE TIPO 316 CALIBRE 18 SIN COSTURA DE 1/4" CON CGA DE ACERO INOXIDABLE PARA EL GAS REQUERIDO. ENSAMBLE DE COMPONENETES A PANEL CENTRAL SIMPLE (1LOTE) COLOCACION DE PANEL (1LOTE) SUMINISTRO E INSTALACION DE TE DE ACERO INOXIDABLE TIPO 316 DE 1/4" O.D. (4PZAS) SUMINISTRO Y COLOCACION DE TUBBING EN ACERO INOXIDABLE. CAL. 20 SIN COSTURA T-304 DE 1/4" PARA INTERCONEXION DE LINEAS DE GASES ESPECIALES Y LIMPIEZA INTERIOR PARA EL PASO DE GASES PARA CROMATOGRAFIA. (42.7 M) CONECTOR DE UNIDOR DE 1/4" O.D. X 1/4" O.D. EN ACERO INOXIDABLE TIPO 316. (5PZAS) SOPORTES PARA TUBBING DE 1/4" EN MATERIAL ALUMINIO PARA 1 Y 2 TUBBING. (14 PZAS) PANEL PUNTO DE USO DE GASES ESPECIALES HIDROGENO H2, HELIO HE. AIRE A´ Y METANO CH4. (4PZAS) REGULADOR DE UNA ETAPA ALTA PUREZA, BRONCE CROMADO, PRESION MAXIMA DE ENTRADA 300O PSI, PRESION DE SALIDA 0-200 PSI. MOD. 205OBCD MANOMETRO DE SALIDA DE 0-200 PSI. VALVULA DE DIAFRAGMA DE BRONCE CROMADO DE 1/4" CON PATA EXTENDIDA (1PZA) PLACA DE ACERO INOXIDABLE DE 13 X 26 CM (1PZA) ABRAZADERA DE ACERO INOXIDABLE DE 1/4" (2PZAS) CONECTOR MACHO 1/4 NPT MACHO, 1/8 O.D. (1PZA) CODO MACHO DE 1/4 NPT MACHO 1/4" O.D. (1PZA) ENSAMBLE DE REGULADOR Y VALVULA A PANEL (1 LOTE) COLOCACION DE PANEL A MURO (1 LOTE) PANEL MONITOR DE GASES ESPECIALES PARA NITROGENO N2 (1 PZA) MANOMETRO DE 2 1/2" CON RANGO DE 0 @ 200PSIG VALVULA DE DIAFRAGMA DE BRONCE CROMADO DE 1/4" CON PATA EXTENDIDA (1PZA) PLACA DE ACERO INOXIDABLE DE 13 X 26 CM (1PZA) TE DE ACERO INOXIDABLE DE 1/4" NPTH (1PZA) ABRAZADERA DE ACERO INOXIDABLE DE 1/4" (2PZAS) CONECTOR MACHO 1/4 NPT MACHO, 1/8 O.DL. (1PZA) CODO MACHO 1/4 NPT MACHO, 1/4" O.D. (1PZA) ENSAMBLE DE MANOMETRO, CONEXIONES Y VALVULA A PANEL (1 LOTE) COLOCACION DE PANEL A MURO (1 LOTE) SOPORTE PEDESTAL EN ACERO AL CARBON PINTADO PARA 5 PANEL PUNTO DE USO FABRICADO CON PTR DE 1 1/2 DE 1.67MTS DE ALTURA TOTAL CON BASE PARA SUJECION AL PISO. INCLUYE SUMINISTRO Y ANCLAJES PARA SU INSTALACION. (1PZA) MANO DE OBRA POR INSTALACION EN CUERNAVACA. (1 LOTE)</t>
  </si>
  <si>
    <t>DIRECCIÓN DE TECNOLOGÍAS DE INFORMACIÓN</t>
  </si>
  <si>
    <t>ENLANCE PTP 3 CUMBRES- 3 MARIAS QUE INCLUYE:</t>
  </si>
  <si>
    <t>RADIO MARCA INFINET PAR ENLACE INALÁMBRICO PUNTO A PUNTO ENTRE TRES CUMBRES - TRES MARIAS, CON LAS SIGUIENTES CARACTERISICAS:300 MBPS POINT-TO-POINT, INTEGRATED23 DBIDUAL- POLARITY ANTENNA, GIGABIT ETHERNET, 500 MW TRANSMIT POWER, INSTANT DFS</t>
  </si>
  <si>
    <t>INFINETWIRELESS/</t>
  </si>
  <si>
    <t>Mmxs/5X.300.2x500.2x23</t>
  </si>
  <si>
    <t>OUTDOOR WALL OR POLE MOUNT POE PROTECTOR TRANSTECTOR ALPU PTP M. SOPORTE DE VELOCIDADES DE 10/100/1000 MBPS</t>
  </si>
  <si>
    <t>TRANSTECTOR</t>
  </si>
  <si>
    <t>1101-959</t>
  </si>
  <si>
    <t>CABLE BLINDADO PARA EXTERIOR TIPO CARRIER CAT 5e.8</t>
  </si>
  <si>
    <t>SYSCOM</t>
  </si>
  <si>
    <t>TCCARRIER</t>
  </si>
  <si>
    <t>CONECTOR RJ45 PARA CABLE FTP/STP CATEGORÍA 5E - BLINDADO</t>
  </si>
  <si>
    <t>TCCON</t>
  </si>
  <si>
    <t>PLUG RJ-45 8 VIAS PQ.100 PZAS</t>
  </si>
  <si>
    <t>HUBBELL</t>
  </si>
  <si>
    <t>CABLE VINANEL VERDE 6 AWG POR METRO</t>
  </si>
  <si>
    <t>CONDUMEX</t>
  </si>
  <si>
    <t>CAVIN6V-MTO</t>
  </si>
  <si>
    <t>ZAPATA 2 BARRENOS 3/8" CAÑON CORTO 6 AWG</t>
  </si>
  <si>
    <t>BURNDY</t>
  </si>
  <si>
    <t>YA6C2TC38</t>
  </si>
  <si>
    <t xml:space="preserve">SERVICIO DE INSTALACION DE ENLANCE PTP ENTRE 3CUMBRES Y TRES MARIAS QUE INCLUYE:INSTALACIÓN DE RADIO MARCA INFINET PARA ENLACEINALÁMBRICO PUNTO A PUNTO ENTRE TRES CUMBRES - TRES MARIAS QUE INCLUYE: TRANSLADO DE PERSONAL A 3 CUMBRES CON VEHICULO 4 X 4PARA INSTALAR EL RADIO EN LA ALTURA ESPECIFICADA POR EL PERFIL DE LINEA SOBRE LA TORRE EXISTENTE EN 3 CUMBRES, TRANSLADO DE PERSONALENVEHICULOHACIATRESMARIASPARAINSTALAR ELRADIO EN LA ALTURA ESPECIFICADA POR EL PERFIL DE LINEA SOBRE LA TORRE/MASTIL EXISTENTE EN 3 MARIAS.
INSTALACIÓN DE PROTECTOR PoE DENTRO DE CASETA DE TELECOMUNICACIONES EN 3 CUMBRES, INSTALACIÓN DE PROTECTOR PoE DENTRO DE SITE EN TRES MARIAS.
TENDIDO DE CABLE BLINDADO PARA EXTERIOR TIPO CARRIER CAT 5e 3 CUMBRES DESDE RADIO HASTA PROTECTOR PoE DENTRO DE SITEDE TELECOMUNICACIONES,TENDIDODECABLEBLINDADO PARAEXTERIOR TIPO CARRIER CAT 5e DESDE RADIO HASTA PROTECTOR PoE DENTRO DE SITE EN TRES MARIAS. PONCHADO DE CONECTOR RJ45 PLASTICO Y METALICO PARACABLE FTP/STP CATEGORÍA 5E - BLINDADO EN 3 CUMBRES Y PRUEBA CON EQUIPO FLUKE DECORRESPONDECIA DEPARESDE CABLEEN APEGO A ESTANDAR 568-B, PONCHADO DE CONECTOR RJ45 PLASTICO Y METALICO PARA CABLEFTP/STP CATEGORÍA5E - BLINDADO ENPUNTA
DE CABLE TRES MARIAS Y PRUEBA CON EQUIPO FLUKE DE CORRESPONDECIA DE PARES DE CABLE EN APEGO A ESTANDAR 568-B.
INSTALACIÓNDECABLEVINANELVERDE6AWGPARAPUESTA ATIERRA DE RADIO EN 3 CUMBRES HASTA BARRA DE DE TIERRA EXISTENTE, INSTALACIÓNDECABLEVINANELVERDE6AWGPARAPUESTA ATIERRA DE RADIO EN TRES MARIAS HASTA BARRA DE DE TIERRA EXISTENTE. PONCHADO DE ZAPATA DE OJILLO PARA CALIBRE 6 AWG CON CRIMPEADORA HIDRAULICA EN 3 CUMBRES, PONCHADO DE ZAPATA DE OJILLO PARA CALIBRE 6 AWG CON CRIMPEADORA HIDRAULICA EN TRES MARIAS.
TRANSLADODE1TECNICOY 1INGENIERO DECAMPO A 3 CUMBRES Y
DE 1 TECNICO Y 1 INGENIERO DE CAMPO A TRES MARIAS DEFORMA SIMULTANEA PARA CONFIGURACIÓN DE AMBOS RADIOS PARA ENLANCE QUE CONSISTE EN: AJUSTE DE ANGULO AZIMUTH DE RADIO CONAPOYODEBRUJULA Y GPS,AJUSTE DEGRADOS DEINLCINACIÓN (TILT), ENCENDIDO DE AMBOS EQUIPOS Y PRUEBA DE PING PARA ASEGURAR COMUNICACIÓN TCP/IP. CONFIGURACIÓN DE PARÁMETROS DE RED(DIRECCION IP, SUBMASCARA DE RED, GATEWAY), CONFIGURACIÓN DE PARAMETROS DE RADIO FRECUENCIA EMPLEANDO HERRAMIENTA DE ANALISIS DE ESPECTRO PARA SELECCIONAR FRECUENCIA ADECUADA PARA COMUNICACIÓN.UNA VEZ ESTABLECIDO EL ENLANCE EMPLEO DE HERRAMIENTA DE DESEMPEÑO (PERFORMANCE TEST) PARA ASEGURAR TROUGHPUT PROSPECTADO; EN CASO DE SER NECESARIO AJUSTE FINO EN ALINEACION DE RADIOS PARA OBTENER EL TROUGHPUT PROSPECTADO. ELBORACIÓN DE MEMORIA TECNICA DE ENLANCE PUNTO A PUNTO 3 CUMBRES-TRES MARIAS
</t>
  </si>
  <si>
    <t>ENLANCE PTP 3 CUMBRES- PUENTE DE IXTLA QUE INCLUYE:</t>
  </si>
  <si>
    <t>RADIO MARCA INFINET PARa ENLACE INALÁMBRICO PUNTO A PUNTO ENTRE TRES CUMBRES - PUENTE DE IXTLA, CON LAS SIGUIENTES</t>
  </si>
  <si>
    <t>INFINET Omxs</t>
  </si>
  <si>
    <t>5X.300.2x500</t>
  </si>
  <si>
    <t>CABLE LMR-600 DE 1 m. CONECTORIZADO N MACHO- N MACHO</t>
  </si>
  <si>
    <t>OMNICOM</t>
  </si>
  <si>
    <t>600-0010NMNM</t>
  </si>
  <si>
    <t xml:space="preserve">SERVICIO DE INSTALACION DE ENLANCE PTP ENTRE 3 CUMBRES Y PUENTE DE IXTLA QUE INCLUYE: INSTALACIÓN DE RADIO MARCA INFINET PARA ENLACE INALÁMBRICO PUNTO A PUNTO ENTRE TRES CUMBRES - PUENTE DE IXTLA QUE INCLUYE: TRANSLADO DE PERSONAL A 3 CUMBRES CON VEHICULO 4 X 4 PARA INSTALAR EL RADIO EN LA ALTURA ESPECIFICADA POR EL PERFIL DE LINEA SOBRE LA TORRE EXISTENTE EN 3 CUMBRES.
INSTALACIÓN DE 2 CABLES LMR-600 DE 1 m. CONECTORIZADO N MACHO- N MACHO EN 3 CUMBRES. INSTALACIÓN DE PROTECTOR PoE DENTRO DE CASETA DE TELECOMUNICACIONES EN 3 CUMBRES. TENDIDO DE CABLE BLINDADO PARA EXTERIOR TIPO CARRIER CAT 5e EN 3 CUMBRES DESDE RADIO HASTA PROTECTOR PoE DENTRO DE SITE DE TELECOMUNICACIONES. PONCHADO DE CONECTOR RJ45 PLASTICO Y METALICO PARA CABLE FTP/STP CATEGORÍA 5E - BLINDADO EN 3 CUMBRES Y PRUEBA CON EQUIPO FLUKE DE CORRESPONDECIA DE PARES DE CABLE EN APEGO A ESTANDAR 568-B.
INSTALACIÓN DE CABLE VINANEL VERDE 6 AWG PARA PUESTA A TIERRA DE RADIO EN 3 CUMBRES HASTA BARRA DE DE TIERRA EXISTENTE. PONCHADO DE ZAPATA DE OJILLO PARA CALIBRE 6 AWG CON CRIMPEADORA HIDRAULICA EN 3 CUMBRES. TRANSLADO DE 1 TECNICO Y 1 INGENIERO DE CAMPO A 3 CUMBRES Y DE 1 TECNICO Y 1 INGENIERO DE CAMPO A PUENTE DE IXTLA DE FORMA SIMULTANEA PARA CONFIGURACIÓN DE AMBOS RADIOS PARA ENLANCE QUE CONSISTE EN: AJUSTE DE ANGULO AZIMUTH DE RADIO CON APOYO DE BRUJULA Y GPS, AJUSTE DE GRADOS DE INLCINACIÓN (TILT), ENCENDIDO DE AMBOS EQUIPOS Y PRUEBA DE PING PARA ASEGURAR COMUNICACIÓN TCP/IP. CONFIGURACIÓN DE PARÁMETROS DE RED(DIRECCION IP, SUBMASCARA DE RED, GATEWAY), CONFIGURACIÓN DE PARAMETROS DE RADIO FRECUENCIA EMPLEANDO HERRAMIENTA DE ANALISIS DE ESPECTRO PARA SELECCIONAR FRECUENCIA ADECUADA PARA COMUNICACIÓN. UNA VEZ ESTABLECIDO EL ENLANCE EMPLEO DE HERRAMIENTA DE DESEMPEÑO (PERFORMANCE TEST) PARA ASEGURAR TROUGHPUT PROSPECTADO; EN CASO DE SER NECESARIO AJUSTE FINO EN ALINEACION DE RADIOS PARA OBTENER EL TROUGHPUT PROSPECTADO.
ELBORACIÓN DE MEMORIA TECNICA DE ENLANCE PUNTO A PUNTO 3 CUMBRES-PUENTE DE IXTLA.
</t>
  </si>
  <si>
    <t>ENLANCE PTP 3 CUMBRES- TORRE REDUNDANCIA QUE INCLUYE:</t>
  </si>
  <si>
    <t>RADIO MARCA INFINET PARa ENLACE INALÁMBRICO PUNTO A PUNTO ENTRE TRES CUMBRES -TORRE REDUNDANTE, CON LAS SIGUIENTES CARACTERISICAS:300 MBPS POINT-TO-POINT, 2XN-TYPE RF CONNECTORS, GIGABIT ETHERNET, 500 MW TRANSMIT POWER, INSTANT DFS. GARANTIA 2 AÑOS.</t>
  </si>
  <si>
    <t>ALIMENTADOR POLARIZACION DUAL PARA ANTENA PARABOLICA HIGH PERFORMANCE MARCA RADIO WAVES DE 2 PIES</t>
  </si>
  <si>
    <t>RADIO WAVES</t>
  </si>
  <si>
    <t xml:space="preserve">HPD2F-5.2 </t>
  </si>
  <si>
    <t>CCARRIER</t>
  </si>
  <si>
    <t>MTR</t>
  </si>
  <si>
    <t xml:space="preserve">SERVICIO DE INSTALACION DE ENLANCE PTP ENTRE 3 CUMBRES Y TORRE REDUNDANTE QUE INCLUYE:
INSTALACIÓN DE RADIO MARCA INFINET PARA ENLACE INALÁMBRICO PUNTO A PUNTO ENTRE TRES CUMBRES - TORRE REDUNDANTE QUE INCLUYE: TRANSLADO DE PERSONAL A 3 CUMBRES CON VEHICULO 4 X 4 PARA INSTALAR EL RADIO EN LA ALTURA ESPECIFICADA POR EL PERFIL DE LINEA SOBRE LA TORRE EXISTENTE EN 3 CUMBRES, TRANSLADO DE PERSONAL EN VEHICULO HACIA UAEM CAMPUS CHAMILPA PARA INSTALAR EL RADIO EN LA ALTURA ESPECIFICADA POR EL PERFIL DE LINEA SOBRE LA TORRE/MASTIL EXISTENTE EN TORRE REDUNDANTE
INSTALACION DE ANTENA DE 2 PIES Y ALIMENTADOR DE POLARIZACIÓN DUAL EN 3 CUMBRES, INSTALACION DE ANTENA DE 2 PIES Y ALIMENTADOR DE POLARIZACIÓN DUAL EN TORRE REDUNDANTE.
INSTALACIÓN DE 2 CABLES LMR-600 DE 1 m. CONECTORIZADO N MACHO- N MACHO EN 3 CUMBRES, INSTALACIÓN DE 2 CABLES LMR- 600 DE 1 m. CONECTORIZADO N MACHO- N MACHO EN TORRE REDUNDANTE.
INSTALACIÓN DE PROTECTOR PoE DENTRO DE CASETA DE TELECOMUNICACIONES EN 3 CUMBRES, INSTALACIÓN DE PROTECTOR PoE DENTRO DE SITE EN TORRE REDUNDANTE.
TENDIDO DE CABLE BLINDADO PARA EXTERIOR TIPO CARRIER CAT 5e EN 3 CUMBRES DESDE RADIO HASTA PROTECTOR PoE DENTRO DE SITE DE TELECOMUNICACIONES, TENDIDO DE CABLE BLINDADO PARA EXTERIOR TIPO CARRIER CAT 5e DESDE RADIO HASTA PROTECTOR PoE DENTRO
DE SITE EN TORRE REDUNDANTE.
PONCHADO DE CONECTOR RJ45 PLASTICO Y METALICO PARA CABLE FTP/STP CATEGORÍA 5E - BLINDADO EN 3 CUMBRES Y PRUEBA CON EQUIPO FLUKE DE CORRESPONDECIA DE PARES DE CABLE EN APEGO A ESTANDAR 568-B, PONCHADO DE CONECTOR RJ45 PLASTICO Y METALICO PARA CABLE FTP/STP CATEGORÍA 5E - BLINDADO EN PUNTA DE CABLE TORRE REDUNDANTE Y PRUEBA CON EQUIPO FLUKE DE CORRESPONDECIA DE PARES DE CABLE EN APEGO A ESTANDAR 568-B.
INSTALACIÓN DE CABLE VINANEL VERDE 6 AWG PARA PUESTA A TIERRA DE RADIO EN 3 CUMBRES HASTA BARRA DE DE TIERRA EXISTENTE, INSTALACIÓN DE CABLE VINANEL VERDE 6 AWG PARA PUESTA A TIERRA DE RADIO EN TORRE REDUNDANTE HASTA BARRA DE DE TIERRA EXISTENTE.
PONCHADO DE ZAPATA DE OJILLO PARA CALIBRE 6 AWG CON CRIMPEADORA HIDRAULICA EN 3 CUMBRES, PONCHADO DE ZAPATA DE OJILLO PARA CALIBRE 6 AWG CON CRIMPEADORA HIDRAULICA EN TORRE REDUNDANTE. TRANSLADO DE 1 TECNICO Y 1 INGENIERO DE CAMPO A 3 CUMBRES Y DE 1 TECNICO Y 1 INGENIERO DE CAMPO A TORRE REDUNDANTE. DE FORMA SIMULTANEA PARA CONFIGURACIÓN DE AMBOS RADIOS PARA ENLANCE QUE CONSISTE EN: AJUSTE DE ANGULO AZIMUTH CON APOYO DE BRUJULA Y GPS, AJUSTE DE GRADOS DE INLCINACIÓN (TILT), ENCENDIDO DE AMBOS EQUIPOS Y PRUEBA DE PING PARA ASEGURAR COMUNICACIÓN TCP/IP. CONFIGURACIÓN DE PARÁMETROS DE RED(DIRECCION IP, SUBMASCARA DE RED, GATEWAY), CONFIGURACIÓN DE PARAMETROS DE RADIO FRECUENCIA EMPLEANDO HERRAMIENTA DE ANALISIS DE ESPECTRO PARA SELECCIONAR FRECUENCIA ADECUADA PARA COMUNICACIÓN. UNA VEZ ESTABLECIDO EL ENLANCE EMPLEO DE HERRAMIENTA DE DESEMPEÑO (PERFORMANCE TEST) PARA ASEGURAR TROUGHPUT PROSPECTADO; EN CASO DE SER NECESARIO AJUSTE FINO EN ALINEACION DE ANTEN AS PARA OBTENER EL TROUGHPUT PROSPECTADO.
ELBORACIÓN DE MEMORIA TECNICA DE ENLANCE PUNTO A PUNTO 3 CUMBRES-TORRE REDUNDANTE.
</t>
  </si>
  <si>
    <t>ENLANCE PTP 3 CUMBRES- TLALTIZAPAN QUE INCLUYE:</t>
  </si>
  <si>
    <t>RADIO MARCA INFINET PARa ENLACE INALÁMBRICO PUNTO A PUNTO ENTRE TRES CUMBRES -TLALTIZAPAN, CON LAS SIGUIENTES CARACTERISICAS:300 MBPS POINT-TO-POINT, 2XN-TYPE RF CONNECTORS, GIGABIT ETHERNET, 500 MW TRANSMIT POWER, INSTANT DFS. GARANTIA 2 AÑOS.</t>
  </si>
  <si>
    <t>ALIMENTADOR POLARIZACION DUAL PARA ANTENA RADIO WAVES DE 6 PIES</t>
  </si>
  <si>
    <t>SPD6F-5.2</t>
  </si>
  <si>
    <t xml:space="preserve">SERVICIO DE INSTALACION DE ENLANCE PTP ENTRE 3 CUMBRES Y TLALTIZAPAN QUE INCLUYE:
INSTALACIÓN DE RADIO MARCA INFINET PARA ENLACE INALÁMBRICO PUNTO A PUNTO ENTRE TRES CUMBRES - TLALTIZAPAN QUE INCLUYE: TRANSLADO DE PERSONAL A 3 CUMBRES CON VEHICULO 4 X 4 PARA INSTALAR EL RADIO EN LA ALTURA ESPECIFICADA POR EL PERFIL DE LINEA SOBRE LA TORRE EXISTENTE EN 3 CUMBRES.
INSTALACION DE ANTENA DE 6 PIES Y ALIMENTADOR DE POLARIZACIÓN DUAL EN 3 CUMBRES, INSTALACION DE ANTENA DE 2 PIES Y ALIMENTADOR DE POLARIZACIÓN DUAL EN TLALTIZAPAN.
INSTALACIÓN DE 2 CABLES LMR-600 DE 1 m. CONECTORIZADO N MACHO- N MACHO EN 3 CUMBRES, INSTALACIÓN DE 2 CABLES LMR- 600 DE 1 m. CONECTORIZADO N MACHO- N MACHO EN TLALTIZAPAN.
INSTALACIÓN DE PROTECTOR PoE DENTRO DE CASETA DE TELECOMUNICACIONES EN 3 CUMBRES, INSTALACIÓN DE PROTECTOR PoE DENTRO DE SITE EN TLALTIZAPAN.
TENDIDO DE CABLE BLINDADO PARA EXTERIOR TIPO CARRIER CAT 5e EN 3 CUMBRES DESDE RADIO HASTA PROTECTOR PoE DENTRO DE SITE DE TELECOMUNICACIONES, TENDIDO DE CABLE BLINDADO PARA EXTERIOR TIPO CARRIER CAT 5e DESDE RADIO HASTA PROTECTOR PoE DENTRO
DE SITE EN TLALTIZAPAN.
PONCHADO DE CONECTOR RJ45 PLASTICO Y METALICO PARA CABLE FTP/STP CATEGORÍA 5E - BLINDADO EN 3 CUMBRES Y PRUEBA CON EQUIPO FLUKE DE CORRESPONDECIA DE PARES DE CABLE EN APEGO A ESTANDAR 568-B, PONCHADO DE CONECTOR RJ45 PLASTICO Y METALICO PARA CABLE FTP/STP CATEGORÍA 5E - BLINDADO EN PUNTA DE CABLE TLALTIZAPAN Y PRUEBA CON EQUIPO FLUKE DE CORRESPONDECIA DE PARES DE CABLE EN APEGO A ESTANDAR 568-B.
INSTALACIÓN DE CABLE VINANEL VERDE 6 AWG PARA PUESTA A TIERRA DE RADIO EN 3 CUMBRES HASTA BARRA DE DE TIERRA EXISTENTE, INSTALACIÓN DE CABLE VINANEL VERDE 6 AWG PARA PUESTA A TIERRA DE RADIO EN TLALTIZAPAN HASTA BARRA DE DE TIERRA EXISTENTE.
PONCHADO DE ZAPATA DE OJILLO PARA CALIBRE 6 AWG CON CRIMPEADORA HIDRAULICA EN 3 CUMBRES, PONCHADO DE ZAPATA DE OJILLO PARA CALIBRE 6 AWG CON CRIMPEADORA HIDRAULICA EN TLALTIZAPAN. TRANSLADO DE 1 TECNICO Y 1 INGENIERO DE CAMPO A 3 CUMBRES Y DE 1 TECNICO Y 1 INGENIERO DE CAMPO A TLALTIZAPAN DE FORMA SIMULTANEA PARA CONFIGURACIÓN DE AMBOS RADIOS PARA ENLANCE QUE CONSISTE EN: AJUSTE DE ANGULO AZIMUTH CON APOYO DE BRUJULA Y GPS, AJUSTE DE GRADOS DE INLCINACIÓN (TILT), ENCENDIDO DE AMBOS EQUIPOS Y PRUEBA DE PING PARA ASEGURAR COMUNICACIÓN TCP/IP. CONFIGURACIÓN DE PARÁMETROS DE RED(DIRECCION IP, SUBMASCARA DE RED, GATEWAY), CONFIGURACIÓN DE PARAMETROS DE RADIO FRECUENCIA EMPLEANDO HERRAMIENTA DE ANALISIS DE ESPECTRO PARA SELECCIONAR FRECUENCIA ADECUADA PARA COMUNICACIÓN. UNA VEZ ESTABLECIDO EL ENLANCE EMPLEO DE HERRAMIENTA DE DESEMPEÑO (PERFORMANCE TEST) PARA ASEGURAR TROUGHPUT PROSPECTADO; EN CASO DE SER NECESARIO AJUSTE FINO EN ALINEACION DE ANTEN AS PARA OBTENER EL TROUGHPUT PROSPECTADO.
ELBORACIÓN DE MEMORIA TECNICA DE ENLANCE PUNTO A PUNTO 3 CUMBRES-TLALTIZAPAN.
</t>
  </si>
  <si>
    <t>ENLANCE PTP 3 CUMBRES- TORRE QUE INCLUYE:</t>
  </si>
  <si>
    <t xml:space="preserve">SERVICIO DE INSTALACION DE ENLANCE PTP ENTRE 3 CUMBRES Y TORRE QUE INCLUYE: INSTALACIÓN DE RADIO MARCA INFINET PARA ENLACE INALÁMBRICO PUNTO A PUNTO ENTRE TRES CUMBRES - TORRE QUE INCLUYE: TRANSLADO DE PERSONAL A 3 CUMBRES CON VEHICULO 4 X 4 PARA INSTALAR EL RADIO EN LA ALTURA ESPECIFICADA POR EL PERFIL DE LINEA SOBRE LA TORRE EXISTENTE EN 3 CUMBRES. INSTALACION DE ANTENA DE 2 PIES EN 3 CUMBRES.
INSTALACIÓN DE 2 CABLES LMR-600 DE 1 m. CONECTORIZADO N MACHO- N MACHO EN 3 CUMBRES. INSTALACIÓN DE PROTECTOR PoE DENTRO DE CASETA DE TELECOMUNICACIONES EN 3 CUMBRES. TENDIDO DE CABLE BLINDADO PARA EXTERIOR TIPO CARRIER CAT 5e EN 3 CUMBRES DESDE RADIO HASTA PROTECTOR PoE DENTRO DE SITE DE TELECOMUNICACIONES.
PONCHADO DE CONECTOR RJ45 PLASTICO Y METALICO PARA CABLE FTP/STP CATEGORÍA 5E - BLINDADO EN 3 CUMBRES Y PRUEBA CON EQUIPO FLUKE DE CORRESPONDECIA DE PARES DE CABLE EN APEGO A ESTANDAR 568-B. INSTALACIÓN DE CABLE VINANEL VERDE 6 AWG PARA PUESTA A TIERRA DE RADIO EN 3 CUMBRES HASTA BARRA DE DE TIERRA EXISTENTE. PONCHADO DE ZAPATA DE OJILLO PARA CALIBRE 6 AWG CON CRIMPEADORA HIDRAULICA EN 3 CUMBRES,.
TRANSLADO DE 1 TECNICO Y 1 INGENIERO DE CAMPO A 3 CUMBRES Y DE 1 TECNICO Y 1 INGENIERO DE CAMPO A TORRE DE FORMA SIMULTANEA PARA CONFIGURACIÓN DE AMBOS RADIOS PARA ENLANCE QUE CONSISTE EN: AJUSTE DE ANGULO AZIMUTH CON APOYO DE BRUJULA Y GPS, AJUSTE DE GRADOS DE INLCINACIÓN (TILT), ENCENDIDO DE AMBOS EQUIPOS Y PRUEBA DE PING PARA ASEGURAR COMUNICACIÓN TCP/IP. CONFIGURACIÓN DE PARÁMETROS DE RED(DIRECCION IP, SUBMASCARA DE RED, GATEWAY), CONFIGURACIÓN DE PARAMETROS DE RADIO FRECUENCIA EMPLEANDO HERRAMIENTA DE ANALISIS DE ESPECTRO PARA SELECCIONAR FRECUENCIA ADECUADA PARA COMUNICACIÓN. UNA VEZ ESTABLECIDO EL ENLANCE EMPLEO DE HERRAMIENTA DE DESEMPEÑO (PERFORMANCE TEST) PARA ASEGURAR TROUGHPUT PROSPECTADO; EN CASO DE SER NECESARIO AJUSTE FINO EN ALINEACION DE ANTEN AS PARA OBTENER EL TROUGHPUT PROSPECTADO. ELBORACIÓN DE MEMORIA TECNICA DE ENLANCE PUNTO A PUNTO 3 CUMBRES-TORRE.
</t>
  </si>
  <si>
    <t>ENLANCE PTP 3 CUMBRES- TETELA DEL VOLCAN QUE INCLUYE:</t>
  </si>
  <si>
    <t xml:space="preserve">SERVICIO DE INSTALACION DE ENLANCE PTP ENTRE 3 CUMBRES Y TETELA DEL VOLCAN QUE INCLUYE: INSTALACIÓN DE RADIO MARCA INFINET PARA ENLACE INALÁMBRICO PUNTO A PUNTO ENTRE TRES CUMBRES -TETELA DEL VOLCAN QUE INCLUYE: TRANSLADO DE PERSONAL A 3 CUMBRES CON VEHICULO 4 X 4 PARA INSTALAR EL RADIO EN LA ALTURA ESPECIFICADA POR EL PERFIL DE LINEA SOBRE LA TORRE EXISTENTE EN 3 CUMBRES.
INSTALACION DE ANTENA DE 4 PIES EN 3 CUMBRES.
INSTALACIÓN DE 2 CABLES LMR-600 DE 1 m. CONECTORIZADO N MACHO- N MACHO EN 3 CUMBRES.. INSTALACIÓN DE PROTECTOR PoE DENTRO DE CASETA DE TELECOMUNICACIONES EN 3 CUMBRES. TENDIDO DE CABLE BLINDADO PARA EXTERIOR TIPO CARRIER CAT 5e EN 3 CUMBRES DESDE RADIO HASTA PROTECTOR PoE DENTRO DE SITE DE TELECOMUNICACIONES. PONCHADO DE CONECTOR RJ45 PLASTICO Y METALICO PARA CABLE FTP/STP CATEGORÍA 5E - BLINDADO EN 3 CUMBRES Y PRUEBA CON EQUIPO FLUKE DE CORRESPONDECIA DE PARES DE CABLE EN APEGO A ESTANDAR 568-B,.
INSTALACIÓN DE CABLE VINANEL VERDE 6 AWG PARA PUESTA A TIERRA DE RADIO EN 3 CUMBRES HASTA BARRA DE DE TIERRA EXISTENTE. PONCHADO DE ZAPATA DE OJILLO PARA CALIBRE 6 AWG CON CRIMPEADORA HIDRAULICA EN 3 CUMBRES. TRANSLADO DE 1 TECNICO Y 1 INGENIERO DE CAMPO A 3 CUMBRES Y DE 1 TECNICO Y 1 INGENIERO DE CAMPO A TETELA DEL VOLCAN DE FORMA SIMULTANEA PARA CONFIGURACIÓN DE AMBOS RADIOS PARA ENLANCE QUE CONSISTE EN: AJUSTE DE ANGULO AZIMUTH CON APOYO DE BRUJULA Y GPS, AJUSTE DE GRADOS DE INLCINACIÓN (TILT), ENCENDIDO DE AMBOS EQUIPOS Y PRUEBA DE PING PARA ASEGURAR COMUNICACIÓN TCP/IP. CONFIGURACIÓN DE PARÁMETROS DE RED(DIRECCION IP, SUBMASCARA DE RED, GATEWAY), CONFIGURACIÓN DE PARAMETROS DE RADIO FRECUENCIA EMPLEANDO HERRAMIENTA DE ANALISIS DE ESPECTRO PARA SELECCIONAR FRECUENCIA ADECUADA PARA COMUNICACIÓN. UNA VEZ ESTABLECIDO EL ENLANCE EMPLEO DE HERRAMIENTA DE DESEMPEÑO (PERFORMANCE TEST) PARA ASEGURAR TROUGHPUT PROSPECTADO; EN CASO DE SER NECESARIO AJUSTE FINO EN ALINEACION DE ANTEN AS PARA OBTENER EL TROUGHPUT ELBORACIÓN DE MEMORIA TECNICA DE ENLANCE PUNTO A PUNTO 3 CUMBRES-ETELA DEL VOLCAN
</t>
  </si>
  <si>
    <t>ENLANCE PTP 3 CUMBRES- ATLATLAHUCAN QUE INCLUYE:</t>
  </si>
  <si>
    <t xml:space="preserve">SERVICIO DE INSTALACION DE ENLANCE PTP ENTRE 3 CUMBRES Y ATLATLAHUACAN QUE INCLUYE: INSTALACIÓN DE RADIO MARCA INFINET PARA ENLACE INALÁMBRICO PUNTO A PUNTO ENTRE TRES CUMBRES -ATLATLAHUACAN QUE INCLUYE: TRANSLADO DE PERSONAL A 3 CUMBRES CON VEHICULO 4 X 4 PARA INSTALAR EL RADIO EN LA ALTURA ESPECIFICADA POR EL PERFIL DE LINEA SOBRE LA TORRE EXISTENTE EN 3 CUMBRES.
INSTALACION DE ANTENA DE 4 PIES EN 3 CUMBRES. INSTALACIÓN DE 2 CABLES LMR-600 DE 1 m. CONECTORIZADO N MACHO- N MACHO EN 3 CUMBRES.. INSTALACIÓN DE PROTECTOR PoE DENTRO DE CASETA DE TELECOMUNICACIONES EN 3 CUMBRES.
TENDIDO DE CABLE BLINDADO PARA EXTERIOR TIPO CARRIER CAT 5e EN 3 CUMBRES DESDE RADIO HASTA PROTECTOR PoE DENTRO DE SITE DE TELECOMUNICACIONES.
PONCHADO DE CONECTOR RJ45 PLASTICO Y METALICO PARA CABLE FTP/STP CATEGORÍA 5E - BLINDADO EN 3 CUMBRES Y PRUEBA CON EQUIPO FLUKE DE CORRESPONDECIA DE PARES DE CABLE EN APEGO A ESTANDAR 568-B,. INSTALACIÓN DE CABLE VINANEL VERDE 6 AWG PARA PUESTA A TIERRA DE RADIO EN 3 CUMBRES HASTA BARRA DE DE TIERRA EXISTENTE. PONCHADO DE ZAPATA DE OJILLO PARA CALIBRE 6 AWG CON CRIMPEADORA HIDRAULICA EN 3 CUMBRES. TRANSLADO DE 1 TECNICO Y 1 INGENIERO DE CAMPO A 3 CUMBRES Y DE 1 TECNICO Y 1 INGENIERO DE CAMPO A ATLATLAHUACAN DE FORMA SIMULTANEA PARA CONFIGURACIÓN DE AMBOS RADIOS PARA ENLANCE QUE CONSISTE EN: AJUSTE DE ANGULO AZIMUTH CON APOYO DE BRUJULA Y GPS, AJUSTE DE GRADOS DE INLCINACIÓN (TILT), ENCENDIDO DE AMBOS EQUIPOS Y PRUEBA DE PING PARA ASEGURAR COMUNICACIÓN TCP/IP. CONFIGURACIÓN DE PARÁMETROS DE RED(DIRECCION IP, SUBMASCARA DE RED, GATEWAY), CONFIGURACIÓN DE PARAMETROS DE RADIO FRECUENCIA EMPLEANDO HERRAMIENTA DE ANALISIS DE ESPECTRO PARA SELECCIONAR FRECUENCIA ADECUADA PARA COMUNICACIÓN. UNA VEZ ESTABLECIDO EL ENLANCE EMPLEO DE HERRAMIENTA DE DESEMPEÑO (PERFORMANCE TEST) PARA ASEGURAR TROUGHPUT PROSPECTADO; EN CASO DE SER NECESARIO AJUSTE FINO EN ALINEACION DE ANTEN AS PARA OBTENER EL TROUGHPUT PROSPECTADO. ELBORACIÓN DE MEMORIA TECNICA DE ENLANCE PUNTO A PUNTO 3 CUMBRES-ATLATLAHUACAN
</t>
  </si>
  <si>
    <t>ENLANCE PTP 3 CUMBRES-JOJUTLA QUE INCLUYE:</t>
  </si>
  <si>
    <t xml:space="preserve">SERVICIO DE INSTALACION DE ENLANCE PTP ENTRE 3 CUMBRES Y JOJUTLA QUE INCLUYE:
INSTALACIÓN DE RADIO MARCA INFINET PARA ENLACE INALÁMBRICO PUNTO A PUNTO ENTRE TRES CUMBRES -JOJUTLA QUE INCLUYE: TRANSLADO DE PERSONAL A 3 CUMBRES CON VEHICULO 4 X 4 PARA INSTALAR EL RADIO EN LA ALTURA ESPECIFICADA POR EL PERFIL DE LINEA SOBRE LA TORRE EXISTENTE EN 3 CUMBRES.
INSTALACION DE ANTENA DE 4 PIES EN 3 CUMBRES.
INSTALACIÓN DE 2 CABLES LMR-600 DE 1 m. CONECTORIZADO N MACHO- N MACHO EN 3 CUMBRES..
INSTALACIÓN DE PROTECTOR PoE DENTRO DE CASETA DE TELECOMUNICACIONES EN 3 CUMBRES.
TENDIDO DE CABLE BLINDADO PARA EXTERIOR TIPO CARRIER CAT 5e EN 3 CUMBRES DESDE RADIO HASTA PROTECTOR PoE DENTRO DE SITE DE TELECOMUNICACIONES.
PONCHADO DE CONECTOR RJ45 PLASTICO Y METALICO PARA CABLE FTP/STP CATEGORÍA 5E - BLINDADO EN 3 CUMBRES Y PRUEBA CON EQUIPO FLUKE DE CORRESPONDECIA DE PARES DE CABLE EN APEGO A ESTANDAR 568-B,.
INSTALACIÓN DE CABLE VINANEL VERDE 6 AWG PARA PUESTA A TIERRA DE RADIO EN 3 CUMBRES HASTA BARRA DE DE TIERRA EXISTENTE.
PONCHADO DE ZAPATA DE OJILLO PARA CALIBRE 6 AWG CON CRIMPEADORA HIDRAULICA EN 3 CUMBRES.
TRANSLADO DE 1 TECNICO Y 1 INGENIERO DE CAMPO A 3 CUMBRES Y DE 1 TECNICO Y 1 INGENIERO DE CAMPO A JOJUTLA DE FORMA SIMULTANEA PARA CONFIGURACIÓN DE AMBOS RADIOS PARA ENLANCE QUE CONSISTE EN: AJUSTE DE ANGULO AZIMUTH CON APOYO DE BRUJULA Y GPS, AJUSTE DE GRADOS DE INLCINACIÓN (TILT), ENCENDIDO DE AMBOS EQUIPOS Y PRUEBA DE PING PARA ASEGURAR COMUNICACIÓN TCP/IP. CONFIGURACIÓN DE PARÁMETROS DE RED(DIRECCION IP, SUBMASCARA DE RED, GATEWAY), CONFIGURACIÓN DE PARAMETROS DE RADIO FRECUENCIA EMPLEANDO HERRAMIENTA DE ANALISIS DE ESPECTRO PARA SELECCIONAR FRECUENCIA ADECUADA PARA COMUNICACIÓN. UNA VEZ ESTABLECIDO EL ENLANCE EMPLEO DE HERRAMIENTA DE DESEMPEÑO (PERFORMANCE TEST) PARA ASEGURAR TROUGHPUT PROSPECTADO; EN CASO DE SER NECESARIO AJUSTE FINO EN ALINEACION DE ANTEN AS PARA OBTENER EL TROUGHPUT PROSPECTADO.
ELBORACIÓN DE MEMORIA TECNICA DE ENLANCE PUNTO A PUNTO 3 CUMBRES-JOJUTLA
</t>
  </si>
  <si>
    <t>ENLANCE PTP 3 CUMBRES-CUAUTLA QUE INCLUYE:</t>
  </si>
  <si>
    <t xml:space="preserve">SERVICIO DE INSTALACION DE ENLANCE PTP ENTRE 3 CUMBRES Y CUAUTLA QUE INCLUYE:
INSTALACIÓN DE RADIO MARCA INFINET PARA ENLACE INALÁMBRICO PUNTO A PUNTO ENTRE TRES CUMBRES -CUAUTLA QUE INCLUYE: INSTALACION DE ANTENA DE 4 PIES EN 3 CUMBRES.
INSTALACIÓN DE 2 CABLES LMR-600 DE 1 m. CONECTORIZADO N MACHO- N MACHO EN 3 CUMBRES..
INSTALACIÓN DE PROTECTOR PoE DENTRO DE CASETA DE TELECOMUNICACIONES EN 3 CUMBRES.
TENDIDO DE CABLE BLINDADO PARA EXTERIOR TIPO CARRIER CAT 5e EN 3 CUMBRES DESDE RADIO HASTA PROTECTOR PoE DENTRO DE SITE DE TELECOMUNICACIONES.
PONCHADO DE CONECTOR RJ45 PLASTICO Y METALICO PARA CABLE FTP/STP CATEGORÍA 5E - BLINDADO EN 3 CUMBRES Y PRUEBA CON EQUIPO FLUKE DE CORRESPONDECIA DE PARES DE CABLE EN APEGO A ESTANDAR 568-B,.
INSTALACIÓN DE CABLE VINANEL VERDE 6 AWG PARA PUESTA A TIERRA DE RADIO EN 3 CUMBRES HASTA BARRA DE DE TIERRA EXISTENTE. PONCHADO DE ZAPATA DE OJILLO PARA CALIBRE 6 AWG CON CRIMPEADORA HIDRAULICA EN 3 CUMBRES.
TRANSLADO DE 1 TECNICO Y 1 INGENIERO DE CAMPO A 3 CUMBRES Y DE 1 TECNICO Y 1 INGENIERO DE CAMPO A CUAUTLA DE FORMA SIMULTANEA PARA CONFIGURACIÓN DE AMBOS RADIOS PARA ENLANCE QUE CONSISTE EN: AJUSTE DE ANGULO AZIMUTH CON APOYO DE BRUJULA Y GPS, AJUSTE DE GRADOS DE INLCINACIÓN (TILT), ENCENDIDO DE AMBOS EQUIPOS Y PRUEBA DE PING PARA ASEGURAR COMUNICACIÓN TCP/IP. CONFIGURACIÓN DE PARÁMETROS DE RED(DIRECCION IP, SUBMASCARA DE RED, GATEWAY), CONFIGURACIÓN DE PARAMETROS DE RADIO FRECUENCIA EMPLEANDO HERRAMIENTA DE ANALISIS DE ESPECTRO PARA SELECCIONAR FRECUENCIA ADECUADA PARA COMUNICACIÓN. UNA VEZ ESTABLECIDO EL ENLANCE EMPLEO DE HERRAMIENTA DE DESEMPEÑO (PERFORMANCE TEST) PARA ASEGURAR TROUGHPUT PROSPECTADO; EN CASO DE SER NECESARIO AJUSTE FINO EN ALINEACION DE ANTEN AS PARA OBTENER EL TROUGHPUT PROSPECTADO.
ELBORACIÓN DE MEMORIA TECNICA DE ENLANCE PUNTO A PUNTO 3 CUMBRES-CUAUTLA
</t>
  </si>
  <si>
    <t>SUMINISTRO E INSTALACION DE TORRE TZ-90 DE 25 MTRS QUE INCLUYE:</t>
  </si>
  <si>
    <t xml:space="preserve">TORRE ARRIOSTRADA MODELO TZ90 DE 25 MTS QUE INCLUYE: TRAMOS NORMALES
TRAMO COPETE
BASE CON ANCLA "L"
ANCLAS DE 1" PULGADA
JUEGOS DE "Y"
CABLE DE ACERO 5/16
NUDOS 3/8
ROZADERAS 1/2
TORNILLOS 1/2 X 3 1/2
JUEGO DE LUCES DE OBSTRUCCIÓN FOTOCELDA CON BASE Y MENSULA CABLE DE USO RUDO 2X12 AWG TENSORES DE 3/4"
JUEGO DE PLACAS IGUALADORAS
SISTEMA DE PARARRAYOS TIPO DIPOLO CORONA CON MASTIL DE ALUMINIO DE 1.5 MTRS
GEM Y ELECTROLITO
CABLE TRENZADO DE COBRE DE 2/0 32 HILOS ABRAZADERA SIN-FIN NO12  ELECTRODODO HEXAGONAL DE FE GRAFITO
SOLDADURA CADWELD PLUS 90 Y/O CONECTRO MECANICO REGISTRO DE ALBAÑAL DE PVC
</t>
  </si>
  <si>
    <t>TZ-90</t>
  </si>
  <si>
    <t>SERVICIO DE INSTALACION DE TORRE TZ-90 DE 25 METROS EN 3 CUMBRES INCLUYENDO OBRA CIVIL Y MATERIALES.</t>
  </si>
  <si>
    <t>CALCULO ESTRUCTURAL DE TORRE</t>
  </si>
  <si>
    <t>SERVICIOS PROFESIONALES DE INGENIERÍA ESTRUCTURAL PARA UNA TORRE ARRIOSTRADA TZ-90 DE 25 MTRS DE ALTURA.</t>
  </si>
  <si>
    <t>Consola para monitoreo de Site Room Alert 12ER RA12E-TH1-RAS Consola para montaje en rack de 19 pulgadas, 1U. - 1 Sensor de temperatura Interno 1 Sensor externo de temperatura 1 Sensor externo de corte de energía  3 Canales externos para sensores ambientales (temperatura, humedad) - 4 Canales externo para sensor lógico (humo, presencia, energía, agua) 1 Entrada analógica de 0 a 5VCD 1 Salida a relevador (0.3A@125VAC / 1A@24VDC) 1 Adaptador para puerto para torreta  Led indicador de alerta  Alimentación de 5VCD (Incluida) y Power Over Ethernet Interfaz Ethernet RJ-45 Servidor WEB interno para monitoreo y configuración por red, alertas email, SNMP, Web  Licencia de software de administración Device Manager</t>
  </si>
  <si>
    <t>TMI-RA12E-TH1-RAS</t>
  </si>
  <si>
    <t xml:space="preserve">Sensor de temperatura y humedad relativa RMA-DTH-SEN Rango de -40°C A 85°C Humedad 5% a 95% RH Conector RJ11
Longitud de cable de 7.6m
</t>
  </si>
  <si>
    <t>TMI-RMA-DTH-SEN</t>
  </si>
  <si>
    <t xml:space="preserve">Sensor de humo RMA-SS1-SEN
Reconocimiento de presencia de humo en tiempo real Alimentación por batería de 9V
Led indicador de alarma
Longitud de cable de 7.6m
</t>
  </si>
  <si>
    <t>TMI-RMA-SS1-SEN</t>
  </si>
  <si>
    <t>Higrometro Digital</t>
  </si>
  <si>
    <t>TMI-TFA-30.5013</t>
  </si>
  <si>
    <t>ESCUELA DE ESTUDIOS SUPERIORES DE JONACATEPEC</t>
  </si>
  <si>
    <t xml:space="preserve">IMAC 21, 5" PROCESADOR: I5QC 2.8 GHZ MEMORIA RAM 8G PROCESADOR 1TB 5400 RPM INTEL PRO GRAPHISC 6200 PANTALLA 2:SRGB D 1920 X 1080 SKU: A040307 PARTNUMBER: MK442E/A </t>
  </si>
  <si>
    <t>A040307</t>
  </si>
  <si>
    <t>MABILIARIO</t>
  </si>
  <si>
    <t xml:space="preserve">MESA DE LECTURA MEDIDAS DE 1.50X90X75 , CUBIERTA DE MELAMINICO DE 19MM, COLOR A ELEGIR DE LINEA, ESTRUCTURA TUBULAR, PATAS CUADRADAS DE 11/4, CON MARCO 1X1 , EN PINTURA HORNEADA DE COLOR NEGRO </t>
  </si>
  <si>
    <t xml:space="preserve">CENTRO DE INVESTIGACION EN CIENCIAS </t>
  </si>
  <si>
    <t>MAC BOOK PRO PANTALLA 15¨PROCESADOR I72.2 GHZ RAM 16GB MEMORIA FLASH 256 GB</t>
  </si>
  <si>
    <t>21 2DV</t>
  </si>
  <si>
    <t>CENTRO DE INVESTIGACIONES  QUÍMICAS</t>
  </si>
  <si>
    <t>23 2DV</t>
  </si>
  <si>
    <t xml:space="preserve">DIRECCIÓN DEPUBLICACIONES DE INVESTIGACIÓN </t>
  </si>
  <si>
    <t>SILLON SIN DESCANSZABRAZOS COLOR NEGRO, TAPIZADO EN PIEL NATURAL CON BASE METÁLICA CROMADA.</t>
  </si>
  <si>
    <t>CATALA</t>
  </si>
  <si>
    <t>ANCHO .74, PROF. .82, ALTO .85 M</t>
  </si>
  <si>
    <t>26 2DV</t>
  </si>
  <si>
    <t xml:space="preserve">FACULTAD DE CONTADURIA, ADMINISTRACIÓN E INFORMATICA </t>
  </si>
  <si>
    <t>EQUIPO MARCA FREYVEN TIPO MINI SPLIT CONSISTENTE EN EVAPORADORA CON CONTROL REMOTO INALÁBRICO INTECONECTADAS A UNIDAD CONDENSADORA DE 24,000 BTU/H (2.0 T.R.) CON R-22, PARA TRABAJAR A 220 VOLTS.</t>
  </si>
  <si>
    <t>FREYVEN</t>
  </si>
  <si>
    <t xml:space="preserve">27 2DV </t>
  </si>
  <si>
    <t>INSTALACIÓN CONSISTENTE EN TGUBERÍAS DE COBRE PARA INTERCONEXIÓN ENTRE EVAPORADOR Y CONDENSADOR, SOLDADURAS, AISLAMIENTO TIPO ARMAFLEX, LÍNEA DE CONTROL CON CABLE DE USO RUDO, LÍNEA DE CONDENSADO EN PVC HIDRÁULICO A 15MT DE DISTANCIA, REFRIGERANTE R-22, NITRÓGENO PARA PRUEBAS, BASES METÁLICAS PARA CONDENSADORES, MATERIALES NECESARIOS, MANO DE OBRA ESPECIALIZADA, ARRANQUES Y PRUBAS.</t>
  </si>
  <si>
    <t xml:space="preserve">28 2DV </t>
  </si>
  <si>
    <t>INSTALACIÓN ELÉCTRICA CONSISTENTE EN CABLE DE USO RUDO A 50 MT DE DISTANCIA, CONECTORES, GRAPAS, CENTRO DE CARGA, INTERRPTOR TERMOMAGNETICO, MATERIALES NECESARIOS, MANO DE OBRA ESPECIALIZADA, ARRANQUE Y PRUEBAS.</t>
  </si>
  <si>
    <t>31 2DV</t>
  </si>
  <si>
    <t>ESCUELA DE TECNICOS LABORISTAS</t>
  </si>
  <si>
    <t>SISTEMA INTEGRAL DE VIDEO VIGILANCIA 31 CÁMARAS MATERIAL Y EQUIPO.- DVR-16CHAHD - SA-16200AHD-1SISTEMA DE GRABACIÓN DIGITAL DE 16 CANALES DE VIDEO RESOLUCIÓN DEGRABACION DE 720P/960H.SOPORTA 1 DD DE 3TB.CARCASA PEQUEÑA.DD-NAS4TB - DD-4TBNASDISCO DURO DE 4 TB DE 5900 RPM SATA 3.5DOMO-AHDVF1_3 - DI-380AHDVF (2.8-12)CÁMARA DOMO PRO-AHD DE ALTA DEFINICIÓN, SENSOR SONYEXMOR 1.3MP CMOS 1/3, GABINETE IP66, VISIÓN NOCTURNA DE30 METROS (36 LEDS). INCLUYE LENTE MEGAPIXEL VARI FOCALDE 2.8 A 12MM, JOYSTICK CON MENÚ OSD PARA MIGRACIONENTRE ANALÓGICO Y AHD. SOPORTA REDUCCIÓN DIGITAL DERUIDO, BLC Y WDR DIGITAL.BALUN-AHD101V - PTR-101V-HDNUEVO VIDEO BALUM PROVISIÓN ISR PARA CÁMARAS AHD.SOPORTA TRANSMISIÓN DE VIDEO A 100 MTS. COMPATIBLE CON CÁMARAS AHD. TVI Y CVI (PAR). ADAPTADOR_DE_ ALIMENTACION_DE_ENERGIA_PARA_CAMARAS_DC_MACHO - PR-C08ADAPTADOR DE ALIMENTACIÓN DE ENERGÍA PARA CÁMARAS DC MACHOADAPTADOR_DE_ALIMENTACION_DE_ENERGIA_PARA_CAMARAS_DC_HEMBRA - PR-C09ADAPTADOR DE ALIMENTACIÓN DE ENERGÍA PARA CAMARAS DC HEMBRAFTE-6AMP - PR-AV6FUENTE DE PODER DE 12 VOLTS - 6 AMPERES.PR-C14 - PR-C14DIVISOR DE FUENTE DE PODER DE UNA ENTRADA A 4 SALIDAS.COMPATIBLE CON PR-AV1 Y PR-AV3NBRK-JHETA1000 - JHETA-POP1000NO BREAK C/REGULADOR INTEGRADO DE 1000 VA LCD MARCAJHETA.BOBINA_UTP_+_POT - BOBXC-4PARESEXT+POTBOBINA DE CABLE UTP SIAMES CATEGORÍA 6 + 2POT DOB</t>
  </si>
  <si>
    <t>49 2DV</t>
  </si>
  <si>
    <t>CENTRO DE INVESTIGACIÓN EN INGENIERÍA Y CIENCIAS APLICADAS</t>
  </si>
  <si>
    <t>MEDIDOR CORIOLIS DE FLUJO, PROMASS 83F25, DN25 1" MARCA: ENDRESS + HAUSER NO.- DE PARTE: 83F25-AAASAAAABAAW CARACTERISTICAS: [A] MEASURING TUBE MATERIAL: STAINL, STEEL, [AAS]PROCESS ANSI B16.5 [A] ADDITIONAL TEST, CERTIFICATE: BSAIC VERSION, [A] CALIBRATION MASS FLOW; DENSITY 0.1% 0.01G/CCM, [A] HOUSING: COMPACT IP67 NEMAAX, ALUMINIUM, [B] CABLE ENTRY: THREAD NPT 1/2, [A]POWER SUPPLY; DISPLAY:85-260VAC; WEA, 4 LINE + TOUCH CONTROL WEA= LANGUAJE DE+EN+FR+IT+ES+PT+NL. [A] ADJUSTAMENTE; SOFTWARE FEATURE: DEFAULT LIQUID: BASIC VERSION [W] OUTPUT: 4-20 MASIL HART + 2X 20MA + RELAY MODULES EXCHANGEABLE, SALIDAS DE 4 -20 MA INDEPENDIENTES PARA CADA VARIABLE.</t>
  </si>
  <si>
    <t>LABORATORIO</t>
  </si>
  <si>
    <t>56 2DV</t>
  </si>
  <si>
    <t>TRUE IR THERMAL IMAGER, 1200 DEGREE CELCIUS</t>
  </si>
  <si>
    <t>U5857A</t>
  </si>
  <si>
    <t>57 2DV</t>
  </si>
  <si>
    <t>RUGGED CARRYING CASE, HARD</t>
  </si>
  <si>
    <t>U5771A</t>
  </si>
  <si>
    <t>58 2DV</t>
  </si>
  <si>
    <t>VIDEO RCA TO RCA INTERFACE CABLE, 2M</t>
  </si>
  <si>
    <t>U5761A</t>
  </si>
  <si>
    <t xml:space="preserve">59 2DV </t>
  </si>
  <si>
    <t>USB STANDARD-A TO MINI TYPE-B INTERFACE CABLE, 1M</t>
  </si>
  <si>
    <t>U5762A</t>
  </si>
  <si>
    <t xml:space="preserve">60 2DV </t>
  </si>
  <si>
    <t>RECHARGABLE LI-ION BATTERY</t>
  </si>
  <si>
    <t>U5752A</t>
  </si>
  <si>
    <t xml:space="preserve">61 2DV </t>
  </si>
  <si>
    <t>POWER ADAPTER WITH POWER CORD</t>
  </si>
  <si>
    <t>U5751A</t>
  </si>
  <si>
    <t xml:space="preserve">62 2DV </t>
  </si>
  <si>
    <t>HAND STRAP, ASJUSTABLE FOR RIGH-HANDED AND LEFT-HANDED USE</t>
  </si>
  <si>
    <t>U5772A</t>
  </si>
  <si>
    <t xml:space="preserve">63 2DV </t>
  </si>
  <si>
    <t>U5857A TRUE IR THERMAL IMAGER WITH 2 BAY VHARGER AND ADDITIONAL BATERY</t>
  </si>
  <si>
    <t>SALES</t>
  </si>
  <si>
    <t>64 2DV</t>
  </si>
  <si>
    <t>AGILENT HANDHELD SPECTRUM ANALYZER</t>
  </si>
  <si>
    <t>N9340B</t>
  </si>
  <si>
    <t xml:space="preserve">65 2DV </t>
  </si>
  <si>
    <t>SPECTROGRAM MONITORING</t>
  </si>
  <si>
    <t>N9340B-INM</t>
  </si>
  <si>
    <t xml:space="preserve">66 2DV </t>
  </si>
  <si>
    <t>AM/FM MODULATION ANALYSIS</t>
  </si>
  <si>
    <t>N9349-INM</t>
  </si>
  <si>
    <t>67 2DV</t>
  </si>
  <si>
    <t>ADD 3GHZ PRE-AMPLIFIER</t>
  </si>
  <si>
    <t>N9340-PA3</t>
  </si>
  <si>
    <t>AIRE</t>
  </si>
  <si>
    <t>78 2DV</t>
  </si>
  <si>
    <t>SUMINISTRO DE EQUIPO DE AIRE ACONDICIONADO, MARCA INTENSITY, CAPACIDAD 36,000 BTUS/3 TR SOLO FRÍO A 220VOLTS, REFRIGERANTE ECOLOGICO R-410., INCLUYE MATERIALES, LIMPIEZA GENERAL Y MANO DE OBRA ESPECIALIZADA PARA SU CORRECTA INSTALACIÓN</t>
  </si>
  <si>
    <t xml:space="preserve">82 2DV </t>
  </si>
  <si>
    <t xml:space="preserve">FACULTAD DE COMUNICACIÓN HUMANA </t>
  </si>
  <si>
    <t xml:space="preserve">SUMINISTRO DE AIRE ACONDICIONADO  MARCA MIDEA COMPUESTO POR UNA UNIDAD CONDENSADORA Y UNA UNIDAD EVEPORADORA TIPO MINI SPLIT CON CAPACIDAD DE ENFRIAMIENTO NOMINAL DE 1.0 TR, SOLO FRIO CON VOLTAJE A 220V Y REFRIGERANTE R 22, EL  PRECIO INCLUYE; SOLO SUMINISTRO. </t>
  </si>
  <si>
    <t xml:space="preserve">MIDEA 1.0 TR 220V </t>
  </si>
  <si>
    <t>83 2DV</t>
  </si>
  <si>
    <t xml:space="preserve"> MARCA: FLIR CÁMARA DE IMAGEN TÉRMICA INFRARROJA. 9Hz, RANGO DE MEDICIÓN DE TEMPERATURA DE -20° a  250°C (-4°F a 82° F), RESOLUCIÓN DE 320 X240 PIXELES, TECNOLOGÍA MSX, ENFOQUE LIBRE MSX (MULTI- ESPECTRAL DYNAMIC IMAGING) PARA FACILITAR LA INTERPRETACIÓN  DE UNA IMAGEN.  RANGO DE TEMPERATURA : -4 A 482° F ( -20 A 240°) CON 2% DE PRECISIÓN &lt;0,60°C @30°C SENSIBLIDAD  TÉRMICA(N.E.T.D) 3" PANTALLA LCD EN COLOR INCORPORADO 640X480 CÁMARA DIGITAL DE LUZ VISIBLE. MODOS DE MEDICIÓN: CENTERSPORT, CAJA AREA, AUTO HOT DETECCIÓN/CALOR. BATERÍA INTERCAMBIABLE DE IONES DE LITIO CON DURACIÓN DE  HRAS. INCLUYE FUENTE DE ALIMENTACIÓN /CARGADOR CON CUATRO TAPONES, BATERÍA ADICIONAL Y CARGADOR DE BATERÍA EXTERNO, FLIR TOOLS SOFWARE, CLABE USB </t>
  </si>
  <si>
    <t xml:space="preserve">FLIR E8 </t>
  </si>
  <si>
    <t xml:space="preserve">96 2DV </t>
  </si>
  <si>
    <t>REALPRESENCE GROUP 310 - 720p: GROUP 310 HD CODEC, EAGLEEYE ACOUSTIC CAM, UNIV, REMOTE, NTSC/PAL CABLES:1 HDMi 1.8m, 1 CAT  5E LAN 3.6M, POWER: MEX ANND CARIB -Type B, NEMA 5-15 INCLUDES 1 Yr PREMIER SRVC CON INSTALACIÓN EN CUERNAVACA MORELOS  Y GARANTÍA EXTENDIDA.  MARCA POLYCOM</t>
  </si>
  <si>
    <r>
      <rPr>
        <b/>
        <sz val="7"/>
        <color rgb="FF000000"/>
        <rFont val="Calibri"/>
        <family val="2"/>
      </rPr>
      <t>SERVIDOR EN RACK ASUS RS400-E8-PS2,</t>
    </r>
    <r>
      <rPr>
        <sz val="7"/>
        <color rgb="FF000000"/>
        <rFont val="Calibri"/>
        <family val="2"/>
      </rPr>
      <t xml:space="preserve"> TARJETA MADRE ASUSZ10PR-D16 SERVER BOARD, 2X SOCKET R-3 (LGA 2011-3) PARA INTEL XENON E5-2600 V3, 16 RANURAS DE MEMORIA DDR4 (4 CANALES POR CPU, 8DIMM POR CPU), CAPACIDAD MÁXIMA DE MEMORIA DE 1024GB LRDIMM, 1 RANURA DE EXPANSIÓN PCI-E X16 Y 2RANURAS DE EXPANSIÓN PCI-E X8, 9 PUERTOS SATA 6BBPS Y 1 RANURA M.2 PARA MSATA, 2 TARJETAS DE RED INTEL I210AT Y 1 PUERTO DE ERD PARA ADMINISTRACIÓN, TARJETA DE GRAFICOS ASPEED AST2400 CON 32MMB VRAM, 2 PUERTOS USB 3.0, 1 PUERTO DE VIDEO VGA Y 1 PUERTO PS2, CHIPSET INTEL C612 PCH, FORMATO DE FORMA RACK 1U; </t>
    </r>
    <r>
      <rPr>
        <b/>
        <sz val="7"/>
        <color rgb="FF000000"/>
        <rFont val="Calibri"/>
        <family val="2"/>
      </rPr>
      <t>2 CPU INTEL XENON E5 2620 V3</t>
    </r>
    <r>
      <rPr>
        <sz val="7"/>
        <color rgb="FF000000"/>
        <rFont val="Calibri"/>
        <family val="2"/>
      </rPr>
      <t xml:space="preserve">, 6 NUCLEOS 12 HILOS A 2.4 GHZ BASE Y 3.2GHZ TURBO SOCKET LGA2011-3; 64 GB RAM KINGSTON DDR4 ECC (4X16GB) 2GB X 72-BIT (16 GB), DDR-2133 CL15 SDRAM REGISTRADA CON PARIDAD Y ECC. </t>
    </r>
    <r>
      <rPr>
        <b/>
        <sz val="7"/>
        <color rgb="FF000000"/>
        <rFont val="Calibri"/>
        <family val="2"/>
      </rPr>
      <t>480 GB SSD KINSTON MSATA</t>
    </r>
    <r>
      <rPr>
        <sz val="7"/>
        <color rgb="FF000000"/>
        <rFont val="Calibri"/>
        <family val="2"/>
      </rPr>
      <t>, SATA 3.0 A 6GBPS; 2TB SAGATE 3.0 A 6GBPSM VELOCIDAD DE GIRO 54000RPMS;</t>
    </r>
    <r>
      <rPr>
        <b/>
        <sz val="7"/>
        <color rgb="FF000000"/>
        <rFont val="Calibri"/>
        <family val="2"/>
      </rPr>
      <t xml:space="preserve"> FUENTE DE PODER DE 500W 90 PLUS; SISTEMA OPERATIVO</t>
    </r>
    <r>
      <rPr>
        <sz val="7"/>
        <color rgb="FF000000"/>
        <rFont val="Calibri"/>
        <family val="2"/>
      </rPr>
      <t xml:space="preserve"> </t>
    </r>
    <r>
      <rPr>
        <b/>
        <sz val="7"/>
        <color rgb="FF000000"/>
        <rFont val="Calibri"/>
        <family val="2"/>
      </rPr>
      <t>LINUX</t>
    </r>
    <r>
      <rPr>
        <sz val="7"/>
        <color rgb="FF000000"/>
        <rFont val="Calibri"/>
        <family val="2"/>
      </rPr>
      <t>, DISTRIBUCIÓN DE SU ELLECIÓN (FEDORA SERVER, UBUNTU, CENTOS, ETC.</t>
    </r>
  </si>
  <si>
    <t xml:space="preserve">DESCRIPCIÓN PROVEEDOR </t>
  </si>
  <si>
    <t xml:space="preserve">PRECIO UNITARIO
PROVEEDOR </t>
  </si>
  <si>
    <t>SUBTOTAL
PROVEEDOR</t>
  </si>
  <si>
    <t>IVA
PROVEEDOR</t>
  </si>
  <si>
    <t>TOTAL
PROVEEDOR</t>
  </si>
  <si>
    <t xml:space="preserve">CENTRO DE INVESTIGACIÓN EN BIOTECNOLOGÍA </t>
  </si>
  <si>
    <t xml:space="preserve">SIST. HPTLC-KIT. MOD. 0229780.- SISTEMA DE HPTLC INSTRUMENTAL. INCLUYE VISUALIZER CAT. 022.9780, LINOMAT 5 022.78 08, ADC 2 022.8380, PLATO CALIENTE 022.3307, INTERFASE TLC-MS 022.8440 Y EQUIPO DE COMPUTO. MARCA: CAMAG. INCLUYE INSTALACIÓN Y CURSO DE CAPACITACIÓN. GARANTÍA DE 1 AÑO.  </t>
  </si>
  <si>
    <t xml:space="preserve">    1     20GR0009LM THINKPADP40 YOGA CORE 17 6600U 2.6GHZ/8GB/256SDD/14TOUCH/NVIDIA 2GB/BT/PLUMA/TPM/FPR/WIN 10 PRO 64. GARANTIA 3AÑOS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</si>
</sst>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6" x14ac:knownFonts="1">
    <font>
      <sz val="11"/>
      <color theme="1"/>
      <name val="Calibri"/>
      <family val="2"/>
      <scheme val="minor"/>
    </font>
    <font>
      <sz val="9"/>
      <color theme="1"/>
      <name val="Calibri"/>
      <family val="2"/>
      <scheme val="minor"/>
    </font>
    <font>
      <b/>
      <sz val="8"/>
      <name val="Calibri"/>
      <family val="2"/>
    </font>
    <font>
      <sz val="8"/>
      <name val="Calibri"/>
      <family val="2"/>
    </font>
    <font>
      <sz val="8"/>
      <color rgb="FF000000"/>
      <name val="Calibri"/>
      <family val="2"/>
    </font>
    <font>
      <sz val="10"/>
      <name val="Arial"/>
      <family val="2"/>
    </font>
    <font>
      <sz val="8"/>
      <name val="Calibri"/>
      <family val="2"/>
      <scheme val="minor"/>
    </font>
    <font>
      <sz val="7"/>
      <color theme="1"/>
      <name val="Calibri"/>
      <family val="2"/>
      <scheme val="minor"/>
    </font>
    <font>
      <sz val="8"/>
      <color theme="1"/>
      <name val="Calibri"/>
      <family val="2"/>
      <scheme val="minor"/>
    </font>
    <font>
      <sz val="8"/>
      <color theme="1"/>
      <name val="Calibri"/>
      <family val="2"/>
    </font>
    <font>
      <sz val="7"/>
      <color rgb="FF000000"/>
      <name val="Calibri"/>
      <family val="2"/>
    </font>
    <font>
      <sz val="7"/>
      <name val="Calibri"/>
      <family val="2"/>
      <scheme val="minor"/>
    </font>
    <font>
      <b/>
      <sz val="7"/>
      <color rgb="FF000000"/>
      <name val="Calibri"/>
      <family val="2"/>
    </font>
    <font>
      <sz val="7"/>
      <color rgb="FF000000"/>
      <name val="Calibri"/>
      <family val="2"/>
      <scheme val="minor"/>
    </font>
    <font>
      <b/>
      <sz val="10"/>
      <name val="Calibri"/>
      <family val="2"/>
    </font>
    <font>
      <b/>
      <sz val="10"/>
      <color rgb="FF000000"/>
      <name val="Calibri"/>
      <family val="2"/>
    </font>
  </fonts>
  <fills count="6">
    <fill>
      <patternFill patternType="none"/>
    </fill>
    <fill>
      <patternFill patternType="gray125"/>
    </fill>
    <fill>
      <patternFill patternType="solid">
        <fgColor rgb="FFACB9CA"/>
        <bgColor rgb="FF000000"/>
      </patternFill>
    </fill>
    <fill>
      <patternFill patternType="solid">
        <fgColor theme="0"/>
        <bgColor indexed="64"/>
      </patternFill>
    </fill>
    <fill>
      <patternFill patternType="solid">
        <fgColor rgb="FFFFFF00"/>
        <bgColor rgb="FF000000"/>
      </patternFill>
    </fill>
    <fill>
      <patternFill patternType="solid">
        <fgColor rgb="FFFFFFFF"/>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0" fontId="5" fillId="0" borderId="0"/>
  </cellStyleXfs>
  <cellXfs count="31">
    <xf numFmtId="0" fontId="0" fillId="0" borderId="0" xfId="0"/>
    <xf numFmtId="0" fontId="2" fillId="2" borderId="1"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0" fillId="0" borderId="1" xfId="0" applyBorder="1"/>
    <xf numFmtId="0" fontId="7" fillId="0" borderId="1" xfId="0" applyFont="1" applyBorder="1" applyAlignment="1">
      <alignment horizontal="justify" vertical="center" wrapText="1"/>
    </xf>
    <xf numFmtId="0" fontId="7" fillId="0" borderId="1" xfId="0" applyFont="1" applyBorder="1" applyAlignment="1">
      <alignment horizontal="justify" vertical="center"/>
    </xf>
    <xf numFmtId="0" fontId="7" fillId="0" borderId="1" xfId="0" applyFont="1" applyFill="1" applyBorder="1" applyAlignment="1">
      <alignment horizontal="justify" vertical="center"/>
    </xf>
    <xf numFmtId="0" fontId="0" fillId="0" borderId="1" xfId="0" applyFill="1" applyBorder="1"/>
    <xf numFmtId="0" fontId="6" fillId="0" borderId="1" xfId="0" applyFont="1" applyFill="1" applyBorder="1" applyAlignment="1">
      <alignment horizontal="center" vertical="center" wrapText="1"/>
    </xf>
    <xf numFmtId="0" fontId="3" fillId="3" borderId="1" xfId="1" applyFont="1" applyFill="1" applyBorder="1" applyAlignment="1">
      <alignment horizontal="center" vertical="center" wrapText="1"/>
    </xf>
    <xf numFmtId="0" fontId="4" fillId="3" borderId="1"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3" fillId="0" borderId="1" xfId="1" applyFont="1" applyFill="1" applyBorder="1" applyAlignment="1" applyProtection="1">
      <alignment horizontal="center" vertical="center" wrapText="1"/>
    </xf>
    <xf numFmtId="0" fontId="10" fillId="3" borderId="1" xfId="1" applyFont="1" applyFill="1" applyBorder="1" applyAlignment="1">
      <alignment horizontal="center" vertical="center" wrapText="1"/>
    </xf>
    <xf numFmtId="49" fontId="2" fillId="2" borderId="1" xfId="1" applyNumberFormat="1" applyFont="1" applyFill="1" applyBorder="1" applyAlignment="1">
      <alignment horizontal="center" vertical="center" wrapText="1"/>
    </xf>
    <xf numFmtId="0" fontId="11" fillId="3" borderId="1" xfId="2" applyFont="1" applyFill="1" applyBorder="1" applyAlignment="1">
      <alignment horizontal="justify" vertical="justify" wrapText="1"/>
    </xf>
    <xf numFmtId="0" fontId="7"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xf numFmtId="0" fontId="8" fillId="0" borderId="1" xfId="0" applyFont="1" applyBorder="1" applyAlignment="1">
      <alignment vertical="center" wrapText="1"/>
    </xf>
    <xf numFmtId="0" fontId="11" fillId="3" borderId="1" xfId="2"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protection locked="0"/>
    </xf>
    <xf numFmtId="0" fontId="15" fillId="4" borderId="1" xfId="1" applyFont="1" applyFill="1" applyBorder="1" applyAlignment="1" applyProtection="1">
      <alignment horizontal="center" vertical="center" wrapText="1"/>
      <protection hidden="1"/>
    </xf>
    <xf numFmtId="0" fontId="3" fillId="0" borderId="1" xfId="1" applyFont="1" applyFill="1" applyBorder="1" applyAlignment="1" applyProtection="1">
      <alignment horizontal="center" vertical="center" wrapText="1"/>
    </xf>
    <xf numFmtId="0" fontId="3" fillId="0" borderId="1" xfId="1"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wrapText="1"/>
      <protection hidden="1"/>
    </xf>
    <xf numFmtId="43" fontId="4" fillId="0" borderId="1" xfId="1" applyNumberFormat="1" applyFont="1" applyFill="1" applyBorder="1" applyAlignment="1" applyProtection="1">
      <alignment horizontal="center" vertical="center" wrapText="1"/>
      <protection hidden="1"/>
    </xf>
    <xf numFmtId="0" fontId="3" fillId="5" borderId="1" xfId="1" applyFont="1" applyFill="1" applyBorder="1" applyAlignment="1" applyProtection="1">
      <alignment horizontal="center" vertical="center" wrapText="1"/>
    </xf>
  </cellXfs>
  <cellStyles count="3">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4"/>
  <sheetViews>
    <sheetView tabSelected="1" workbookViewId="0">
      <selection activeCell="F89" sqref="F89"/>
    </sheetView>
  </sheetViews>
  <sheetFormatPr baseColWidth="10" defaultRowHeight="15" x14ac:dyDescent="0.25"/>
  <cols>
    <col min="6" max="6" width="32.5703125" customWidth="1"/>
    <col min="11" max="11" width="50" customWidth="1"/>
    <col min="12" max="12" width="15.7109375" customWidth="1"/>
  </cols>
  <sheetData>
    <row r="1" spans="1:15" ht="27" customHeight="1" x14ac:dyDescent="0.25">
      <c r="A1" s="1" t="s">
        <v>0</v>
      </c>
      <c r="B1" s="1" t="s">
        <v>1</v>
      </c>
      <c r="C1" s="1" t="s">
        <v>2</v>
      </c>
      <c r="D1" s="1" t="s">
        <v>3</v>
      </c>
      <c r="E1" s="1" t="s">
        <v>4</v>
      </c>
      <c r="F1" s="16" t="s">
        <v>5</v>
      </c>
      <c r="G1" s="1" t="s">
        <v>6</v>
      </c>
      <c r="H1" s="1" t="s">
        <v>7</v>
      </c>
      <c r="I1" s="1" t="s">
        <v>8</v>
      </c>
      <c r="J1" s="1" t="s">
        <v>9</v>
      </c>
      <c r="K1" s="23" t="s">
        <v>366</v>
      </c>
      <c r="L1" s="24" t="s">
        <v>367</v>
      </c>
      <c r="M1" s="25" t="s">
        <v>368</v>
      </c>
      <c r="N1" s="25" t="s">
        <v>369</v>
      </c>
      <c r="O1" s="25" t="s">
        <v>370</v>
      </c>
    </row>
    <row r="2" spans="1:15" ht="173.25" customHeight="1" x14ac:dyDescent="0.25">
      <c r="A2" s="2" t="s">
        <v>10</v>
      </c>
      <c r="B2" s="2">
        <v>1</v>
      </c>
      <c r="C2" s="2" t="s">
        <v>11</v>
      </c>
      <c r="D2" s="2">
        <v>10</v>
      </c>
      <c r="E2" s="2" t="s">
        <v>12</v>
      </c>
      <c r="F2" s="13" t="s">
        <v>13</v>
      </c>
      <c r="G2" s="2" t="s">
        <v>14</v>
      </c>
      <c r="H2" s="3" t="s">
        <v>14</v>
      </c>
      <c r="I2" s="2" t="s">
        <v>15</v>
      </c>
      <c r="J2" s="2" t="s">
        <v>16</v>
      </c>
      <c r="K2" s="26"/>
      <c r="L2" s="27"/>
      <c r="M2" s="28">
        <f>L2*D2</f>
        <v>0</v>
      </c>
      <c r="N2" s="29">
        <f>M2*0.16</f>
        <v>0</v>
      </c>
      <c r="O2" s="29">
        <f>M2+N2</f>
        <v>0</v>
      </c>
    </row>
    <row r="3" spans="1:15" ht="39.75" customHeight="1" x14ac:dyDescent="0.25">
      <c r="A3" s="2" t="s">
        <v>17</v>
      </c>
      <c r="B3" s="2">
        <v>2</v>
      </c>
      <c r="C3" s="2" t="s">
        <v>18</v>
      </c>
      <c r="D3" s="2">
        <v>1</v>
      </c>
      <c r="E3" s="2" t="s">
        <v>12</v>
      </c>
      <c r="F3" s="13" t="s">
        <v>19</v>
      </c>
      <c r="G3" s="2" t="s">
        <v>14</v>
      </c>
      <c r="H3" s="3" t="s">
        <v>14</v>
      </c>
      <c r="I3" s="2" t="s">
        <v>14</v>
      </c>
      <c r="J3" s="2" t="s">
        <v>14</v>
      </c>
      <c r="K3" s="26"/>
      <c r="L3" s="27"/>
      <c r="M3" s="28">
        <f t="shared" ref="M3:M66" si="0">L3*D3</f>
        <v>0</v>
      </c>
      <c r="N3" s="29">
        <f t="shared" ref="N3:N66" si="1">M3*0.16</f>
        <v>0</v>
      </c>
      <c r="O3" s="29">
        <f t="shared" ref="O3:O66" si="2">M3+N3</f>
        <v>0</v>
      </c>
    </row>
    <row r="4" spans="1:15" ht="63" x14ac:dyDescent="0.25">
      <c r="A4" s="2" t="s">
        <v>17</v>
      </c>
      <c r="B4" s="2">
        <v>3</v>
      </c>
      <c r="C4" s="2" t="s">
        <v>20</v>
      </c>
      <c r="D4" s="2">
        <v>20</v>
      </c>
      <c r="E4" s="2" t="s">
        <v>12</v>
      </c>
      <c r="F4" s="13" t="s">
        <v>21</v>
      </c>
      <c r="G4" s="2" t="s">
        <v>22</v>
      </c>
      <c r="H4" s="3" t="s">
        <v>14</v>
      </c>
      <c r="I4" s="2" t="s">
        <v>14</v>
      </c>
      <c r="J4" s="2" t="s">
        <v>14</v>
      </c>
      <c r="K4" s="26"/>
      <c r="L4" s="27"/>
      <c r="M4" s="28">
        <f t="shared" si="0"/>
        <v>0</v>
      </c>
      <c r="N4" s="29">
        <f t="shared" si="1"/>
        <v>0</v>
      </c>
      <c r="O4" s="29">
        <f t="shared" si="2"/>
        <v>0</v>
      </c>
    </row>
    <row r="5" spans="1:15" ht="153" x14ac:dyDescent="0.25">
      <c r="A5" s="2" t="s">
        <v>17</v>
      </c>
      <c r="B5" s="2">
        <v>4</v>
      </c>
      <c r="C5" s="2" t="s">
        <v>23</v>
      </c>
      <c r="D5" s="2">
        <v>1</v>
      </c>
      <c r="E5" s="2" t="s">
        <v>12</v>
      </c>
      <c r="F5" s="13" t="s">
        <v>24</v>
      </c>
      <c r="G5" s="2" t="s">
        <v>25</v>
      </c>
      <c r="H5" s="3" t="s">
        <v>14</v>
      </c>
      <c r="I5" s="2" t="s">
        <v>14</v>
      </c>
      <c r="J5" s="2" t="s">
        <v>14</v>
      </c>
      <c r="K5" s="26"/>
      <c r="L5" s="27"/>
      <c r="M5" s="28">
        <f t="shared" si="0"/>
        <v>0</v>
      </c>
      <c r="N5" s="29">
        <f t="shared" si="1"/>
        <v>0</v>
      </c>
      <c r="O5" s="29">
        <f t="shared" si="2"/>
        <v>0</v>
      </c>
    </row>
    <row r="6" spans="1:15" ht="63" x14ac:dyDescent="0.25">
      <c r="A6" s="2" t="s">
        <v>26</v>
      </c>
      <c r="B6" s="2">
        <v>5</v>
      </c>
      <c r="C6" s="2" t="s">
        <v>27</v>
      </c>
      <c r="D6" s="2">
        <v>1</v>
      </c>
      <c r="E6" s="2" t="s">
        <v>12</v>
      </c>
      <c r="F6" s="13" t="s">
        <v>28</v>
      </c>
      <c r="G6" s="2" t="s">
        <v>29</v>
      </c>
      <c r="H6" s="3" t="s">
        <v>14</v>
      </c>
      <c r="I6" s="2" t="s">
        <v>14</v>
      </c>
      <c r="J6" s="2" t="s">
        <v>14</v>
      </c>
      <c r="K6" s="26"/>
      <c r="L6" s="27"/>
      <c r="M6" s="28">
        <f t="shared" si="0"/>
        <v>0</v>
      </c>
      <c r="N6" s="29">
        <f t="shared" si="1"/>
        <v>0</v>
      </c>
      <c r="O6" s="29">
        <f t="shared" si="2"/>
        <v>0</v>
      </c>
    </row>
    <row r="7" spans="1:15" ht="234" x14ac:dyDescent="0.25">
      <c r="A7" s="2" t="s">
        <v>10</v>
      </c>
      <c r="B7" s="2">
        <v>6</v>
      </c>
      <c r="C7" s="2" t="s">
        <v>27</v>
      </c>
      <c r="D7" s="2">
        <v>182</v>
      </c>
      <c r="E7" s="2" t="s">
        <v>12</v>
      </c>
      <c r="F7" s="13" t="s">
        <v>30</v>
      </c>
      <c r="G7" s="2" t="s">
        <v>31</v>
      </c>
      <c r="H7" s="3" t="s">
        <v>14</v>
      </c>
      <c r="I7" s="2" t="s">
        <v>14</v>
      </c>
      <c r="J7" s="2" t="s">
        <v>32</v>
      </c>
      <c r="K7" s="26"/>
      <c r="L7" s="27"/>
      <c r="M7" s="28">
        <f t="shared" si="0"/>
        <v>0</v>
      </c>
      <c r="N7" s="29">
        <f t="shared" si="1"/>
        <v>0</v>
      </c>
      <c r="O7" s="29">
        <f t="shared" si="2"/>
        <v>0</v>
      </c>
    </row>
    <row r="8" spans="1:15" ht="36" x14ac:dyDescent="0.25">
      <c r="A8" s="2" t="s">
        <v>17</v>
      </c>
      <c r="B8" s="2">
        <v>7</v>
      </c>
      <c r="C8" s="2" t="s">
        <v>18</v>
      </c>
      <c r="D8" s="2">
        <v>1</v>
      </c>
      <c r="E8" s="2" t="s">
        <v>12</v>
      </c>
      <c r="F8" s="13" t="s">
        <v>33</v>
      </c>
      <c r="G8" s="2" t="s">
        <v>34</v>
      </c>
      <c r="H8" s="3" t="s">
        <v>14</v>
      </c>
      <c r="I8" s="2" t="s">
        <v>14</v>
      </c>
      <c r="J8" s="2" t="s">
        <v>14</v>
      </c>
      <c r="K8" s="26"/>
      <c r="L8" s="27"/>
      <c r="M8" s="28">
        <f t="shared" si="0"/>
        <v>0</v>
      </c>
      <c r="N8" s="29">
        <f t="shared" si="1"/>
        <v>0</v>
      </c>
      <c r="O8" s="29">
        <f t="shared" si="2"/>
        <v>0</v>
      </c>
    </row>
    <row r="9" spans="1:15" ht="90" x14ac:dyDescent="0.25">
      <c r="A9" s="2" t="s">
        <v>10</v>
      </c>
      <c r="B9" s="2">
        <v>8</v>
      </c>
      <c r="C9" s="2" t="s">
        <v>35</v>
      </c>
      <c r="D9" s="2">
        <v>1</v>
      </c>
      <c r="E9" s="2" t="s">
        <v>12</v>
      </c>
      <c r="F9" s="13" t="s">
        <v>36</v>
      </c>
      <c r="G9" s="2">
        <v>1922898</v>
      </c>
      <c r="H9" s="3" t="s">
        <v>14</v>
      </c>
      <c r="I9" s="2" t="s">
        <v>37</v>
      </c>
      <c r="J9" s="2" t="s">
        <v>38</v>
      </c>
      <c r="K9" s="26"/>
      <c r="L9" s="27"/>
      <c r="M9" s="28">
        <f t="shared" si="0"/>
        <v>0</v>
      </c>
      <c r="N9" s="29">
        <f t="shared" si="1"/>
        <v>0</v>
      </c>
      <c r="O9" s="29">
        <f t="shared" si="2"/>
        <v>0</v>
      </c>
    </row>
    <row r="10" spans="1:15" ht="45" x14ac:dyDescent="0.25">
      <c r="A10" s="2" t="s">
        <v>17</v>
      </c>
      <c r="B10" s="2">
        <v>9</v>
      </c>
      <c r="C10" s="2" t="s">
        <v>40</v>
      </c>
      <c r="D10" s="2">
        <v>1</v>
      </c>
      <c r="E10" s="2" t="s">
        <v>12</v>
      </c>
      <c r="F10" s="13" t="s">
        <v>41</v>
      </c>
      <c r="G10" s="2"/>
      <c r="H10" s="3"/>
      <c r="I10" s="2"/>
      <c r="J10" s="2"/>
      <c r="K10" s="26"/>
      <c r="L10" s="27"/>
      <c r="M10" s="28">
        <f t="shared" si="0"/>
        <v>0</v>
      </c>
      <c r="N10" s="29">
        <f t="shared" si="1"/>
        <v>0</v>
      </c>
      <c r="O10" s="29">
        <f t="shared" si="2"/>
        <v>0</v>
      </c>
    </row>
    <row r="11" spans="1:15" ht="27" x14ac:dyDescent="0.25">
      <c r="A11" s="2" t="s">
        <v>42</v>
      </c>
      <c r="B11" s="2">
        <v>10</v>
      </c>
      <c r="C11" s="2" t="s">
        <v>39</v>
      </c>
      <c r="D11" s="2">
        <v>30</v>
      </c>
      <c r="E11" s="2" t="s">
        <v>12</v>
      </c>
      <c r="F11" s="13" t="s">
        <v>43</v>
      </c>
      <c r="G11" s="2"/>
      <c r="H11" s="3"/>
      <c r="I11" s="2"/>
      <c r="J11" s="2" t="s">
        <v>44</v>
      </c>
      <c r="K11" s="26"/>
      <c r="L11" s="27"/>
      <c r="M11" s="28">
        <f t="shared" si="0"/>
        <v>0</v>
      </c>
      <c r="N11" s="29">
        <f t="shared" si="1"/>
        <v>0</v>
      </c>
      <c r="O11" s="29">
        <f t="shared" si="2"/>
        <v>0</v>
      </c>
    </row>
    <row r="12" spans="1:15" ht="22.5" x14ac:dyDescent="0.25">
      <c r="A12" s="2" t="s">
        <v>45</v>
      </c>
      <c r="B12" s="2">
        <v>11</v>
      </c>
      <c r="C12" s="2" t="s">
        <v>46</v>
      </c>
      <c r="D12" s="2">
        <v>3</v>
      </c>
      <c r="E12" s="2" t="s">
        <v>12</v>
      </c>
      <c r="F12" s="13" t="s">
        <v>47</v>
      </c>
      <c r="G12" s="2" t="s">
        <v>48</v>
      </c>
      <c r="H12" s="3"/>
      <c r="I12" s="2"/>
      <c r="J12" s="2"/>
      <c r="K12" s="26"/>
      <c r="L12" s="27"/>
      <c r="M12" s="28">
        <f t="shared" si="0"/>
        <v>0</v>
      </c>
      <c r="N12" s="29">
        <f t="shared" si="1"/>
        <v>0</v>
      </c>
      <c r="O12" s="29">
        <f t="shared" si="2"/>
        <v>0</v>
      </c>
    </row>
    <row r="13" spans="1:15" ht="135" x14ac:dyDescent="0.25">
      <c r="A13" s="2" t="s">
        <v>26</v>
      </c>
      <c r="B13" s="2">
        <v>12</v>
      </c>
      <c r="C13" s="2" t="s">
        <v>49</v>
      </c>
      <c r="D13" s="2">
        <v>1</v>
      </c>
      <c r="E13" s="2" t="s">
        <v>12</v>
      </c>
      <c r="F13" s="13" t="s">
        <v>50</v>
      </c>
      <c r="G13" s="2"/>
      <c r="H13" s="3"/>
      <c r="I13" s="2"/>
      <c r="J13" s="2"/>
      <c r="K13" s="26"/>
      <c r="L13" s="27"/>
      <c r="M13" s="28">
        <f t="shared" si="0"/>
        <v>0</v>
      </c>
      <c r="N13" s="29">
        <f t="shared" si="1"/>
        <v>0</v>
      </c>
      <c r="O13" s="29">
        <f t="shared" si="2"/>
        <v>0</v>
      </c>
    </row>
    <row r="14" spans="1:15" ht="135" x14ac:dyDescent="0.25">
      <c r="A14" s="2" t="s">
        <v>26</v>
      </c>
      <c r="B14" s="2">
        <v>13</v>
      </c>
      <c r="C14" s="2" t="s">
        <v>49</v>
      </c>
      <c r="D14" s="2">
        <v>1</v>
      </c>
      <c r="E14" s="2"/>
      <c r="F14" s="13" t="s">
        <v>51</v>
      </c>
      <c r="G14" s="2"/>
      <c r="H14" s="3"/>
      <c r="I14" s="2"/>
      <c r="J14" s="2"/>
      <c r="K14" s="26"/>
      <c r="L14" s="27"/>
      <c r="M14" s="28">
        <f t="shared" si="0"/>
        <v>0</v>
      </c>
      <c r="N14" s="29">
        <f t="shared" si="1"/>
        <v>0</v>
      </c>
      <c r="O14" s="29">
        <f t="shared" si="2"/>
        <v>0</v>
      </c>
    </row>
    <row r="15" spans="1:15" ht="135" x14ac:dyDescent="0.25">
      <c r="A15" s="2" t="s">
        <v>26</v>
      </c>
      <c r="B15" s="2">
        <v>14</v>
      </c>
      <c r="C15" s="2" t="s">
        <v>49</v>
      </c>
      <c r="D15" s="2">
        <v>1</v>
      </c>
      <c r="E15" s="2"/>
      <c r="F15" s="13" t="s">
        <v>52</v>
      </c>
      <c r="G15" s="2"/>
      <c r="H15" s="3"/>
      <c r="I15" s="2"/>
      <c r="J15" s="2"/>
      <c r="K15" s="26"/>
      <c r="L15" s="27"/>
      <c r="M15" s="28">
        <f t="shared" si="0"/>
        <v>0</v>
      </c>
      <c r="N15" s="29">
        <f t="shared" si="1"/>
        <v>0</v>
      </c>
      <c r="O15" s="29">
        <f t="shared" si="2"/>
        <v>0</v>
      </c>
    </row>
    <row r="16" spans="1:15" ht="99" x14ac:dyDescent="0.25">
      <c r="A16" s="2" t="s">
        <v>17</v>
      </c>
      <c r="B16" s="2">
        <v>15</v>
      </c>
      <c r="C16" s="2" t="s">
        <v>27</v>
      </c>
      <c r="D16" s="2">
        <v>1</v>
      </c>
      <c r="E16" s="2" t="s">
        <v>12</v>
      </c>
      <c r="F16" s="13" t="s">
        <v>53</v>
      </c>
      <c r="G16" s="2" t="s">
        <v>54</v>
      </c>
      <c r="H16" s="3" t="s">
        <v>14</v>
      </c>
      <c r="I16" s="2" t="s">
        <v>14</v>
      </c>
      <c r="J16" s="2" t="s">
        <v>14</v>
      </c>
      <c r="K16" s="26"/>
      <c r="L16" s="27"/>
      <c r="M16" s="28">
        <f t="shared" si="0"/>
        <v>0</v>
      </c>
      <c r="N16" s="29">
        <f t="shared" si="1"/>
        <v>0</v>
      </c>
      <c r="O16" s="29">
        <f t="shared" si="2"/>
        <v>0</v>
      </c>
    </row>
    <row r="17" spans="1:15" ht="45" x14ac:dyDescent="0.25">
      <c r="A17" s="2" t="s">
        <v>10</v>
      </c>
      <c r="B17" s="2">
        <v>16</v>
      </c>
      <c r="C17" s="2" t="s">
        <v>55</v>
      </c>
      <c r="D17" s="2">
        <v>1</v>
      </c>
      <c r="E17" s="2" t="s">
        <v>12</v>
      </c>
      <c r="F17" s="13" t="s">
        <v>56</v>
      </c>
      <c r="G17" s="2" t="s">
        <v>14</v>
      </c>
      <c r="H17" s="3"/>
      <c r="I17" s="2" t="s">
        <v>57</v>
      </c>
      <c r="J17" s="2"/>
      <c r="K17" s="26"/>
      <c r="L17" s="27"/>
      <c r="M17" s="28">
        <f t="shared" si="0"/>
        <v>0</v>
      </c>
      <c r="N17" s="29">
        <f t="shared" si="1"/>
        <v>0</v>
      </c>
      <c r="O17" s="29">
        <f t="shared" si="2"/>
        <v>0</v>
      </c>
    </row>
    <row r="18" spans="1:15" ht="45" x14ac:dyDescent="0.25">
      <c r="A18" s="2" t="s">
        <v>10</v>
      </c>
      <c r="B18" s="2">
        <v>17</v>
      </c>
      <c r="C18" s="2" t="s">
        <v>55</v>
      </c>
      <c r="D18" s="2">
        <v>1</v>
      </c>
      <c r="E18" s="2" t="s">
        <v>12</v>
      </c>
      <c r="F18" s="13" t="s">
        <v>58</v>
      </c>
      <c r="G18" s="2" t="s">
        <v>14</v>
      </c>
      <c r="H18" s="3">
        <v>40707</v>
      </c>
      <c r="I18" s="2" t="s">
        <v>14</v>
      </c>
      <c r="J18" s="2"/>
      <c r="K18" s="26"/>
      <c r="L18" s="27"/>
      <c r="M18" s="28">
        <f t="shared" si="0"/>
        <v>0</v>
      </c>
      <c r="N18" s="29">
        <f t="shared" si="1"/>
        <v>0</v>
      </c>
      <c r="O18" s="29">
        <f t="shared" si="2"/>
        <v>0</v>
      </c>
    </row>
    <row r="19" spans="1:15" ht="72" x14ac:dyDescent="0.25">
      <c r="A19" s="2" t="s">
        <v>10</v>
      </c>
      <c r="B19" s="2">
        <v>18</v>
      </c>
      <c r="C19" s="2" t="s">
        <v>55</v>
      </c>
      <c r="D19" s="2">
        <v>1</v>
      </c>
      <c r="E19" s="2" t="s">
        <v>12</v>
      </c>
      <c r="F19" s="13" t="s">
        <v>59</v>
      </c>
      <c r="G19" s="2" t="s">
        <v>14</v>
      </c>
      <c r="H19" s="3">
        <v>4859</v>
      </c>
      <c r="I19" s="2"/>
      <c r="J19" s="2" t="s">
        <v>60</v>
      </c>
      <c r="K19" s="26"/>
      <c r="L19" s="27"/>
      <c r="M19" s="28">
        <f t="shared" si="0"/>
        <v>0</v>
      </c>
      <c r="N19" s="29">
        <f t="shared" si="1"/>
        <v>0</v>
      </c>
      <c r="O19" s="29">
        <f t="shared" si="2"/>
        <v>0</v>
      </c>
    </row>
    <row r="20" spans="1:15" ht="45" x14ac:dyDescent="0.25">
      <c r="A20" s="2" t="s">
        <v>17</v>
      </c>
      <c r="B20" s="2">
        <v>19</v>
      </c>
      <c r="C20" s="2" t="s">
        <v>61</v>
      </c>
      <c r="D20" s="2">
        <v>1</v>
      </c>
      <c r="E20" s="2" t="s">
        <v>12</v>
      </c>
      <c r="F20" s="13" t="s">
        <v>373</v>
      </c>
      <c r="G20" s="2" t="s">
        <v>14</v>
      </c>
      <c r="H20" s="3" t="s">
        <v>62</v>
      </c>
      <c r="I20" s="2" t="s">
        <v>14</v>
      </c>
      <c r="J20" s="2" t="s">
        <v>44</v>
      </c>
      <c r="K20" s="26"/>
      <c r="L20" s="27"/>
      <c r="M20" s="28">
        <f t="shared" si="0"/>
        <v>0</v>
      </c>
      <c r="N20" s="29">
        <f t="shared" si="1"/>
        <v>0</v>
      </c>
      <c r="O20" s="29">
        <f t="shared" si="2"/>
        <v>0</v>
      </c>
    </row>
    <row r="21" spans="1:15" ht="78.75" x14ac:dyDescent="0.25">
      <c r="A21" s="2" t="s">
        <v>17</v>
      </c>
      <c r="B21" s="2">
        <v>20</v>
      </c>
      <c r="C21" s="2" t="s">
        <v>64</v>
      </c>
      <c r="D21" s="2">
        <v>8</v>
      </c>
      <c r="E21" s="2" t="s">
        <v>12</v>
      </c>
      <c r="F21" s="13" t="s">
        <v>65</v>
      </c>
      <c r="G21" s="2" t="s">
        <v>66</v>
      </c>
      <c r="H21" s="3" t="s">
        <v>67</v>
      </c>
      <c r="I21" s="2"/>
      <c r="J21" s="2"/>
      <c r="K21" s="26"/>
      <c r="L21" s="27"/>
      <c r="M21" s="28">
        <f t="shared" si="0"/>
        <v>0</v>
      </c>
      <c r="N21" s="29">
        <f t="shared" si="1"/>
        <v>0</v>
      </c>
      <c r="O21" s="29">
        <f t="shared" si="2"/>
        <v>0</v>
      </c>
    </row>
    <row r="22" spans="1:15" ht="45" x14ac:dyDescent="0.25">
      <c r="A22" s="2" t="s">
        <v>17</v>
      </c>
      <c r="B22" s="2">
        <v>21</v>
      </c>
      <c r="C22" s="2" t="s">
        <v>68</v>
      </c>
      <c r="D22" s="2">
        <v>30</v>
      </c>
      <c r="E22" s="2" t="s">
        <v>12</v>
      </c>
      <c r="F22" s="13" t="s">
        <v>69</v>
      </c>
      <c r="G22" s="2" t="s">
        <v>70</v>
      </c>
      <c r="H22" s="3" t="s">
        <v>14</v>
      </c>
      <c r="I22" s="2"/>
      <c r="J22" s="2"/>
      <c r="K22" s="26"/>
      <c r="L22" s="27"/>
      <c r="M22" s="28">
        <f t="shared" si="0"/>
        <v>0</v>
      </c>
      <c r="N22" s="29">
        <f t="shared" si="1"/>
        <v>0</v>
      </c>
      <c r="O22" s="29">
        <f t="shared" si="2"/>
        <v>0</v>
      </c>
    </row>
    <row r="23" spans="1:15" ht="78.75" x14ac:dyDescent="0.25">
      <c r="A23" s="2" t="s">
        <v>17</v>
      </c>
      <c r="B23" s="2">
        <v>22</v>
      </c>
      <c r="C23" s="2" t="s">
        <v>64</v>
      </c>
      <c r="D23" s="2">
        <v>100</v>
      </c>
      <c r="E23" s="2" t="s">
        <v>12</v>
      </c>
      <c r="F23" s="13" t="s">
        <v>71</v>
      </c>
      <c r="G23" s="2" t="s">
        <v>72</v>
      </c>
      <c r="H23" s="3" t="s">
        <v>73</v>
      </c>
      <c r="I23" s="2" t="s">
        <v>74</v>
      </c>
      <c r="J23" s="2" t="s">
        <v>14</v>
      </c>
      <c r="K23" s="26"/>
      <c r="L23" s="27"/>
      <c r="M23" s="28">
        <f t="shared" si="0"/>
        <v>0</v>
      </c>
      <c r="N23" s="29">
        <f t="shared" si="1"/>
        <v>0</v>
      </c>
      <c r="O23" s="29">
        <f t="shared" si="2"/>
        <v>0</v>
      </c>
    </row>
    <row r="24" spans="1:15" ht="70.5" customHeight="1" x14ac:dyDescent="0.25">
      <c r="A24" s="2" t="s">
        <v>17</v>
      </c>
      <c r="B24" s="2">
        <v>23</v>
      </c>
      <c r="C24" s="2" t="s">
        <v>64</v>
      </c>
      <c r="D24" s="2">
        <v>5</v>
      </c>
      <c r="E24" s="2" t="s">
        <v>75</v>
      </c>
      <c r="F24" s="13" t="s">
        <v>76</v>
      </c>
      <c r="G24" s="2" t="s">
        <v>77</v>
      </c>
      <c r="H24" s="3" t="s">
        <v>78</v>
      </c>
      <c r="I24" s="2" t="s">
        <v>14</v>
      </c>
      <c r="J24" s="2" t="s">
        <v>14</v>
      </c>
      <c r="K24" s="26"/>
      <c r="L24" s="27"/>
      <c r="M24" s="28">
        <f t="shared" si="0"/>
        <v>0</v>
      </c>
      <c r="N24" s="29">
        <f t="shared" si="1"/>
        <v>0</v>
      </c>
      <c r="O24" s="29">
        <f t="shared" si="2"/>
        <v>0</v>
      </c>
    </row>
    <row r="25" spans="1:15" ht="67.5" customHeight="1" x14ac:dyDescent="0.25">
      <c r="A25" s="2" t="s">
        <v>17</v>
      </c>
      <c r="B25" s="2">
        <v>24</v>
      </c>
      <c r="C25" s="2" t="s">
        <v>64</v>
      </c>
      <c r="D25" s="2">
        <v>1</v>
      </c>
      <c r="E25" s="2" t="s">
        <v>12</v>
      </c>
      <c r="F25" s="13" t="s">
        <v>79</v>
      </c>
      <c r="G25" s="2" t="s">
        <v>14</v>
      </c>
      <c r="H25" s="3" t="s">
        <v>80</v>
      </c>
      <c r="I25" s="2" t="s">
        <v>14</v>
      </c>
      <c r="J25" s="2" t="s">
        <v>14</v>
      </c>
      <c r="K25" s="26"/>
      <c r="L25" s="27"/>
      <c r="M25" s="28">
        <f t="shared" si="0"/>
        <v>0</v>
      </c>
      <c r="N25" s="29">
        <f t="shared" si="1"/>
        <v>0</v>
      </c>
      <c r="O25" s="29">
        <f t="shared" si="2"/>
        <v>0</v>
      </c>
    </row>
    <row r="26" spans="1:15" ht="66.75" customHeight="1" x14ac:dyDescent="0.25">
      <c r="A26" s="2" t="s">
        <v>17</v>
      </c>
      <c r="B26" s="2">
        <v>25</v>
      </c>
      <c r="C26" s="2" t="s">
        <v>64</v>
      </c>
      <c r="D26" s="2">
        <v>2</v>
      </c>
      <c r="E26" s="2" t="s">
        <v>12</v>
      </c>
      <c r="F26" s="13" t="s">
        <v>81</v>
      </c>
      <c r="G26" s="2" t="s">
        <v>14</v>
      </c>
      <c r="H26" s="3" t="s">
        <v>82</v>
      </c>
      <c r="I26" s="2"/>
      <c r="J26" s="2"/>
      <c r="K26" s="26"/>
      <c r="L26" s="27"/>
      <c r="M26" s="28">
        <f t="shared" si="0"/>
        <v>0</v>
      </c>
      <c r="N26" s="29">
        <f t="shared" si="1"/>
        <v>0</v>
      </c>
      <c r="O26" s="29">
        <f t="shared" si="2"/>
        <v>0</v>
      </c>
    </row>
    <row r="27" spans="1:15" ht="78.75" x14ac:dyDescent="0.25">
      <c r="A27" s="2" t="s">
        <v>17</v>
      </c>
      <c r="B27" s="2">
        <v>26</v>
      </c>
      <c r="C27" s="2" t="s">
        <v>64</v>
      </c>
      <c r="D27" s="2">
        <v>1</v>
      </c>
      <c r="E27" s="2" t="s">
        <v>12</v>
      </c>
      <c r="F27" s="13" t="s">
        <v>83</v>
      </c>
      <c r="G27" s="2"/>
      <c r="H27" s="3" t="s">
        <v>84</v>
      </c>
      <c r="I27" s="2"/>
      <c r="J27" s="2"/>
      <c r="K27" s="26"/>
      <c r="L27" s="27"/>
      <c r="M27" s="28">
        <f t="shared" si="0"/>
        <v>0</v>
      </c>
      <c r="N27" s="29">
        <f t="shared" si="1"/>
        <v>0</v>
      </c>
      <c r="O27" s="29">
        <f t="shared" si="2"/>
        <v>0</v>
      </c>
    </row>
    <row r="28" spans="1:15" ht="78.75" x14ac:dyDescent="0.25">
      <c r="A28" s="2" t="s">
        <v>17</v>
      </c>
      <c r="B28" s="2">
        <v>27</v>
      </c>
      <c r="C28" s="2" t="s">
        <v>64</v>
      </c>
      <c r="D28" s="2">
        <v>9</v>
      </c>
      <c r="E28" s="2" t="s">
        <v>12</v>
      </c>
      <c r="F28" s="13" t="s">
        <v>85</v>
      </c>
      <c r="G28" s="2" t="s">
        <v>14</v>
      </c>
      <c r="H28" s="3" t="s">
        <v>86</v>
      </c>
      <c r="I28" s="2"/>
      <c r="J28" s="2"/>
      <c r="K28" s="26"/>
      <c r="L28" s="27"/>
      <c r="M28" s="28">
        <f t="shared" si="0"/>
        <v>0</v>
      </c>
      <c r="N28" s="29">
        <f t="shared" si="1"/>
        <v>0</v>
      </c>
      <c r="O28" s="29">
        <f t="shared" si="2"/>
        <v>0</v>
      </c>
    </row>
    <row r="29" spans="1:15" ht="45" x14ac:dyDescent="0.25">
      <c r="A29" s="2" t="s">
        <v>17</v>
      </c>
      <c r="B29" s="2">
        <v>28</v>
      </c>
      <c r="C29" s="2" t="s">
        <v>20</v>
      </c>
      <c r="D29" s="2">
        <v>1</v>
      </c>
      <c r="E29" s="2" t="s">
        <v>12</v>
      </c>
      <c r="F29" s="13" t="s">
        <v>87</v>
      </c>
      <c r="G29" s="2" t="s">
        <v>14</v>
      </c>
      <c r="H29" s="3" t="s">
        <v>88</v>
      </c>
      <c r="I29" s="2" t="s">
        <v>14</v>
      </c>
      <c r="J29" s="2"/>
      <c r="K29" s="26"/>
      <c r="L29" s="27"/>
      <c r="M29" s="28">
        <f t="shared" si="0"/>
        <v>0</v>
      </c>
      <c r="N29" s="29">
        <f t="shared" si="1"/>
        <v>0</v>
      </c>
      <c r="O29" s="29">
        <f t="shared" si="2"/>
        <v>0</v>
      </c>
    </row>
    <row r="30" spans="1:15" ht="45" x14ac:dyDescent="0.25">
      <c r="A30" s="2" t="s">
        <v>17</v>
      </c>
      <c r="B30" s="2">
        <v>29</v>
      </c>
      <c r="C30" s="2" t="s">
        <v>20</v>
      </c>
      <c r="D30" s="2">
        <v>1</v>
      </c>
      <c r="E30" s="2" t="s">
        <v>12</v>
      </c>
      <c r="F30" s="13" t="s">
        <v>89</v>
      </c>
      <c r="G30" s="2" t="s">
        <v>14</v>
      </c>
      <c r="H30" s="3" t="s">
        <v>90</v>
      </c>
      <c r="I30" s="2"/>
      <c r="J30" s="2"/>
      <c r="K30" s="26"/>
      <c r="L30" s="27"/>
      <c r="M30" s="28">
        <f t="shared" si="0"/>
        <v>0</v>
      </c>
      <c r="N30" s="29">
        <f t="shared" si="1"/>
        <v>0</v>
      </c>
      <c r="O30" s="29">
        <f t="shared" si="2"/>
        <v>0</v>
      </c>
    </row>
    <row r="31" spans="1:15" ht="45" x14ac:dyDescent="0.25">
      <c r="A31" s="2" t="s">
        <v>17</v>
      </c>
      <c r="B31" s="2">
        <v>30</v>
      </c>
      <c r="C31" s="2" t="s">
        <v>20</v>
      </c>
      <c r="D31" s="2">
        <v>1</v>
      </c>
      <c r="E31" s="2" t="s">
        <v>12</v>
      </c>
      <c r="F31" s="13" t="s">
        <v>91</v>
      </c>
      <c r="G31" s="2"/>
      <c r="H31" s="3" t="s">
        <v>92</v>
      </c>
      <c r="I31" s="2"/>
      <c r="J31" s="2"/>
      <c r="K31" s="26"/>
      <c r="L31" s="27"/>
      <c r="M31" s="28">
        <f t="shared" si="0"/>
        <v>0</v>
      </c>
      <c r="N31" s="29">
        <f t="shared" si="1"/>
        <v>0</v>
      </c>
      <c r="O31" s="29">
        <f t="shared" si="2"/>
        <v>0</v>
      </c>
    </row>
    <row r="32" spans="1:15" ht="67.5" customHeight="1" x14ac:dyDescent="0.25">
      <c r="A32" s="2" t="s">
        <v>17</v>
      </c>
      <c r="B32" s="2">
        <v>31</v>
      </c>
      <c r="C32" s="2" t="s">
        <v>64</v>
      </c>
      <c r="D32" s="2">
        <v>14</v>
      </c>
      <c r="E32" s="2" t="s">
        <v>93</v>
      </c>
      <c r="F32" s="13" t="s">
        <v>94</v>
      </c>
      <c r="G32" s="2" t="s">
        <v>95</v>
      </c>
      <c r="H32" s="3" t="s">
        <v>96</v>
      </c>
      <c r="I32" s="2" t="s">
        <v>97</v>
      </c>
      <c r="J32" s="2" t="s">
        <v>16</v>
      </c>
      <c r="K32" s="26"/>
      <c r="L32" s="27"/>
      <c r="M32" s="28">
        <f t="shared" si="0"/>
        <v>0</v>
      </c>
      <c r="N32" s="29">
        <f t="shared" si="1"/>
        <v>0</v>
      </c>
      <c r="O32" s="29">
        <f t="shared" si="2"/>
        <v>0</v>
      </c>
    </row>
    <row r="33" spans="1:15" ht="78.75" x14ac:dyDescent="0.25">
      <c r="A33" s="2" t="s">
        <v>17</v>
      </c>
      <c r="B33" s="2">
        <v>32</v>
      </c>
      <c r="C33" s="2" t="s">
        <v>64</v>
      </c>
      <c r="D33" s="2">
        <v>150</v>
      </c>
      <c r="E33" s="2" t="s">
        <v>12</v>
      </c>
      <c r="F33" s="13" t="s">
        <v>98</v>
      </c>
      <c r="G33" s="2" t="s">
        <v>95</v>
      </c>
      <c r="H33" s="3" t="s">
        <v>99</v>
      </c>
      <c r="I33" s="2" t="s">
        <v>14</v>
      </c>
      <c r="J33" s="2" t="s">
        <v>60</v>
      </c>
      <c r="K33" s="30"/>
      <c r="L33" s="27"/>
      <c r="M33" s="28">
        <f t="shared" si="0"/>
        <v>0</v>
      </c>
      <c r="N33" s="29">
        <f t="shared" si="1"/>
        <v>0</v>
      </c>
      <c r="O33" s="29">
        <f t="shared" si="2"/>
        <v>0</v>
      </c>
    </row>
    <row r="34" spans="1:15" ht="78.75" x14ac:dyDescent="0.25">
      <c r="A34" s="2" t="s">
        <v>17</v>
      </c>
      <c r="B34" s="2">
        <v>33</v>
      </c>
      <c r="C34" s="2" t="s">
        <v>64</v>
      </c>
      <c r="D34" s="2">
        <v>30</v>
      </c>
      <c r="E34" s="2" t="s">
        <v>12</v>
      </c>
      <c r="F34" s="13" t="s">
        <v>100</v>
      </c>
      <c r="G34" s="2" t="s">
        <v>95</v>
      </c>
      <c r="H34" s="3" t="s">
        <v>101</v>
      </c>
      <c r="I34" s="2"/>
      <c r="J34" s="2" t="s">
        <v>102</v>
      </c>
      <c r="K34" s="26"/>
      <c r="L34" s="27"/>
      <c r="M34" s="28">
        <f t="shared" si="0"/>
        <v>0</v>
      </c>
      <c r="N34" s="29">
        <f t="shared" si="1"/>
        <v>0</v>
      </c>
      <c r="O34" s="29">
        <f t="shared" si="2"/>
        <v>0</v>
      </c>
    </row>
    <row r="35" spans="1:15" ht="78.75" x14ac:dyDescent="0.25">
      <c r="A35" s="2" t="s">
        <v>17</v>
      </c>
      <c r="B35" s="2">
        <v>34</v>
      </c>
      <c r="C35" s="2" t="s">
        <v>64</v>
      </c>
      <c r="D35" s="2">
        <v>10</v>
      </c>
      <c r="E35" s="2" t="s">
        <v>103</v>
      </c>
      <c r="F35" s="13" t="s">
        <v>104</v>
      </c>
      <c r="G35" s="2" t="s">
        <v>95</v>
      </c>
      <c r="H35" s="3" t="s">
        <v>105</v>
      </c>
      <c r="I35" s="2" t="s">
        <v>14</v>
      </c>
      <c r="J35" s="2" t="s">
        <v>102</v>
      </c>
      <c r="K35" s="26"/>
      <c r="L35" s="27"/>
      <c r="M35" s="28">
        <f t="shared" si="0"/>
        <v>0</v>
      </c>
      <c r="N35" s="29">
        <f t="shared" si="1"/>
        <v>0</v>
      </c>
      <c r="O35" s="29">
        <f t="shared" si="2"/>
        <v>0</v>
      </c>
    </row>
    <row r="36" spans="1:15" ht="70.5" customHeight="1" x14ac:dyDescent="0.25">
      <c r="A36" s="2" t="s">
        <v>17</v>
      </c>
      <c r="B36" s="2">
        <v>35</v>
      </c>
      <c r="C36" s="2" t="s">
        <v>64</v>
      </c>
      <c r="D36" s="2">
        <v>21</v>
      </c>
      <c r="E36" s="2" t="s">
        <v>106</v>
      </c>
      <c r="F36" s="13" t="s">
        <v>107</v>
      </c>
      <c r="G36" s="2" t="s">
        <v>95</v>
      </c>
      <c r="H36" s="3" t="s">
        <v>108</v>
      </c>
      <c r="I36" s="2" t="s">
        <v>14</v>
      </c>
      <c r="J36" s="2" t="s">
        <v>109</v>
      </c>
      <c r="K36" s="26"/>
      <c r="L36" s="27"/>
      <c r="M36" s="28">
        <f t="shared" si="0"/>
        <v>0</v>
      </c>
      <c r="N36" s="29">
        <f t="shared" si="1"/>
        <v>0</v>
      </c>
      <c r="O36" s="29">
        <f t="shared" si="2"/>
        <v>0</v>
      </c>
    </row>
    <row r="37" spans="1:15" ht="70.5" customHeight="1" x14ac:dyDescent="0.25">
      <c r="A37" s="2" t="s">
        <v>17</v>
      </c>
      <c r="B37" s="2">
        <v>36</v>
      </c>
      <c r="C37" s="2" t="s">
        <v>64</v>
      </c>
      <c r="D37" s="2">
        <v>10</v>
      </c>
      <c r="E37" s="2" t="s">
        <v>12</v>
      </c>
      <c r="F37" s="13" t="s">
        <v>110</v>
      </c>
      <c r="G37" s="2" t="s">
        <v>77</v>
      </c>
      <c r="H37" s="3" t="s">
        <v>111</v>
      </c>
      <c r="I37" s="2"/>
      <c r="J37" s="2"/>
      <c r="K37" s="26"/>
      <c r="L37" s="27"/>
      <c r="M37" s="28">
        <f t="shared" si="0"/>
        <v>0</v>
      </c>
      <c r="N37" s="29">
        <f t="shared" si="1"/>
        <v>0</v>
      </c>
      <c r="O37" s="29">
        <f t="shared" si="2"/>
        <v>0</v>
      </c>
    </row>
    <row r="38" spans="1:15" ht="78.75" x14ac:dyDescent="0.25">
      <c r="A38" s="2" t="s">
        <v>17</v>
      </c>
      <c r="B38" s="2">
        <v>37</v>
      </c>
      <c r="C38" s="2" t="s">
        <v>64</v>
      </c>
      <c r="D38" s="2">
        <v>10</v>
      </c>
      <c r="E38" s="2" t="s">
        <v>112</v>
      </c>
      <c r="F38" s="13" t="s">
        <v>113</v>
      </c>
      <c r="G38" s="2" t="s">
        <v>77</v>
      </c>
      <c r="H38" s="3" t="s">
        <v>114</v>
      </c>
      <c r="I38" s="2"/>
      <c r="J38" s="2"/>
      <c r="K38" s="26"/>
      <c r="L38" s="27"/>
      <c r="M38" s="28">
        <f t="shared" si="0"/>
        <v>0</v>
      </c>
      <c r="N38" s="29">
        <f t="shared" si="1"/>
        <v>0</v>
      </c>
      <c r="O38" s="29">
        <f t="shared" si="2"/>
        <v>0</v>
      </c>
    </row>
    <row r="39" spans="1:15" ht="78.75" x14ac:dyDescent="0.25">
      <c r="A39" s="2" t="s">
        <v>17</v>
      </c>
      <c r="B39" s="2">
        <v>38</v>
      </c>
      <c r="C39" s="2" t="s">
        <v>64</v>
      </c>
      <c r="D39" s="2">
        <v>6</v>
      </c>
      <c r="E39" s="2" t="s">
        <v>12</v>
      </c>
      <c r="F39" s="13" t="s">
        <v>115</v>
      </c>
      <c r="G39" s="2" t="s">
        <v>77</v>
      </c>
      <c r="H39" s="3" t="s">
        <v>116</v>
      </c>
      <c r="I39" s="2" t="s">
        <v>14</v>
      </c>
      <c r="J39" s="2" t="s">
        <v>117</v>
      </c>
      <c r="K39" s="26"/>
      <c r="L39" s="27"/>
      <c r="M39" s="28">
        <f t="shared" si="0"/>
        <v>0</v>
      </c>
      <c r="N39" s="29">
        <f t="shared" si="1"/>
        <v>0</v>
      </c>
      <c r="O39" s="29">
        <f t="shared" si="2"/>
        <v>0</v>
      </c>
    </row>
    <row r="40" spans="1:15" ht="78.75" x14ac:dyDescent="0.25">
      <c r="A40" s="2" t="s">
        <v>17</v>
      </c>
      <c r="B40" s="2">
        <v>39</v>
      </c>
      <c r="C40" s="2" t="s">
        <v>64</v>
      </c>
      <c r="D40" s="2">
        <v>6</v>
      </c>
      <c r="E40" s="2" t="s">
        <v>12</v>
      </c>
      <c r="F40" s="13" t="s">
        <v>118</v>
      </c>
      <c r="G40" s="2" t="s">
        <v>77</v>
      </c>
      <c r="H40" s="3" t="s">
        <v>119</v>
      </c>
      <c r="I40" s="2"/>
      <c r="J40" s="2" t="s">
        <v>117</v>
      </c>
      <c r="K40" s="26"/>
      <c r="L40" s="27"/>
      <c r="M40" s="28">
        <f t="shared" si="0"/>
        <v>0</v>
      </c>
      <c r="N40" s="29">
        <f t="shared" si="1"/>
        <v>0</v>
      </c>
      <c r="O40" s="29">
        <f t="shared" si="2"/>
        <v>0</v>
      </c>
    </row>
    <row r="41" spans="1:15" ht="78.75" x14ac:dyDescent="0.25">
      <c r="A41" s="2" t="s">
        <v>17</v>
      </c>
      <c r="B41" s="2">
        <v>40</v>
      </c>
      <c r="C41" s="2" t="s">
        <v>64</v>
      </c>
      <c r="D41" s="2">
        <v>6</v>
      </c>
      <c r="E41" s="2" t="s">
        <v>12</v>
      </c>
      <c r="F41" s="13" t="s">
        <v>120</v>
      </c>
      <c r="G41" s="2" t="s">
        <v>77</v>
      </c>
      <c r="H41" s="3" t="s">
        <v>121</v>
      </c>
      <c r="I41" s="2"/>
      <c r="J41" s="2" t="s">
        <v>117</v>
      </c>
      <c r="K41" s="26"/>
      <c r="L41" s="27"/>
      <c r="M41" s="28">
        <f t="shared" si="0"/>
        <v>0</v>
      </c>
      <c r="N41" s="29">
        <f t="shared" si="1"/>
        <v>0</v>
      </c>
      <c r="O41" s="29">
        <f t="shared" si="2"/>
        <v>0</v>
      </c>
    </row>
    <row r="42" spans="1:15" ht="78.75" x14ac:dyDescent="0.25">
      <c r="A42" s="2" t="s">
        <v>17</v>
      </c>
      <c r="B42" s="2">
        <v>41</v>
      </c>
      <c r="C42" s="2" t="s">
        <v>64</v>
      </c>
      <c r="D42" s="2">
        <v>46</v>
      </c>
      <c r="E42" s="2" t="s">
        <v>12</v>
      </c>
      <c r="F42" s="13" t="s">
        <v>122</v>
      </c>
      <c r="G42" s="2" t="s">
        <v>123</v>
      </c>
      <c r="H42" s="3">
        <v>95200041</v>
      </c>
      <c r="I42" s="2"/>
      <c r="J42" s="2" t="s">
        <v>124</v>
      </c>
      <c r="K42" s="26"/>
      <c r="L42" s="27"/>
      <c r="M42" s="28">
        <f t="shared" si="0"/>
        <v>0</v>
      </c>
      <c r="N42" s="29">
        <f t="shared" si="1"/>
        <v>0</v>
      </c>
      <c r="O42" s="29">
        <f t="shared" si="2"/>
        <v>0</v>
      </c>
    </row>
    <row r="43" spans="1:15" ht="78.75" x14ac:dyDescent="0.25">
      <c r="A43" s="2" t="s">
        <v>17</v>
      </c>
      <c r="B43" s="2">
        <v>42</v>
      </c>
      <c r="C43" s="2" t="s">
        <v>64</v>
      </c>
      <c r="D43" s="2">
        <v>6</v>
      </c>
      <c r="E43" s="2" t="s">
        <v>12</v>
      </c>
      <c r="F43" s="13" t="s">
        <v>125</v>
      </c>
      <c r="G43" s="2" t="s">
        <v>77</v>
      </c>
      <c r="H43" s="3" t="s">
        <v>126</v>
      </c>
      <c r="I43" s="2"/>
      <c r="J43" s="2" t="s">
        <v>124</v>
      </c>
      <c r="K43" s="26"/>
      <c r="L43" s="27"/>
      <c r="M43" s="28">
        <f t="shared" si="0"/>
        <v>0</v>
      </c>
      <c r="N43" s="29">
        <f t="shared" si="1"/>
        <v>0</v>
      </c>
      <c r="O43" s="29">
        <f t="shared" si="2"/>
        <v>0</v>
      </c>
    </row>
    <row r="44" spans="1:15" ht="78.75" x14ac:dyDescent="0.25">
      <c r="A44" s="2" t="s">
        <v>17</v>
      </c>
      <c r="B44" s="2">
        <v>43</v>
      </c>
      <c r="C44" s="2" t="s">
        <v>64</v>
      </c>
      <c r="D44" s="2">
        <v>6</v>
      </c>
      <c r="E44" s="2" t="s">
        <v>12</v>
      </c>
      <c r="F44" s="13" t="s">
        <v>127</v>
      </c>
      <c r="G44" s="2" t="s">
        <v>77</v>
      </c>
      <c r="H44" s="3" t="s">
        <v>128</v>
      </c>
      <c r="I44" s="2"/>
      <c r="J44" s="2" t="s">
        <v>124</v>
      </c>
      <c r="K44" s="26"/>
      <c r="L44" s="27"/>
      <c r="M44" s="28">
        <f t="shared" si="0"/>
        <v>0</v>
      </c>
      <c r="N44" s="29">
        <f t="shared" si="1"/>
        <v>0</v>
      </c>
      <c r="O44" s="29">
        <f t="shared" si="2"/>
        <v>0</v>
      </c>
    </row>
    <row r="45" spans="1:15" ht="78.75" x14ac:dyDescent="0.25">
      <c r="A45" s="2" t="s">
        <v>17</v>
      </c>
      <c r="B45" s="2">
        <v>44</v>
      </c>
      <c r="C45" s="2" t="s">
        <v>64</v>
      </c>
      <c r="D45" s="2">
        <v>1</v>
      </c>
      <c r="E45" s="2" t="s">
        <v>129</v>
      </c>
      <c r="F45" s="13" t="s">
        <v>130</v>
      </c>
      <c r="G45" s="2" t="s">
        <v>77</v>
      </c>
      <c r="H45" s="3" t="s">
        <v>131</v>
      </c>
      <c r="I45" s="2"/>
      <c r="J45" s="2"/>
      <c r="K45" s="26"/>
      <c r="L45" s="27"/>
      <c r="M45" s="28">
        <f t="shared" si="0"/>
        <v>0</v>
      </c>
      <c r="N45" s="29">
        <f t="shared" si="1"/>
        <v>0</v>
      </c>
      <c r="O45" s="29">
        <f t="shared" si="2"/>
        <v>0</v>
      </c>
    </row>
    <row r="46" spans="1:15" ht="45" x14ac:dyDescent="0.25">
      <c r="A46" s="2" t="s">
        <v>17</v>
      </c>
      <c r="B46" s="2">
        <v>45</v>
      </c>
      <c r="C46" s="2" t="s">
        <v>63</v>
      </c>
      <c r="D46" s="2">
        <v>32</v>
      </c>
      <c r="E46" s="2" t="s">
        <v>12</v>
      </c>
      <c r="F46" s="13" t="s">
        <v>132</v>
      </c>
      <c r="G46" s="2">
        <v>1608</v>
      </c>
      <c r="H46" s="3" t="s">
        <v>133</v>
      </c>
      <c r="I46" s="2"/>
      <c r="J46" s="2"/>
      <c r="K46" s="26"/>
      <c r="L46" s="27"/>
      <c r="M46" s="28">
        <f t="shared" si="0"/>
        <v>0</v>
      </c>
      <c r="N46" s="29">
        <f t="shared" si="1"/>
        <v>0</v>
      </c>
      <c r="O46" s="29">
        <f t="shared" si="2"/>
        <v>0</v>
      </c>
    </row>
    <row r="47" spans="1:15" ht="36" x14ac:dyDescent="0.25">
      <c r="A47" s="2" t="s">
        <v>17</v>
      </c>
      <c r="B47" s="2">
        <v>46</v>
      </c>
      <c r="C47" s="2" t="s">
        <v>134</v>
      </c>
      <c r="D47" s="2">
        <v>1</v>
      </c>
      <c r="E47" s="2" t="s">
        <v>12</v>
      </c>
      <c r="F47" s="13" t="s">
        <v>135</v>
      </c>
      <c r="G47" s="2"/>
      <c r="H47" s="3"/>
      <c r="I47" s="2"/>
      <c r="J47" s="2"/>
      <c r="K47" s="26"/>
      <c r="L47" s="27"/>
      <c r="M47" s="28">
        <f t="shared" si="0"/>
        <v>0</v>
      </c>
      <c r="N47" s="29">
        <f t="shared" si="1"/>
        <v>0</v>
      </c>
      <c r="O47" s="29">
        <f t="shared" si="2"/>
        <v>0</v>
      </c>
    </row>
    <row r="48" spans="1:15" ht="78.75" x14ac:dyDescent="0.25">
      <c r="A48" s="2" t="s">
        <v>17</v>
      </c>
      <c r="B48" s="2">
        <v>47</v>
      </c>
      <c r="C48" s="2" t="s">
        <v>136</v>
      </c>
      <c r="D48" s="2">
        <v>1</v>
      </c>
      <c r="E48" s="2" t="s">
        <v>12</v>
      </c>
      <c r="F48" s="13" t="s">
        <v>137</v>
      </c>
      <c r="G48" s="2" t="s">
        <v>138</v>
      </c>
      <c r="H48" s="3"/>
      <c r="I48" s="2"/>
      <c r="J48" s="2"/>
      <c r="K48" s="26"/>
      <c r="L48" s="27"/>
      <c r="M48" s="28">
        <f t="shared" si="0"/>
        <v>0</v>
      </c>
      <c r="N48" s="29">
        <f t="shared" si="1"/>
        <v>0</v>
      </c>
      <c r="O48" s="29">
        <f t="shared" si="2"/>
        <v>0</v>
      </c>
    </row>
    <row r="49" spans="1:15" ht="78.75" x14ac:dyDescent="0.25">
      <c r="A49" s="2" t="s">
        <v>17</v>
      </c>
      <c r="B49" s="2">
        <v>48</v>
      </c>
      <c r="C49" s="2" t="s">
        <v>136</v>
      </c>
      <c r="D49" s="2">
        <v>1</v>
      </c>
      <c r="E49" s="2" t="s">
        <v>12</v>
      </c>
      <c r="F49" s="13" t="s">
        <v>139</v>
      </c>
      <c r="G49" s="2" t="s">
        <v>138</v>
      </c>
      <c r="H49" s="3"/>
      <c r="I49" s="2"/>
      <c r="J49" s="2"/>
      <c r="K49" s="26"/>
      <c r="L49" s="27"/>
      <c r="M49" s="28">
        <f t="shared" si="0"/>
        <v>0</v>
      </c>
      <c r="N49" s="29">
        <f t="shared" si="1"/>
        <v>0</v>
      </c>
      <c r="O49" s="29">
        <f t="shared" si="2"/>
        <v>0</v>
      </c>
    </row>
    <row r="50" spans="1:15" ht="78.75" x14ac:dyDescent="0.25">
      <c r="A50" s="2" t="s">
        <v>17</v>
      </c>
      <c r="B50" s="2">
        <v>49</v>
      </c>
      <c r="C50" s="2" t="s">
        <v>136</v>
      </c>
      <c r="D50" s="2">
        <v>1</v>
      </c>
      <c r="E50" s="2" t="s">
        <v>12</v>
      </c>
      <c r="F50" s="13" t="s">
        <v>140</v>
      </c>
      <c r="G50" s="2" t="s">
        <v>138</v>
      </c>
      <c r="H50" s="3"/>
      <c r="I50" s="2"/>
      <c r="J50" s="2"/>
      <c r="K50" s="26"/>
      <c r="L50" s="27"/>
      <c r="M50" s="28">
        <f t="shared" si="0"/>
        <v>0</v>
      </c>
      <c r="N50" s="29">
        <f t="shared" si="1"/>
        <v>0</v>
      </c>
      <c r="O50" s="29">
        <f t="shared" si="2"/>
        <v>0</v>
      </c>
    </row>
    <row r="51" spans="1:15" ht="22.5" x14ac:dyDescent="0.25">
      <c r="A51" s="2" t="s">
        <v>10</v>
      </c>
      <c r="B51" s="2">
        <v>50</v>
      </c>
      <c r="C51" s="2" t="s">
        <v>141</v>
      </c>
      <c r="D51" s="2">
        <v>1</v>
      </c>
      <c r="E51" s="2" t="s">
        <v>12</v>
      </c>
      <c r="F51" s="13" t="s">
        <v>142</v>
      </c>
      <c r="G51" s="2" t="s">
        <v>14</v>
      </c>
      <c r="H51" s="3"/>
      <c r="I51" s="2" t="s">
        <v>143</v>
      </c>
      <c r="J51" s="2" t="s">
        <v>144</v>
      </c>
      <c r="K51" s="26"/>
      <c r="L51" s="27"/>
      <c r="M51" s="28">
        <f t="shared" si="0"/>
        <v>0</v>
      </c>
      <c r="N51" s="29">
        <f t="shared" si="1"/>
        <v>0</v>
      </c>
      <c r="O51" s="29">
        <f t="shared" si="2"/>
        <v>0</v>
      </c>
    </row>
    <row r="52" spans="1:15" ht="27" x14ac:dyDescent="0.25">
      <c r="A52" s="2" t="s">
        <v>10</v>
      </c>
      <c r="B52" s="2">
        <v>51</v>
      </c>
      <c r="C52" s="2" t="s">
        <v>141</v>
      </c>
      <c r="D52" s="2">
        <v>2</v>
      </c>
      <c r="E52" s="2"/>
      <c r="F52" s="13" t="s">
        <v>145</v>
      </c>
      <c r="G52" s="2"/>
      <c r="H52" s="3"/>
      <c r="I52" s="2" t="s">
        <v>146</v>
      </c>
      <c r="J52" s="2" t="s">
        <v>144</v>
      </c>
      <c r="K52" s="26"/>
      <c r="L52" s="27"/>
      <c r="M52" s="28">
        <f t="shared" si="0"/>
        <v>0</v>
      </c>
      <c r="N52" s="29">
        <f t="shared" si="1"/>
        <v>0</v>
      </c>
      <c r="O52" s="29">
        <f t="shared" si="2"/>
        <v>0</v>
      </c>
    </row>
    <row r="53" spans="1:15" ht="22.5" x14ac:dyDescent="0.25">
      <c r="A53" s="2" t="s">
        <v>10</v>
      </c>
      <c r="B53" s="2">
        <v>52</v>
      </c>
      <c r="C53" s="2" t="s">
        <v>141</v>
      </c>
      <c r="D53" s="2">
        <v>1</v>
      </c>
      <c r="E53" s="2"/>
      <c r="F53" s="13" t="s">
        <v>147</v>
      </c>
      <c r="G53" s="2"/>
      <c r="H53" s="3"/>
      <c r="I53" s="2" t="s">
        <v>148</v>
      </c>
      <c r="J53" s="2" t="s">
        <v>144</v>
      </c>
      <c r="K53" s="26"/>
      <c r="L53" s="27"/>
      <c r="M53" s="28">
        <f t="shared" si="0"/>
        <v>0</v>
      </c>
      <c r="N53" s="29">
        <f t="shared" si="1"/>
        <v>0</v>
      </c>
      <c r="O53" s="29">
        <f t="shared" si="2"/>
        <v>0</v>
      </c>
    </row>
    <row r="54" spans="1:15" ht="22.5" x14ac:dyDescent="0.25">
      <c r="A54" s="2" t="s">
        <v>10</v>
      </c>
      <c r="B54" s="2">
        <v>53</v>
      </c>
      <c r="C54" s="2" t="s">
        <v>141</v>
      </c>
      <c r="D54" s="2">
        <v>1</v>
      </c>
      <c r="E54" s="2"/>
      <c r="F54" s="13" t="s">
        <v>149</v>
      </c>
      <c r="G54" s="2"/>
      <c r="H54" s="3"/>
      <c r="I54" s="2" t="s">
        <v>150</v>
      </c>
      <c r="J54" s="2" t="s">
        <v>144</v>
      </c>
      <c r="K54" s="26"/>
      <c r="L54" s="27"/>
      <c r="M54" s="28">
        <f t="shared" si="0"/>
        <v>0</v>
      </c>
      <c r="N54" s="29">
        <f t="shared" si="1"/>
        <v>0</v>
      </c>
      <c r="O54" s="29">
        <f t="shared" si="2"/>
        <v>0</v>
      </c>
    </row>
    <row r="55" spans="1:15" ht="78.75" x14ac:dyDescent="0.25">
      <c r="A55" s="2" t="s">
        <v>17</v>
      </c>
      <c r="B55" s="2">
        <v>54</v>
      </c>
      <c r="C55" s="2" t="s">
        <v>151</v>
      </c>
      <c r="D55" s="2">
        <v>1</v>
      </c>
      <c r="E55" s="2" t="s">
        <v>12</v>
      </c>
      <c r="F55" s="13" t="s">
        <v>152</v>
      </c>
      <c r="G55" s="2"/>
      <c r="H55" s="3"/>
      <c r="I55" s="2"/>
      <c r="J55" s="2"/>
      <c r="K55" s="26"/>
      <c r="L55" s="27"/>
      <c r="M55" s="28">
        <f t="shared" si="0"/>
        <v>0</v>
      </c>
      <c r="N55" s="29">
        <f t="shared" si="1"/>
        <v>0</v>
      </c>
      <c r="O55" s="29">
        <f t="shared" si="2"/>
        <v>0</v>
      </c>
    </row>
    <row r="56" spans="1:15" ht="78.75" x14ac:dyDescent="0.25">
      <c r="A56" s="2" t="s">
        <v>153</v>
      </c>
      <c r="B56" s="2">
        <v>55</v>
      </c>
      <c r="C56" s="2" t="s">
        <v>151</v>
      </c>
      <c r="D56" s="2">
        <v>1</v>
      </c>
      <c r="E56" s="2" t="s">
        <v>12</v>
      </c>
      <c r="F56" s="13" t="s">
        <v>154</v>
      </c>
      <c r="G56" s="2"/>
      <c r="H56" s="3"/>
      <c r="I56" s="2"/>
      <c r="J56" s="2"/>
      <c r="K56" s="26"/>
      <c r="L56" s="27"/>
      <c r="M56" s="28">
        <f t="shared" si="0"/>
        <v>0</v>
      </c>
      <c r="N56" s="29">
        <f t="shared" si="1"/>
        <v>0</v>
      </c>
      <c r="O56" s="29">
        <f t="shared" si="2"/>
        <v>0</v>
      </c>
    </row>
    <row r="57" spans="1:15" ht="45" x14ac:dyDescent="0.25">
      <c r="A57" s="2" t="s">
        <v>17</v>
      </c>
      <c r="B57" s="2">
        <v>56</v>
      </c>
      <c r="C57" s="2" t="s">
        <v>155</v>
      </c>
      <c r="D57" s="2">
        <v>1</v>
      </c>
      <c r="E57" s="2" t="s">
        <v>12</v>
      </c>
      <c r="F57" s="13" t="s">
        <v>156</v>
      </c>
      <c r="G57" s="2" t="s">
        <v>157</v>
      </c>
      <c r="H57" s="3" t="s">
        <v>158</v>
      </c>
      <c r="I57" s="2"/>
      <c r="J57" s="2"/>
      <c r="K57" s="26"/>
      <c r="L57" s="27"/>
      <c r="M57" s="28">
        <f t="shared" si="0"/>
        <v>0</v>
      </c>
      <c r="N57" s="29">
        <f t="shared" si="1"/>
        <v>0</v>
      </c>
      <c r="O57" s="29">
        <f t="shared" si="2"/>
        <v>0</v>
      </c>
    </row>
    <row r="58" spans="1:15" ht="135" x14ac:dyDescent="0.25">
      <c r="A58" s="2" t="s">
        <v>17</v>
      </c>
      <c r="B58" s="2">
        <v>57</v>
      </c>
      <c r="C58" s="2" t="s">
        <v>155</v>
      </c>
      <c r="D58" s="2">
        <v>1</v>
      </c>
      <c r="E58" s="2" t="s">
        <v>12</v>
      </c>
      <c r="F58" s="13" t="s">
        <v>159</v>
      </c>
      <c r="G58" s="2" t="s">
        <v>160</v>
      </c>
      <c r="H58" s="3" t="s">
        <v>161</v>
      </c>
      <c r="I58" s="2"/>
      <c r="J58" s="2"/>
      <c r="K58" s="26"/>
      <c r="L58" s="27"/>
      <c r="M58" s="28">
        <f t="shared" si="0"/>
        <v>0</v>
      </c>
      <c r="N58" s="29">
        <f t="shared" si="1"/>
        <v>0</v>
      </c>
      <c r="O58" s="29">
        <f t="shared" si="2"/>
        <v>0</v>
      </c>
    </row>
    <row r="59" spans="1:15" ht="45" x14ac:dyDescent="0.25">
      <c r="A59" s="2" t="s">
        <v>17</v>
      </c>
      <c r="B59" s="2">
        <v>58</v>
      </c>
      <c r="C59" s="2" t="s">
        <v>155</v>
      </c>
      <c r="D59" s="2">
        <v>1</v>
      </c>
      <c r="E59" s="2" t="s">
        <v>12</v>
      </c>
      <c r="F59" s="13" t="s">
        <v>162</v>
      </c>
      <c r="G59" s="2"/>
      <c r="H59" s="3" t="s">
        <v>163</v>
      </c>
      <c r="I59" s="2"/>
      <c r="J59" s="2"/>
      <c r="K59" s="26"/>
      <c r="L59" s="27"/>
      <c r="M59" s="28">
        <f t="shared" si="0"/>
        <v>0</v>
      </c>
      <c r="N59" s="29">
        <f t="shared" si="1"/>
        <v>0</v>
      </c>
      <c r="O59" s="29">
        <f t="shared" si="2"/>
        <v>0</v>
      </c>
    </row>
    <row r="60" spans="1:15" ht="45" x14ac:dyDescent="0.25">
      <c r="A60" s="2" t="s">
        <v>17</v>
      </c>
      <c r="B60" s="2">
        <v>59</v>
      </c>
      <c r="C60" s="2" t="s">
        <v>155</v>
      </c>
      <c r="D60" s="2">
        <v>1</v>
      </c>
      <c r="E60" s="2" t="s">
        <v>12</v>
      </c>
      <c r="F60" s="13" t="s">
        <v>164</v>
      </c>
      <c r="G60" s="2" t="s">
        <v>165</v>
      </c>
      <c r="H60" s="3" t="s">
        <v>166</v>
      </c>
      <c r="I60" s="2"/>
      <c r="J60" s="2"/>
      <c r="K60" s="26"/>
      <c r="L60" s="27"/>
      <c r="M60" s="28">
        <f t="shared" si="0"/>
        <v>0</v>
      </c>
      <c r="N60" s="29">
        <f t="shared" si="1"/>
        <v>0</v>
      </c>
      <c r="O60" s="29">
        <f t="shared" si="2"/>
        <v>0</v>
      </c>
    </row>
    <row r="61" spans="1:15" ht="153" x14ac:dyDescent="0.25">
      <c r="A61" s="2" t="s">
        <v>10</v>
      </c>
      <c r="B61" s="2">
        <v>60</v>
      </c>
      <c r="C61" s="2" t="s">
        <v>167</v>
      </c>
      <c r="D61" s="2">
        <v>1</v>
      </c>
      <c r="E61" s="2" t="s">
        <v>12</v>
      </c>
      <c r="F61" s="13" t="s">
        <v>168</v>
      </c>
      <c r="G61" s="2" t="s">
        <v>14</v>
      </c>
      <c r="H61" s="3" t="s">
        <v>14</v>
      </c>
      <c r="I61" s="2"/>
      <c r="J61" s="2"/>
      <c r="K61" s="26"/>
      <c r="L61" s="27"/>
      <c r="M61" s="28">
        <f t="shared" si="0"/>
        <v>0</v>
      </c>
      <c r="N61" s="29">
        <f t="shared" si="1"/>
        <v>0</v>
      </c>
      <c r="O61" s="29">
        <f t="shared" si="2"/>
        <v>0</v>
      </c>
    </row>
    <row r="62" spans="1:15" ht="78.75" x14ac:dyDescent="0.25">
      <c r="A62" s="2" t="s">
        <v>153</v>
      </c>
      <c r="B62" s="2">
        <v>61</v>
      </c>
      <c r="C62" s="2" t="s">
        <v>169</v>
      </c>
      <c r="D62" s="2">
        <v>1</v>
      </c>
      <c r="E62" s="2" t="s">
        <v>170</v>
      </c>
      <c r="F62" s="17" t="s">
        <v>171</v>
      </c>
      <c r="G62" s="2" t="s">
        <v>172</v>
      </c>
      <c r="H62" s="3"/>
      <c r="I62" s="2"/>
      <c r="J62" s="2"/>
      <c r="K62" s="26"/>
      <c r="L62" s="27"/>
      <c r="M62" s="28">
        <f t="shared" si="0"/>
        <v>0</v>
      </c>
      <c r="N62" s="29">
        <f t="shared" si="1"/>
        <v>0</v>
      </c>
      <c r="O62" s="29">
        <f t="shared" si="2"/>
        <v>0</v>
      </c>
    </row>
    <row r="63" spans="1:15" ht="78.75" x14ac:dyDescent="0.25">
      <c r="A63" s="2" t="s">
        <v>153</v>
      </c>
      <c r="B63" s="2">
        <v>62</v>
      </c>
      <c r="C63" s="2" t="s">
        <v>169</v>
      </c>
      <c r="D63" s="2">
        <v>1</v>
      </c>
      <c r="E63" s="2" t="s">
        <v>12</v>
      </c>
      <c r="F63" s="13" t="s">
        <v>173</v>
      </c>
      <c r="G63" s="2" t="s">
        <v>172</v>
      </c>
      <c r="H63" s="3"/>
      <c r="I63" s="2"/>
      <c r="J63" s="2"/>
      <c r="K63" s="26"/>
      <c r="L63" s="27"/>
      <c r="M63" s="28">
        <f t="shared" si="0"/>
        <v>0</v>
      </c>
      <c r="N63" s="29">
        <f t="shared" si="1"/>
        <v>0</v>
      </c>
      <c r="O63" s="29">
        <f t="shared" si="2"/>
        <v>0</v>
      </c>
    </row>
    <row r="64" spans="1:15" ht="78.75" x14ac:dyDescent="0.25">
      <c r="A64" s="2" t="s">
        <v>153</v>
      </c>
      <c r="B64" s="2">
        <v>63</v>
      </c>
      <c r="C64" s="2" t="s">
        <v>169</v>
      </c>
      <c r="D64" s="2">
        <v>1</v>
      </c>
      <c r="E64" s="2" t="s">
        <v>170</v>
      </c>
      <c r="F64" s="13" t="s">
        <v>174</v>
      </c>
      <c r="G64" s="2" t="s">
        <v>172</v>
      </c>
      <c r="H64" s="3"/>
      <c r="I64" s="2"/>
      <c r="J64" s="2"/>
      <c r="K64" s="26"/>
      <c r="L64" s="27"/>
      <c r="M64" s="28">
        <f t="shared" si="0"/>
        <v>0</v>
      </c>
      <c r="N64" s="29">
        <f t="shared" si="1"/>
        <v>0</v>
      </c>
      <c r="O64" s="29">
        <f t="shared" si="2"/>
        <v>0</v>
      </c>
    </row>
    <row r="65" spans="1:15" ht="78.75" x14ac:dyDescent="0.25">
      <c r="A65" s="2" t="s">
        <v>153</v>
      </c>
      <c r="B65" s="2">
        <v>64</v>
      </c>
      <c r="C65" s="2" t="s">
        <v>169</v>
      </c>
      <c r="D65" s="2">
        <v>3</v>
      </c>
      <c r="E65" s="2" t="s">
        <v>12</v>
      </c>
      <c r="F65" s="13" t="s">
        <v>175</v>
      </c>
      <c r="G65" s="2" t="s">
        <v>176</v>
      </c>
      <c r="H65" s="3"/>
      <c r="I65" s="2"/>
      <c r="J65" s="2"/>
      <c r="K65" s="26"/>
      <c r="L65" s="27"/>
      <c r="M65" s="28">
        <f t="shared" si="0"/>
        <v>0</v>
      </c>
      <c r="N65" s="29">
        <f t="shared" si="1"/>
        <v>0</v>
      </c>
      <c r="O65" s="29">
        <f t="shared" si="2"/>
        <v>0</v>
      </c>
    </row>
    <row r="66" spans="1:15" ht="78.75" x14ac:dyDescent="0.25">
      <c r="A66" s="2" t="s">
        <v>153</v>
      </c>
      <c r="B66" s="2">
        <v>65</v>
      </c>
      <c r="C66" s="2" t="s">
        <v>169</v>
      </c>
      <c r="D66" s="2">
        <v>4</v>
      </c>
      <c r="E66" s="2" t="s">
        <v>177</v>
      </c>
      <c r="F66" s="13" t="s">
        <v>178</v>
      </c>
      <c r="G66" s="2"/>
      <c r="H66" s="3">
        <v>9520041</v>
      </c>
      <c r="I66" s="2"/>
      <c r="J66" s="2" t="s">
        <v>179</v>
      </c>
      <c r="K66" s="26"/>
      <c r="L66" s="27"/>
      <c r="M66" s="28">
        <f t="shared" si="0"/>
        <v>0</v>
      </c>
      <c r="N66" s="29">
        <f t="shared" si="1"/>
        <v>0</v>
      </c>
      <c r="O66" s="29">
        <f t="shared" si="2"/>
        <v>0</v>
      </c>
    </row>
    <row r="67" spans="1:15" ht="78.75" x14ac:dyDescent="0.25">
      <c r="A67" s="2" t="s">
        <v>153</v>
      </c>
      <c r="B67" s="2">
        <v>66</v>
      </c>
      <c r="C67" s="2" t="s">
        <v>169</v>
      </c>
      <c r="D67" s="2">
        <v>1</v>
      </c>
      <c r="E67" s="2" t="s">
        <v>177</v>
      </c>
      <c r="F67" s="13" t="s">
        <v>180</v>
      </c>
      <c r="G67" s="2"/>
      <c r="H67" s="3" t="s">
        <v>111</v>
      </c>
      <c r="I67" s="2"/>
      <c r="J67" s="2"/>
      <c r="K67" s="26"/>
      <c r="L67" s="27"/>
      <c r="M67" s="28">
        <f t="shared" ref="M67:M129" si="3">L67*D67</f>
        <v>0</v>
      </c>
      <c r="N67" s="29">
        <f t="shared" ref="N67:N129" si="4">M67*0.16</f>
        <v>0</v>
      </c>
      <c r="O67" s="29">
        <f t="shared" ref="O67:O129" si="5">M67+N67</f>
        <v>0</v>
      </c>
    </row>
    <row r="68" spans="1:15" ht="78.75" x14ac:dyDescent="0.25">
      <c r="A68" s="2" t="s">
        <v>153</v>
      </c>
      <c r="B68" s="2">
        <v>67</v>
      </c>
      <c r="C68" s="2" t="s">
        <v>169</v>
      </c>
      <c r="D68" s="2">
        <v>4</v>
      </c>
      <c r="E68" s="2" t="s">
        <v>12</v>
      </c>
      <c r="F68" s="13" t="s">
        <v>181</v>
      </c>
      <c r="G68" s="2"/>
      <c r="H68" s="3" t="s">
        <v>182</v>
      </c>
      <c r="I68" s="2"/>
      <c r="J68" s="2"/>
      <c r="K68" s="26"/>
      <c r="L68" s="27"/>
      <c r="M68" s="28">
        <f t="shared" si="3"/>
        <v>0</v>
      </c>
      <c r="N68" s="29">
        <f t="shared" si="4"/>
        <v>0</v>
      </c>
      <c r="O68" s="29">
        <f t="shared" si="5"/>
        <v>0</v>
      </c>
    </row>
    <row r="69" spans="1:15" ht="78.75" x14ac:dyDescent="0.25">
      <c r="A69" s="2" t="s">
        <v>153</v>
      </c>
      <c r="B69" s="2">
        <v>68</v>
      </c>
      <c r="C69" s="2" t="s">
        <v>169</v>
      </c>
      <c r="D69" s="2">
        <v>1</v>
      </c>
      <c r="E69" s="2" t="s">
        <v>12</v>
      </c>
      <c r="F69" s="13" t="s">
        <v>183</v>
      </c>
      <c r="G69" s="2" t="s">
        <v>184</v>
      </c>
      <c r="H69" s="3" t="s">
        <v>185</v>
      </c>
      <c r="I69" s="2"/>
      <c r="J69" s="2"/>
      <c r="K69" s="26"/>
      <c r="L69" s="27"/>
      <c r="M69" s="28">
        <f t="shared" si="3"/>
        <v>0</v>
      </c>
      <c r="N69" s="29">
        <f t="shared" si="4"/>
        <v>0</v>
      </c>
      <c r="O69" s="29">
        <f t="shared" si="5"/>
        <v>0</v>
      </c>
    </row>
    <row r="70" spans="1:15" ht="78.75" x14ac:dyDescent="0.25">
      <c r="A70" s="2" t="s">
        <v>153</v>
      </c>
      <c r="B70" s="2">
        <v>69</v>
      </c>
      <c r="C70" s="2" t="s">
        <v>169</v>
      </c>
      <c r="D70" s="2">
        <v>2</v>
      </c>
      <c r="E70" s="2" t="s">
        <v>12</v>
      </c>
      <c r="F70" s="13" t="s">
        <v>186</v>
      </c>
      <c r="G70" s="2" t="s">
        <v>187</v>
      </c>
      <c r="H70" s="3"/>
      <c r="I70" s="2" t="s">
        <v>188</v>
      </c>
      <c r="J70" s="2"/>
      <c r="K70" s="26"/>
      <c r="L70" s="27"/>
      <c r="M70" s="28">
        <f t="shared" si="3"/>
        <v>0</v>
      </c>
      <c r="N70" s="29">
        <f t="shared" si="4"/>
        <v>0</v>
      </c>
      <c r="O70" s="29">
        <f t="shared" si="5"/>
        <v>0</v>
      </c>
    </row>
    <row r="71" spans="1:15" ht="78.75" x14ac:dyDescent="0.25">
      <c r="A71" s="2" t="s">
        <v>153</v>
      </c>
      <c r="B71" s="2">
        <v>70</v>
      </c>
      <c r="C71" s="2" t="s">
        <v>169</v>
      </c>
      <c r="D71" s="2">
        <v>1</v>
      </c>
      <c r="E71" s="2" t="s">
        <v>12</v>
      </c>
      <c r="F71" s="13" t="s">
        <v>189</v>
      </c>
      <c r="G71" s="2"/>
      <c r="H71" s="3"/>
      <c r="I71" s="2"/>
      <c r="J71" s="2"/>
      <c r="K71" s="26"/>
      <c r="L71" s="27"/>
      <c r="M71" s="28">
        <f t="shared" si="3"/>
        <v>0</v>
      </c>
      <c r="N71" s="29">
        <f t="shared" si="4"/>
        <v>0</v>
      </c>
      <c r="O71" s="29">
        <f t="shared" si="5"/>
        <v>0</v>
      </c>
    </row>
    <row r="72" spans="1:15" ht="45" x14ac:dyDescent="0.25">
      <c r="A72" s="2" t="s">
        <v>190</v>
      </c>
      <c r="B72" s="2">
        <v>71</v>
      </c>
      <c r="C72" s="2" t="s">
        <v>191</v>
      </c>
      <c r="D72" s="2">
        <v>33</v>
      </c>
      <c r="E72" s="2" t="s">
        <v>12</v>
      </c>
      <c r="F72" s="13" t="s">
        <v>192</v>
      </c>
      <c r="G72" s="2"/>
      <c r="H72" s="3"/>
      <c r="I72" s="2"/>
      <c r="J72" s="2"/>
      <c r="K72" s="26"/>
      <c r="L72" s="27"/>
      <c r="M72" s="28">
        <f t="shared" si="3"/>
        <v>0</v>
      </c>
      <c r="N72" s="29">
        <f t="shared" si="4"/>
        <v>0</v>
      </c>
      <c r="O72" s="29">
        <f t="shared" si="5"/>
        <v>0</v>
      </c>
    </row>
    <row r="73" spans="1:15" ht="45" x14ac:dyDescent="0.25">
      <c r="A73" s="2" t="s">
        <v>190</v>
      </c>
      <c r="B73" s="2">
        <v>72</v>
      </c>
      <c r="C73" s="2" t="s">
        <v>191</v>
      </c>
      <c r="D73" s="2">
        <v>2</v>
      </c>
      <c r="E73" s="2" t="s">
        <v>12</v>
      </c>
      <c r="F73" s="13" t="s">
        <v>193</v>
      </c>
      <c r="G73" s="2"/>
      <c r="H73" s="3"/>
      <c r="I73" s="2"/>
      <c r="J73" s="2"/>
      <c r="K73" s="26"/>
      <c r="L73" s="27"/>
      <c r="M73" s="28">
        <f t="shared" si="3"/>
        <v>0</v>
      </c>
      <c r="N73" s="29">
        <f t="shared" si="4"/>
        <v>0</v>
      </c>
      <c r="O73" s="29">
        <f t="shared" si="5"/>
        <v>0</v>
      </c>
    </row>
    <row r="74" spans="1:15" ht="45" x14ac:dyDescent="0.25">
      <c r="A74" s="2" t="s">
        <v>190</v>
      </c>
      <c r="B74" s="2">
        <v>73</v>
      </c>
      <c r="C74" s="2" t="s">
        <v>191</v>
      </c>
      <c r="D74" s="2">
        <v>6</v>
      </c>
      <c r="E74" s="2" t="s">
        <v>12</v>
      </c>
      <c r="F74" s="13" t="s">
        <v>194</v>
      </c>
      <c r="G74" s="2"/>
      <c r="H74" s="3"/>
      <c r="I74" s="2"/>
      <c r="J74" s="2"/>
      <c r="K74" s="26"/>
      <c r="L74" s="27"/>
      <c r="M74" s="28">
        <f t="shared" si="3"/>
        <v>0</v>
      </c>
      <c r="N74" s="29">
        <f t="shared" si="4"/>
        <v>0</v>
      </c>
      <c r="O74" s="29">
        <f t="shared" si="5"/>
        <v>0</v>
      </c>
    </row>
    <row r="75" spans="1:15" ht="45" x14ac:dyDescent="0.25">
      <c r="A75" s="2" t="s">
        <v>190</v>
      </c>
      <c r="B75" s="2">
        <v>74</v>
      </c>
      <c r="C75" s="2" t="s">
        <v>191</v>
      </c>
      <c r="D75" s="2">
        <v>40</v>
      </c>
      <c r="E75" s="2" t="s">
        <v>12</v>
      </c>
      <c r="F75" s="13" t="s">
        <v>195</v>
      </c>
      <c r="G75" s="2"/>
      <c r="H75" s="3"/>
      <c r="I75" s="2"/>
      <c r="J75" s="2"/>
      <c r="K75" s="26"/>
      <c r="L75" s="27"/>
      <c r="M75" s="28">
        <f t="shared" si="3"/>
        <v>0</v>
      </c>
      <c r="N75" s="29">
        <f t="shared" si="4"/>
        <v>0</v>
      </c>
      <c r="O75" s="29">
        <f t="shared" si="5"/>
        <v>0</v>
      </c>
    </row>
    <row r="76" spans="1:15" ht="45" x14ac:dyDescent="0.25">
      <c r="A76" s="2" t="s">
        <v>190</v>
      </c>
      <c r="B76" s="2">
        <v>75</v>
      </c>
      <c r="C76" s="2" t="s">
        <v>191</v>
      </c>
      <c r="D76" s="2">
        <v>2</v>
      </c>
      <c r="E76" s="2" t="s">
        <v>12</v>
      </c>
      <c r="F76" s="13" t="s">
        <v>196</v>
      </c>
      <c r="G76" s="2"/>
      <c r="H76" s="3"/>
      <c r="I76" s="2"/>
      <c r="J76" s="2"/>
      <c r="K76" s="26"/>
      <c r="L76" s="27"/>
      <c r="M76" s="28">
        <f t="shared" si="3"/>
        <v>0</v>
      </c>
      <c r="N76" s="29">
        <f t="shared" si="4"/>
        <v>0</v>
      </c>
      <c r="O76" s="29">
        <f t="shared" si="5"/>
        <v>0</v>
      </c>
    </row>
    <row r="77" spans="1:15" ht="45" x14ac:dyDescent="0.25">
      <c r="A77" s="2" t="s">
        <v>190</v>
      </c>
      <c r="B77" s="2">
        <v>76</v>
      </c>
      <c r="C77" s="2" t="s">
        <v>191</v>
      </c>
      <c r="D77" s="2">
        <v>2</v>
      </c>
      <c r="E77" s="2" t="s">
        <v>12</v>
      </c>
      <c r="F77" s="13" t="s">
        <v>197</v>
      </c>
      <c r="G77" s="2"/>
      <c r="H77" s="3"/>
      <c r="I77" s="2"/>
      <c r="J77" s="2"/>
      <c r="K77" s="26"/>
      <c r="L77" s="27"/>
      <c r="M77" s="28">
        <f t="shared" si="3"/>
        <v>0</v>
      </c>
      <c r="N77" s="29">
        <f t="shared" si="4"/>
        <v>0</v>
      </c>
      <c r="O77" s="29">
        <f t="shared" si="5"/>
        <v>0</v>
      </c>
    </row>
    <row r="78" spans="1:15" ht="45" x14ac:dyDescent="0.25">
      <c r="A78" s="2" t="s">
        <v>190</v>
      </c>
      <c r="B78" s="2">
        <v>77</v>
      </c>
      <c r="C78" s="2" t="s">
        <v>191</v>
      </c>
      <c r="D78" s="2">
        <v>2</v>
      </c>
      <c r="E78" s="2" t="s">
        <v>12</v>
      </c>
      <c r="F78" s="13" t="s">
        <v>198</v>
      </c>
      <c r="G78" s="2"/>
      <c r="H78" s="3"/>
      <c r="I78" s="2"/>
      <c r="J78" s="2"/>
      <c r="K78" s="26"/>
      <c r="L78" s="27"/>
      <c r="M78" s="28">
        <f t="shared" si="3"/>
        <v>0</v>
      </c>
      <c r="N78" s="29">
        <f t="shared" si="4"/>
        <v>0</v>
      </c>
      <c r="O78" s="29">
        <f t="shared" si="5"/>
        <v>0</v>
      </c>
    </row>
    <row r="79" spans="1:15" ht="33.75" x14ac:dyDescent="0.25">
      <c r="A79" s="2" t="s">
        <v>153</v>
      </c>
      <c r="B79" s="2">
        <v>78</v>
      </c>
      <c r="C79" s="2" t="s">
        <v>199</v>
      </c>
      <c r="D79" s="2">
        <v>5</v>
      </c>
      <c r="E79" s="2" t="s">
        <v>170</v>
      </c>
      <c r="F79" s="13" t="s">
        <v>200</v>
      </c>
      <c r="G79" s="2">
        <v>1608</v>
      </c>
      <c r="H79" s="3"/>
      <c r="I79" s="2"/>
      <c r="J79" s="2"/>
      <c r="K79" s="26"/>
      <c r="L79" s="27"/>
      <c r="M79" s="28">
        <f t="shared" si="3"/>
        <v>0</v>
      </c>
      <c r="N79" s="29">
        <f t="shared" si="4"/>
        <v>0</v>
      </c>
      <c r="O79" s="29">
        <f t="shared" si="5"/>
        <v>0</v>
      </c>
    </row>
    <row r="80" spans="1:15" ht="78.75" x14ac:dyDescent="0.25">
      <c r="A80" s="2" t="s">
        <v>153</v>
      </c>
      <c r="B80" s="2">
        <v>79</v>
      </c>
      <c r="C80" s="2" t="s">
        <v>169</v>
      </c>
      <c r="D80" s="2">
        <v>1</v>
      </c>
      <c r="E80" s="2" t="s">
        <v>201</v>
      </c>
      <c r="F80" s="13" t="s">
        <v>202</v>
      </c>
      <c r="G80" s="2"/>
      <c r="H80" s="3"/>
      <c r="I80" s="2"/>
      <c r="J80" s="2"/>
      <c r="K80" s="26"/>
      <c r="L80" s="27"/>
      <c r="M80" s="28">
        <f t="shared" si="3"/>
        <v>0</v>
      </c>
      <c r="N80" s="29">
        <f t="shared" si="4"/>
        <v>0</v>
      </c>
      <c r="O80" s="29">
        <f t="shared" si="5"/>
        <v>0</v>
      </c>
    </row>
    <row r="81" spans="1:15" ht="135" x14ac:dyDescent="0.25">
      <c r="A81" s="2" t="s">
        <v>153</v>
      </c>
      <c r="B81" s="2">
        <v>80</v>
      </c>
      <c r="C81" s="2" t="s">
        <v>169</v>
      </c>
      <c r="D81" s="2">
        <v>1</v>
      </c>
      <c r="E81" s="2" t="s">
        <v>12</v>
      </c>
      <c r="F81" s="13" t="s">
        <v>203</v>
      </c>
      <c r="G81" s="2" t="s">
        <v>67</v>
      </c>
      <c r="H81" s="3" t="s">
        <v>66</v>
      </c>
      <c r="I81" s="2" t="s">
        <v>204</v>
      </c>
      <c r="J81" s="2"/>
      <c r="K81" s="26"/>
      <c r="L81" s="27"/>
      <c r="M81" s="28">
        <f t="shared" si="3"/>
        <v>0</v>
      </c>
      <c r="N81" s="29">
        <f t="shared" si="4"/>
        <v>0</v>
      </c>
      <c r="O81" s="29">
        <f t="shared" si="5"/>
        <v>0</v>
      </c>
    </row>
    <row r="82" spans="1:15" ht="108" x14ac:dyDescent="0.25">
      <c r="A82" s="2" t="s">
        <v>153</v>
      </c>
      <c r="B82" s="2">
        <v>81</v>
      </c>
      <c r="C82" s="2" t="s">
        <v>169</v>
      </c>
      <c r="D82" s="2">
        <v>1</v>
      </c>
      <c r="E82" s="2" t="s">
        <v>12</v>
      </c>
      <c r="F82" s="13" t="s">
        <v>205</v>
      </c>
      <c r="G82" s="2" t="s">
        <v>206</v>
      </c>
      <c r="H82" s="3"/>
      <c r="I82" s="2"/>
      <c r="J82" s="2"/>
      <c r="K82" s="26"/>
      <c r="L82" s="27"/>
      <c r="M82" s="28">
        <f t="shared" si="3"/>
        <v>0</v>
      </c>
      <c r="N82" s="29">
        <f t="shared" si="4"/>
        <v>0</v>
      </c>
      <c r="O82" s="29">
        <f t="shared" si="5"/>
        <v>0</v>
      </c>
    </row>
    <row r="83" spans="1:15" ht="78.75" x14ac:dyDescent="0.25">
      <c r="A83" s="2" t="s">
        <v>17</v>
      </c>
      <c r="B83" s="2">
        <v>82</v>
      </c>
      <c r="C83" s="2" t="s">
        <v>169</v>
      </c>
      <c r="D83" s="2">
        <v>1</v>
      </c>
      <c r="E83" s="2" t="s">
        <v>12</v>
      </c>
      <c r="F83" s="13" t="s">
        <v>207</v>
      </c>
      <c r="G83" s="2" t="s">
        <v>208</v>
      </c>
      <c r="H83" s="3" t="s">
        <v>209</v>
      </c>
      <c r="I83" s="2"/>
      <c r="J83" s="2"/>
      <c r="K83" s="26"/>
      <c r="L83" s="27"/>
      <c r="M83" s="28">
        <f t="shared" si="3"/>
        <v>0</v>
      </c>
      <c r="N83" s="29">
        <f t="shared" si="4"/>
        <v>0</v>
      </c>
      <c r="O83" s="29">
        <f t="shared" si="5"/>
        <v>0</v>
      </c>
    </row>
    <row r="84" spans="1:15" ht="78.75" x14ac:dyDescent="0.25">
      <c r="A84" s="2" t="s">
        <v>17</v>
      </c>
      <c r="B84" s="2">
        <v>83</v>
      </c>
      <c r="C84" s="2" t="s">
        <v>169</v>
      </c>
      <c r="D84" s="2">
        <v>4</v>
      </c>
      <c r="E84" s="2" t="s">
        <v>12</v>
      </c>
      <c r="F84" s="13" t="s">
        <v>210</v>
      </c>
      <c r="G84" s="2" t="s">
        <v>208</v>
      </c>
      <c r="H84" s="3" t="s">
        <v>211</v>
      </c>
      <c r="I84" s="2"/>
      <c r="J84" s="2"/>
      <c r="K84" s="26"/>
      <c r="L84" s="27"/>
      <c r="M84" s="28">
        <f t="shared" si="3"/>
        <v>0</v>
      </c>
      <c r="N84" s="29">
        <f t="shared" si="4"/>
        <v>0</v>
      </c>
      <c r="O84" s="29">
        <f t="shared" si="5"/>
        <v>0</v>
      </c>
    </row>
    <row r="85" spans="1:15" ht="78.75" x14ac:dyDescent="0.25">
      <c r="A85" s="2" t="s">
        <v>153</v>
      </c>
      <c r="B85" s="2">
        <v>84</v>
      </c>
      <c r="C85" s="2" t="s">
        <v>169</v>
      </c>
      <c r="D85" s="2">
        <v>1</v>
      </c>
      <c r="E85" s="2" t="s">
        <v>12</v>
      </c>
      <c r="F85" s="13" t="s">
        <v>212</v>
      </c>
      <c r="G85" s="2"/>
      <c r="H85" s="3"/>
      <c r="I85" s="2"/>
      <c r="J85" s="2"/>
      <c r="K85" s="26"/>
      <c r="L85" s="27"/>
      <c r="M85" s="28">
        <f t="shared" si="3"/>
        <v>0</v>
      </c>
      <c r="N85" s="29">
        <f t="shared" si="4"/>
        <v>0</v>
      </c>
      <c r="O85" s="29">
        <f t="shared" si="5"/>
        <v>0</v>
      </c>
    </row>
    <row r="86" spans="1:15" ht="117" x14ac:dyDescent="0.25">
      <c r="A86" s="2" t="s">
        <v>45</v>
      </c>
      <c r="B86" s="2">
        <v>85</v>
      </c>
      <c r="C86" s="2" t="s">
        <v>213</v>
      </c>
      <c r="D86" s="2">
        <v>15</v>
      </c>
      <c r="E86" s="2" t="s">
        <v>12</v>
      </c>
      <c r="F86" s="13" t="s">
        <v>214</v>
      </c>
      <c r="G86" s="2"/>
      <c r="H86" s="3"/>
      <c r="I86" s="2" t="s">
        <v>215</v>
      </c>
      <c r="J86" s="2" t="s">
        <v>216</v>
      </c>
      <c r="K86" s="26"/>
      <c r="L86" s="27"/>
      <c r="M86" s="28">
        <f t="shared" si="3"/>
        <v>0</v>
      </c>
      <c r="N86" s="29">
        <f t="shared" si="4"/>
        <v>0</v>
      </c>
      <c r="O86" s="29">
        <f t="shared" si="5"/>
        <v>0</v>
      </c>
    </row>
    <row r="87" spans="1:15" ht="409.5" x14ac:dyDescent="0.25">
      <c r="A87" s="2" t="s">
        <v>190</v>
      </c>
      <c r="B87" s="2">
        <v>86</v>
      </c>
      <c r="C87" s="2" t="s">
        <v>217</v>
      </c>
      <c r="D87" s="2">
        <v>1</v>
      </c>
      <c r="E87" s="2" t="s">
        <v>12</v>
      </c>
      <c r="F87" s="13" t="s">
        <v>218</v>
      </c>
      <c r="G87" s="2">
        <v>7890</v>
      </c>
      <c r="H87" s="3"/>
      <c r="I87" s="2"/>
      <c r="J87" s="2"/>
      <c r="K87" s="26"/>
      <c r="L87" s="27"/>
      <c r="M87" s="28">
        <f t="shared" si="3"/>
        <v>0</v>
      </c>
      <c r="N87" s="29">
        <f t="shared" si="4"/>
        <v>0</v>
      </c>
      <c r="O87" s="29">
        <f t="shared" si="5"/>
        <v>0</v>
      </c>
    </row>
    <row r="88" spans="1:15" ht="409.5" x14ac:dyDescent="0.25">
      <c r="A88" s="2" t="s">
        <v>190</v>
      </c>
      <c r="B88" s="2">
        <v>87</v>
      </c>
      <c r="C88" s="2" t="s">
        <v>219</v>
      </c>
      <c r="D88" s="2">
        <v>1</v>
      </c>
      <c r="E88" s="2"/>
      <c r="F88" s="6" t="s">
        <v>220</v>
      </c>
      <c r="G88" s="3"/>
      <c r="H88" s="4"/>
      <c r="I88" s="2"/>
      <c r="J88" s="2"/>
      <c r="K88" s="26"/>
      <c r="L88" s="27"/>
      <c r="M88" s="28">
        <f t="shared" si="3"/>
        <v>0</v>
      </c>
      <c r="N88" s="29">
        <f t="shared" si="4"/>
        <v>0</v>
      </c>
      <c r="O88" s="29">
        <f t="shared" si="5"/>
        <v>0</v>
      </c>
    </row>
    <row r="89" spans="1:15" ht="45" x14ac:dyDescent="0.25">
      <c r="A89" s="2" t="s">
        <v>153</v>
      </c>
      <c r="B89" s="2">
        <v>88</v>
      </c>
      <c r="C89" s="2" t="s">
        <v>221</v>
      </c>
      <c r="D89" s="2">
        <v>1</v>
      </c>
      <c r="E89" s="2" t="s">
        <v>201</v>
      </c>
      <c r="F89" s="18" t="s">
        <v>222</v>
      </c>
      <c r="G89" s="3"/>
      <c r="H89" s="4"/>
      <c r="I89" s="2"/>
      <c r="J89" s="2"/>
      <c r="K89" s="26"/>
      <c r="L89" s="27"/>
      <c r="M89" s="28">
        <f t="shared" si="3"/>
        <v>0</v>
      </c>
      <c r="N89" s="29">
        <f t="shared" si="4"/>
        <v>0</v>
      </c>
      <c r="O89" s="29">
        <f t="shared" si="5"/>
        <v>0</v>
      </c>
    </row>
    <row r="90" spans="1:15" ht="63" x14ac:dyDescent="0.25">
      <c r="A90" s="2" t="s">
        <v>153</v>
      </c>
      <c r="B90" s="2">
        <v>89</v>
      </c>
      <c r="C90" s="2" t="s">
        <v>221</v>
      </c>
      <c r="D90" s="2">
        <v>2</v>
      </c>
      <c r="E90" s="2" t="s">
        <v>12</v>
      </c>
      <c r="F90" s="18" t="s">
        <v>223</v>
      </c>
      <c r="G90" s="3" t="s">
        <v>224</v>
      </c>
      <c r="H90" s="19" t="s">
        <v>225</v>
      </c>
      <c r="I90" s="2"/>
      <c r="J90" s="2"/>
      <c r="K90" s="26"/>
      <c r="L90" s="27"/>
      <c r="M90" s="28">
        <f t="shared" si="3"/>
        <v>0</v>
      </c>
      <c r="N90" s="29">
        <f t="shared" si="4"/>
        <v>0</v>
      </c>
      <c r="O90" s="29">
        <f t="shared" si="5"/>
        <v>0</v>
      </c>
    </row>
    <row r="91" spans="1:15" ht="45" x14ac:dyDescent="0.25">
      <c r="A91" s="2" t="s">
        <v>153</v>
      </c>
      <c r="B91" s="2">
        <v>90</v>
      </c>
      <c r="C91" s="2" t="s">
        <v>221</v>
      </c>
      <c r="D91" s="2">
        <v>2</v>
      </c>
      <c r="E91" s="2" t="s">
        <v>12</v>
      </c>
      <c r="F91" s="18" t="s">
        <v>226</v>
      </c>
      <c r="G91" s="19" t="s">
        <v>227</v>
      </c>
      <c r="H91" s="19" t="s">
        <v>228</v>
      </c>
      <c r="I91" s="2"/>
      <c r="J91" s="2"/>
      <c r="K91" s="26"/>
      <c r="L91" s="27"/>
      <c r="M91" s="28">
        <f t="shared" si="3"/>
        <v>0</v>
      </c>
      <c r="N91" s="29">
        <f t="shared" si="4"/>
        <v>0</v>
      </c>
      <c r="O91" s="29">
        <f t="shared" si="5"/>
        <v>0</v>
      </c>
    </row>
    <row r="92" spans="1:15" ht="45" x14ac:dyDescent="0.25">
      <c r="A92" s="2" t="s">
        <v>153</v>
      </c>
      <c r="B92" s="2">
        <v>91</v>
      </c>
      <c r="C92" s="2" t="s">
        <v>221</v>
      </c>
      <c r="D92" s="2">
        <v>70</v>
      </c>
      <c r="E92" s="2"/>
      <c r="F92" s="18" t="s">
        <v>229</v>
      </c>
      <c r="G92" s="19" t="s">
        <v>230</v>
      </c>
      <c r="H92" s="19" t="s">
        <v>231</v>
      </c>
      <c r="I92" s="2"/>
      <c r="J92" s="2"/>
      <c r="K92" s="26"/>
      <c r="L92" s="27"/>
      <c r="M92" s="28">
        <f t="shared" si="3"/>
        <v>0</v>
      </c>
      <c r="N92" s="29">
        <f t="shared" si="4"/>
        <v>0</v>
      </c>
      <c r="O92" s="29">
        <f t="shared" si="5"/>
        <v>0</v>
      </c>
    </row>
    <row r="93" spans="1:15" ht="45" x14ac:dyDescent="0.25">
      <c r="A93" s="2" t="s">
        <v>153</v>
      </c>
      <c r="B93" s="2">
        <v>92</v>
      </c>
      <c r="C93" s="2" t="s">
        <v>221</v>
      </c>
      <c r="D93" s="2">
        <v>2</v>
      </c>
      <c r="E93" s="2"/>
      <c r="F93" s="18" t="s">
        <v>232</v>
      </c>
      <c r="G93" s="19" t="s">
        <v>230</v>
      </c>
      <c r="H93" s="19" t="s">
        <v>233</v>
      </c>
      <c r="I93" s="2"/>
      <c r="J93" s="2"/>
      <c r="K93" s="26"/>
      <c r="L93" s="27"/>
      <c r="M93" s="28">
        <f t="shared" si="3"/>
        <v>0</v>
      </c>
      <c r="N93" s="29">
        <f t="shared" si="4"/>
        <v>0</v>
      </c>
      <c r="O93" s="29">
        <f t="shared" si="5"/>
        <v>0</v>
      </c>
    </row>
    <row r="94" spans="1:15" ht="45" x14ac:dyDescent="0.25">
      <c r="A94" s="2" t="s">
        <v>153</v>
      </c>
      <c r="B94" s="2">
        <v>93</v>
      </c>
      <c r="C94" s="2" t="s">
        <v>221</v>
      </c>
      <c r="D94" s="2">
        <v>2</v>
      </c>
      <c r="E94" s="2"/>
      <c r="F94" s="18" t="s">
        <v>234</v>
      </c>
      <c r="G94" s="19" t="s">
        <v>235</v>
      </c>
      <c r="H94" s="19" t="s">
        <v>108</v>
      </c>
      <c r="I94" s="2"/>
      <c r="J94" s="2"/>
      <c r="K94" s="26"/>
      <c r="L94" s="27"/>
      <c r="M94" s="28">
        <f t="shared" si="3"/>
        <v>0</v>
      </c>
      <c r="N94" s="29">
        <f t="shared" si="4"/>
        <v>0</v>
      </c>
      <c r="O94" s="29">
        <f t="shared" si="5"/>
        <v>0</v>
      </c>
    </row>
    <row r="95" spans="1:15" ht="45" x14ac:dyDescent="0.25">
      <c r="A95" s="2" t="s">
        <v>153</v>
      </c>
      <c r="B95" s="2">
        <v>94</v>
      </c>
      <c r="C95" s="2" t="s">
        <v>221</v>
      </c>
      <c r="D95" s="2">
        <v>70</v>
      </c>
      <c r="E95" s="2"/>
      <c r="F95" s="18" t="s">
        <v>236</v>
      </c>
      <c r="G95" s="19" t="s">
        <v>237</v>
      </c>
      <c r="H95" s="19" t="s">
        <v>238</v>
      </c>
      <c r="I95" s="2"/>
      <c r="J95" s="2"/>
      <c r="K95" s="26"/>
      <c r="L95" s="27"/>
      <c r="M95" s="28">
        <f t="shared" si="3"/>
        <v>0</v>
      </c>
      <c r="N95" s="29">
        <f t="shared" si="4"/>
        <v>0</v>
      </c>
      <c r="O95" s="29">
        <f t="shared" si="5"/>
        <v>0</v>
      </c>
    </row>
    <row r="96" spans="1:15" ht="45" x14ac:dyDescent="0.25">
      <c r="A96" s="2" t="s">
        <v>153</v>
      </c>
      <c r="B96" s="2">
        <v>95</v>
      </c>
      <c r="C96" s="2" t="s">
        <v>221</v>
      </c>
      <c r="D96" s="2">
        <v>4</v>
      </c>
      <c r="E96" s="2"/>
      <c r="F96" s="18" t="s">
        <v>239</v>
      </c>
      <c r="G96" s="19" t="s">
        <v>240</v>
      </c>
      <c r="H96" s="19" t="s">
        <v>241</v>
      </c>
      <c r="I96" s="2"/>
      <c r="J96" s="2"/>
      <c r="K96" s="26"/>
      <c r="L96" s="27"/>
      <c r="M96" s="28">
        <f t="shared" si="3"/>
        <v>0</v>
      </c>
      <c r="N96" s="29">
        <f t="shared" si="4"/>
        <v>0</v>
      </c>
      <c r="O96" s="29">
        <f t="shared" si="5"/>
        <v>0</v>
      </c>
    </row>
    <row r="97" spans="1:15" ht="409.5" x14ac:dyDescent="0.25">
      <c r="A97" s="2" t="s">
        <v>153</v>
      </c>
      <c r="B97" s="2">
        <v>96</v>
      </c>
      <c r="C97" s="2" t="s">
        <v>221</v>
      </c>
      <c r="D97" s="2">
        <v>1</v>
      </c>
      <c r="E97" s="2"/>
      <c r="F97" s="18" t="s">
        <v>242</v>
      </c>
      <c r="G97" s="3"/>
      <c r="H97" s="4"/>
      <c r="I97" s="2"/>
      <c r="J97" s="2"/>
      <c r="K97" s="26"/>
      <c r="L97" s="27"/>
      <c r="M97" s="28">
        <f t="shared" si="3"/>
        <v>0</v>
      </c>
      <c r="N97" s="29">
        <f t="shared" si="4"/>
        <v>0</v>
      </c>
      <c r="O97" s="29">
        <f t="shared" si="5"/>
        <v>0</v>
      </c>
    </row>
    <row r="98" spans="1:15" ht="45" x14ac:dyDescent="0.25">
      <c r="A98" s="2" t="s">
        <v>153</v>
      </c>
      <c r="B98" s="2">
        <v>97</v>
      </c>
      <c r="C98" s="2" t="s">
        <v>221</v>
      </c>
      <c r="D98" s="2">
        <v>1</v>
      </c>
      <c r="E98" s="2"/>
      <c r="F98" s="18" t="s">
        <v>243</v>
      </c>
      <c r="G98" s="3"/>
      <c r="H98" s="4"/>
      <c r="I98" s="2"/>
      <c r="J98" s="2"/>
      <c r="K98" s="26"/>
      <c r="L98" s="27"/>
      <c r="M98" s="28">
        <f t="shared" si="3"/>
        <v>0</v>
      </c>
      <c r="N98" s="29">
        <f t="shared" si="4"/>
        <v>0</v>
      </c>
      <c r="O98" s="29">
        <f t="shared" si="5"/>
        <v>0</v>
      </c>
    </row>
    <row r="99" spans="1:15" ht="45" x14ac:dyDescent="0.25">
      <c r="A99" s="2" t="s">
        <v>153</v>
      </c>
      <c r="B99" s="2">
        <v>98</v>
      </c>
      <c r="C99" s="2" t="s">
        <v>221</v>
      </c>
      <c r="D99" s="2">
        <v>1</v>
      </c>
      <c r="E99" s="2"/>
      <c r="F99" s="18" t="s">
        <v>244</v>
      </c>
      <c r="G99" s="19" t="s">
        <v>245</v>
      </c>
      <c r="H99" s="19" t="s">
        <v>246</v>
      </c>
      <c r="I99" s="2"/>
      <c r="J99" s="2"/>
      <c r="K99" s="26"/>
      <c r="L99" s="27"/>
      <c r="M99" s="28">
        <f t="shared" si="3"/>
        <v>0</v>
      </c>
      <c r="N99" s="29">
        <f t="shared" si="4"/>
        <v>0</v>
      </c>
      <c r="O99" s="29">
        <f t="shared" si="5"/>
        <v>0</v>
      </c>
    </row>
    <row r="100" spans="1:15" ht="45" x14ac:dyDescent="0.25">
      <c r="A100" s="2" t="s">
        <v>153</v>
      </c>
      <c r="B100" s="2">
        <v>99</v>
      </c>
      <c r="C100" s="2" t="s">
        <v>221</v>
      </c>
      <c r="D100" s="2">
        <v>2</v>
      </c>
      <c r="E100" s="2"/>
      <c r="F100" s="18" t="s">
        <v>247</v>
      </c>
      <c r="G100" s="19" t="s">
        <v>248</v>
      </c>
      <c r="H100" s="19" t="s">
        <v>249</v>
      </c>
      <c r="I100" s="2"/>
      <c r="J100" s="2"/>
      <c r="K100" s="26"/>
      <c r="L100" s="27"/>
      <c r="M100" s="28">
        <f t="shared" si="3"/>
        <v>0</v>
      </c>
      <c r="N100" s="29">
        <f t="shared" si="4"/>
        <v>0</v>
      </c>
      <c r="O100" s="29">
        <f t="shared" si="5"/>
        <v>0</v>
      </c>
    </row>
    <row r="101" spans="1:15" ht="45" x14ac:dyDescent="0.25">
      <c r="A101" s="2" t="s">
        <v>153</v>
      </c>
      <c r="B101" s="2">
        <v>100</v>
      </c>
      <c r="C101" s="2" t="s">
        <v>221</v>
      </c>
      <c r="D101" s="2">
        <v>35</v>
      </c>
      <c r="E101" s="2"/>
      <c r="F101" s="18" t="s">
        <v>229</v>
      </c>
      <c r="G101" s="19" t="s">
        <v>230</v>
      </c>
      <c r="H101" s="19" t="s">
        <v>231</v>
      </c>
      <c r="I101" s="2"/>
      <c r="J101" s="2"/>
      <c r="K101" s="26"/>
      <c r="L101" s="27"/>
      <c r="M101" s="28">
        <f t="shared" si="3"/>
        <v>0</v>
      </c>
      <c r="N101" s="29">
        <f t="shared" si="4"/>
        <v>0</v>
      </c>
      <c r="O101" s="29">
        <f t="shared" si="5"/>
        <v>0</v>
      </c>
    </row>
    <row r="102" spans="1:15" ht="45" x14ac:dyDescent="0.25">
      <c r="A102" s="2" t="s">
        <v>153</v>
      </c>
      <c r="B102" s="2">
        <v>101</v>
      </c>
      <c r="C102" s="2" t="s">
        <v>221</v>
      </c>
      <c r="D102" s="2">
        <v>1</v>
      </c>
      <c r="E102" s="2"/>
      <c r="F102" s="18" t="s">
        <v>232</v>
      </c>
      <c r="G102" s="19" t="s">
        <v>230</v>
      </c>
      <c r="H102" s="19" t="s">
        <v>233</v>
      </c>
      <c r="I102" s="2"/>
      <c r="J102" s="2"/>
      <c r="K102" s="26"/>
      <c r="L102" s="27"/>
      <c r="M102" s="28">
        <f t="shared" si="3"/>
        <v>0</v>
      </c>
      <c r="N102" s="29">
        <f t="shared" si="4"/>
        <v>0</v>
      </c>
      <c r="O102" s="29">
        <f t="shared" si="5"/>
        <v>0</v>
      </c>
    </row>
    <row r="103" spans="1:15" ht="45" x14ac:dyDescent="0.25">
      <c r="A103" s="2" t="s">
        <v>153</v>
      </c>
      <c r="B103" s="2">
        <v>102</v>
      </c>
      <c r="C103" s="2" t="s">
        <v>221</v>
      </c>
      <c r="D103" s="2">
        <v>1</v>
      </c>
      <c r="E103" s="2"/>
      <c r="F103" s="18" t="s">
        <v>234</v>
      </c>
      <c r="G103" s="19" t="s">
        <v>235</v>
      </c>
      <c r="H103" s="19" t="s">
        <v>108</v>
      </c>
      <c r="I103" s="2"/>
      <c r="J103" s="2"/>
      <c r="K103" s="26"/>
      <c r="L103" s="27"/>
      <c r="M103" s="28">
        <f t="shared" si="3"/>
        <v>0</v>
      </c>
      <c r="N103" s="29">
        <f t="shared" si="4"/>
        <v>0</v>
      </c>
      <c r="O103" s="29">
        <f t="shared" si="5"/>
        <v>0</v>
      </c>
    </row>
    <row r="104" spans="1:15" ht="45" x14ac:dyDescent="0.25">
      <c r="A104" s="2" t="s">
        <v>153</v>
      </c>
      <c r="B104" s="2">
        <v>103</v>
      </c>
      <c r="C104" s="2" t="s">
        <v>221</v>
      </c>
      <c r="D104" s="2">
        <v>35</v>
      </c>
      <c r="E104" s="2"/>
      <c r="F104" s="18" t="s">
        <v>236</v>
      </c>
      <c r="G104" s="19" t="s">
        <v>237</v>
      </c>
      <c r="H104" s="19" t="s">
        <v>238</v>
      </c>
      <c r="I104" s="2"/>
      <c r="J104" s="2"/>
      <c r="K104" s="26"/>
      <c r="L104" s="27"/>
      <c r="M104" s="28">
        <f t="shared" si="3"/>
        <v>0</v>
      </c>
      <c r="N104" s="29">
        <f t="shared" si="4"/>
        <v>0</v>
      </c>
      <c r="O104" s="29">
        <f t="shared" si="5"/>
        <v>0</v>
      </c>
    </row>
    <row r="105" spans="1:15" ht="45" x14ac:dyDescent="0.25">
      <c r="A105" s="2" t="s">
        <v>153</v>
      </c>
      <c r="B105" s="2">
        <v>104</v>
      </c>
      <c r="C105" s="2" t="s">
        <v>221</v>
      </c>
      <c r="D105" s="2">
        <v>2</v>
      </c>
      <c r="E105" s="2"/>
      <c r="F105" s="18" t="s">
        <v>239</v>
      </c>
      <c r="G105" s="19" t="s">
        <v>240</v>
      </c>
      <c r="H105" s="19" t="s">
        <v>241</v>
      </c>
      <c r="I105" s="2"/>
      <c r="J105" s="2"/>
      <c r="K105" s="26"/>
      <c r="L105" s="27"/>
      <c r="M105" s="28">
        <f t="shared" si="3"/>
        <v>0</v>
      </c>
      <c r="N105" s="29">
        <f t="shared" si="4"/>
        <v>0</v>
      </c>
      <c r="O105" s="29">
        <f t="shared" si="5"/>
        <v>0</v>
      </c>
    </row>
    <row r="106" spans="1:15" ht="409.5" x14ac:dyDescent="0.25">
      <c r="A106" s="2" t="s">
        <v>153</v>
      </c>
      <c r="B106" s="2">
        <v>105</v>
      </c>
      <c r="C106" s="2" t="s">
        <v>221</v>
      </c>
      <c r="D106" s="2">
        <v>1</v>
      </c>
      <c r="E106" s="2" t="s">
        <v>201</v>
      </c>
      <c r="F106" s="5" t="s">
        <v>250</v>
      </c>
      <c r="G106" s="3"/>
      <c r="H106" s="4"/>
      <c r="I106" s="2"/>
      <c r="J106" s="2"/>
      <c r="K106" s="26"/>
      <c r="L106" s="27"/>
      <c r="M106" s="28">
        <f t="shared" si="3"/>
        <v>0</v>
      </c>
      <c r="N106" s="29">
        <f t="shared" si="4"/>
        <v>0</v>
      </c>
      <c r="O106" s="29">
        <f t="shared" si="5"/>
        <v>0</v>
      </c>
    </row>
    <row r="107" spans="1:15" ht="45" x14ac:dyDescent="0.25">
      <c r="A107" s="2" t="s">
        <v>153</v>
      </c>
      <c r="B107" s="2">
        <v>106</v>
      </c>
      <c r="C107" s="2" t="s">
        <v>221</v>
      </c>
      <c r="D107" s="2">
        <v>1</v>
      </c>
      <c r="E107" s="2" t="s">
        <v>201</v>
      </c>
      <c r="F107" s="18" t="s">
        <v>251</v>
      </c>
      <c r="G107" s="3"/>
      <c r="H107" s="4"/>
      <c r="I107" s="2"/>
      <c r="J107" s="2"/>
      <c r="K107" s="26"/>
      <c r="L107" s="27"/>
      <c r="M107" s="28">
        <f t="shared" si="3"/>
        <v>0</v>
      </c>
      <c r="N107" s="29">
        <f t="shared" si="4"/>
        <v>0</v>
      </c>
      <c r="O107" s="29">
        <f t="shared" si="5"/>
        <v>0</v>
      </c>
    </row>
    <row r="108" spans="1:15" ht="63" x14ac:dyDescent="0.25">
      <c r="A108" s="2" t="s">
        <v>153</v>
      </c>
      <c r="B108" s="2">
        <v>107</v>
      </c>
      <c r="C108" s="2" t="s">
        <v>221</v>
      </c>
      <c r="D108" s="2">
        <v>2</v>
      </c>
      <c r="E108" s="2" t="s">
        <v>12</v>
      </c>
      <c r="F108" s="18" t="s">
        <v>252</v>
      </c>
      <c r="G108" s="19" t="s">
        <v>245</v>
      </c>
      <c r="H108" s="19" t="s">
        <v>246</v>
      </c>
      <c r="I108" s="2"/>
      <c r="J108" s="2"/>
      <c r="K108" s="26"/>
      <c r="L108" s="27"/>
      <c r="M108" s="28">
        <f t="shared" si="3"/>
        <v>0</v>
      </c>
      <c r="N108" s="29">
        <f t="shared" si="4"/>
        <v>0</v>
      </c>
      <c r="O108" s="29">
        <f t="shared" si="5"/>
        <v>0</v>
      </c>
    </row>
    <row r="109" spans="1:15" ht="45" x14ac:dyDescent="0.25">
      <c r="A109" s="2" t="s">
        <v>153</v>
      </c>
      <c r="B109" s="2">
        <v>108</v>
      </c>
      <c r="C109" s="2" t="s">
        <v>221</v>
      </c>
      <c r="D109" s="2">
        <v>2</v>
      </c>
      <c r="E109" s="2" t="s">
        <v>12</v>
      </c>
      <c r="F109" s="18" t="s">
        <v>253</v>
      </c>
      <c r="G109" s="19" t="s">
        <v>254</v>
      </c>
      <c r="H109" s="19" t="s">
        <v>255</v>
      </c>
      <c r="I109" s="2"/>
      <c r="J109" s="2"/>
      <c r="K109" s="26"/>
      <c r="L109" s="27"/>
      <c r="M109" s="28">
        <f t="shared" si="3"/>
        <v>0</v>
      </c>
      <c r="N109" s="29">
        <f t="shared" si="4"/>
        <v>0</v>
      </c>
      <c r="O109" s="29">
        <f t="shared" si="5"/>
        <v>0</v>
      </c>
    </row>
    <row r="110" spans="1:15" ht="45" x14ac:dyDescent="0.25">
      <c r="A110" s="2" t="s">
        <v>153</v>
      </c>
      <c r="B110" s="2">
        <v>109</v>
      </c>
      <c r="C110" s="2" t="s">
        <v>221</v>
      </c>
      <c r="D110" s="2">
        <v>4</v>
      </c>
      <c r="E110" s="2" t="s">
        <v>12</v>
      </c>
      <c r="F110" s="18" t="s">
        <v>247</v>
      </c>
      <c r="G110" s="19" t="s">
        <v>248</v>
      </c>
      <c r="H110" s="19" t="s">
        <v>249</v>
      </c>
      <c r="I110" s="2"/>
      <c r="J110" s="2"/>
      <c r="K110" s="26"/>
      <c r="L110" s="27"/>
      <c r="M110" s="28">
        <f t="shared" si="3"/>
        <v>0</v>
      </c>
      <c r="N110" s="29">
        <f t="shared" si="4"/>
        <v>0</v>
      </c>
      <c r="O110" s="29">
        <f t="shared" si="5"/>
        <v>0</v>
      </c>
    </row>
    <row r="111" spans="1:15" ht="45" x14ac:dyDescent="0.25">
      <c r="A111" s="2" t="s">
        <v>153</v>
      </c>
      <c r="B111" s="2">
        <v>110</v>
      </c>
      <c r="C111" s="2" t="s">
        <v>221</v>
      </c>
      <c r="D111" s="2">
        <v>2</v>
      </c>
      <c r="E111" s="2" t="s">
        <v>12</v>
      </c>
      <c r="F111" s="18" t="s">
        <v>226</v>
      </c>
      <c r="G111" s="19" t="s">
        <v>227</v>
      </c>
      <c r="H111" s="19" t="s">
        <v>228</v>
      </c>
      <c r="I111" s="2"/>
      <c r="J111" s="2"/>
      <c r="K111" s="26"/>
      <c r="L111" s="27"/>
      <c r="M111" s="28">
        <f t="shared" si="3"/>
        <v>0</v>
      </c>
      <c r="N111" s="29">
        <f t="shared" si="4"/>
        <v>0</v>
      </c>
      <c r="O111" s="29">
        <f t="shared" si="5"/>
        <v>0</v>
      </c>
    </row>
    <row r="112" spans="1:15" ht="45" x14ac:dyDescent="0.25">
      <c r="A112" s="2" t="s">
        <v>153</v>
      </c>
      <c r="B112" s="2">
        <v>111</v>
      </c>
      <c r="C112" s="2" t="s">
        <v>221</v>
      </c>
      <c r="D112" s="2">
        <v>125</v>
      </c>
      <c r="E112" s="2" t="s">
        <v>12</v>
      </c>
      <c r="F112" s="18" t="s">
        <v>229</v>
      </c>
      <c r="G112" s="19" t="s">
        <v>230</v>
      </c>
      <c r="H112" s="19" t="s">
        <v>256</v>
      </c>
      <c r="I112" s="2"/>
      <c r="J112" s="2"/>
      <c r="K112" s="26"/>
      <c r="L112" s="27"/>
      <c r="M112" s="28">
        <f t="shared" si="3"/>
        <v>0</v>
      </c>
      <c r="N112" s="29">
        <f t="shared" si="4"/>
        <v>0</v>
      </c>
      <c r="O112" s="29">
        <f t="shared" si="5"/>
        <v>0</v>
      </c>
    </row>
    <row r="113" spans="1:15" ht="45" x14ac:dyDescent="0.25">
      <c r="A113" s="2" t="s">
        <v>153</v>
      </c>
      <c r="B113" s="2">
        <v>112</v>
      </c>
      <c r="C113" s="2" t="s">
        <v>221</v>
      </c>
      <c r="D113" s="2">
        <v>2</v>
      </c>
      <c r="E113" s="2" t="s">
        <v>12</v>
      </c>
      <c r="F113" s="18" t="s">
        <v>232</v>
      </c>
      <c r="G113" s="19" t="s">
        <v>230</v>
      </c>
      <c r="H113" s="19" t="s">
        <v>233</v>
      </c>
      <c r="I113" s="2"/>
      <c r="J113" s="2"/>
      <c r="K113" s="26"/>
      <c r="L113" s="27"/>
      <c r="M113" s="28">
        <f t="shared" si="3"/>
        <v>0</v>
      </c>
      <c r="N113" s="29">
        <f t="shared" si="4"/>
        <v>0</v>
      </c>
      <c r="O113" s="29">
        <f t="shared" si="5"/>
        <v>0</v>
      </c>
    </row>
    <row r="114" spans="1:15" ht="45" x14ac:dyDescent="0.25">
      <c r="A114" s="2" t="s">
        <v>153</v>
      </c>
      <c r="B114" s="2">
        <v>113</v>
      </c>
      <c r="C114" s="2" t="s">
        <v>221</v>
      </c>
      <c r="D114" s="2">
        <v>2</v>
      </c>
      <c r="E114" s="2" t="s">
        <v>12</v>
      </c>
      <c r="F114" s="18" t="s">
        <v>234</v>
      </c>
      <c r="G114" s="19" t="s">
        <v>235</v>
      </c>
      <c r="H114" s="19" t="s">
        <v>108</v>
      </c>
      <c r="I114" s="2"/>
      <c r="J114" s="2"/>
      <c r="K114" s="26"/>
      <c r="L114" s="27"/>
      <c r="M114" s="28">
        <f t="shared" si="3"/>
        <v>0</v>
      </c>
      <c r="N114" s="29">
        <f t="shared" si="4"/>
        <v>0</v>
      </c>
      <c r="O114" s="29">
        <f t="shared" si="5"/>
        <v>0</v>
      </c>
    </row>
    <row r="115" spans="1:15" ht="45" x14ac:dyDescent="0.25">
      <c r="A115" s="2" t="s">
        <v>153</v>
      </c>
      <c r="B115" s="2">
        <v>114</v>
      </c>
      <c r="C115" s="2" t="s">
        <v>221</v>
      </c>
      <c r="D115" s="2">
        <v>70</v>
      </c>
      <c r="E115" s="2" t="s">
        <v>257</v>
      </c>
      <c r="F115" s="18" t="s">
        <v>236</v>
      </c>
      <c r="G115" s="19" t="s">
        <v>237</v>
      </c>
      <c r="H115" s="19" t="s">
        <v>238</v>
      </c>
      <c r="I115" s="2"/>
      <c r="J115" s="2"/>
      <c r="K115" s="26"/>
      <c r="L115" s="27"/>
      <c r="M115" s="28">
        <f t="shared" si="3"/>
        <v>0</v>
      </c>
      <c r="N115" s="29">
        <f t="shared" si="4"/>
        <v>0</v>
      </c>
      <c r="O115" s="29">
        <f t="shared" si="5"/>
        <v>0</v>
      </c>
    </row>
    <row r="116" spans="1:15" ht="45" x14ac:dyDescent="0.25">
      <c r="A116" s="2" t="s">
        <v>153</v>
      </c>
      <c r="B116" s="2">
        <v>115</v>
      </c>
      <c r="C116" s="2" t="s">
        <v>221</v>
      </c>
      <c r="D116" s="2">
        <v>4</v>
      </c>
      <c r="E116" s="2" t="s">
        <v>12</v>
      </c>
      <c r="F116" s="18" t="s">
        <v>239</v>
      </c>
      <c r="G116" s="19" t="s">
        <v>240</v>
      </c>
      <c r="H116" s="19" t="s">
        <v>241</v>
      </c>
      <c r="I116" s="2"/>
      <c r="J116" s="2"/>
      <c r="K116" s="26"/>
      <c r="L116" s="27"/>
      <c r="M116" s="28">
        <f t="shared" si="3"/>
        <v>0</v>
      </c>
      <c r="N116" s="29">
        <f t="shared" si="4"/>
        <v>0</v>
      </c>
      <c r="O116" s="29">
        <f t="shared" si="5"/>
        <v>0</v>
      </c>
    </row>
    <row r="117" spans="1:15" ht="409.5" x14ac:dyDescent="0.25">
      <c r="A117" s="2" t="s">
        <v>153</v>
      </c>
      <c r="B117" s="2">
        <v>116</v>
      </c>
      <c r="C117" s="2" t="s">
        <v>221</v>
      </c>
      <c r="D117" s="2">
        <v>1</v>
      </c>
      <c r="E117" s="2" t="s">
        <v>201</v>
      </c>
      <c r="F117" s="5" t="s">
        <v>258</v>
      </c>
      <c r="G117" s="3"/>
      <c r="H117" s="4"/>
      <c r="I117" s="2"/>
      <c r="J117" s="2"/>
      <c r="K117" s="26"/>
      <c r="L117" s="27"/>
      <c r="M117" s="28">
        <f t="shared" si="3"/>
        <v>0</v>
      </c>
      <c r="N117" s="29">
        <f t="shared" si="4"/>
        <v>0</v>
      </c>
      <c r="O117" s="29">
        <f t="shared" si="5"/>
        <v>0</v>
      </c>
    </row>
    <row r="118" spans="1:15" ht="45" x14ac:dyDescent="0.25">
      <c r="A118" s="2" t="s">
        <v>153</v>
      </c>
      <c r="B118" s="2">
        <v>117</v>
      </c>
      <c r="C118" s="2" t="s">
        <v>221</v>
      </c>
      <c r="D118" s="2">
        <v>1</v>
      </c>
      <c r="E118" s="2" t="s">
        <v>201</v>
      </c>
      <c r="F118" s="18" t="s">
        <v>259</v>
      </c>
      <c r="G118" s="3"/>
      <c r="H118" s="4"/>
      <c r="I118" s="2"/>
      <c r="J118" s="2"/>
      <c r="K118" s="26"/>
      <c r="L118" s="27"/>
      <c r="M118" s="28">
        <f t="shared" si="3"/>
        <v>0</v>
      </c>
      <c r="N118" s="29">
        <f t="shared" si="4"/>
        <v>0</v>
      </c>
      <c r="O118" s="29">
        <f t="shared" si="5"/>
        <v>0</v>
      </c>
    </row>
    <row r="119" spans="1:15" ht="63" x14ac:dyDescent="0.25">
      <c r="A119" s="2" t="s">
        <v>153</v>
      </c>
      <c r="B119" s="2">
        <v>118</v>
      </c>
      <c r="C119" s="2" t="s">
        <v>221</v>
      </c>
      <c r="D119" s="2">
        <v>2</v>
      </c>
      <c r="E119" s="2" t="s">
        <v>12</v>
      </c>
      <c r="F119" s="18" t="s">
        <v>260</v>
      </c>
      <c r="G119" s="19" t="s">
        <v>245</v>
      </c>
      <c r="H119" s="19" t="s">
        <v>246</v>
      </c>
      <c r="I119" s="2"/>
      <c r="J119" s="2"/>
      <c r="K119" s="26"/>
      <c r="L119" s="27"/>
      <c r="M119" s="28">
        <f t="shared" si="3"/>
        <v>0</v>
      </c>
      <c r="N119" s="29">
        <f t="shared" si="4"/>
        <v>0</v>
      </c>
      <c r="O119" s="29">
        <f t="shared" si="5"/>
        <v>0</v>
      </c>
    </row>
    <row r="120" spans="1:15" ht="45" x14ac:dyDescent="0.25">
      <c r="A120" s="2" t="s">
        <v>153</v>
      </c>
      <c r="B120" s="2">
        <v>119</v>
      </c>
      <c r="C120" s="2" t="s">
        <v>221</v>
      </c>
      <c r="D120" s="2">
        <v>2</v>
      </c>
      <c r="E120" s="2" t="s">
        <v>12</v>
      </c>
      <c r="F120" s="18" t="s">
        <v>261</v>
      </c>
      <c r="G120" s="19" t="s">
        <v>254</v>
      </c>
      <c r="H120" s="19" t="s">
        <v>262</v>
      </c>
      <c r="I120" s="2"/>
      <c r="J120" s="2"/>
      <c r="K120" s="26"/>
      <c r="L120" s="27"/>
      <c r="M120" s="28">
        <f t="shared" si="3"/>
        <v>0</v>
      </c>
      <c r="N120" s="29">
        <f t="shared" si="4"/>
        <v>0</v>
      </c>
      <c r="O120" s="29">
        <f t="shared" si="5"/>
        <v>0</v>
      </c>
    </row>
    <row r="121" spans="1:15" ht="45" x14ac:dyDescent="0.25">
      <c r="A121" s="2" t="s">
        <v>153</v>
      </c>
      <c r="B121" s="2">
        <v>120</v>
      </c>
      <c r="C121" s="2" t="s">
        <v>221</v>
      </c>
      <c r="D121" s="2">
        <v>4</v>
      </c>
      <c r="E121" s="2" t="s">
        <v>12</v>
      </c>
      <c r="F121" s="18" t="s">
        <v>247</v>
      </c>
      <c r="G121" s="19" t="s">
        <v>248</v>
      </c>
      <c r="H121" s="19" t="s">
        <v>249</v>
      </c>
      <c r="I121" s="2"/>
      <c r="J121" s="2"/>
      <c r="K121" s="26"/>
      <c r="L121" s="27"/>
      <c r="M121" s="28">
        <f t="shared" si="3"/>
        <v>0</v>
      </c>
      <c r="N121" s="29">
        <f t="shared" si="4"/>
        <v>0</v>
      </c>
      <c r="O121" s="29">
        <f t="shared" si="5"/>
        <v>0</v>
      </c>
    </row>
    <row r="122" spans="1:15" ht="45" x14ac:dyDescent="0.25">
      <c r="A122" s="2" t="s">
        <v>153</v>
      </c>
      <c r="B122" s="2">
        <v>121</v>
      </c>
      <c r="C122" s="2" t="s">
        <v>221</v>
      </c>
      <c r="D122" s="2">
        <v>2</v>
      </c>
      <c r="E122" s="2" t="s">
        <v>12</v>
      </c>
      <c r="F122" s="18" t="s">
        <v>226</v>
      </c>
      <c r="G122" s="19" t="s">
        <v>227</v>
      </c>
      <c r="H122" s="19" t="s">
        <v>228</v>
      </c>
      <c r="I122" s="2"/>
      <c r="J122" s="2"/>
      <c r="K122" s="26"/>
      <c r="L122" s="27"/>
      <c r="M122" s="28">
        <f t="shared" si="3"/>
        <v>0</v>
      </c>
      <c r="N122" s="29">
        <f t="shared" si="4"/>
        <v>0</v>
      </c>
      <c r="O122" s="29">
        <f t="shared" si="5"/>
        <v>0</v>
      </c>
    </row>
    <row r="123" spans="1:15" ht="45" x14ac:dyDescent="0.25">
      <c r="A123" s="2" t="s">
        <v>153</v>
      </c>
      <c r="B123" s="2">
        <v>122</v>
      </c>
      <c r="C123" s="2" t="s">
        <v>221</v>
      </c>
      <c r="D123" s="2">
        <v>125</v>
      </c>
      <c r="E123" s="2" t="s">
        <v>257</v>
      </c>
      <c r="F123" s="18" t="s">
        <v>229</v>
      </c>
      <c r="G123" s="19" t="s">
        <v>230</v>
      </c>
      <c r="H123" s="19" t="s">
        <v>233</v>
      </c>
      <c r="I123" s="2"/>
      <c r="J123" s="2"/>
      <c r="K123" s="26"/>
      <c r="L123" s="27"/>
      <c r="M123" s="28">
        <f t="shared" si="3"/>
        <v>0</v>
      </c>
      <c r="N123" s="29">
        <f t="shared" si="4"/>
        <v>0</v>
      </c>
      <c r="O123" s="29">
        <f t="shared" si="5"/>
        <v>0</v>
      </c>
    </row>
    <row r="124" spans="1:15" ht="45" x14ac:dyDescent="0.25">
      <c r="A124" s="2" t="s">
        <v>153</v>
      </c>
      <c r="B124" s="2">
        <v>123</v>
      </c>
      <c r="C124" s="2" t="s">
        <v>221</v>
      </c>
      <c r="D124" s="2">
        <v>2</v>
      </c>
      <c r="E124" s="2" t="s">
        <v>12</v>
      </c>
      <c r="F124" s="18" t="s">
        <v>232</v>
      </c>
      <c r="G124" s="19" t="s">
        <v>230</v>
      </c>
      <c r="H124" s="19" t="s">
        <v>233</v>
      </c>
      <c r="I124" s="2"/>
      <c r="J124" s="2"/>
      <c r="K124" s="26"/>
      <c r="L124" s="27"/>
      <c r="M124" s="28">
        <f t="shared" si="3"/>
        <v>0</v>
      </c>
      <c r="N124" s="29">
        <f t="shared" si="4"/>
        <v>0</v>
      </c>
      <c r="O124" s="29">
        <f t="shared" si="5"/>
        <v>0</v>
      </c>
    </row>
    <row r="125" spans="1:15" ht="45" x14ac:dyDescent="0.25">
      <c r="A125" s="2" t="s">
        <v>153</v>
      </c>
      <c r="B125" s="2">
        <v>124</v>
      </c>
      <c r="C125" s="2" t="s">
        <v>221</v>
      </c>
      <c r="D125" s="2">
        <v>2</v>
      </c>
      <c r="E125" s="2" t="s">
        <v>12</v>
      </c>
      <c r="F125" s="18" t="s">
        <v>234</v>
      </c>
      <c r="G125" s="19" t="s">
        <v>235</v>
      </c>
      <c r="H125" s="19" t="s">
        <v>108</v>
      </c>
      <c r="I125" s="2"/>
      <c r="J125" s="2"/>
      <c r="K125" s="26"/>
      <c r="L125" s="27"/>
      <c r="M125" s="28">
        <f t="shared" si="3"/>
        <v>0</v>
      </c>
      <c r="N125" s="29">
        <f t="shared" si="4"/>
        <v>0</v>
      </c>
      <c r="O125" s="29">
        <f t="shared" si="5"/>
        <v>0</v>
      </c>
    </row>
    <row r="126" spans="1:15" ht="45" x14ac:dyDescent="0.25">
      <c r="A126" s="2" t="s">
        <v>153</v>
      </c>
      <c r="B126" s="2">
        <v>125</v>
      </c>
      <c r="C126" s="2" t="s">
        <v>221</v>
      </c>
      <c r="D126" s="2">
        <v>70</v>
      </c>
      <c r="E126" s="2" t="s">
        <v>257</v>
      </c>
      <c r="F126" s="18" t="s">
        <v>236</v>
      </c>
      <c r="G126" s="19" t="s">
        <v>237</v>
      </c>
      <c r="H126" s="19" t="s">
        <v>238</v>
      </c>
      <c r="I126" s="2"/>
      <c r="J126" s="2"/>
      <c r="K126" s="26"/>
      <c r="L126" s="27"/>
      <c r="M126" s="28">
        <f t="shared" si="3"/>
        <v>0</v>
      </c>
      <c r="N126" s="29">
        <f t="shared" si="4"/>
        <v>0</v>
      </c>
      <c r="O126" s="29">
        <f t="shared" si="5"/>
        <v>0</v>
      </c>
    </row>
    <row r="127" spans="1:15" ht="45" x14ac:dyDescent="0.25">
      <c r="A127" s="2" t="s">
        <v>153</v>
      </c>
      <c r="B127" s="2">
        <v>126</v>
      </c>
      <c r="C127" s="2" t="s">
        <v>221</v>
      </c>
      <c r="D127" s="2">
        <v>4</v>
      </c>
      <c r="E127" s="2" t="s">
        <v>12</v>
      </c>
      <c r="F127" s="18" t="s">
        <v>239</v>
      </c>
      <c r="G127" s="19" t="s">
        <v>240</v>
      </c>
      <c r="H127" s="19" t="s">
        <v>241</v>
      </c>
      <c r="I127" s="2"/>
      <c r="J127" s="2"/>
      <c r="K127" s="26"/>
      <c r="L127" s="27"/>
      <c r="M127" s="28">
        <f t="shared" si="3"/>
        <v>0</v>
      </c>
      <c r="N127" s="29">
        <f t="shared" si="4"/>
        <v>0</v>
      </c>
      <c r="O127" s="29">
        <f t="shared" si="5"/>
        <v>0</v>
      </c>
    </row>
    <row r="128" spans="1:15" ht="409.5" x14ac:dyDescent="0.25">
      <c r="A128" s="2" t="s">
        <v>153</v>
      </c>
      <c r="B128" s="2">
        <v>127</v>
      </c>
      <c r="C128" s="2" t="s">
        <v>221</v>
      </c>
      <c r="D128" s="2">
        <v>1</v>
      </c>
      <c r="E128" s="2" t="s">
        <v>201</v>
      </c>
      <c r="F128" s="5" t="s">
        <v>263</v>
      </c>
      <c r="G128" s="3"/>
      <c r="H128" s="4"/>
      <c r="I128" s="2"/>
      <c r="J128" s="2"/>
      <c r="K128" s="26"/>
      <c r="L128" s="27"/>
      <c r="M128" s="28">
        <f t="shared" si="3"/>
        <v>0</v>
      </c>
      <c r="N128" s="29">
        <f t="shared" si="4"/>
        <v>0</v>
      </c>
      <c r="O128" s="29">
        <f t="shared" si="5"/>
        <v>0</v>
      </c>
    </row>
    <row r="129" spans="1:15" ht="45" x14ac:dyDescent="0.25">
      <c r="A129" s="2" t="s">
        <v>153</v>
      </c>
      <c r="B129" s="2">
        <v>128</v>
      </c>
      <c r="C129" s="2" t="s">
        <v>221</v>
      </c>
      <c r="D129" s="2">
        <v>1</v>
      </c>
      <c r="E129" s="2" t="s">
        <v>201</v>
      </c>
      <c r="F129" s="18" t="s">
        <v>264</v>
      </c>
      <c r="G129" s="3"/>
      <c r="H129" s="4"/>
      <c r="I129" s="2"/>
      <c r="J129" s="2"/>
      <c r="K129" s="26"/>
      <c r="L129" s="27"/>
      <c r="M129" s="28">
        <f t="shared" si="3"/>
        <v>0</v>
      </c>
      <c r="N129" s="29">
        <f t="shared" si="4"/>
        <v>0</v>
      </c>
      <c r="O129" s="29">
        <f t="shared" si="5"/>
        <v>0</v>
      </c>
    </row>
    <row r="130" spans="1:15" ht="45" x14ac:dyDescent="0.25">
      <c r="A130" s="2" t="s">
        <v>153</v>
      </c>
      <c r="B130" s="2">
        <v>129</v>
      </c>
      <c r="C130" s="2" t="s">
        <v>221</v>
      </c>
      <c r="D130" s="2">
        <v>2</v>
      </c>
      <c r="E130" s="2" t="s">
        <v>12</v>
      </c>
      <c r="F130" s="18" t="s">
        <v>247</v>
      </c>
      <c r="G130" s="19" t="s">
        <v>248</v>
      </c>
      <c r="H130" s="19" t="s">
        <v>249</v>
      </c>
      <c r="I130" s="2"/>
      <c r="J130" s="2"/>
      <c r="K130" s="26"/>
      <c r="L130" s="27"/>
      <c r="M130" s="28">
        <f t="shared" ref="M130:M194" si="6">L130*D130</f>
        <v>0</v>
      </c>
      <c r="N130" s="29">
        <f t="shared" ref="N130:N194" si="7">M130*0.16</f>
        <v>0</v>
      </c>
      <c r="O130" s="29">
        <f t="shared" ref="O130:O194" si="8">M130+N130</f>
        <v>0</v>
      </c>
    </row>
    <row r="131" spans="1:15" ht="45" x14ac:dyDescent="0.25">
      <c r="A131" s="2" t="s">
        <v>153</v>
      </c>
      <c r="B131" s="2">
        <v>130</v>
      </c>
      <c r="C131" s="2" t="s">
        <v>221</v>
      </c>
      <c r="D131" s="2">
        <v>35</v>
      </c>
      <c r="E131" s="2" t="s">
        <v>257</v>
      </c>
      <c r="F131" s="18" t="s">
        <v>229</v>
      </c>
      <c r="G131" s="19" t="s">
        <v>230</v>
      </c>
      <c r="H131" s="19" t="s">
        <v>231</v>
      </c>
      <c r="I131" s="2"/>
      <c r="J131" s="2"/>
      <c r="K131" s="26"/>
      <c r="L131" s="27"/>
      <c r="M131" s="28">
        <f t="shared" si="6"/>
        <v>0</v>
      </c>
      <c r="N131" s="29">
        <f t="shared" si="7"/>
        <v>0</v>
      </c>
      <c r="O131" s="29">
        <f t="shared" si="8"/>
        <v>0</v>
      </c>
    </row>
    <row r="132" spans="1:15" ht="45" x14ac:dyDescent="0.25">
      <c r="A132" s="2" t="s">
        <v>153</v>
      </c>
      <c r="B132" s="2">
        <v>131</v>
      </c>
      <c r="C132" s="2" t="s">
        <v>221</v>
      </c>
      <c r="D132" s="2">
        <v>1</v>
      </c>
      <c r="E132" s="2" t="s">
        <v>12</v>
      </c>
      <c r="F132" s="18" t="s">
        <v>232</v>
      </c>
      <c r="G132" s="19" t="s">
        <v>230</v>
      </c>
      <c r="H132" s="19" t="s">
        <v>233</v>
      </c>
      <c r="I132" s="2"/>
      <c r="J132" s="2"/>
      <c r="K132" s="26"/>
      <c r="L132" s="27"/>
      <c r="M132" s="28">
        <f t="shared" si="6"/>
        <v>0</v>
      </c>
      <c r="N132" s="29">
        <f t="shared" si="7"/>
        <v>0</v>
      </c>
      <c r="O132" s="29">
        <f t="shared" si="8"/>
        <v>0</v>
      </c>
    </row>
    <row r="133" spans="1:15" ht="45" x14ac:dyDescent="0.25">
      <c r="A133" s="2" t="s">
        <v>153</v>
      </c>
      <c r="B133" s="2">
        <v>132</v>
      </c>
      <c r="C133" s="2" t="s">
        <v>221</v>
      </c>
      <c r="D133" s="2">
        <v>1</v>
      </c>
      <c r="E133" s="2" t="s">
        <v>12</v>
      </c>
      <c r="F133" s="18" t="s">
        <v>234</v>
      </c>
      <c r="G133" s="19" t="s">
        <v>235</v>
      </c>
      <c r="H133" s="19" t="s">
        <v>108</v>
      </c>
      <c r="I133" s="2"/>
      <c r="J133" s="2"/>
      <c r="K133" s="26"/>
      <c r="L133" s="27"/>
      <c r="M133" s="28">
        <f t="shared" si="6"/>
        <v>0</v>
      </c>
      <c r="N133" s="29">
        <f t="shared" si="7"/>
        <v>0</v>
      </c>
      <c r="O133" s="29">
        <f t="shared" si="8"/>
        <v>0</v>
      </c>
    </row>
    <row r="134" spans="1:15" ht="45" x14ac:dyDescent="0.25">
      <c r="A134" s="2" t="s">
        <v>153</v>
      </c>
      <c r="B134" s="2">
        <v>133</v>
      </c>
      <c r="C134" s="2" t="s">
        <v>221</v>
      </c>
      <c r="D134" s="2">
        <v>35</v>
      </c>
      <c r="E134" s="2" t="s">
        <v>257</v>
      </c>
      <c r="F134" s="18" t="s">
        <v>236</v>
      </c>
      <c r="G134" s="19" t="s">
        <v>237</v>
      </c>
      <c r="H134" s="19" t="s">
        <v>238</v>
      </c>
      <c r="I134" s="2"/>
      <c r="J134" s="2"/>
      <c r="K134" s="26"/>
      <c r="L134" s="27"/>
      <c r="M134" s="28">
        <f t="shared" si="6"/>
        <v>0</v>
      </c>
      <c r="N134" s="29">
        <f t="shared" si="7"/>
        <v>0</v>
      </c>
      <c r="O134" s="29">
        <f t="shared" si="8"/>
        <v>0</v>
      </c>
    </row>
    <row r="135" spans="1:15" ht="45" x14ac:dyDescent="0.25">
      <c r="A135" s="2" t="s">
        <v>153</v>
      </c>
      <c r="B135" s="2">
        <v>134</v>
      </c>
      <c r="C135" s="2" t="s">
        <v>221</v>
      </c>
      <c r="D135" s="2">
        <v>2</v>
      </c>
      <c r="E135" s="2" t="s">
        <v>12</v>
      </c>
      <c r="F135" s="18" t="s">
        <v>239</v>
      </c>
      <c r="G135" s="19" t="s">
        <v>240</v>
      </c>
      <c r="H135" s="19" t="s">
        <v>241</v>
      </c>
      <c r="I135" s="2"/>
      <c r="J135" s="2"/>
      <c r="K135" s="26"/>
      <c r="L135" s="27"/>
      <c r="M135" s="28">
        <f t="shared" si="6"/>
        <v>0</v>
      </c>
      <c r="N135" s="29">
        <f t="shared" si="7"/>
        <v>0</v>
      </c>
      <c r="O135" s="29">
        <f t="shared" si="8"/>
        <v>0</v>
      </c>
    </row>
    <row r="136" spans="1:15" ht="409.5" x14ac:dyDescent="0.25">
      <c r="A136" s="2" t="s">
        <v>153</v>
      </c>
      <c r="B136" s="2">
        <v>135</v>
      </c>
      <c r="C136" s="2" t="s">
        <v>221</v>
      </c>
      <c r="D136" s="2">
        <v>1</v>
      </c>
      <c r="E136" s="2" t="s">
        <v>201</v>
      </c>
      <c r="F136" s="18" t="s">
        <v>265</v>
      </c>
      <c r="G136" s="3"/>
      <c r="H136" s="4"/>
      <c r="I136" s="2"/>
      <c r="J136" s="2"/>
      <c r="K136" s="26"/>
      <c r="L136" s="27"/>
      <c r="M136" s="28">
        <f t="shared" si="6"/>
        <v>0</v>
      </c>
      <c r="N136" s="29">
        <f t="shared" si="7"/>
        <v>0</v>
      </c>
      <c r="O136" s="29">
        <f t="shared" si="8"/>
        <v>0</v>
      </c>
    </row>
    <row r="137" spans="1:15" ht="45" x14ac:dyDescent="0.25">
      <c r="A137" s="2" t="s">
        <v>153</v>
      </c>
      <c r="B137" s="2">
        <v>136</v>
      </c>
      <c r="C137" s="2" t="s">
        <v>221</v>
      </c>
      <c r="D137" s="2">
        <v>1</v>
      </c>
      <c r="E137" s="2" t="s">
        <v>201</v>
      </c>
      <c r="F137" s="18" t="s">
        <v>266</v>
      </c>
      <c r="G137" s="3"/>
      <c r="H137" s="4"/>
      <c r="I137" s="2"/>
      <c r="J137" s="2"/>
      <c r="K137" s="26"/>
      <c r="L137" s="27"/>
      <c r="M137" s="28">
        <f t="shared" si="6"/>
        <v>0</v>
      </c>
      <c r="N137" s="29">
        <f t="shared" si="7"/>
        <v>0</v>
      </c>
      <c r="O137" s="29">
        <f t="shared" si="8"/>
        <v>0</v>
      </c>
    </row>
    <row r="138" spans="1:15" ht="45" x14ac:dyDescent="0.25">
      <c r="A138" s="2" t="s">
        <v>153</v>
      </c>
      <c r="B138" s="2">
        <v>137</v>
      </c>
      <c r="C138" s="2" t="s">
        <v>221</v>
      </c>
      <c r="D138" s="2">
        <v>2</v>
      </c>
      <c r="E138" s="2" t="s">
        <v>12</v>
      </c>
      <c r="F138" s="18" t="s">
        <v>247</v>
      </c>
      <c r="G138" s="19" t="s">
        <v>248</v>
      </c>
      <c r="H138" s="19" t="s">
        <v>249</v>
      </c>
      <c r="I138" s="2"/>
      <c r="J138" s="2"/>
      <c r="K138" s="26"/>
      <c r="L138" s="27"/>
      <c r="M138" s="28">
        <f t="shared" si="6"/>
        <v>0</v>
      </c>
      <c r="N138" s="29">
        <f t="shared" si="7"/>
        <v>0</v>
      </c>
      <c r="O138" s="29">
        <f t="shared" si="8"/>
        <v>0</v>
      </c>
    </row>
    <row r="139" spans="1:15" ht="45" x14ac:dyDescent="0.25">
      <c r="A139" s="2" t="s">
        <v>153</v>
      </c>
      <c r="B139" s="2">
        <v>138</v>
      </c>
      <c r="C139" s="2" t="s">
        <v>221</v>
      </c>
      <c r="D139" s="2">
        <v>35</v>
      </c>
      <c r="E139" s="2" t="s">
        <v>257</v>
      </c>
      <c r="F139" s="18" t="s">
        <v>229</v>
      </c>
      <c r="G139" s="19" t="s">
        <v>230</v>
      </c>
      <c r="H139" s="19" t="s">
        <v>231</v>
      </c>
      <c r="I139" s="2"/>
      <c r="J139" s="2"/>
      <c r="K139" s="26"/>
      <c r="L139" s="27"/>
      <c r="M139" s="28">
        <f t="shared" si="6"/>
        <v>0</v>
      </c>
      <c r="N139" s="29">
        <f t="shared" si="7"/>
        <v>0</v>
      </c>
      <c r="O139" s="29">
        <f t="shared" si="8"/>
        <v>0</v>
      </c>
    </row>
    <row r="140" spans="1:15" ht="45" x14ac:dyDescent="0.25">
      <c r="A140" s="2" t="s">
        <v>153</v>
      </c>
      <c r="B140" s="2">
        <v>139</v>
      </c>
      <c r="C140" s="2" t="s">
        <v>221</v>
      </c>
      <c r="D140" s="2">
        <v>1</v>
      </c>
      <c r="E140" s="2" t="s">
        <v>12</v>
      </c>
      <c r="F140" s="18" t="s">
        <v>232</v>
      </c>
      <c r="G140" s="19" t="s">
        <v>230</v>
      </c>
      <c r="H140" s="19" t="s">
        <v>233</v>
      </c>
      <c r="I140" s="2"/>
      <c r="J140" s="2"/>
      <c r="K140" s="26"/>
      <c r="L140" s="27"/>
      <c r="M140" s="28">
        <f t="shared" si="6"/>
        <v>0</v>
      </c>
      <c r="N140" s="29">
        <f t="shared" si="7"/>
        <v>0</v>
      </c>
      <c r="O140" s="29">
        <f t="shared" si="8"/>
        <v>0</v>
      </c>
    </row>
    <row r="141" spans="1:15" ht="45" x14ac:dyDescent="0.25">
      <c r="A141" s="2" t="s">
        <v>153</v>
      </c>
      <c r="B141" s="2">
        <v>140</v>
      </c>
      <c r="C141" s="2" t="s">
        <v>221</v>
      </c>
      <c r="D141" s="2">
        <v>1</v>
      </c>
      <c r="E141" s="2" t="s">
        <v>12</v>
      </c>
      <c r="F141" s="18" t="s">
        <v>234</v>
      </c>
      <c r="G141" s="19" t="s">
        <v>235</v>
      </c>
      <c r="H141" s="19" t="s">
        <v>108</v>
      </c>
      <c r="I141" s="2"/>
      <c r="J141" s="2"/>
      <c r="K141" s="26"/>
      <c r="L141" s="27"/>
      <c r="M141" s="28">
        <f t="shared" si="6"/>
        <v>0</v>
      </c>
      <c r="N141" s="29">
        <f t="shared" si="7"/>
        <v>0</v>
      </c>
      <c r="O141" s="29">
        <f t="shared" si="8"/>
        <v>0</v>
      </c>
    </row>
    <row r="142" spans="1:15" ht="45" x14ac:dyDescent="0.25">
      <c r="A142" s="2" t="s">
        <v>153</v>
      </c>
      <c r="B142" s="2">
        <v>141</v>
      </c>
      <c r="C142" s="2" t="s">
        <v>221</v>
      </c>
      <c r="D142" s="2">
        <v>35</v>
      </c>
      <c r="E142" s="2" t="s">
        <v>257</v>
      </c>
      <c r="F142" s="18" t="s">
        <v>236</v>
      </c>
      <c r="G142" s="19" t="s">
        <v>237</v>
      </c>
      <c r="H142" s="19" t="s">
        <v>238</v>
      </c>
      <c r="I142" s="2"/>
      <c r="J142" s="2"/>
      <c r="K142" s="26"/>
      <c r="L142" s="27"/>
      <c r="M142" s="28">
        <f t="shared" si="6"/>
        <v>0</v>
      </c>
      <c r="N142" s="29">
        <f t="shared" si="7"/>
        <v>0</v>
      </c>
      <c r="O142" s="29">
        <f t="shared" si="8"/>
        <v>0</v>
      </c>
    </row>
    <row r="143" spans="1:15" ht="45" x14ac:dyDescent="0.25">
      <c r="A143" s="2" t="s">
        <v>153</v>
      </c>
      <c r="B143" s="2">
        <v>142</v>
      </c>
      <c r="C143" s="2" t="s">
        <v>221</v>
      </c>
      <c r="D143" s="2">
        <v>2</v>
      </c>
      <c r="E143" s="2" t="s">
        <v>12</v>
      </c>
      <c r="F143" s="18" t="s">
        <v>239</v>
      </c>
      <c r="G143" s="19" t="s">
        <v>240</v>
      </c>
      <c r="H143" s="19" t="s">
        <v>241</v>
      </c>
      <c r="I143" s="2"/>
      <c r="J143" s="2"/>
      <c r="K143" s="26"/>
      <c r="L143" s="27"/>
      <c r="M143" s="28">
        <f t="shared" si="6"/>
        <v>0</v>
      </c>
      <c r="N143" s="29">
        <f t="shared" si="7"/>
        <v>0</v>
      </c>
      <c r="O143" s="29">
        <f t="shared" si="8"/>
        <v>0</v>
      </c>
    </row>
    <row r="144" spans="1:15" ht="409.5" x14ac:dyDescent="0.25">
      <c r="A144" s="2" t="s">
        <v>153</v>
      </c>
      <c r="B144" s="2">
        <v>143</v>
      </c>
      <c r="C144" s="2" t="s">
        <v>221</v>
      </c>
      <c r="D144" s="2">
        <v>1</v>
      </c>
      <c r="E144" s="2" t="s">
        <v>201</v>
      </c>
      <c r="F144" s="5" t="s">
        <v>267</v>
      </c>
      <c r="G144" s="3"/>
      <c r="H144" s="4"/>
      <c r="I144" s="2"/>
      <c r="J144" s="2"/>
      <c r="K144" s="26"/>
      <c r="L144" s="27"/>
      <c r="M144" s="28">
        <f t="shared" si="6"/>
        <v>0</v>
      </c>
      <c r="N144" s="29">
        <f t="shared" si="7"/>
        <v>0</v>
      </c>
      <c r="O144" s="29">
        <f t="shared" si="8"/>
        <v>0</v>
      </c>
    </row>
    <row r="145" spans="1:15" ht="45" x14ac:dyDescent="0.25">
      <c r="A145" s="2" t="s">
        <v>153</v>
      </c>
      <c r="B145" s="2">
        <v>144</v>
      </c>
      <c r="C145" s="2" t="s">
        <v>221</v>
      </c>
      <c r="D145" s="2">
        <v>1</v>
      </c>
      <c r="E145" s="2" t="s">
        <v>201</v>
      </c>
      <c r="F145" s="18" t="s">
        <v>268</v>
      </c>
      <c r="G145" s="3"/>
      <c r="H145" s="4"/>
      <c r="I145" s="2"/>
      <c r="J145" s="2"/>
      <c r="K145" s="26"/>
      <c r="L145" s="27"/>
      <c r="M145" s="28">
        <f t="shared" si="6"/>
        <v>0</v>
      </c>
      <c r="N145" s="29">
        <f t="shared" si="7"/>
        <v>0</v>
      </c>
      <c r="O145" s="29">
        <f t="shared" si="8"/>
        <v>0</v>
      </c>
    </row>
    <row r="146" spans="1:15" ht="45" x14ac:dyDescent="0.25">
      <c r="A146" s="2" t="s">
        <v>153</v>
      </c>
      <c r="B146" s="2">
        <v>145</v>
      </c>
      <c r="C146" s="2" t="s">
        <v>221</v>
      </c>
      <c r="D146" s="2">
        <v>2</v>
      </c>
      <c r="E146" s="2" t="s">
        <v>12</v>
      </c>
      <c r="F146" s="18" t="s">
        <v>247</v>
      </c>
      <c r="G146" s="19" t="s">
        <v>248</v>
      </c>
      <c r="H146" s="19" t="s">
        <v>249</v>
      </c>
      <c r="I146" s="2"/>
      <c r="J146" s="2"/>
      <c r="K146" s="26"/>
      <c r="L146" s="27"/>
      <c r="M146" s="28">
        <f t="shared" si="6"/>
        <v>0</v>
      </c>
      <c r="N146" s="29">
        <f t="shared" si="7"/>
        <v>0</v>
      </c>
      <c r="O146" s="29">
        <f t="shared" si="8"/>
        <v>0</v>
      </c>
    </row>
    <row r="147" spans="1:15" ht="45" x14ac:dyDescent="0.25">
      <c r="A147" s="2" t="s">
        <v>153</v>
      </c>
      <c r="B147" s="2">
        <v>146</v>
      </c>
      <c r="C147" s="2" t="s">
        <v>221</v>
      </c>
      <c r="D147" s="2">
        <v>35</v>
      </c>
      <c r="E147" s="2" t="s">
        <v>257</v>
      </c>
      <c r="F147" s="18" t="s">
        <v>229</v>
      </c>
      <c r="G147" s="19" t="s">
        <v>230</v>
      </c>
      <c r="H147" s="19" t="s">
        <v>231</v>
      </c>
      <c r="I147" s="2"/>
      <c r="J147" s="2"/>
      <c r="K147" s="26"/>
      <c r="L147" s="27"/>
      <c r="M147" s="28">
        <f t="shared" si="6"/>
        <v>0</v>
      </c>
      <c r="N147" s="29">
        <f t="shared" si="7"/>
        <v>0</v>
      </c>
      <c r="O147" s="29">
        <f t="shared" si="8"/>
        <v>0</v>
      </c>
    </row>
    <row r="148" spans="1:15" ht="45" x14ac:dyDescent="0.25">
      <c r="A148" s="2" t="s">
        <v>153</v>
      </c>
      <c r="B148" s="2">
        <v>147</v>
      </c>
      <c r="C148" s="2" t="s">
        <v>221</v>
      </c>
      <c r="D148" s="2">
        <v>1</v>
      </c>
      <c r="E148" s="2" t="s">
        <v>12</v>
      </c>
      <c r="F148" s="18" t="s">
        <v>232</v>
      </c>
      <c r="G148" s="19" t="s">
        <v>230</v>
      </c>
      <c r="H148" s="19" t="s">
        <v>233</v>
      </c>
      <c r="I148" s="2"/>
      <c r="J148" s="2"/>
      <c r="K148" s="26"/>
      <c r="L148" s="27"/>
      <c r="M148" s="28">
        <f t="shared" si="6"/>
        <v>0</v>
      </c>
      <c r="N148" s="29">
        <f t="shared" si="7"/>
        <v>0</v>
      </c>
      <c r="O148" s="29">
        <f t="shared" si="8"/>
        <v>0</v>
      </c>
    </row>
    <row r="149" spans="1:15" ht="45" x14ac:dyDescent="0.25">
      <c r="A149" s="2" t="s">
        <v>153</v>
      </c>
      <c r="B149" s="2">
        <v>148</v>
      </c>
      <c r="C149" s="2" t="s">
        <v>221</v>
      </c>
      <c r="D149" s="2">
        <v>1</v>
      </c>
      <c r="E149" s="2" t="s">
        <v>12</v>
      </c>
      <c r="F149" s="18" t="s">
        <v>234</v>
      </c>
      <c r="G149" s="19" t="s">
        <v>235</v>
      </c>
      <c r="H149" s="19" t="s">
        <v>108</v>
      </c>
      <c r="I149" s="2"/>
      <c r="J149" s="2"/>
      <c r="K149" s="26"/>
      <c r="L149" s="27"/>
      <c r="M149" s="28">
        <f t="shared" si="6"/>
        <v>0</v>
      </c>
      <c r="N149" s="29">
        <f t="shared" si="7"/>
        <v>0</v>
      </c>
      <c r="O149" s="29">
        <f t="shared" si="8"/>
        <v>0</v>
      </c>
    </row>
    <row r="150" spans="1:15" ht="45" x14ac:dyDescent="0.25">
      <c r="A150" s="2" t="s">
        <v>153</v>
      </c>
      <c r="B150" s="2">
        <v>149</v>
      </c>
      <c r="C150" s="2" t="s">
        <v>221</v>
      </c>
      <c r="D150" s="2">
        <v>35</v>
      </c>
      <c r="E150" s="2" t="s">
        <v>257</v>
      </c>
      <c r="F150" s="18" t="s">
        <v>236</v>
      </c>
      <c r="G150" s="19" t="s">
        <v>237</v>
      </c>
      <c r="H150" s="19" t="s">
        <v>238</v>
      </c>
      <c r="I150" s="2"/>
      <c r="J150" s="2"/>
      <c r="K150" s="26"/>
      <c r="L150" s="27"/>
      <c r="M150" s="28">
        <f t="shared" si="6"/>
        <v>0</v>
      </c>
      <c r="N150" s="29">
        <f t="shared" si="7"/>
        <v>0</v>
      </c>
      <c r="O150" s="29">
        <f t="shared" si="8"/>
        <v>0</v>
      </c>
    </row>
    <row r="151" spans="1:15" ht="45" x14ac:dyDescent="0.25">
      <c r="A151" s="2" t="s">
        <v>153</v>
      </c>
      <c r="B151" s="2">
        <v>150</v>
      </c>
      <c r="C151" s="2" t="s">
        <v>221</v>
      </c>
      <c r="D151" s="2">
        <v>2</v>
      </c>
      <c r="E151" s="2" t="s">
        <v>12</v>
      </c>
      <c r="F151" s="18" t="s">
        <v>239</v>
      </c>
      <c r="G151" s="19" t="s">
        <v>240</v>
      </c>
      <c r="H151" s="19" t="s">
        <v>241</v>
      </c>
      <c r="I151" s="2"/>
      <c r="J151" s="2"/>
      <c r="K151" s="26"/>
      <c r="L151" s="27"/>
      <c r="M151" s="28">
        <f t="shared" si="6"/>
        <v>0</v>
      </c>
      <c r="N151" s="29">
        <f t="shared" si="7"/>
        <v>0</v>
      </c>
      <c r="O151" s="29">
        <f t="shared" si="8"/>
        <v>0</v>
      </c>
    </row>
    <row r="152" spans="1:15" ht="409.5" x14ac:dyDescent="0.25">
      <c r="A152" s="2" t="s">
        <v>153</v>
      </c>
      <c r="B152" s="2">
        <v>151</v>
      </c>
      <c r="C152" s="2" t="s">
        <v>221</v>
      </c>
      <c r="D152" s="2">
        <v>1</v>
      </c>
      <c r="E152" s="2" t="s">
        <v>201</v>
      </c>
      <c r="F152" s="5" t="s">
        <v>269</v>
      </c>
      <c r="G152" s="3"/>
      <c r="H152" s="4"/>
      <c r="I152" s="2"/>
      <c r="J152" s="2"/>
      <c r="K152" s="26"/>
      <c r="L152" s="27"/>
      <c r="M152" s="28">
        <f t="shared" si="6"/>
        <v>0</v>
      </c>
      <c r="N152" s="29">
        <f t="shared" si="7"/>
        <v>0</v>
      </c>
      <c r="O152" s="29">
        <f t="shared" si="8"/>
        <v>0</v>
      </c>
    </row>
    <row r="153" spans="1:15" ht="45" x14ac:dyDescent="0.25">
      <c r="A153" s="2" t="s">
        <v>153</v>
      </c>
      <c r="B153" s="2">
        <v>152</v>
      </c>
      <c r="C153" s="2" t="s">
        <v>221</v>
      </c>
      <c r="D153" s="2">
        <v>1</v>
      </c>
      <c r="E153" s="2" t="s">
        <v>201</v>
      </c>
      <c r="F153" s="18" t="s">
        <v>270</v>
      </c>
      <c r="G153" s="3"/>
      <c r="H153" s="4"/>
      <c r="I153" s="2"/>
      <c r="J153" s="2"/>
      <c r="K153" s="26"/>
      <c r="L153" s="27"/>
      <c r="M153" s="28">
        <f t="shared" si="6"/>
        <v>0</v>
      </c>
      <c r="N153" s="29">
        <f t="shared" si="7"/>
        <v>0</v>
      </c>
      <c r="O153" s="29">
        <f t="shared" si="8"/>
        <v>0</v>
      </c>
    </row>
    <row r="154" spans="1:15" ht="45" x14ac:dyDescent="0.25">
      <c r="A154" s="2" t="s">
        <v>153</v>
      </c>
      <c r="B154" s="2">
        <v>153</v>
      </c>
      <c r="C154" s="2" t="s">
        <v>221</v>
      </c>
      <c r="D154" s="2">
        <v>2</v>
      </c>
      <c r="E154" s="2" t="s">
        <v>12</v>
      </c>
      <c r="F154" s="18" t="s">
        <v>247</v>
      </c>
      <c r="G154" s="19" t="s">
        <v>248</v>
      </c>
      <c r="H154" s="19" t="s">
        <v>249</v>
      </c>
      <c r="I154" s="2"/>
      <c r="J154" s="2"/>
      <c r="K154" s="26"/>
      <c r="L154" s="27"/>
      <c r="M154" s="28">
        <f t="shared" si="6"/>
        <v>0</v>
      </c>
      <c r="N154" s="29">
        <f t="shared" si="7"/>
        <v>0</v>
      </c>
      <c r="O154" s="29">
        <f t="shared" si="8"/>
        <v>0</v>
      </c>
    </row>
    <row r="155" spans="1:15" ht="45" x14ac:dyDescent="0.25">
      <c r="A155" s="2" t="s">
        <v>153</v>
      </c>
      <c r="B155" s="2">
        <v>154</v>
      </c>
      <c r="C155" s="2" t="s">
        <v>221</v>
      </c>
      <c r="D155" s="2">
        <v>35</v>
      </c>
      <c r="E155" s="2" t="s">
        <v>257</v>
      </c>
      <c r="F155" s="18" t="s">
        <v>229</v>
      </c>
      <c r="G155" s="19" t="s">
        <v>230</v>
      </c>
      <c r="H155" s="19" t="s">
        <v>231</v>
      </c>
      <c r="I155" s="2"/>
      <c r="J155" s="2"/>
      <c r="K155" s="26"/>
      <c r="L155" s="27"/>
      <c r="M155" s="28">
        <f t="shared" si="6"/>
        <v>0</v>
      </c>
      <c r="N155" s="29">
        <f t="shared" si="7"/>
        <v>0</v>
      </c>
      <c r="O155" s="29">
        <f t="shared" si="8"/>
        <v>0</v>
      </c>
    </row>
    <row r="156" spans="1:15" ht="45" x14ac:dyDescent="0.25">
      <c r="A156" s="2" t="s">
        <v>153</v>
      </c>
      <c r="B156" s="2">
        <v>155</v>
      </c>
      <c r="C156" s="2" t="s">
        <v>221</v>
      </c>
      <c r="D156" s="2">
        <v>1</v>
      </c>
      <c r="E156" s="2" t="s">
        <v>12</v>
      </c>
      <c r="F156" s="18" t="s">
        <v>232</v>
      </c>
      <c r="G156" s="19" t="s">
        <v>230</v>
      </c>
      <c r="H156" s="19" t="s">
        <v>233</v>
      </c>
      <c r="I156" s="2"/>
      <c r="J156" s="2"/>
      <c r="K156" s="26"/>
      <c r="L156" s="27"/>
      <c r="M156" s="28">
        <f t="shared" si="6"/>
        <v>0</v>
      </c>
      <c r="N156" s="29">
        <f t="shared" si="7"/>
        <v>0</v>
      </c>
      <c r="O156" s="29">
        <f t="shared" si="8"/>
        <v>0</v>
      </c>
    </row>
    <row r="157" spans="1:15" ht="45" x14ac:dyDescent="0.25">
      <c r="A157" s="2" t="s">
        <v>153</v>
      </c>
      <c r="B157" s="2">
        <v>156</v>
      </c>
      <c r="C157" s="2" t="s">
        <v>221</v>
      </c>
      <c r="D157" s="2">
        <v>1</v>
      </c>
      <c r="E157" s="2" t="s">
        <v>12</v>
      </c>
      <c r="F157" s="18" t="s">
        <v>234</v>
      </c>
      <c r="G157" s="19" t="s">
        <v>235</v>
      </c>
      <c r="H157" s="19" t="s">
        <v>108</v>
      </c>
      <c r="I157" s="2"/>
      <c r="J157" s="2"/>
      <c r="K157" s="26"/>
      <c r="L157" s="27"/>
      <c r="M157" s="28">
        <f t="shared" si="6"/>
        <v>0</v>
      </c>
      <c r="N157" s="29">
        <f t="shared" si="7"/>
        <v>0</v>
      </c>
      <c r="O157" s="29">
        <f t="shared" si="8"/>
        <v>0</v>
      </c>
    </row>
    <row r="158" spans="1:15" ht="45" x14ac:dyDescent="0.25">
      <c r="A158" s="2" t="s">
        <v>153</v>
      </c>
      <c r="B158" s="2">
        <v>157</v>
      </c>
      <c r="C158" s="2" t="s">
        <v>221</v>
      </c>
      <c r="D158" s="2">
        <v>35</v>
      </c>
      <c r="E158" s="2" t="s">
        <v>257</v>
      </c>
      <c r="F158" s="18" t="s">
        <v>236</v>
      </c>
      <c r="G158" s="19" t="s">
        <v>237</v>
      </c>
      <c r="H158" s="19" t="s">
        <v>238</v>
      </c>
      <c r="I158" s="2"/>
      <c r="J158" s="2"/>
      <c r="K158" s="26"/>
      <c r="L158" s="27"/>
      <c r="M158" s="28">
        <f t="shared" si="6"/>
        <v>0</v>
      </c>
      <c r="N158" s="29">
        <f t="shared" si="7"/>
        <v>0</v>
      </c>
      <c r="O158" s="29">
        <f t="shared" si="8"/>
        <v>0</v>
      </c>
    </row>
    <row r="159" spans="1:15" ht="45" x14ac:dyDescent="0.25">
      <c r="A159" s="2" t="s">
        <v>153</v>
      </c>
      <c r="B159" s="2">
        <v>158</v>
      </c>
      <c r="C159" s="2" t="s">
        <v>221</v>
      </c>
      <c r="D159" s="2">
        <v>2</v>
      </c>
      <c r="E159" s="2" t="s">
        <v>170</v>
      </c>
      <c r="F159" s="18" t="s">
        <v>239</v>
      </c>
      <c r="G159" s="19" t="s">
        <v>240</v>
      </c>
      <c r="H159" s="19" t="s">
        <v>241</v>
      </c>
      <c r="I159" s="2"/>
      <c r="J159" s="2"/>
      <c r="K159" s="26"/>
      <c r="L159" s="27"/>
      <c r="M159" s="28">
        <f t="shared" si="6"/>
        <v>0</v>
      </c>
      <c r="N159" s="29">
        <f t="shared" si="7"/>
        <v>0</v>
      </c>
      <c r="O159" s="29">
        <f t="shared" si="8"/>
        <v>0</v>
      </c>
    </row>
    <row r="160" spans="1:15" ht="409.5" x14ac:dyDescent="0.25">
      <c r="A160" s="2" t="s">
        <v>153</v>
      </c>
      <c r="B160" s="2">
        <v>159</v>
      </c>
      <c r="C160" s="2" t="s">
        <v>221</v>
      </c>
      <c r="D160" s="2">
        <v>1</v>
      </c>
      <c r="E160" s="2" t="s">
        <v>201</v>
      </c>
      <c r="F160" s="18" t="s">
        <v>271</v>
      </c>
      <c r="G160" s="3"/>
      <c r="H160" s="4"/>
      <c r="I160" s="2"/>
      <c r="J160" s="2"/>
      <c r="K160" s="26"/>
      <c r="L160" s="27"/>
      <c r="M160" s="28">
        <f t="shared" si="6"/>
        <v>0</v>
      </c>
      <c r="N160" s="29">
        <f t="shared" si="7"/>
        <v>0</v>
      </c>
      <c r="O160" s="29">
        <f t="shared" si="8"/>
        <v>0</v>
      </c>
    </row>
    <row r="161" spans="1:15" ht="45" x14ac:dyDescent="0.25">
      <c r="A161" s="2" t="s">
        <v>153</v>
      </c>
      <c r="B161" s="2">
        <v>160</v>
      </c>
      <c r="C161" s="2" t="s">
        <v>221</v>
      </c>
      <c r="D161" s="2">
        <v>1</v>
      </c>
      <c r="E161" s="2" t="s">
        <v>201</v>
      </c>
      <c r="F161" s="18" t="s">
        <v>272</v>
      </c>
      <c r="G161" s="3"/>
      <c r="H161" s="4"/>
      <c r="I161" s="2"/>
      <c r="J161" s="2"/>
      <c r="K161" s="26"/>
      <c r="L161" s="27"/>
      <c r="M161" s="28">
        <f t="shared" si="6"/>
        <v>0</v>
      </c>
      <c r="N161" s="29">
        <f t="shared" si="7"/>
        <v>0</v>
      </c>
      <c r="O161" s="29">
        <f t="shared" si="8"/>
        <v>0</v>
      </c>
    </row>
    <row r="162" spans="1:15" ht="45" x14ac:dyDescent="0.25">
      <c r="A162" s="2" t="s">
        <v>153</v>
      </c>
      <c r="B162" s="2">
        <v>161</v>
      </c>
      <c r="C162" s="2" t="s">
        <v>221</v>
      </c>
      <c r="D162" s="2">
        <v>2</v>
      </c>
      <c r="E162" s="2" t="s">
        <v>12</v>
      </c>
      <c r="F162" s="18" t="s">
        <v>247</v>
      </c>
      <c r="G162" s="20" t="s">
        <v>248</v>
      </c>
      <c r="H162" s="20" t="s">
        <v>249</v>
      </c>
      <c r="I162" s="2"/>
      <c r="J162" s="2"/>
      <c r="K162" s="26"/>
      <c r="L162" s="27"/>
      <c r="M162" s="28">
        <f t="shared" si="6"/>
        <v>0</v>
      </c>
      <c r="N162" s="29">
        <f t="shared" si="7"/>
        <v>0</v>
      </c>
      <c r="O162" s="29">
        <f t="shared" si="8"/>
        <v>0</v>
      </c>
    </row>
    <row r="163" spans="1:15" ht="45" x14ac:dyDescent="0.25">
      <c r="A163" s="2" t="s">
        <v>153</v>
      </c>
      <c r="B163" s="2">
        <v>162</v>
      </c>
      <c r="C163" s="2" t="s">
        <v>221</v>
      </c>
      <c r="D163" s="2">
        <v>35</v>
      </c>
      <c r="E163" s="2" t="s">
        <v>257</v>
      </c>
      <c r="F163" s="18" t="s">
        <v>229</v>
      </c>
      <c r="G163" s="19" t="s">
        <v>230</v>
      </c>
      <c r="H163" s="19" t="s">
        <v>231</v>
      </c>
      <c r="I163" s="2"/>
      <c r="J163" s="2"/>
      <c r="K163" s="26"/>
      <c r="L163" s="27"/>
      <c r="M163" s="28">
        <f t="shared" si="6"/>
        <v>0</v>
      </c>
      <c r="N163" s="29">
        <f t="shared" si="7"/>
        <v>0</v>
      </c>
      <c r="O163" s="29">
        <f t="shared" si="8"/>
        <v>0</v>
      </c>
    </row>
    <row r="164" spans="1:15" ht="45" x14ac:dyDescent="0.25">
      <c r="A164" s="2" t="s">
        <v>153</v>
      </c>
      <c r="B164" s="2">
        <v>163</v>
      </c>
      <c r="C164" s="2" t="s">
        <v>221</v>
      </c>
      <c r="D164" s="2">
        <v>1</v>
      </c>
      <c r="E164" s="2" t="s">
        <v>12</v>
      </c>
      <c r="F164" s="18" t="s">
        <v>232</v>
      </c>
      <c r="G164" s="19" t="s">
        <v>230</v>
      </c>
      <c r="H164" s="19" t="s">
        <v>233</v>
      </c>
      <c r="I164" s="2"/>
      <c r="J164" s="2"/>
      <c r="K164" s="26"/>
      <c r="L164" s="27"/>
      <c r="M164" s="28">
        <f t="shared" si="6"/>
        <v>0</v>
      </c>
      <c r="N164" s="29">
        <f t="shared" si="7"/>
        <v>0</v>
      </c>
      <c r="O164" s="29">
        <f t="shared" si="8"/>
        <v>0</v>
      </c>
    </row>
    <row r="165" spans="1:15" ht="45" x14ac:dyDescent="0.25">
      <c r="A165" s="2" t="s">
        <v>153</v>
      </c>
      <c r="B165" s="2">
        <v>164</v>
      </c>
      <c r="C165" s="2" t="s">
        <v>221</v>
      </c>
      <c r="D165" s="2">
        <v>1</v>
      </c>
      <c r="E165" s="2" t="s">
        <v>12</v>
      </c>
      <c r="F165" s="18" t="s">
        <v>234</v>
      </c>
      <c r="G165" s="19" t="s">
        <v>235</v>
      </c>
      <c r="H165" s="19" t="s">
        <v>108</v>
      </c>
      <c r="I165" s="2"/>
      <c r="J165" s="2"/>
      <c r="K165" s="26"/>
      <c r="L165" s="27"/>
      <c r="M165" s="28">
        <f t="shared" si="6"/>
        <v>0</v>
      </c>
      <c r="N165" s="29">
        <f t="shared" si="7"/>
        <v>0</v>
      </c>
      <c r="O165" s="29">
        <f t="shared" si="8"/>
        <v>0</v>
      </c>
    </row>
    <row r="166" spans="1:15" ht="45" x14ac:dyDescent="0.25">
      <c r="A166" s="2" t="s">
        <v>153</v>
      </c>
      <c r="B166" s="2">
        <v>165</v>
      </c>
      <c r="C166" s="2" t="s">
        <v>221</v>
      </c>
      <c r="D166" s="2">
        <v>35</v>
      </c>
      <c r="E166" s="2" t="s">
        <v>257</v>
      </c>
      <c r="F166" s="18" t="s">
        <v>236</v>
      </c>
      <c r="G166" s="19" t="s">
        <v>237</v>
      </c>
      <c r="H166" s="19" t="s">
        <v>238</v>
      </c>
      <c r="I166" s="2"/>
      <c r="J166" s="2"/>
      <c r="K166" s="26"/>
      <c r="L166" s="27"/>
      <c r="M166" s="28">
        <f t="shared" si="6"/>
        <v>0</v>
      </c>
      <c r="N166" s="29">
        <f t="shared" si="7"/>
        <v>0</v>
      </c>
      <c r="O166" s="29">
        <f t="shared" si="8"/>
        <v>0</v>
      </c>
    </row>
    <row r="167" spans="1:15" ht="45" x14ac:dyDescent="0.25">
      <c r="A167" s="2" t="s">
        <v>153</v>
      </c>
      <c r="B167" s="2">
        <v>166</v>
      </c>
      <c r="C167" s="2" t="s">
        <v>221</v>
      </c>
      <c r="D167" s="2">
        <v>2</v>
      </c>
      <c r="E167" s="2" t="s">
        <v>12</v>
      </c>
      <c r="F167" s="18" t="s">
        <v>239</v>
      </c>
      <c r="G167" s="19" t="s">
        <v>240</v>
      </c>
      <c r="H167" s="19" t="s">
        <v>241</v>
      </c>
      <c r="I167" s="2"/>
      <c r="J167" s="2"/>
      <c r="K167" s="26"/>
      <c r="L167" s="27"/>
      <c r="M167" s="28">
        <f t="shared" si="6"/>
        <v>0</v>
      </c>
      <c r="N167" s="29">
        <f t="shared" si="7"/>
        <v>0</v>
      </c>
      <c r="O167" s="29">
        <f t="shared" si="8"/>
        <v>0</v>
      </c>
    </row>
    <row r="168" spans="1:15" ht="409.5" x14ac:dyDescent="0.25">
      <c r="A168" s="2" t="s">
        <v>153</v>
      </c>
      <c r="B168" s="2">
        <v>167</v>
      </c>
      <c r="C168" s="2" t="s">
        <v>221</v>
      </c>
      <c r="D168" s="2">
        <v>1</v>
      </c>
      <c r="E168" s="2" t="s">
        <v>201</v>
      </c>
      <c r="F168" s="5" t="s">
        <v>273</v>
      </c>
      <c r="G168" s="3"/>
      <c r="H168" s="4"/>
      <c r="I168" s="2"/>
      <c r="J168" s="2"/>
      <c r="K168" s="26"/>
      <c r="L168" s="27"/>
      <c r="M168" s="28">
        <f t="shared" si="6"/>
        <v>0</v>
      </c>
      <c r="N168" s="29">
        <f t="shared" si="7"/>
        <v>0</v>
      </c>
      <c r="O168" s="29">
        <f t="shared" si="8"/>
        <v>0</v>
      </c>
    </row>
    <row r="169" spans="1:15" ht="45" x14ac:dyDescent="0.25">
      <c r="A169" s="2" t="s">
        <v>153</v>
      </c>
      <c r="B169" s="2">
        <v>168</v>
      </c>
      <c r="C169" s="2" t="s">
        <v>221</v>
      </c>
      <c r="D169" s="2">
        <v>1</v>
      </c>
      <c r="E169" s="2" t="s">
        <v>201</v>
      </c>
      <c r="F169" s="18" t="s">
        <v>274</v>
      </c>
      <c r="G169" s="3"/>
      <c r="H169" s="4"/>
      <c r="I169" s="2"/>
      <c r="J169" s="2"/>
      <c r="K169" s="26"/>
      <c r="L169" s="27"/>
      <c r="M169" s="28">
        <f t="shared" si="6"/>
        <v>0</v>
      </c>
      <c r="N169" s="29">
        <f t="shared" si="7"/>
        <v>0</v>
      </c>
      <c r="O169" s="29">
        <f t="shared" si="8"/>
        <v>0</v>
      </c>
    </row>
    <row r="170" spans="1:15" ht="225" x14ac:dyDescent="0.25">
      <c r="A170" s="2" t="s">
        <v>153</v>
      </c>
      <c r="B170" s="2">
        <v>169</v>
      </c>
      <c r="C170" s="2" t="s">
        <v>221</v>
      </c>
      <c r="D170" s="2">
        <v>1</v>
      </c>
      <c r="E170" s="2" t="s">
        <v>12</v>
      </c>
      <c r="F170" s="5" t="s">
        <v>275</v>
      </c>
      <c r="G170" s="19" t="s">
        <v>276</v>
      </c>
      <c r="H170" s="4"/>
      <c r="I170" s="2"/>
      <c r="J170" s="2"/>
      <c r="K170" s="26"/>
      <c r="L170" s="27"/>
      <c r="M170" s="28">
        <f t="shared" si="6"/>
        <v>0</v>
      </c>
      <c r="N170" s="29">
        <f t="shared" si="7"/>
        <v>0</v>
      </c>
      <c r="O170" s="29">
        <f t="shared" si="8"/>
        <v>0</v>
      </c>
    </row>
    <row r="171" spans="1:15" ht="45" x14ac:dyDescent="0.25">
      <c r="A171" s="2" t="s">
        <v>153</v>
      </c>
      <c r="B171" s="2">
        <v>170</v>
      </c>
      <c r="C171" s="2" t="s">
        <v>221</v>
      </c>
      <c r="D171" s="2">
        <v>1</v>
      </c>
      <c r="E171" s="2" t="s">
        <v>201</v>
      </c>
      <c r="F171" s="18" t="s">
        <v>277</v>
      </c>
      <c r="G171" s="3"/>
      <c r="H171" s="4"/>
      <c r="I171" s="2"/>
      <c r="J171" s="2"/>
      <c r="K171" s="26"/>
      <c r="L171" s="27"/>
      <c r="M171" s="28">
        <f t="shared" si="6"/>
        <v>0</v>
      </c>
      <c r="N171" s="29">
        <f t="shared" si="7"/>
        <v>0</v>
      </c>
      <c r="O171" s="29">
        <f t="shared" si="8"/>
        <v>0</v>
      </c>
    </row>
    <row r="172" spans="1:15" ht="45" x14ac:dyDescent="0.25">
      <c r="A172" s="2" t="s">
        <v>153</v>
      </c>
      <c r="B172" s="2">
        <v>171</v>
      </c>
      <c r="C172" s="2" t="s">
        <v>221</v>
      </c>
      <c r="D172" s="2">
        <v>1</v>
      </c>
      <c r="E172" s="2" t="s">
        <v>201</v>
      </c>
      <c r="F172" s="18" t="s">
        <v>278</v>
      </c>
      <c r="G172" s="3"/>
      <c r="H172" s="4"/>
      <c r="I172" s="2"/>
      <c r="J172" s="2"/>
      <c r="K172" s="26"/>
      <c r="L172" s="27"/>
      <c r="M172" s="28">
        <f t="shared" si="6"/>
        <v>0</v>
      </c>
      <c r="N172" s="29">
        <f t="shared" si="7"/>
        <v>0</v>
      </c>
      <c r="O172" s="29">
        <f t="shared" si="8"/>
        <v>0</v>
      </c>
    </row>
    <row r="173" spans="1:15" ht="45" x14ac:dyDescent="0.25">
      <c r="A173" s="2" t="s">
        <v>153</v>
      </c>
      <c r="B173" s="2">
        <v>172</v>
      </c>
      <c r="C173" s="2" t="s">
        <v>221</v>
      </c>
      <c r="D173" s="2">
        <v>1</v>
      </c>
      <c r="E173" s="2" t="s">
        <v>201</v>
      </c>
      <c r="F173" s="18" t="s">
        <v>279</v>
      </c>
      <c r="G173" s="3"/>
      <c r="H173" s="4"/>
      <c r="I173" s="2"/>
      <c r="J173" s="2"/>
      <c r="K173" s="26"/>
      <c r="L173" s="27"/>
      <c r="M173" s="28">
        <f t="shared" si="6"/>
        <v>0</v>
      </c>
      <c r="N173" s="29">
        <f t="shared" si="7"/>
        <v>0</v>
      </c>
      <c r="O173" s="29">
        <f t="shared" si="8"/>
        <v>0</v>
      </c>
    </row>
    <row r="174" spans="1:15" ht="135" x14ac:dyDescent="0.25">
      <c r="A174" s="2" t="s">
        <v>153</v>
      </c>
      <c r="B174" s="2">
        <v>173</v>
      </c>
      <c r="C174" s="2" t="s">
        <v>221</v>
      </c>
      <c r="D174" s="2">
        <v>1</v>
      </c>
      <c r="E174" s="2" t="s">
        <v>12</v>
      </c>
      <c r="F174" s="6" t="s">
        <v>280</v>
      </c>
      <c r="G174" s="3"/>
      <c r="H174" s="21" t="s">
        <v>281</v>
      </c>
      <c r="I174" s="2"/>
      <c r="J174" s="2"/>
      <c r="K174" s="26"/>
      <c r="L174" s="27"/>
      <c r="M174" s="28">
        <f t="shared" si="6"/>
        <v>0</v>
      </c>
      <c r="N174" s="29">
        <f t="shared" si="7"/>
        <v>0</v>
      </c>
      <c r="O174" s="29">
        <f t="shared" si="8"/>
        <v>0</v>
      </c>
    </row>
    <row r="175" spans="1:15" ht="45" x14ac:dyDescent="0.25">
      <c r="A175" s="2" t="s">
        <v>153</v>
      </c>
      <c r="B175" s="2">
        <v>174</v>
      </c>
      <c r="C175" s="2" t="s">
        <v>221</v>
      </c>
      <c r="D175" s="2">
        <v>2</v>
      </c>
      <c r="E175" s="2" t="s">
        <v>12</v>
      </c>
      <c r="F175" s="5" t="s">
        <v>282</v>
      </c>
      <c r="G175" s="3"/>
      <c r="H175" s="21" t="s">
        <v>283</v>
      </c>
      <c r="I175" s="2"/>
      <c r="J175" s="2"/>
      <c r="K175" s="26"/>
      <c r="L175" s="27"/>
      <c r="M175" s="28">
        <f t="shared" si="6"/>
        <v>0</v>
      </c>
      <c r="N175" s="29">
        <f t="shared" si="7"/>
        <v>0</v>
      </c>
      <c r="O175" s="29">
        <f t="shared" si="8"/>
        <v>0</v>
      </c>
    </row>
    <row r="176" spans="1:15" ht="54" x14ac:dyDescent="0.25">
      <c r="A176" s="2" t="s">
        <v>153</v>
      </c>
      <c r="B176" s="2">
        <v>175</v>
      </c>
      <c r="C176" s="2" t="s">
        <v>221</v>
      </c>
      <c r="D176" s="2">
        <v>2</v>
      </c>
      <c r="E176" s="2" t="s">
        <v>12</v>
      </c>
      <c r="F176" s="5" t="s">
        <v>284</v>
      </c>
      <c r="G176" s="3"/>
      <c r="H176" s="21" t="s">
        <v>285</v>
      </c>
      <c r="I176" s="2"/>
      <c r="J176" s="2"/>
      <c r="K176" s="26"/>
      <c r="L176" s="27"/>
      <c r="M176" s="28">
        <f t="shared" si="6"/>
        <v>0</v>
      </c>
      <c r="N176" s="29">
        <f t="shared" si="7"/>
        <v>0</v>
      </c>
      <c r="O176" s="29">
        <f t="shared" si="8"/>
        <v>0</v>
      </c>
    </row>
    <row r="177" spans="1:15" ht="45" x14ac:dyDescent="0.25">
      <c r="A177" s="2" t="s">
        <v>153</v>
      </c>
      <c r="B177" s="2">
        <v>176</v>
      </c>
      <c r="C177" s="2" t="s">
        <v>221</v>
      </c>
      <c r="D177" s="2">
        <v>1</v>
      </c>
      <c r="E177" s="2" t="s">
        <v>12</v>
      </c>
      <c r="F177" s="6" t="s">
        <v>286</v>
      </c>
      <c r="G177" s="3"/>
      <c r="H177" s="21" t="s">
        <v>287</v>
      </c>
      <c r="I177" s="2"/>
      <c r="J177" s="2"/>
      <c r="K177" s="26"/>
      <c r="L177" s="27"/>
      <c r="M177" s="28">
        <f t="shared" si="6"/>
        <v>0</v>
      </c>
      <c r="N177" s="29">
        <f t="shared" si="7"/>
        <v>0</v>
      </c>
      <c r="O177" s="29">
        <f t="shared" si="8"/>
        <v>0</v>
      </c>
    </row>
    <row r="178" spans="1:15" ht="45" x14ac:dyDescent="0.25">
      <c r="A178" s="2" t="s">
        <v>153</v>
      </c>
      <c r="B178" s="2">
        <v>177</v>
      </c>
      <c r="C178" s="2" t="s">
        <v>288</v>
      </c>
      <c r="D178" s="2">
        <v>1</v>
      </c>
      <c r="E178" s="2" t="s">
        <v>12</v>
      </c>
      <c r="F178" s="7" t="s">
        <v>289</v>
      </c>
      <c r="G178" s="3" t="s">
        <v>25</v>
      </c>
      <c r="H178" s="2" t="s">
        <v>290</v>
      </c>
      <c r="I178" s="2"/>
      <c r="J178" s="2"/>
      <c r="K178" s="26"/>
      <c r="L178" s="27"/>
      <c r="M178" s="28">
        <f t="shared" si="6"/>
        <v>0</v>
      </c>
      <c r="N178" s="29">
        <f t="shared" si="7"/>
        <v>0</v>
      </c>
      <c r="O178" s="29">
        <f t="shared" si="8"/>
        <v>0</v>
      </c>
    </row>
    <row r="179" spans="1:15" ht="45" x14ac:dyDescent="0.25">
      <c r="A179" s="2" t="s">
        <v>291</v>
      </c>
      <c r="B179" s="2">
        <v>178</v>
      </c>
      <c r="C179" s="2" t="s">
        <v>199</v>
      </c>
      <c r="D179" s="2">
        <v>2</v>
      </c>
      <c r="E179" s="2" t="s">
        <v>12</v>
      </c>
      <c r="F179" s="7" t="s">
        <v>292</v>
      </c>
      <c r="G179" s="3"/>
      <c r="H179" s="8"/>
      <c r="I179" s="2"/>
      <c r="J179" s="2"/>
      <c r="K179" s="26"/>
      <c r="L179" s="27"/>
      <c r="M179" s="28">
        <f t="shared" si="6"/>
        <v>0</v>
      </c>
      <c r="N179" s="29">
        <f t="shared" si="7"/>
        <v>0</v>
      </c>
      <c r="O179" s="29">
        <f t="shared" si="8"/>
        <v>0</v>
      </c>
    </row>
    <row r="180" spans="1:15" ht="33.75" x14ac:dyDescent="0.25">
      <c r="A180" s="2" t="s">
        <v>153</v>
      </c>
      <c r="B180" s="2">
        <v>179</v>
      </c>
      <c r="C180" s="2" t="s">
        <v>293</v>
      </c>
      <c r="D180" s="2">
        <v>1</v>
      </c>
      <c r="E180" s="2" t="s">
        <v>12</v>
      </c>
      <c r="F180" s="7" t="s">
        <v>294</v>
      </c>
      <c r="G180" s="3"/>
      <c r="H180" s="8"/>
      <c r="I180" s="2"/>
      <c r="J180" s="2"/>
      <c r="K180" s="26"/>
      <c r="L180" s="27"/>
      <c r="M180" s="28">
        <f t="shared" si="6"/>
        <v>0</v>
      </c>
      <c r="N180" s="29">
        <f t="shared" si="7"/>
        <v>0</v>
      </c>
      <c r="O180" s="29">
        <f t="shared" si="8"/>
        <v>0</v>
      </c>
    </row>
    <row r="181" spans="1:15" ht="72" x14ac:dyDescent="0.25">
      <c r="A181" s="2" t="s">
        <v>190</v>
      </c>
      <c r="B181" s="2">
        <v>180</v>
      </c>
      <c r="C181" s="2" t="s">
        <v>371</v>
      </c>
      <c r="D181" s="2">
        <v>1</v>
      </c>
      <c r="E181" s="2" t="s">
        <v>170</v>
      </c>
      <c r="F181" s="7" t="s">
        <v>372</v>
      </c>
      <c r="G181" s="3"/>
      <c r="H181" s="8"/>
      <c r="I181" s="2"/>
      <c r="J181" s="2"/>
      <c r="K181" s="26"/>
      <c r="L181" s="27"/>
      <c r="M181" s="28">
        <f t="shared" si="6"/>
        <v>0</v>
      </c>
      <c r="N181" s="29">
        <f t="shared" si="7"/>
        <v>0</v>
      </c>
      <c r="O181" s="29">
        <f t="shared" si="8"/>
        <v>0</v>
      </c>
    </row>
    <row r="182" spans="1:15" ht="243" x14ac:dyDescent="0.25">
      <c r="A182" s="2" t="s">
        <v>17</v>
      </c>
      <c r="B182" s="2" t="s">
        <v>295</v>
      </c>
      <c r="C182" s="2" t="s">
        <v>296</v>
      </c>
      <c r="D182" s="2">
        <v>1</v>
      </c>
      <c r="E182" s="2" t="s">
        <v>12</v>
      </c>
      <c r="F182" s="13" t="s">
        <v>365</v>
      </c>
      <c r="G182" s="2"/>
      <c r="H182" s="3"/>
      <c r="I182" s="2"/>
      <c r="J182" s="2"/>
      <c r="K182" s="26"/>
      <c r="L182" s="27"/>
      <c r="M182" s="28">
        <f t="shared" si="6"/>
        <v>0</v>
      </c>
      <c r="N182" s="29">
        <f t="shared" si="7"/>
        <v>0</v>
      </c>
      <c r="O182" s="29">
        <f t="shared" si="8"/>
        <v>0</v>
      </c>
    </row>
    <row r="183" spans="1:15" ht="45" x14ac:dyDescent="0.25">
      <c r="A183" s="2" t="s">
        <v>45</v>
      </c>
      <c r="B183" s="2" t="s">
        <v>297</v>
      </c>
      <c r="C183" s="2" t="s">
        <v>298</v>
      </c>
      <c r="D183" s="2">
        <v>1</v>
      </c>
      <c r="E183" s="2" t="s">
        <v>12</v>
      </c>
      <c r="F183" s="13" t="s">
        <v>299</v>
      </c>
      <c r="G183" s="2" t="s">
        <v>300</v>
      </c>
      <c r="H183" s="3"/>
      <c r="I183" s="2" t="s">
        <v>301</v>
      </c>
      <c r="J183" s="2" t="s">
        <v>44</v>
      </c>
      <c r="K183" s="26"/>
      <c r="L183" s="27"/>
      <c r="M183" s="28">
        <f t="shared" si="6"/>
        <v>0</v>
      </c>
      <c r="N183" s="29">
        <f t="shared" si="7"/>
        <v>0</v>
      </c>
      <c r="O183" s="29">
        <f t="shared" si="8"/>
        <v>0</v>
      </c>
    </row>
    <row r="184" spans="1:15" ht="56.25" x14ac:dyDescent="0.25">
      <c r="A184" s="2" t="s">
        <v>190</v>
      </c>
      <c r="B184" s="2" t="s">
        <v>302</v>
      </c>
      <c r="C184" s="2" t="s">
        <v>303</v>
      </c>
      <c r="D184" s="2">
        <v>1</v>
      </c>
      <c r="E184" s="2" t="s">
        <v>12</v>
      </c>
      <c r="F184" s="13" t="s">
        <v>304</v>
      </c>
      <c r="G184" s="2" t="s">
        <v>305</v>
      </c>
      <c r="H184" s="3"/>
      <c r="I184" s="2"/>
      <c r="J184" s="2"/>
      <c r="K184" s="26"/>
      <c r="L184" s="27"/>
      <c r="M184" s="28">
        <f t="shared" si="6"/>
        <v>0</v>
      </c>
      <c r="N184" s="29">
        <f t="shared" si="7"/>
        <v>0</v>
      </c>
      <c r="O184" s="29">
        <f t="shared" si="8"/>
        <v>0</v>
      </c>
    </row>
    <row r="185" spans="1:15" ht="99" x14ac:dyDescent="0.25">
      <c r="A185" s="2" t="s">
        <v>190</v>
      </c>
      <c r="B185" s="2" t="s">
        <v>306</v>
      </c>
      <c r="C185" s="2" t="s">
        <v>303</v>
      </c>
      <c r="D185" s="2">
        <v>1</v>
      </c>
      <c r="E185" s="2" t="s">
        <v>12</v>
      </c>
      <c r="F185" s="13" t="s">
        <v>307</v>
      </c>
      <c r="G185" s="2"/>
      <c r="H185" s="3"/>
      <c r="I185" s="2"/>
      <c r="J185" s="2"/>
      <c r="K185" s="26"/>
      <c r="L185" s="27"/>
      <c r="M185" s="28">
        <f t="shared" si="6"/>
        <v>0</v>
      </c>
      <c r="N185" s="29">
        <f t="shared" si="7"/>
        <v>0</v>
      </c>
      <c r="O185" s="29">
        <f t="shared" si="8"/>
        <v>0</v>
      </c>
    </row>
    <row r="186" spans="1:15" ht="56.25" x14ac:dyDescent="0.25">
      <c r="A186" s="2" t="s">
        <v>190</v>
      </c>
      <c r="B186" s="2" t="s">
        <v>308</v>
      </c>
      <c r="C186" s="2" t="s">
        <v>303</v>
      </c>
      <c r="D186" s="2">
        <v>1</v>
      </c>
      <c r="E186" s="2" t="s">
        <v>12</v>
      </c>
      <c r="F186" s="13" t="s">
        <v>309</v>
      </c>
      <c r="G186" s="2"/>
      <c r="H186" s="3"/>
      <c r="I186" s="2"/>
      <c r="J186" s="2"/>
      <c r="K186" s="26"/>
      <c r="L186" s="27"/>
      <c r="M186" s="28">
        <f t="shared" si="6"/>
        <v>0</v>
      </c>
      <c r="N186" s="29">
        <f t="shared" si="7"/>
        <v>0</v>
      </c>
      <c r="O186" s="29">
        <f t="shared" si="8"/>
        <v>0</v>
      </c>
    </row>
    <row r="187" spans="1:15" ht="360" x14ac:dyDescent="0.25">
      <c r="A187" s="2" t="s">
        <v>45</v>
      </c>
      <c r="B187" s="2" t="s">
        <v>310</v>
      </c>
      <c r="C187" s="2" t="s">
        <v>311</v>
      </c>
      <c r="D187" s="2">
        <v>1</v>
      </c>
      <c r="E187" s="2" t="s">
        <v>12</v>
      </c>
      <c r="F187" s="14" t="s">
        <v>312</v>
      </c>
      <c r="G187" s="2"/>
      <c r="H187" s="3"/>
      <c r="I187" s="2"/>
      <c r="J187" s="2"/>
      <c r="K187" s="26"/>
      <c r="L187" s="27"/>
      <c r="M187" s="28">
        <f t="shared" si="6"/>
        <v>0</v>
      </c>
      <c r="N187" s="29">
        <f t="shared" si="7"/>
        <v>0</v>
      </c>
      <c r="O187" s="29">
        <f t="shared" si="8"/>
        <v>0</v>
      </c>
    </row>
    <row r="188" spans="1:15" ht="162" x14ac:dyDescent="0.25">
      <c r="A188" s="2" t="s">
        <v>190</v>
      </c>
      <c r="B188" s="2" t="s">
        <v>313</v>
      </c>
      <c r="C188" s="9" t="s">
        <v>314</v>
      </c>
      <c r="D188" s="2">
        <v>1</v>
      </c>
      <c r="E188" s="2" t="s">
        <v>12</v>
      </c>
      <c r="F188" s="13" t="s">
        <v>315</v>
      </c>
      <c r="G188" s="2"/>
      <c r="H188" s="3"/>
      <c r="I188" s="2"/>
      <c r="J188" s="2"/>
      <c r="K188" s="26"/>
      <c r="L188" s="27"/>
      <c r="M188" s="28">
        <f t="shared" si="6"/>
        <v>0</v>
      </c>
      <c r="N188" s="29">
        <f t="shared" si="7"/>
        <v>0</v>
      </c>
      <c r="O188" s="29">
        <f t="shared" si="8"/>
        <v>0</v>
      </c>
    </row>
    <row r="189" spans="1:15" ht="56.25" x14ac:dyDescent="0.25">
      <c r="A189" s="2" t="s">
        <v>316</v>
      </c>
      <c r="B189" s="2" t="s">
        <v>317</v>
      </c>
      <c r="C189" s="9" t="s">
        <v>314</v>
      </c>
      <c r="D189" s="10">
        <v>1</v>
      </c>
      <c r="E189" s="10" t="s">
        <v>12</v>
      </c>
      <c r="F189" s="15" t="s">
        <v>318</v>
      </c>
      <c r="G189" s="10"/>
      <c r="H189" s="11" t="s">
        <v>319</v>
      </c>
      <c r="I189" s="10"/>
      <c r="J189" s="10"/>
      <c r="K189" s="26"/>
      <c r="L189" s="27"/>
      <c r="M189" s="28">
        <f t="shared" si="6"/>
        <v>0</v>
      </c>
      <c r="N189" s="29">
        <f t="shared" si="7"/>
        <v>0</v>
      </c>
      <c r="O189" s="29">
        <f t="shared" si="8"/>
        <v>0</v>
      </c>
    </row>
    <row r="190" spans="1:15" ht="56.25" x14ac:dyDescent="0.25">
      <c r="A190" s="2" t="s">
        <v>316</v>
      </c>
      <c r="B190" s="2" t="s">
        <v>320</v>
      </c>
      <c r="C190" s="9" t="s">
        <v>314</v>
      </c>
      <c r="D190" s="2">
        <v>1</v>
      </c>
      <c r="E190" s="2" t="s">
        <v>12</v>
      </c>
      <c r="F190" s="13" t="s">
        <v>321</v>
      </c>
      <c r="G190" s="2"/>
      <c r="H190" s="3" t="s">
        <v>322</v>
      </c>
      <c r="I190" s="2"/>
      <c r="J190" s="2"/>
      <c r="K190" s="26"/>
      <c r="L190" s="27"/>
      <c r="M190" s="28">
        <f t="shared" si="6"/>
        <v>0</v>
      </c>
      <c r="N190" s="29">
        <f t="shared" si="7"/>
        <v>0</v>
      </c>
      <c r="O190" s="29">
        <f t="shared" si="8"/>
        <v>0</v>
      </c>
    </row>
    <row r="191" spans="1:15" ht="56.25" x14ac:dyDescent="0.25">
      <c r="A191" s="2" t="s">
        <v>17</v>
      </c>
      <c r="B191" s="2" t="s">
        <v>323</v>
      </c>
      <c r="C191" s="9" t="s">
        <v>314</v>
      </c>
      <c r="D191" s="2">
        <v>1</v>
      </c>
      <c r="E191" s="2" t="s">
        <v>12</v>
      </c>
      <c r="F191" s="13" t="s">
        <v>324</v>
      </c>
      <c r="G191" s="2"/>
      <c r="H191" s="3" t="s">
        <v>325</v>
      </c>
      <c r="I191" s="2"/>
      <c r="J191" s="2"/>
      <c r="K191" s="26"/>
      <c r="L191" s="27"/>
      <c r="M191" s="28">
        <f t="shared" si="6"/>
        <v>0</v>
      </c>
      <c r="N191" s="29">
        <f t="shared" si="7"/>
        <v>0</v>
      </c>
      <c r="O191" s="29">
        <f t="shared" si="8"/>
        <v>0</v>
      </c>
    </row>
    <row r="192" spans="1:15" ht="56.25" x14ac:dyDescent="0.25">
      <c r="A192" s="2" t="s">
        <v>17</v>
      </c>
      <c r="B192" s="2" t="s">
        <v>326</v>
      </c>
      <c r="C192" s="9" t="s">
        <v>314</v>
      </c>
      <c r="D192" s="2">
        <v>1</v>
      </c>
      <c r="E192" s="2" t="s">
        <v>12</v>
      </c>
      <c r="F192" s="13" t="s">
        <v>327</v>
      </c>
      <c r="G192" s="2"/>
      <c r="H192" s="3" t="s">
        <v>328</v>
      </c>
      <c r="I192" s="2"/>
      <c r="J192" s="2"/>
      <c r="K192" s="26"/>
      <c r="L192" s="27"/>
      <c r="M192" s="28">
        <f t="shared" si="6"/>
        <v>0</v>
      </c>
      <c r="N192" s="29">
        <f t="shared" si="7"/>
        <v>0</v>
      </c>
      <c r="O192" s="29">
        <f t="shared" si="8"/>
        <v>0</v>
      </c>
    </row>
    <row r="193" spans="1:15" ht="56.25" x14ac:dyDescent="0.25">
      <c r="A193" s="2" t="s">
        <v>17</v>
      </c>
      <c r="B193" s="2" t="s">
        <v>329</v>
      </c>
      <c r="C193" s="9" t="s">
        <v>314</v>
      </c>
      <c r="D193" s="2">
        <v>1</v>
      </c>
      <c r="E193" s="2" t="s">
        <v>12</v>
      </c>
      <c r="F193" s="22" t="s">
        <v>330</v>
      </c>
      <c r="G193" s="2"/>
      <c r="H193" s="3" t="s">
        <v>331</v>
      </c>
      <c r="I193" s="2"/>
      <c r="J193" s="2"/>
      <c r="K193" s="26"/>
      <c r="L193" s="27"/>
      <c r="M193" s="28">
        <f t="shared" si="6"/>
        <v>0</v>
      </c>
      <c r="N193" s="29">
        <f t="shared" si="7"/>
        <v>0</v>
      </c>
      <c r="O193" s="29">
        <f t="shared" si="8"/>
        <v>0</v>
      </c>
    </row>
    <row r="194" spans="1:15" ht="56.25" x14ac:dyDescent="0.25">
      <c r="A194" s="2" t="s">
        <v>17</v>
      </c>
      <c r="B194" s="2" t="s">
        <v>332</v>
      </c>
      <c r="C194" s="9" t="s">
        <v>314</v>
      </c>
      <c r="D194" s="2">
        <v>1</v>
      </c>
      <c r="E194" s="2" t="s">
        <v>12</v>
      </c>
      <c r="F194" s="13" t="s">
        <v>333</v>
      </c>
      <c r="G194" s="2"/>
      <c r="H194" s="3" t="s">
        <v>334</v>
      </c>
      <c r="I194" s="2"/>
      <c r="J194" s="2"/>
      <c r="K194" s="26"/>
      <c r="L194" s="27"/>
      <c r="M194" s="28">
        <f t="shared" si="6"/>
        <v>0</v>
      </c>
      <c r="N194" s="29">
        <f t="shared" si="7"/>
        <v>0</v>
      </c>
      <c r="O194" s="29">
        <f t="shared" si="8"/>
        <v>0</v>
      </c>
    </row>
    <row r="195" spans="1:15" ht="56.25" x14ac:dyDescent="0.25">
      <c r="A195" s="2" t="s">
        <v>316</v>
      </c>
      <c r="B195" s="2" t="s">
        <v>335</v>
      </c>
      <c r="C195" s="9" t="s">
        <v>314</v>
      </c>
      <c r="D195" s="2">
        <v>1</v>
      </c>
      <c r="E195" s="2" t="s">
        <v>12</v>
      </c>
      <c r="F195" s="13" t="s">
        <v>336</v>
      </c>
      <c r="G195" s="2"/>
      <c r="H195" s="3" t="s">
        <v>337</v>
      </c>
      <c r="I195" s="2"/>
      <c r="J195" s="2"/>
      <c r="K195" s="26"/>
      <c r="L195" s="27"/>
      <c r="M195" s="28">
        <f t="shared" ref="M195:M204" si="9">L195*D195</f>
        <v>0</v>
      </c>
      <c r="N195" s="29">
        <f t="shared" ref="N195:N204" si="10">M195*0.16</f>
        <v>0</v>
      </c>
      <c r="O195" s="29">
        <f t="shared" ref="O195:O204" si="11">M195+N195</f>
        <v>0</v>
      </c>
    </row>
    <row r="196" spans="1:15" ht="56.25" x14ac:dyDescent="0.25">
      <c r="A196" s="2" t="s">
        <v>316</v>
      </c>
      <c r="B196" s="2" t="s">
        <v>338</v>
      </c>
      <c r="C196" s="9" t="s">
        <v>314</v>
      </c>
      <c r="D196" s="2">
        <v>1</v>
      </c>
      <c r="E196" s="2" t="s">
        <v>12</v>
      </c>
      <c r="F196" s="13" t="s">
        <v>339</v>
      </c>
      <c r="G196" s="2"/>
      <c r="H196" s="3" t="s">
        <v>340</v>
      </c>
      <c r="I196" s="2"/>
      <c r="J196" s="2"/>
      <c r="K196" s="26"/>
      <c r="L196" s="27"/>
      <c r="M196" s="28">
        <f t="shared" si="9"/>
        <v>0</v>
      </c>
      <c r="N196" s="29">
        <f t="shared" si="10"/>
        <v>0</v>
      </c>
      <c r="O196" s="29">
        <f t="shared" si="11"/>
        <v>0</v>
      </c>
    </row>
    <row r="197" spans="1:15" ht="56.25" x14ac:dyDescent="0.25">
      <c r="A197" s="2" t="s">
        <v>190</v>
      </c>
      <c r="B197" s="2" t="s">
        <v>341</v>
      </c>
      <c r="C197" s="9" t="s">
        <v>314</v>
      </c>
      <c r="D197" s="2">
        <v>1</v>
      </c>
      <c r="E197" s="2" t="s">
        <v>12</v>
      </c>
      <c r="F197" s="13" t="s">
        <v>342</v>
      </c>
      <c r="G197" s="2"/>
      <c r="H197" s="3" t="s">
        <v>343</v>
      </c>
      <c r="I197" s="2"/>
      <c r="J197" s="2"/>
      <c r="K197" s="26"/>
      <c r="L197" s="27"/>
      <c r="M197" s="28">
        <f t="shared" si="9"/>
        <v>0</v>
      </c>
      <c r="N197" s="29">
        <f t="shared" si="10"/>
        <v>0</v>
      </c>
      <c r="O197" s="29">
        <f t="shared" si="11"/>
        <v>0</v>
      </c>
    </row>
    <row r="198" spans="1:15" ht="56.25" x14ac:dyDescent="0.25">
      <c r="A198" s="2" t="s">
        <v>316</v>
      </c>
      <c r="B198" s="2" t="s">
        <v>344</v>
      </c>
      <c r="C198" s="9" t="s">
        <v>314</v>
      </c>
      <c r="D198" s="2">
        <v>1</v>
      </c>
      <c r="E198" s="2" t="s">
        <v>12</v>
      </c>
      <c r="F198" s="13" t="s">
        <v>345</v>
      </c>
      <c r="G198" s="2"/>
      <c r="H198" s="3" t="s">
        <v>346</v>
      </c>
      <c r="I198" s="2"/>
      <c r="J198" s="2"/>
      <c r="K198" s="26"/>
      <c r="L198" s="27"/>
      <c r="M198" s="28">
        <f t="shared" si="9"/>
        <v>0</v>
      </c>
      <c r="N198" s="29">
        <f t="shared" si="10"/>
        <v>0</v>
      </c>
      <c r="O198" s="29">
        <f t="shared" si="11"/>
        <v>0</v>
      </c>
    </row>
    <row r="199" spans="1:15" ht="56.25" x14ac:dyDescent="0.25">
      <c r="A199" s="2" t="s">
        <v>316</v>
      </c>
      <c r="B199" s="2" t="s">
        <v>347</v>
      </c>
      <c r="C199" s="9" t="s">
        <v>314</v>
      </c>
      <c r="D199" s="2">
        <v>1</v>
      </c>
      <c r="E199" s="2" t="s">
        <v>12</v>
      </c>
      <c r="F199" s="13" t="s">
        <v>348</v>
      </c>
      <c r="G199" s="2"/>
      <c r="H199" s="3" t="s">
        <v>349</v>
      </c>
      <c r="I199" s="2"/>
      <c r="J199" s="2"/>
      <c r="K199" s="26"/>
      <c r="L199" s="27"/>
      <c r="M199" s="28">
        <f t="shared" si="9"/>
        <v>0</v>
      </c>
      <c r="N199" s="29">
        <f t="shared" si="10"/>
        <v>0</v>
      </c>
      <c r="O199" s="29">
        <f t="shared" si="11"/>
        <v>0</v>
      </c>
    </row>
    <row r="200" spans="1:15" ht="56.25" x14ac:dyDescent="0.25">
      <c r="A200" s="2" t="s">
        <v>316</v>
      </c>
      <c r="B200" s="2" t="s">
        <v>350</v>
      </c>
      <c r="C200" s="9" t="s">
        <v>314</v>
      </c>
      <c r="D200" s="2">
        <v>1</v>
      </c>
      <c r="E200" s="2" t="s">
        <v>12</v>
      </c>
      <c r="F200" s="13" t="s">
        <v>351</v>
      </c>
      <c r="G200" s="2"/>
      <c r="H200" s="3" t="s">
        <v>352</v>
      </c>
      <c r="I200" s="2"/>
      <c r="J200" s="2"/>
      <c r="K200" s="26"/>
      <c r="L200" s="27"/>
      <c r="M200" s="28">
        <f t="shared" si="9"/>
        <v>0</v>
      </c>
      <c r="N200" s="29">
        <f t="shared" si="10"/>
        <v>0</v>
      </c>
      <c r="O200" s="29">
        <f t="shared" si="11"/>
        <v>0</v>
      </c>
    </row>
    <row r="201" spans="1:15" ht="63" x14ac:dyDescent="0.25">
      <c r="A201" s="2" t="s">
        <v>353</v>
      </c>
      <c r="B201" s="2" t="s">
        <v>354</v>
      </c>
      <c r="C201" s="9" t="s">
        <v>314</v>
      </c>
      <c r="D201" s="2">
        <v>1</v>
      </c>
      <c r="E201" s="2" t="s">
        <v>12</v>
      </c>
      <c r="F201" s="13" t="s">
        <v>355</v>
      </c>
      <c r="G201" s="2"/>
      <c r="H201" s="3"/>
      <c r="I201" s="2"/>
      <c r="J201" s="2"/>
      <c r="K201" s="26"/>
      <c r="L201" s="27"/>
      <c r="M201" s="28">
        <f t="shared" si="9"/>
        <v>0</v>
      </c>
      <c r="N201" s="29">
        <f t="shared" si="10"/>
        <v>0</v>
      </c>
      <c r="O201" s="29">
        <f t="shared" si="11"/>
        <v>0</v>
      </c>
    </row>
    <row r="202" spans="1:15" ht="72" x14ac:dyDescent="0.25">
      <c r="A202" s="2" t="s">
        <v>26</v>
      </c>
      <c r="B202" s="2" t="s">
        <v>356</v>
      </c>
      <c r="C202" s="2" t="s">
        <v>357</v>
      </c>
      <c r="D202" s="2">
        <v>1</v>
      </c>
      <c r="E202" s="2" t="s">
        <v>170</v>
      </c>
      <c r="F202" s="13" t="s">
        <v>358</v>
      </c>
      <c r="G202" s="2" t="s">
        <v>359</v>
      </c>
      <c r="H202" s="3"/>
      <c r="I202" s="2"/>
      <c r="J202" s="2"/>
      <c r="K202" s="26"/>
      <c r="L202" s="27"/>
      <c r="M202" s="28">
        <f t="shared" si="9"/>
        <v>0</v>
      </c>
      <c r="N202" s="29">
        <f t="shared" si="10"/>
        <v>0</v>
      </c>
      <c r="O202" s="29">
        <f t="shared" si="11"/>
        <v>0</v>
      </c>
    </row>
    <row r="203" spans="1:15" ht="180" x14ac:dyDescent="0.25">
      <c r="A203" s="2" t="s">
        <v>190</v>
      </c>
      <c r="B203" s="2" t="s">
        <v>360</v>
      </c>
      <c r="C203" s="9" t="s">
        <v>314</v>
      </c>
      <c r="D203" s="2">
        <v>1</v>
      </c>
      <c r="E203" s="2" t="s">
        <v>170</v>
      </c>
      <c r="F203" s="13" t="s">
        <v>361</v>
      </c>
      <c r="G203" s="2" t="s">
        <v>362</v>
      </c>
      <c r="H203" s="3"/>
      <c r="I203" s="2"/>
      <c r="J203" s="2"/>
      <c r="K203" s="26"/>
      <c r="L203" s="27"/>
      <c r="M203" s="28">
        <f t="shared" si="9"/>
        <v>0</v>
      </c>
      <c r="N203" s="29">
        <f t="shared" si="10"/>
        <v>0</v>
      </c>
      <c r="O203" s="29">
        <f t="shared" si="11"/>
        <v>0</v>
      </c>
    </row>
    <row r="204" spans="1:15" ht="72" x14ac:dyDescent="0.25">
      <c r="A204" s="12" t="s">
        <v>153</v>
      </c>
      <c r="B204" s="12" t="s">
        <v>363</v>
      </c>
      <c r="C204" s="9" t="s">
        <v>314</v>
      </c>
      <c r="D204" s="2">
        <v>1</v>
      </c>
      <c r="E204" s="2" t="s">
        <v>12</v>
      </c>
      <c r="F204" s="13" t="s">
        <v>364</v>
      </c>
      <c r="G204" s="2"/>
      <c r="H204" s="3"/>
      <c r="I204" s="2"/>
      <c r="J204" s="2"/>
      <c r="K204" s="26"/>
      <c r="L204" s="27"/>
      <c r="M204" s="28">
        <f t="shared" si="9"/>
        <v>0</v>
      </c>
      <c r="N204" s="29">
        <f t="shared" si="10"/>
        <v>0</v>
      </c>
      <c r="O204" s="29">
        <f t="shared" si="11"/>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dc:creator>
  <cp:lastModifiedBy>pc2</cp:lastModifiedBy>
  <dcterms:created xsi:type="dcterms:W3CDTF">2016-08-19T21:17:03Z</dcterms:created>
  <dcterms:modified xsi:type="dcterms:W3CDTF">2016-08-22T15:04:02Z</dcterms:modified>
</cp:coreProperties>
</file>