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ABY\Desktop\ITP07\"/>
    </mc:Choice>
  </mc:AlternateContent>
  <bookViews>
    <workbookView xWindow="0" yWindow="0" windowWidth="28800" windowHeight="1123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 i="1" l="1"/>
  <c r="J2" i="1" s="1"/>
  <c r="K2" i="1" l="1"/>
  <c r="I3" i="1"/>
  <c r="J3" i="1" s="1"/>
  <c r="I4" i="1"/>
  <c r="J4" i="1" s="1"/>
  <c r="I5" i="1"/>
  <c r="J5" i="1" s="1"/>
  <c r="K5" i="1" s="1"/>
  <c r="I6" i="1"/>
  <c r="J6" i="1" s="1"/>
  <c r="K6" i="1" s="1"/>
  <c r="I7" i="1"/>
  <c r="I8" i="1"/>
  <c r="J8" i="1" s="1"/>
  <c r="I9" i="1"/>
  <c r="J9" i="1" s="1"/>
  <c r="K9" i="1" s="1"/>
  <c r="I10" i="1"/>
  <c r="J10" i="1" s="1"/>
  <c r="K10" i="1" s="1"/>
  <c r="I11" i="1"/>
  <c r="J11" i="1" s="1"/>
  <c r="I12" i="1"/>
  <c r="J12" i="1" s="1"/>
  <c r="I13" i="1"/>
  <c r="J13" i="1" s="1"/>
  <c r="K13" i="1" s="1"/>
  <c r="I14" i="1"/>
  <c r="J14" i="1" s="1"/>
  <c r="K14" i="1" s="1"/>
  <c r="I15" i="1"/>
  <c r="I16" i="1"/>
  <c r="J16" i="1" s="1"/>
  <c r="I17" i="1"/>
  <c r="J17" i="1" s="1"/>
  <c r="I18" i="1"/>
  <c r="J18" i="1" s="1"/>
  <c r="K18" i="1" s="1"/>
  <c r="I19" i="1"/>
  <c r="J19" i="1" s="1"/>
  <c r="K19" i="1" s="1"/>
  <c r="I20" i="1"/>
  <c r="J20" i="1" s="1"/>
  <c r="I21" i="1"/>
  <c r="J21" i="1" s="1"/>
  <c r="I22" i="1"/>
  <c r="J22" i="1" s="1"/>
  <c r="K22" i="1" s="1"/>
  <c r="I23" i="1"/>
  <c r="J23" i="1" s="1"/>
  <c r="K23" i="1" s="1"/>
  <c r="I24" i="1"/>
  <c r="J24" i="1" s="1"/>
  <c r="I25" i="1"/>
  <c r="J25" i="1" s="1"/>
  <c r="I26" i="1"/>
  <c r="J26" i="1" s="1"/>
  <c r="K26" i="1" s="1"/>
  <c r="I27" i="1"/>
  <c r="J27" i="1" s="1"/>
  <c r="K27" i="1" s="1"/>
  <c r="I28" i="1"/>
  <c r="J28" i="1" s="1"/>
  <c r="I29" i="1"/>
  <c r="J29" i="1" s="1"/>
  <c r="I30" i="1"/>
  <c r="J30" i="1" s="1"/>
  <c r="K30" i="1" s="1"/>
  <c r="I31" i="1"/>
  <c r="J31" i="1" s="1"/>
  <c r="K31" i="1" s="1"/>
  <c r="I32" i="1"/>
  <c r="J32" i="1" s="1"/>
  <c r="I33" i="1"/>
  <c r="J33" i="1" s="1"/>
  <c r="I34" i="1"/>
  <c r="J34" i="1" s="1"/>
  <c r="K34" i="1" s="1"/>
  <c r="I35" i="1"/>
  <c r="J35" i="1" s="1"/>
  <c r="K35" i="1" s="1"/>
  <c r="I36" i="1"/>
  <c r="J36" i="1" s="1"/>
  <c r="I37" i="1"/>
  <c r="J37" i="1" s="1"/>
  <c r="I38" i="1"/>
  <c r="J38" i="1" s="1"/>
  <c r="K38" i="1" s="1"/>
  <c r="I39" i="1"/>
  <c r="J39" i="1" s="1"/>
  <c r="K39" i="1" s="1"/>
  <c r="I40" i="1"/>
  <c r="J40" i="1" s="1"/>
  <c r="I41" i="1"/>
  <c r="J41" i="1"/>
  <c r="I42" i="1"/>
  <c r="J42" i="1" s="1"/>
  <c r="I43" i="1"/>
  <c r="J43" i="1" s="1"/>
  <c r="K43" i="1" s="1"/>
  <c r="I44" i="1"/>
  <c r="J44" i="1" s="1"/>
  <c r="I45" i="1"/>
  <c r="J45" i="1" s="1"/>
  <c r="I46" i="1"/>
  <c r="J46" i="1" s="1"/>
  <c r="K46" i="1" s="1"/>
  <c r="I47" i="1"/>
  <c r="J47" i="1" s="1"/>
  <c r="K47" i="1" s="1"/>
  <c r="I48" i="1"/>
  <c r="J48" i="1" s="1"/>
  <c r="I49" i="1"/>
  <c r="J49" i="1" s="1"/>
  <c r="I50" i="1"/>
  <c r="J50" i="1" s="1"/>
  <c r="K50" i="1" s="1"/>
  <c r="I51" i="1"/>
  <c r="J51" i="1" s="1"/>
  <c r="K51" i="1" s="1"/>
  <c r="K49" i="1" l="1"/>
  <c r="K41" i="1"/>
  <c r="K33" i="1"/>
  <c r="K25" i="1"/>
  <c r="K17" i="1"/>
  <c r="K11" i="1"/>
  <c r="K3" i="1"/>
  <c r="K45" i="1"/>
  <c r="K37" i="1"/>
  <c r="K29" i="1"/>
  <c r="K21" i="1"/>
  <c r="J15" i="1"/>
  <c r="K15" i="1" s="1"/>
  <c r="J7" i="1"/>
  <c r="K7" i="1" s="1"/>
  <c r="K42" i="1"/>
  <c r="K28" i="1"/>
  <c r="K24" i="1"/>
  <c r="K20" i="1"/>
  <c r="K8" i="1"/>
  <c r="K4" i="1"/>
  <c r="K48" i="1"/>
  <c r="K44" i="1"/>
  <c r="K40" i="1"/>
  <c r="K36" i="1"/>
  <c r="K32" i="1"/>
  <c r="K16" i="1"/>
  <c r="K12" i="1"/>
</calcChain>
</file>

<file path=xl/sharedStrings.xml><?xml version="1.0" encoding="utf-8"?>
<sst xmlns="http://schemas.openxmlformats.org/spreadsheetml/2006/main" count="242" uniqueCount="129">
  <si>
    <t>PARTIDA</t>
  </si>
  <si>
    <t>USUARIO FINAL</t>
  </si>
  <si>
    <t>CANTIDAD</t>
  </si>
  <si>
    <t>ESPECIE</t>
  </si>
  <si>
    <t>DESCRIPCION</t>
  </si>
  <si>
    <t>DESCRIPCION PROVEDOR</t>
  </si>
  <si>
    <t xml:space="preserve">PRECIO UNITARIO
PROVEEDOR </t>
  </si>
  <si>
    <t>SUBTOTAL
PROVEEDOR</t>
  </si>
  <si>
    <t>IVA
PROVEEDOR</t>
  </si>
  <si>
    <t>TOTAL
PROVEEDOR</t>
  </si>
  <si>
    <t>EES DE XALOSTOC</t>
  </si>
  <si>
    <t>1-2da.V.</t>
  </si>
  <si>
    <t>2-2da.V.</t>
  </si>
  <si>
    <t>3-2da.V.</t>
  </si>
  <si>
    <t>4-2da.V.</t>
  </si>
  <si>
    <t>5-2da.V.</t>
  </si>
  <si>
    <t>7-2da.V.</t>
  </si>
  <si>
    <t>8-2da.V.</t>
  </si>
  <si>
    <t>9-2da.V.</t>
  </si>
  <si>
    <t>10-2da.V.</t>
  </si>
  <si>
    <t>15-2da.V.</t>
  </si>
  <si>
    <t>17-2da.V.</t>
  </si>
  <si>
    <t>18-2da.V.</t>
  </si>
  <si>
    <t>19-2da.V.</t>
  </si>
  <si>
    <t>20-2da.V.</t>
  </si>
  <si>
    <t>21-2da.V.</t>
  </si>
  <si>
    <t>22-2da.V.</t>
  </si>
  <si>
    <t>23-2da.V.</t>
  </si>
  <si>
    <t>26-2da.V.</t>
  </si>
  <si>
    <t>27-2da.V.</t>
  </si>
  <si>
    <t>28-2da.V.</t>
  </si>
  <si>
    <t>29-2da.V.</t>
  </si>
  <si>
    <t>30-2da.V.</t>
  </si>
  <si>
    <t>31-2da.V.</t>
  </si>
  <si>
    <t>32-2da.V.</t>
  </si>
  <si>
    <t>34-2da.V.</t>
  </si>
  <si>
    <t>35-2da.V.</t>
  </si>
  <si>
    <t>37-2da.V.</t>
  </si>
  <si>
    <t>42-2da.V.</t>
  </si>
  <si>
    <t>47-2da.V.</t>
  </si>
  <si>
    <t>48-2da.V.</t>
  </si>
  <si>
    <t>56-2da.V.</t>
  </si>
  <si>
    <t>59-2da.V.</t>
  </si>
  <si>
    <t>74-2da.V.</t>
  </si>
  <si>
    <t>77-2da.V.</t>
  </si>
  <si>
    <t>78-2da.V.</t>
  </si>
  <si>
    <t>79-2da.V.</t>
  </si>
  <si>
    <t>80-2da.V.</t>
  </si>
  <si>
    <t>81-2da.V.</t>
  </si>
  <si>
    <t>82-2da.V.</t>
  </si>
  <si>
    <t>83-2da.V.</t>
  </si>
  <si>
    <t>84-2da.V.</t>
  </si>
  <si>
    <t>SERV</t>
  </si>
  <si>
    <t>MANTENIMIENTO PREVENTIVO / CORRECTIVO A LA RED HIDRAULICA DE RIEGO QUE INCLUYE: CAMBIO DE UNA VALVULA CHECK BRIDADA DE 6" MANO DE OBRA POR RETIRAR LA DAÑADA,COLOCAR LA NUEVA CON MATERIALES,JUNTAS,SOLDADURA Y TODO LO NECESARIO PARA SU BUEN FUNCIONAMIENTO, REPARACION DE FUGAS,CAMBIAR HIDRANTES DAÑADOS DE 4" CON SUS EXPULSADORES DE AIRE DE 2",REPONER 300 MTRS. DE TUBERIA PVC DE 4" CON COPLES,CURVAS,REDUCCIONES,TS,PEGAMENTO,HACER CEPAS PARA RETIRAR TUBERIA DAÑADA Y COLAR LA NUEVA ( MANO DE OBRA Y MATERIALES NECESARIOS).</t>
  </si>
  <si>
    <t>Mantenimiento preventivo a desbrozadora de gasolina, El servicio consta de: Limpieza al sistema de inyeccion de combustible, cambio de aceite, cambio de filtro de aire, cambio de bujia, limpieza general del equipo y Prueba de operación del equipo.</t>
  </si>
  <si>
    <t>Mantenimiento preventivo a podadora de gasolina, El servicio consta de: Limpieza al sistema de inyeccion de combustible, cambio de aceite, cambio de filtro de aire, cambio de bujia, cambio de cuchillas, limpieza general del equipo y prueba de operación del equipo.</t>
  </si>
  <si>
    <t>Mantenimiento preventivo a motosierra de gasolina, El servicio consta de: Limpieza al sistema de inyeccion de combustible, cambio de aceite, engrasado de cadena, limpieza general del equipo y Prueba de operación del equipo.</t>
  </si>
  <si>
    <t>Mantenimiento preventivo a motobomba de gasolina, El servicio consta de: Limpieza al sistema de inyeccion de combustible, cambio de aceite, cambio de filtro de aire, cambio de bujia, limpieza general del equipo y Prueba de operación del equipo.</t>
  </si>
  <si>
    <t>MANTENIMIENTO PREVENTIVO / CORRECTIVO A UNA CAMPANA DE FLUJO LAMINAR MARCA ESCO QUE INCLUYE: REVISION DE SISTEMA ELECTRICO Y ELECTROMECANICO. REVISION DE SISTEMAS DE FILTRAQCION. LIMPIEZA GENERAL Y DESCONTAMINACION. SUMINISTRO E INSTALACION DE FILTROS HEPA 99.99%. PRUEBAS DE FUNCIONAMIENTO</t>
  </si>
  <si>
    <t xml:space="preserve">FACULTAD DE CIENCIAS AGROPECUARIAS </t>
  </si>
  <si>
    <t>MANTENIMIENTO PREVENTIVO DE LA GRANJA INTEGRAL AUTOSUSTEMTABLE (ECOTOMICULTURA, CUNICULTURA, AVICOLA, PORCINA, BOVINOS Y CAPRINOS) INCLUYE MATERIALES NCESARIOS</t>
  </si>
  <si>
    <t>MANTENIMIENTO PREVENTIVO DE PRODUCCION AVICOLA (INCLUYE MATERIALES NECESARIOS) DEL CAMPO EXPERIMENTAL</t>
  </si>
  <si>
    <t>IICBA</t>
  </si>
  <si>
    <t>MANTENIMIENTO A COMPRESORES QUE SOPORTAN EL ÁREA DE RESONANCIA.                 EL MANTENIMIENTO INCLUYE:                                    1. LIMPIEZA GENERAL.                                                2. CAMBIO DE ACEITE.                                                  3. CAMBIO DE FILTROS.                                            4. PRUEBAS Y PUESTA EN SERVICIO.</t>
  </si>
  <si>
    <t xml:space="preserve">CENTRO DE INVESTIGACIÓN EN DINÁMICA CELULAR </t>
  </si>
  <si>
    <t>Cambio de regulador de voltaje para equipo de Ultracongelación características
average power 1000 watts input power 2000 Watts</t>
  </si>
  <si>
    <t>MANTENIMIENTO CORRECTIVO DE EQUIPO MAYOR MILLIQ ADVANTAGE QUE CONSTA DE LOS SIGUIENTE: 
LÁMPARA UV PARA MONITOR DE TOC A10 CLAVE: ZFA10UVM1
MÓDULO DE PURIFICACIÓN Q-GARD T1 (ALIMENTACIÓN DESTILADA ELIX RO) CLAVE: QGARDT1X1
FILTRO DE CARTUCHO QUANTUM TIX (RESINA IONEX) CLAVE: QTUM0TIX1
SUSTITUCIÓN DE LÁMPARA UV CLAVE: ZMQUVLP01
PREFILTRO ROGARD II, 30 CM/ PREFILTRO 30 CM CLAVE: CDPRM1206
CARTUCHO DE CARBONO SUPER-C, 30 CM/ CARTUCHO 30 CM CLAVE: CDFC01204
FILTRO DE VENTEO PARA DEPÓSITOS DE PE DE 30/60/100L CON ELIX CLAVE: TANKMPK01
MÓDULO DE PRETRATAMIENTO PROGARD S2 CLAVE: PR0G0T0S2
KIT DE LIMPIEZA BASE ROCLEAN B  CLAVE: ZWBASE012
SUSTITUCIÓN DE LA LÁMPARA UV PARA EL MÓDULO DE
SANITIZACIÓN AUTOMÁTICO (A.S.M.) CLAVE: ZFRES00UV
ULTRAFILTRO BIOPAK   CLAVE: CDUFBI001</t>
  </si>
  <si>
    <t>MANTENIENTO CORRECTIVO A SURCADORA AGRICOLA INCLUYE:   ALINEAR BARRA CUADRADA DE 2 1/4, REEMPLAZO DE 2 MORDAZAS O GRAPA DE 1 1/2, SUSTIYUCION DE 10 TORNILLOS PARA MORDAZA DE 7/8 X 5", REEMPLAZO DE 10 TORNILLOS DE 2 1/2 X 7" PARA REJA. CAMBIO DE SURCADORES DE IRRIGACION #9110, CAMBIO DE 2 PERNOS DE ENGANCHE DE 1 1/8 X 1/18", PINTURA GENERAL</t>
  </si>
  <si>
    <t>SERVICIO HIDRAULICO DE TRACTOR   INCLUYE :       CUBETA DE ACEITE DE HIDRAULICO DEL 90, FILTRO DEL HIDRAULICO, REPARACION DE BOMBA DE LEVANTE HIDRAULICO, EMPAQUE DE TAPA HIDRAULICA.</t>
  </si>
  <si>
    <t>AFINACION DE MOTOR DE TRACTOR FORD 600 INCLUYE:       APLICACIÓN DE DOS GARRAFAS DE ACEITE SAE40, REEMPLAZO DE FILTRO DE ACEITE DE MOTOR, CAMBIO DE FILTRO DE DIESEL, SUSTITUCION DE BOMBA CEBADORA DE DIESEL, SERVICIO A BOMBA DE INYECCION, CAMBIO DE TOVERAS DE LOS INYECTORES, LAVADO Y DRENADO DE TANQUE Y LINEA DE DIESEL.</t>
  </si>
  <si>
    <t>MANTENIMIENTO CORRECTIVO A RASTRA DE DISCOS                                                               INCLUYE: CAMBIO DE 6 BALEROS SELLADOS W-208, REEMPLAZO DE 6 JUEGO DE FLANGETE CON TORNILLOS, SUSTITUCION DE 2 PERNOS DE ENGANCHE, PINTURA.</t>
  </si>
  <si>
    <t>MANTENIMIENTO DESVARADORA AGRICOLA INCLUYE: CAMBIO DE ENGRANE SATELITE, CAMBIO DE ENGRANE PLANETARIO, APLICACIÓN DE 3 LTS DE ACEITE 140-1L, AFILAR CUCHULTAS DE CORTE, CAMBIO DE 2 TORNILLO ESPECIAL PARA SUJETAR CUCHILLA, REEMPLAZAR BALERO Y RETEN DE ACEITE, REEMPLAZO DE DISCOS DE CLUTCH DE FLECHA CARDAN, CAMBIO DE 3 GRASERAS, ENGRASAR BALEROS, PINTURA.</t>
  </si>
  <si>
    <t>MANTENIMIENTO PREVENTIVO DE AREA DE COMPOSTAJE DEL CAMPO EXPERIMENTAL DE LA FCA (INCLUYE MATERIALES )</t>
  </si>
  <si>
    <t>MANTENIMIENTO PREVENTIVO A LA POSTA OVINA DEL CAMPO EXPERIMENTAL
LIMPIEZA Y PINTADO  DE ESTRUCTURA METÁLICA QUE CONTEMPLA CABALLETES, LARGEROS Y POSTES DE UN ÁREA TECHADA DE 500 M2, BODEGA Y ÁREA DE MONITOREO
MURO DIVISORIO HECHO DE COBITEC Y LAFON FALSO PARA EL ESPACIO DE MONITOREO
DEMOLICIÓN DE 7 M2 DE MURO, HECHURA DE 2 PUERTAS DE HERRERÍA PARA ACCESO A BODEGA E INSTALACIÓN
SUSTITUCIÓN DE 6 POSTES GALVANIZADOS DEL CERCO PERIMETRAL</t>
  </si>
  <si>
    <t>MANTENIMIENTO PREVENTIVO DE LA RED HIDRÁULICA DEL CAMPO EXPERIMENTAL(SE ANEXA FICHA TÉCNICA DE MATERIALES INCLUIDOS)
Delimitación del trazo sobre el rumbo del tendido original del la red 1 lote de 200m, Excavacion de zanjas para revisión y en su caso reparación o sustitución del material. 200 m, Tubería de PVC hidraúlico RD 26  de 2" de diametro para línea de conducción 1 tramo de 30m, Conecciones PVC hidráulico 1 lote, 6 Valvulas angulares de PVC 38 mm,  6Valvulas check de PVC de 2",  6 Valvulas check de 1.5",  6Inyector con medidor de flujo,  1 lote Tendido y colocación de la linea de conducción de 2", pruebas y calibracion de equipo,  121 m Tapado de la linea de conducción,  1 lote ; Desmontar, montar y calibrar el equipo hidroneumatico existente a la red, incluye tuberia y conecciones de PVC ,  1 lote Material eléctrico y conecciones para instalacion del sistema, 1 lote Instalacion, pruebas, calibracion del equipo y mantenimiento en la primera semana de operación.
Material y equipo para riego por goteo (Sin instalación): 
  a)- Poliducto negro de 1½" Ø, 3 rollos                                                                    b)- Conector mixto para cintilla de 16 mm, 170.                                                           c).- Cintilla de goteo "T-Tape" 8000 20 mm, 4 rollos</t>
  </si>
  <si>
    <t xml:space="preserve">MANTENIMIENTO PREVENTIVO DE INVERNADERO  150 MTS (INCLUYE MATERIALES)MALLA ANTI ÁFIDOS Y PLÁSTICOS • En la actualidad cuenta con malla sombra en toda su perimétrica misma que se sustituirá con  malla antiafidos color cristal                           En el techo del invernadero se retira el plástico  ya deteriorado y se colocara plástico blanco lechoso calibre 720  RL  70/30 .                                                                                                                                                                         ESPECIFICACION DEL PLASTICO  A UTILIZAR.SPECIFICACION DEL PLASTICO  A UTILIZAR. PLÁSTICO CAL 720, COLOR BLANCO LECHOSO, TRANSMISIPON LUZ SOMBRA 70%LUZ/30%SOMBRA                             MALLA                                                              ESPECIFICACION DE LA MALLA ANTIÁFIDOS , ESPESOR DEL HILO 255 MICRAS, COLOR BLANCO CRISTAL, PESO 140 GRAMOS, TIPO 10X16, TRANSIMISIÓN DE LUZ COLOR BLNCO 80%, SOMBREO DEL HILO 20%, PASO AIRE 48.50%, POROSIDAD 37.90%, DIÁMETRO DEL PORO 311.0 MICRAS, ÁREA DEL PORO .0212 MM2, TENSIÓN DE ROTURA HILO / KG, 1.0 KG                    
INCLUYE ESTRUCTURA, • Se realizará la  limpieza de la estructura existente, (retirar  residuos de plásticos, alambre se retirara  la canaleta de plástico existente cambiándose por nueva canaleta del mismo plástico.
</t>
  </si>
  <si>
    <t>FACULTAD DE ENFERMERIA</t>
  </si>
  <si>
    <t>SERVICIO DE MANTENIMIENTO CORRECTIVO Y PREVENTIVO PARA EL SISTEMA DE VIGILANCIA Y MONITOREO.
ESTO INCLUYE:
*REUBICACION DE CAMARAS, EXTENSION DE CABLEADO UTP CON GEL, PARA INTEMPERIE
*CAMBIO DE TRANSEPTORES DE SEÑAL, ENTRADA Y SALIDA
*NO BREAK REGULADOR DE CORRIENTE 750VA SMARBITT, NIVEL DE RESPALDO LINEA PRO, NIVEL PLATINIUM
*REVISION Y ACTUALIZACION DE SOFTWARE 2017</t>
  </si>
  <si>
    <t>FACULTAD DE CIENCIAS BIOLOGICAS</t>
  </si>
  <si>
    <t>MANTENIMIENTO PREVENTIVO A CENTRO DE INCLUSION, MARCA LEICA, MODELOS EG 1160, CON DESARME GENERAL, LIMPIEZA A FONDO, SERVICIO A SISTEMA ELECTRONICO: CON AJUSTES, CHEQUEO DE VOLTAJES, REVISION DE TEMPERATURA, AJUSTES Y PRUEBAS DEL FUNCIONAMIENTO EN GENERAL</t>
  </si>
  <si>
    <t>MANTENIMIENTO PREVENTIVO A MICROTOMO, MARCA LEICA, MODELO RM2125RT, CON DESARME GENERAL, LIMPIEZA A FONDO, SERVICIO AL SISTEMA MECANICO: CON DESARME, LUBRICACION CON GRASA ESPECIAL, CHEQUEO DE MICRAS AJUSTES MECANICOS Y PRUEBAS DE FUNCIONAMIENTO</t>
  </si>
  <si>
    <t>MANTENIMIENTO PREVENTIVO, CORRECTIVO Y CALIBRACION, INCLUYENDO CAMBIOS DE ELECTRODOS DE 3 POTENCIOMETROS. (PHMETROS)</t>
  </si>
  <si>
    <t>MANTENIMIENTO PARA COMPUTADORAS DE LA FACULTAD DE ENFERMERIA (CENTRO DE COMPUTO 1 Y 2, CUARTO ACADEMICO)
INCLUYE: TODAS LAS REFACCIONES QUE SEAN NECESARIAS
PROMOCION: DE MANERA GRATUITA REALIZAMOS MANTENIMIENTO PREVENTIVO DE IMPRESORAS</t>
  </si>
  <si>
    <t>EES DE JOJUTLA</t>
  </si>
  <si>
    <t>MANTENIMIENTO PREVENTIVO DE CAÑONES QUE UTILIZAN LOS ALUMNOS PARA SUS CLASES. ESCUELA DE ESTUDIOS SUPERIORES DE JOJUTLA. CARACTERISTICAS DEL MANTENIMIENTO:
1) LIMPIEZA INTERNA (ASPIRADO, SOPLETEADO DE POLVO Y LIMPIEZA GENERAL DE TARJETAS ELECTRONICAS)
2) LIMPIEZA Y ALINEACION DE SISTEMA OPTICO (EN PROYETORES)
3) LIMPIEZA EXTERNA DEL GABINETE
4) LUBRICAR Y LIMPIAR VENTILADORES
5) LIMPIEZA DE FILTROS 
6) LIMPIEZA DE CONECTORES 
7) ACTUALIZAR FIRMWARE SI ES NECESARIO
8) REVISION GENERAL DE FUNCIONAMIENTO</t>
  </si>
  <si>
    <t>CENTRO DE INVESTIGACION EN BIOTECNOLOGIA</t>
  </si>
  <si>
    <t>Mantenimiento preventivo incubadora de convección por gravedad Precision Scientific.  El mantenimiento preventivo incluye revisión,  limpieza y ajuste de sistemna eléctrico, mecánico y en el caso de los microscopios también óptico.  En el caso de mantenimiento correctivo incluye reinstalación de componentes y compostura del mismo.</t>
  </si>
  <si>
    <t>Mantenimiento preventivo y correctivo equipo destilador marca Felisa, no. resg. 09104.  El mantenimiento preventivo incluye revisión,  limpieza y ajuste de sistemna eléctrico, mecánico y en el caso de los microscopios también óptico.  En el caso de mantenimiento correctivo incluye reinstalación de componentes y compostura del mismo.</t>
  </si>
  <si>
    <t>Mantenimiento correctivo a filtros de campana de extracción de vapores, no. resg. 09102.  El mantenimiento preventivo incluye revisión,  limpieza y ajuste de sistemna eléctrico, mecánico y en el caso de los microscopios también óptico.  En el caso de mantenimiento correctivo incluye reinstalación de componentes y compostura del mismo.</t>
  </si>
  <si>
    <t>Servicio de mantenimiento correctivo a campana de flujo laminar marca VECO,  El servicio preventivo incluye:  revisión y diagnóstico general de la campana,  limpieza  interior y exterior de la misma,  cambio de pre-filtro y filtro HEPA,  limpieza,  revisión y lubricado de correderas,  revisión de componentes eléctricos y mecánicos,  revisión y pruebas de buen funcionamiento,  mano de  obra.  NOTA:  La eficiencia edl filtro HEPA es del 99.99%</t>
  </si>
  <si>
    <t>Servicio de mantenimiento preventivo a Balanza Analítica, 210 grs.  Revisión y diagnóstico técnico,  limpieza interior y exterior,  pruebas de funcionamiento y calibración,  mano de obra.</t>
  </si>
  <si>
    <t>MANTENIMIENTO TECHUMBRE DEL CAMPO EXPERIMENTAL. MANO DE OBRA PARA: A) RETIRAR PLASTICOS DAÑADOS, LIMPIEZA DE ESTRUCTURAS, PERFILES Y CANALONES Y, B) COLOCACION DE PLASTICOS NUEVOS, COLOCACION DE SUJETADORES DE REPOSICION, COLOCACION DE TIRANTES TRANSVERSALES DE REFUERZO A BSE DEL MISMO PLASTICO DE LA ESTRUCTURA CON MEDIDAS DE 24.0 M DE LARGO X 20 M DE ANCGO Y 6.5 M DE LARGO. PLASTICO, SOMBREO 70/30% O SIMILAR, DE PÓLIMERO DE ETILENO CON ADITIVOS "ANTI UV II" PERFIL DE REPOSICION TIRANTES TRNASVERSALES SOBRE LA CUVIERTA PLÁSTICA PARA MINIMIZAR LA ACCION DEL VIENTO 480 M2. LIMPIEZA Y PINTURA EN CABECERAS, LATERALES Y CENITAL, A BASE DE PINTURA EPOXICA GRIS.</t>
  </si>
  <si>
    <t>Mantenimiento preventivo y correctivo del equipo al cual se le realiza limpieza general y ajuste de parámetros en todos los casos y OQ de equipo eppendorf.  Ultracongelador vertical marca REVCO,  carga de gas</t>
  </si>
  <si>
    <t>Mantenimiento preventivo y correctivo del equipo al cual se le realiza limpieza general y ajuste de parámetros en todos los casos y OQ de equipo eppendorf.  Ultracongelador horizontal marca REVCO,  carga de gas</t>
  </si>
  <si>
    <t>Mantenimiento preventivo y correctivo del equipo al cual se le realiza limpieza general y ajuste de parámetros en todos los casos y OQ de equipo eppendorf.  Termociclador con gradiente marca Eppendorf,  modelo 5331,  al cual se le realizará ajuste de temperaturas.</t>
  </si>
  <si>
    <t>Mantenimiento preventivo y correctivo del equipo al cual se le realiza limpieza general y ajuste de parámetros en todos los casos y OQ de equipo eppendorf.  Centrífuga eppendorf,  modelo 5415D,  ajuste de velocidad.</t>
  </si>
  <si>
    <t>Mantenimiento preventivo y correctivo del equipo al cual se le realiza limpieza general y ajuste de parámetros en todos los casos y OQ de equipo eppendorf.  Balanza analítica,  verificación de pesos con marco de pesas.</t>
  </si>
  <si>
    <t>Mantenimiento preventivo y correctivo del equipo al cual se le realiza limpieza general y ajuste de parámetros en todos los casos y OQ de equipo eppendorf.  Incubadora de CO2,  ajuste del % de CO2 y de la temperatura.</t>
  </si>
  <si>
    <t>CIICAP</t>
  </si>
  <si>
    <t>SERVCICIO  DE MANTENIMIERO PREVENTIVO A EQUIPO D2 PHASER</t>
  </si>
  <si>
    <t xml:space="preserve">CENTRO DE INVESTIGACIONES QUIMICAS </t>
  </si>
  <si>
    <t xml:space="preserve">MANTENIMIENTO PREVENTIVO AL EQUIPO DE RESONACIA MAGNETICA NUCLEAR DE 400 MHz, MARCA VARIA, EN EL LABORATORIO DE RMN DEL CENTRO DE INVESTIGACIONES QUIMICAS. </t>
  </si>
  <si>
    <t>ESCUELA DE TÉCNICOS LABORATORISTAS</t>
  </si>
  <si>
    <t>SERVICIO DE MANTENIMIENTO CORRECTIVO, CAMBIO DE CONTROL DE TEMPERATURA, LIMPIEZA DE TARJETAS ELECTRONICAS, AJUSTE, CALIBRACION, LIMPIOEZA Y REVISION EN GENERAL A MUFLA FELISA N° DE PATRIMONIO 08264</t>
  </si>
  <si>
    <t>SERVICIO DE MANTENIMIENTO PREVENTIVO A MICROTOMO</t>
  </si>
  <si>
    <t>SERVICIO DE MANTENIMIENTO CORRECTIVO, CAMBIO DE RESISTENCIAS, CAMBIO DE CONTROL, REVISION DE CABLEADO, AJUSTE DE VALVULA DE SEGURIDAD, AJUSTE DE MANOMETRO, LIMPIEZA Y REVISION EN GENERAL A AUTOCLAVE VERTICAL.</t>
  </si>
  <si>
    <t>SERVICIO DE MANTENIMIENTO PREVENTIVO, LIMPIEZA DE OCULARES, LIMPIEZA DE OBJETIVOS, AJUSTE DE ENFOQUE, REVISION O CAMBIO DE LAMPARA, LIMPIEZA Y REVISION EN GENERAL A MICROSCOPIO BINOCULAR</t>
  </si>
  <si>
    <t>SERVICIO DE MANTENIMIENTO CORRECTIVO, CAMBIO DE OCULARES 10X, CAMBIO DE CONTROL, CAMBIO DE LAMPARA, AJUSTE DE MACRO Y MICRO, LIMPIEZA Y REVISION EN GENERAL A MICROSCOPIO BINOCULAR.</t>
  </si>
  <si>
    <t>SERVICIO DE MANTENIMIENTO CORRECTIVO, CAMBIO DE OCULARES10X, CAM,BIO DE CONTROL, CAMBIO DELAMPARA, AJUSTE DE MACRO Y MICRO, LIMPIEZA Y REVISION EN GENERAL A MICROSCOPIO BINOCULAR CON CAMARA.</t>
  </si>
  <si>
    <t>SERVICIO A SISTEMA DE OBTICA N° INVENTARIO 08312</t>
  </si>
  <si>
    <t>SERVICIO A SISTEMA DE AIRE N° INVENTARIO 08315</t>
  </si>
  <si>
    <t>CIQ</t>
  </si>
  <si>
    <t>SERVICIO DE MANTENIMIENTO CORRECTIVO PARA SONDA DE RMN, MARCA VARIAN, MODELO SWITCHEABLE BROAD BAND, NÚMERO DE PARTE: 969830-00, FRECUENCIA DE OPERACIÓN: 40-162/400 MHz, TAMAÑO: 5MM, SERIE: P001820, DIAGNÓSTICO: REEMPLAZAR BARILLA CONDENSADOR DE SINTONÍA No. 2, CAMBIO DE TUBO EXTERIOR Y MANTENIMIENTO GENERAL.  </t>
  </si>
  <si>
    <t>VIGENCIA</t>
  </si>
  <si>
    <t>10 DE ABRIL 2017 AL 30 DE ABRIL 2017</t>
  </si>
  <si>
    <t>15 AL 30 FEBRERO 2017</t>
  </si>
  <si>
    <t>DEL 01 AL 03 DE MARZO DE 2017</t>
  </si>
  <si>
    <t>5 DÍAS</t>
  </si>
  <si>
    <t>DE 1 A 4 SEMANAS</t>
  </si>
  <si>
    <t>05/02/17 AL 20/02/17</t>
  </si>
  <si>
    <t>15 FEBRERO AL 28 DE FEBRERO  2017</t>
  </si>
  <si>
    <t>DEL 14 AL 25 DE AGOSTO DE 2017</t>
  </si>
  <si>
    <t>1 DE MARZO Y 1 DE AGOSTO</t>
  </si>
  <si>
    <t>DEL 3 AL 7 DE JULIO DE 2017</t>
  </si>
  <si>
    <t>24 de abril al 31 de mayo de 2017</t>
  </si>
  <si>
    <t>01-03-2017 AL 02-04-2017</t>
  </si>
  <si>
    <t>27 de abril al 11 de mayo de 2017</t>
  </si>
  <si>
    <t>20 Y 21 DE MARZO</t>
  </si>
  <si>
    <t>04 DE MAYO AL 01 DE JUNIO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</si>
</sst>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2" x14ac:knownFonts="1">
    <font>
      <sz val="11"/>
      <color theme="1"/>
      <name val="Calibri"/>
      <family val="2"/>
      <scheme val="minor"/>
    </font>
    <font>
      <sz val="11"/>
      <color theme="1"/>
      <name val="Calibri"/>
      <family val="2"/>
      <scheme val="minor"/>
    </font>
    <font>
      <b/>
      <sz val="10"/>
      <name val="Calibri"/>
      <family val="2"/>
      <scheme val="minor"/>
    </font>
    <font>
      <b/>
      <sz val="9"/>
      <name val="Calibri"/>
      <family val="2"/>
      <scheme val="minor"/>
    </font>
    <font>
      <b/>
      <sz val="10"/>
      <color rgb="FF000000"/>
      <name val="Calibri"/>
      <family val="2"/>
      <scheme val="minor"/>
    </font>
    <font>
      <sz val="10"/>
      <name val="Arial"/>
      <family val="2"/>
    </font>
    <font>
      <sz val="12"/>
      <color theme="1"/>
      <name val="Calibri"/>
      <family val="2"/>
      <scheme val="minor"/>
    </font>
    <font>
      <sz val="8"/>
      <name val="Calibri"/>
      <family val="2"/>
      <scheme val="minor"/>
    </font>
    <font>
      <sz val="8"/>
      <color rgb="FF000000"/>
      <name val="Calibri"/>
      <family val="2"/>
      <scheme val="minor"/>
    </font>
    <font>
      <sz val="10"/>
      <name val="Calibri"/>
      <family val="2"/>
    </font>
    <font>
      <sz val="10"/>
      <color rgb="FF000000"/>
      <name val="Calibri"/>
      <family val="2"/>
    </font>
    <font>
      <sz val="9"/>
      <name val="Calibri"/>
      <family val="2"/>
    </font>
  </fonts>
  <fills count="6">
    <fill>
      <patternFill patternType="none"/>
    </fill>
    <fill>
      <patternFill patternType="gray125"/>
    </fill>
    <fill>
      <patternFill patternType="solid">
        <fgColor theme="3" tint="0.59999389629810485"/>
        <bgColor indexed="64"/>
      </patternFill>
    </fill>
    <fill>
      <patternFill patternType="solid">
        <fgColor rgb="FFFFFF00"/>
        <bgColor indexed="64"/>
      </patternFill>
    </fill>
    <fill>
      <patternFill patternType="solid">
        <fgColor rgb="FFFFFF00"/>
        <bgColor rgb="FF000000"/>
      </patternFill>
    </fill>
    <fill>
      <patternFill patternType="solid">
        <fgColor rgb="FFFFFFFF"/>
        <bgColor rgb="FF000000"/>
      </patternFill>
    </fill>
  </fills>
  <borders count="5">
    <border>
      <left/>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44" fontId="1" fillId="0" borderId="0" applyFont="0" applyFill="0" applyBorder="0" applyAlignment="0" applyProtection="0"/>
    <xf numFmtId="0" fontId="5" fillId="0" borderId="0"/>
    <xf numFmtId="0" fontId="1" fillId="0" borderId="0"/>
    <xf numFmtId="0" fontId="6" fillId="0" borderId="0"/>
  </cellStyleXfs>
  <cellXfs count="23">
    <xf numFmtId="0" fontId="0" fillId="0" borderId="0" xfId="0"/>
    <xf numFmtId="0" fontId="2"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4" fontId="3" fillId="3" borderId="2" xfId="1" applyFont="1" applyFill="1" applyBorder="1" applyAlignment="1" applyProtection="1">
      <alignment horizontal="center" vertical="center" wrapText="1"/>
      <protection locked="0"/>
    </xf>
    <xf numFmtId="44" fontId="2" fillId="4" borderId="2" xfId="1" applyFont="1" applyFill="1" applyBorder="1" applyAlignment="1" applyProtection="1">
      <alignment horizontal="center" vertical="center" wrapText="1"/>
      <protection locked="0"/>
    </xf>
    <xf numFmtId="44" fontId="4" fillId="3" borderId="2" xfId="1" applyFont="1" applyFill="1" applyBorder="1" applyAlignment="1" applyProtection="1">
      <alignment horizontal="center" vertical="center" wrapText="1"/>
    </xf>
    <xf numFmtId="44" fontId="7" fillId="0" borderId="2" xfId="1" applyFont="1" applyFill="1" applyBorder="1" applyAlignment="1" applyProtection="1">
      <alignment horizontal="center" vertical="center" wrapText="1"/>
      <protection locked="0"/>
    </xf>
    <xf numFmtId="44" fontId="8" fillId="0" borderId="2" xfId="1" applyFont="1" applyFill="1" applyBorder="1" applyAlignment="1" applyProtection="1">
      <alignment horizontal="center" vertical="center" wrapText="1"/>
    </xf>
    <xf numFmtId="0" fontId="0" fillId="0" borderId="2" xfId="0" applyFill="1" applyBorder="1"/>
    <xf numFmtId="0" fontId="0" fillId="0" borderId="0" xfId="0" applyFill="1"/>
    <xf numFmtId="0" fontId="9" fillId="0" borderId="2" xfId="0" applyFont="1" applyFill="1" applyBorder="1" applyAlignment="1" applyProtection="1">
      <alignment horizontal="center" vertical="center" wrapText="1"/>
    </xf>
    <xf numFmtId="0" fontId="10" fillId="0" borderId="2" xfId="0" applyFont="1" applyFill="1" applyBorder="1" applyAlignment="1" applyProtection="1">
      <alignment horizontal="center" vertical="center"/>
    </xf>
    <xf numFmtId="0" fontId="11" fillId="0" borderId="2" xfId="2" applyFont="1" applyFill="1" applyBorder="1" applyAlignment="1" applyProtection="1">
      <alignment horizontal="center" vertical="center" wrapText="1"/>
    </xf>
    <xf numFmtId="49" fontId="9" fillId="0" borderId="2" xfId="0" applyNumberFormat="1" applyFont="1" applyFill="1" applyBorder="1" applyAlignment="1" applyProtection="1">
      <alignment horizontal="left" vertical="center" wrapText="1"/>
    </xf>
    <xf numFmtId="0" fontId="10" fillId="0" borderId="2" xfId="0" applyFont="1" applyFill="1" applyBorder="1" applyAlignment="1" applyProtection="1">
      <alignment horizontal="center" vertical="center" wrapText="1"/>
    </xf>
    <xf numFmtId="0" fontId="9" fillId="0" borderId="2" xfId="2" applyFont="1" applyFill="1" applyBorder="1" applyAlignment="1" applyProtection="1">
      <alignment horizontal="center" vertical="center" wrapText="1"/>
    </xf>
    <xf numFmtId="49" fontId="10" fillId="0" borderId="2" xfId="0" applyNumberFormat="1" applyFont="1" applyFill="1" applyBorder="1" applyAlignment="1" applyProtection="1">
      <alignment horizontal="left" vertical="center" wrapText="1"/>
    </xf>
    <xf numFmtId="0" fontId="9" fillId="5" borderId="2" xfId="2" applyFont="1" applyFill="1" applyBorder="1" applyAlignment="1" applyProtection="1">
      <alignment horizontal="center" vertical="center" wrapText="1"/>
    </xf>
    <xf numFmtId="0" fontId="9" fillId="5" borderId="3" xfId="2" applyFont="1" applyFill="1" applyBorder="1" applyAlignment="1" applyProtection="1">
      <alignment vertical="center" wrapText="1"/>
    </xf>
    <xf numFmtId="0" fontId="11" fillId="5" borderId="2" xfId="2" applyFont="1" applyFill="1" applyBorder="1" applyAlignment="1" applyProtection="1">
      <alignment vertical="center" wrapText="1"/>
    </xf>
    <xf numFmtId="0" fontId="0" fillId="0" borderId="4" xfId="4" applyFont="1" applyFill="1" applyBorder="1" applyAlignment="1">
      <alignment horizontal="center" vertical="center" shrinkToFit="1"/>
    </xf>
    <xf numFmtId="49" fontId="3" fillId="2" borderId="0" xfId="0" applyNumberFormat="1" applyFont="1" applyFill="1" applyBorder="1" applyAlignment="1">
      <alignment horizontal="center" vertical="center" wrapText="1"/>
    </xf>
    <xf numFmtId="49" fontId="9" fillId="0" borderId="2" xfId="0" applyNumberFormat="1" applyFont="1" applyFill="1" applyBorder="1" applyAlignment="1" applyProtection="1">
      <alignment horizontal="center" vertical="center" wrapText="1"/>
    </xf>
  </cellXfs>
  <cellStyles count="5">
    <cellStyle name="Moneda" xfId="1" builtinId="4"/>
    <cellStyle name="Normal" xfId="0" builtinId="0"/>
    <cellStyle name="Normal 2" xfId="3"/>
    <cellStyle name="Normal 2 2" xfId="2"/>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tabSelected="1" topLeftCell="D43" workbookViewId="0">
      <selection activeCell="G45" sqref="G45"/>
    </sheetView>
  </sheetViews>
  <sheetFormatPr baseColWidth="10" defaultRowHeight="15" x14ac:dyDescent="0.25"/>
  <cols>
    <col min="1" max="1" width="7.7109375" customWidth="1"/>
    <col min="2" max="2" width="11.85546875" customWidth="1"/>
    <col min="3" max="3" width="9.140625" bestFit="1" customWidth="1"/>
    <col min="4" max="4" width="7.28515625" customWidth="1"/>
    <col min="5" max="5" width="34.140625" customWidth="1"/>
    <col min="6" max="6" width="15.7109375" customWidth="1"/>
    <col min="7" max="7" width="70.140625" customWidth="1"/>
    <col min="8" max="11" width="10.5703125" bestFit="1" customWidth="1"/>
  </cols>
  <sheetData>
    <row r="1" spans="1:11" ht="38.25" x14ac:dyDescent="0.25">
      <c r="A1" s="1" t="s">
        <v>0</v>
      </c>
      <c r="B1" s="1" t="s">
        <v>1</v>
      </c>
      <c r="C1" s="1" t="s">
        <v>2</v>
      </c>
      <c r="D1" s="1" t="s">
        <v>3</v>
      </c>
      <c r="E1" s="2" t="s">
        <v>4</v>
      </c>
      <c r="F1" s="21" t="s">
        <v>113</v>
      </c>
      <c r="G1" s="3" t="s">
        <v>5</v>
      </c>
      <c r="H1" s="4" t="s">
        <v>6</v>
      </c>
      <c r="I1" s="5" t="s">
        <v>7</v>
      </c>
      <c r="J1" s="5" t="s">
        <v>8</v>
      </c>
      <c r="K1" s="5" t="s">
        <v>9</v>
      </c>
    </row>
    <row r="2" spans="1:11" s="9" customFormat="1" ht="216.75" x14ac:dyDescent="0.25">
      <c r="A2" s="10" t="s">
        <v>11</v>
      </c>
      <c r="B2" s="10" t="s">
        <v>10</v>
      </c>
      <c r="C2" s="12">
        <v>1</v>
      </c>
      <c r="D2" s="12" t="s">
        <v>52</v>
      </c>
      <c r="E2" s="13" t="s">
        <v>53</v>
      </c>
      <c r="F2" s="22" t="s">
        <v>114</v>
      </c>
      <c r="G2" s="8"/>
      <c r="H2" s="6"/>
      <c r="I2" s="7">
        <f t="shared" ref="I2:I33" si="0">H2*C2</f>
        <v>0</v>
      </c>
      <c r="J2" s="7">
        <f>I2*0.16</f>
        <v>0</v>
      </c>
      <c r="K2" s="7">
        <f>I2+J2</f>
        <v>0</v>
      </c>
    </row>
    <row r="3" spans="1:11" s="9" customFormat="1" ht="89.25" x14ac:dyDescent="0.25">
      <c r="A3" s="10" t="s">
        <v>12</v>
      </c>
      <c r="B3" s="10" t="s">
        <v>10</v>
      </c>
      <c r="C3" s="12">
        <v>7</v>
      </c>
      <c r="D3" s="12" t="s">
        <v>52</v>
      </c>
      <c r="E3" s="13" t="s">
        <v>54</v>
      </c>
      <c r="F3" s="22" t="s">
        <v>114</v>
      </c>
      <c r="G3" s="8"/>
      <c r="H3" s="6"/>
      <c r="I3" s="7">
        <f t="shared" si="0"/>
        <v>0</v>
      </c>
      <c r="J3" s="7">
        <f t="shared" ref="J3:J51" si="1">I3*0.16</f>
        <v>0</v>
      </c>
      <c r="K3" s="7">
        <f t="shared" ref="K3:K51" si="2">I3+J3</f>
        <v>0</v>
      </c>
    </row>
    <row r="4" spans="1:11" s="9" customFormat="1" ht="89.25" x14ac:dyDescent="0.25">
      <c r="A4" s="10" t="s">
        <v>13</v>
      </c>
      <c r="B4" s="10" t="s">
        <v>10</v>
      </c>
      <c r="C4" s="12">
        <v>3</v>
      </c>
      <c r="D4" s="12" t="s">
        <v>52</v>
      </c>
      <c r="E4" s="13" t="s">
        <v>55</v>
      </c>
      <c r="F4" s="22" t="s">
        <v>114</v>
      </c>
      <c r="G4" s="8"/>
      <c r="H4" s="6"/>
      <c r="I4" s="7">
        <f t="shared" si="0"/>
        <v>0</v>
      </c>
      <c r="J4" s="7">
        <f t="shared" si="1"/>
        <v>0</v>
      </c>
      <c r="K4" s="7">
        <f t="shared" si="2"/>
        <v>0</v>
      </c>
    </row>
    <row r="5" spans="1:11" s="9" customFormat="1" ht="89.25" x14ac:dyDescent="0.25">
      <c r="A5" s="10" t="s">
        <v>14</v>
      </c>
      <c r="B5" s="10" t="s">
        <v>10</v>
      </c>
      <c r="C5" s="12">
        <v>1</v>
      </c>
      <c r="D5" s="12" t="s">
        <v>52</v>
      </c>
      <c r="E5" s="13" t="s">
        <v>56</v>
      </c>
      <c r="F5" s="22" t="s">
        <v>114</v>
      </c>
      <c r="G5" s="8"/>
      <c r="H5" s="6"/>
      <c r="I5" s="7">
        <f t="shared" si="0"/>
        <v>0</v>
      </c>
      <c r="J5" s="7">
        <f t="shared" si="1"/>
        <v>0</v>
      </c>
      <c r="K5" s="7">
        <f t="shared" si="2"/>
        <v>0</v>
      </c>
    </row>
    <row r="6" spans="1:11" s="9" customFormat="1" ht="89.25" x14ac:dyDescent="0.25">
      <c r="A6" s="10" t="s">
        <v>15</v>
      </c>
      <c r="B6" s="10" t="s">
        <v>10</v>
      </c>
      <c r="C6" s="12">
        <v>1</v>
      </c>
      <c r="D6" s="12" t="s">
        <v>52</v>
      </c>
      <c r="E6" s="13" t="s">
        <v>57</v>
      </c>
      <c r="F6" s="22" t="s">
        <v>114</v>
      </c>
      <c r="G6" s="8"/>
      <c r="H6" s="6"/>
      <c r="I6" s="7">
        <f t="shared" si="0"/>
        <v>0</v>
      </c>
      <c r="J6" s="7">
        <f t="shared" si="1"/>
        <v>0</v>
      </c>
      <c r="K6" s="7">
        <f t="shared" si="2"/>
        <v>0</v>
      </c>
    </row>
    <row r="7" spans="1:11" s="9" customFormat="1" ht="76.5" x14ac:dyDescent="0.25">
      <c r="A7" s="10" t="s">
        <v>16</v>
      </c>
      <c r="B7" s="10" t="s">
        <v>10</v>
      </c>
      <c r="C7" s="12">
        <v>2</v>
      </c>
      <c r="D7" s="12" t="s">
        <v>52</v>
      </c>
      <c r="E7" s="13" t="s">
        <v>58</v>
      </c>
      <c r="F7" s="22" t="s">
        <v>114</v>
      </c>
      <c r="G7" s="8"/>
      <c r="H7" s="6"/>
      <c r="I7" s="7">
        <f t="shared" si="0"/>
        <v>0</v>
      </c>
      <c r="J7" s="7">
        <f t="shared" si="1"/>
        <v>0</v>
      </c>
      <c r="K7" s="7">
        <f t="shared" si="2"/>
        <v>0</v>
      </c>
    </row>
    <row r="8" spans="1:11" s="9" customFormat="1" ht="63.75" x14ac:dyDescent="0.25">
      <c r="A8" s="10" t="s">
        <v>17</v>
      </c>
      <c r="B8" s="14" t="s">
        <v>59</v>
      </c>
      <c r="C8" s="12">
        <v>1</v>
      </c>
      <c r="D8" s="12" t="s">
        <v>52</v>
      </c>
      <c r="E8" s="13" t="s">
        <v>60</v>
      </c>
      <c r="F8" s="22" t="s">
        <v>115</v>
      </c>
      <c r="G8" s="8"/>
      <c r="H8" s="6"/>
      <c r="I8" s="7">
        <f t="shared" si="0"/>
        <v>0</v>
      </c>
      <c r="J8" s="7">
        <f t="shared" si="1"/>
        <v>0</v>
      </c>
      <c r="K8" s="7">
        <f t="shared" si="2"/>
        <v>0</v>
      </c>
    </row>
    <row r="9" spans="1:11" s="9" customFormat="1" ht="51" x14ac:dyDescent="0.25">
      <c r="A9" s="10" t="s">
        <v>18</v>
      </c>
      <c r="B9" s="14" t="s">
        <v>59</v>
      </c>
      <c r="C9" s="12">
        <v>1</v>
      </c>
      <c r="D9" s="12" t="s">
        <v>52</v>
      </c>
      <c r="E9" s="13" t="s">
        <v>61</v>
      </c>
      <c r="F9" s="22" t="s">
        <v>115</v>
      </c>
      <c r="G9" s="8"/>
      <c r="H9" s="6"/>
      <c r="I9" s="7">
        <f t="shared" si="0"/>
        <v>0</v>
      </c>
      <c r="J9" s="7">
        <f t="shared" si="1"/>
        <v>0</v>
      </c>
      <c r="K9" s="7">
        <f t="shared" si="2"/>
        <v>0</v>
      </c>
    </row>
    <row r="10" spans="1:11" s="9" customFormat="1" ht="89.25" x14ac:dyDescent="0.25">
      <c r="A10" s="10" t="s">
        <v>19</v>
      </c>
      <c r="B10" s="14" t="s">
        <v>62</v>
      </c>
      <c r="C10" s="12">
        <v>1</v>
      </c>
      <c r="D10" s="12" t="s">
        <v>52</v>
      </c>
      <c r="E10" s="13" t="s">
        <v>63</v>
      </c>
      <c r="F10" s="22" t="s">
        <v>116</v>
      </c>
      <c r="G10" s="8"/>
      <c r="H10" s="6"/>
      <c r="I10" s="7">
        <f t="shared" si="0"/>
        <v>0</v>
      </c>
      <c r="J10" s="7">
        <f t="shared" si="1"/>
        <v>0</v>
      </c>
      <c r="K10" s="7">
        <f t="shared" si="2"/>
        <v>0</v>
      </c>
    </row>
    <row r="11" spans="1:11" s="9" customFormat="1" ht="63.75" x14ac:dyDescent="0.25">
      <c r="A11" s="10" t="s">
        <v>20</v>
      </c>
      <c r="B11" s="14" t="s">
        <v>64</v>
      </c>
      <c r="C11" s="12">
        <v>1</v>
      </c>
      <c r="D11" s="12" t="s">
        <v>52</v>
      </c>
      <c r="E11" s="13" t="s">
        <v>65</v>
      </c>
      <c r="F11" s="22" t="s">
        <v>117</v>
      </c>
      <c r="G11" s="8"/>
      <c r="H11" s="6"/>
      <c r="I11" s="7">
        <f t="shared" si="0"/>
        <v>0</v>
      </c>
      <c r="J11" s="7">
        <f t="shared" si="1"/>
        <v>0</v>
      </c>
      <c r="K11" s="7">
        <f t="shared" si="2"/>
        <v>0</v>
      </c>
    </row>
    <row r="12" spans="1:11" s="9" customFormat="1" ht="357" x14ac:dyDescent="0.25">
      <c r="A12" s="10" t="s">
        <v>21</v>
      </c>
      <c r="B12" s="14" t="s">
        <v>64</v>
      </c>
      <c r="C12" s="12">
        <v>1</v>
      </c>
      <c r="D12" s="12" t="s">
        <v>52</v>
      </c>
      <c r="E12" s="13" t="s">
        <v>66</v>
      </c>
      <c r="F12" s="22" t="s">
        <v>118</v>
      </c>
      <c r="G12" s="8"/>
      <c r="H12" s="6"/>
      <c r="I12" s="7">
        <f t="shared" si="0"/>
        <v>0</v>
      </c>
      <c r="J12" s="7">
        <f t="shared" si="1"/>
        <v>0</v>
      </c>
      <c r="K12" s="7">
        <f t="shared" si="2"/>
        <v>0</v>
      </c>
    </row>
    <row r="13" spans="1:11" s="9" customFormat="1" ht="140.25" x14ac:dyDescent="0.25">
      <c r="A13" s="10" t="s">
        <v>22</v>
      </c>
      <c r="B13" s="14" t="s">
        <v>10</v>
      </c>
      <c r="C13" s="12">
        <v>1</v>
      </c>
      <c r="D13" s="12" t="s">
        <v>52</v>
      </c>
      <c r="E13" s="13" t="s">
        <v>67</v>
      </c>
      <c r="F13" s="22"/>
      <c r="G13" s="8"/>
      <c r="H13" s="6"/>
      <c r="I13" s="7">
        <f t="shared" si="0"/>
        <v>0</v>
      </c>
      <c r="J13" s="7">
        <f t="shared" si="1"/>
        <v>0</v>
      </c>
      <c r="K13" s="7">
        <f t="shared" si="2"/>
        <v>0</v>
      </c>
    </row>
    <row r="14" spans="1:11" s="9" customFormat="1" ht="76.5" x14ac:dyDescent="0.25">
      <c r="A14" s="10" t="s">
        <v>23</v>
      </c>
      <c r="B14" s="14" t="s">
        <v>10</v>
      </c>
      <c r="C14" s="12">
        <v>1</v>
      </c>
      <c r="D14" s="12" t="s">
        <v>52</v>
      </c>
      <c r="E14" s="13" t="s">
        <v>68</v>
      </c>
      <c r="F14" s="22" t="s">
        <v>119</v>
      </c>
      <c r="G14" s="8"/>
      <c r="H14" s="6"/>
      <c r="I14" s="7">
        <f t="shared" si="0"/>
        <v>0</v>
      </c>
      <c r="J14" s="7">
        <f t="shared" si="1"/>
        <v>0</v>
      </c>
      <c r="K14" s="7">
        <f t="shared" si="2"/>
        <v>0</v>
      </c>
    </row>
    <row r="15" spans="1:11" s="9" customFormat="1" ht="114.75" x14ac:dyDescent="0.25">
      <c r="A15" s="10" t="s">
        <v>24</v>
      </c>
      <c r="B15" s="14" t="s">
        <v>10</v>
      </c>
      <c r="C15" s="12">
        <v>1</v>
      </c>
      <c r="D15" s="12" t="s">
        <v>52</v>
      </c>
      <c r="E15" s="13" t="s">
        <v>69</v>
      </c>
      <c r="F15" s="22" t="s">
        <v>119</v>
      </c>
      <c r="G15" s="8"/>
      <c r="H15" s="6"/>
      <c r="I15" s="7">
        <f t="shared" si="0"/>
        <v>0</v>
      </c>
      <c r="J15" s="7">
        <f t="shared" si="1"/>
        <v>0</v>
      </c>
      <c r="K15" s="7">
        <f t="shared" si="2"/>
        <v>0</v>
      </c>
    </row>
    <row r="16" spans="1:11" s="9" customFormat="1" ht="76.5" x14ac:dyDescent="0.25">
      <c r="A16" s="10" t="s">
        <v>25</v>
      </c>
      <c r="B16" s="14" t="s">
        <v>10</v>
      </c>
      <c r="C16" s="12">
        <v>1</v>
      </c>
      <c r="D16" s="12" t="s">
        <v>52</v>
      </c>
      <c r="E16" s="13" t="s">
        <v>70</v>
      </c>
      <c r="F16" s="22" t="s">
        <v>119</v>
      </c>
      <c r="G16" s="8"/>
      <c r="H16" s="6"/>
      <c r="I16" s="7">
        <f t="shared" si="0"/>
        <v>0</v>
      </c>
      <c r="J16" s="7">
        <f t="shared" si="1"/>
        <v>0</v>
      </c>
      <c r="K16" s="7">
        <f t="shared" si="2"/>
        <v>0</v>
      </c>
    </row>
    <row r="17" spans="1:11" s="9" customFormat="1" ht="140.25" x14ac:dyDescent="0.25">
      <c r="A17" s="10" t="s">
        <v>26</v>
      </c>
      <c r="B17" s="14" t="s">
        <v>10</v>
      </c>
      <c r="C17" s="12">
        <v>1</v>
      </c>
      <c r="D17" s="12" t="s">
        <v>52</v>
      </c>
      <c r="E17" s="13" t="s">
        <v>71</v>
      </c>
      <c r="F17" s="22" t="s">
        <v>119</v>
      </c>
      <c r="G17" s="8"/>
      <c r="H17" s="6"/>
      <c r="I17" s="7">
        <f t="shared" si="0"/>
        <v>0</v>
      </c>
      <c r="J17" s="7">
        <f t="shared" si="1"/>
        <v>0</v>
      </c>
      <c r="K17" s="7">
        <f t="shared" si="2"/>
        <v>0</v>
      </c>
    </row>
    <row r="18" spans="1:11" s="9" customFormat="1" ht="51" x14ac:dyDescent="0.25">
      <c r="A18" s="10" t="s">
        <v>27</v>
      </c>
      <c r="B18" s="14" t="s">
        <v>59</v>
      </c>
      <c r="C18" s="12">
        <v>1</v>
      </c>
      <c r="D18" s="12" t="s">
        <v>52</v>
      </c>
      <c r="E18" s="13" t="s">
        <v>72</v>
      </c>
      <c r="F18" s="22" t="s">
        <v>115</v>
      </c>
      <c r="G18" s="8"/>
      <c r="H18" s="6"/>
      <c r="I18" s="7">
        <f t="shared" si="0"/>
        <v>0</v>
      </c>
      <c r="J18" s="7">
        <f t="shared" si="1"/>
        <v>0</v>
      </c>
      <c r="K18" s="7">
        <f t="shared" si="2"/>
        <v>0</v>
      </c>
    </row>
    <row r="19" spans="1:11" s="9" customFormat="1" ht="191.25" x14ac:dyDescent="0.25">
      <c r="A19" s="10" t="s">
        <v>28</v>
      </c>
      <c r="B19" s="14" t="s">
        <v>59</v>
      </c>
      <c r="C19" s="10">
        <v>1</v>
      </c>
      <c r="D19" s="10" t="s">
        <v>52</v>
      </c>
      <c r="E19" s="13" t="s">
        <v>73</v>
      </c>
      <c r="F19" s="22" t="s">
        <v>120</v>
      </c>
      <c r="G19" s="8"/>
      <c r="H19" s="6"/>
      <c r="I19" s="7">
        <f t="shared" si="0"/>
        <v>0</v>
      </c>
      <c r="J19" s="7">
        <f t="shared" si="1"/>
        <v>0</v>
      </c>
      <c r="K19" s="7">
        <f t="shared" si="2"/>
        <v>0</v>
      </c>
    </row>
    <row r="20" spans="1:11" s="9" customFormat="1" ht="409.5" x14ac:dyDescent="0.25">
      <c r="A20" s="10" t="s">
        <v>29</v>
      </c>
      <c r="B20" s="14" t="s">
        <v>59</v>
      </c>
      <c r="C20" s="10">
        <v>1</v>
      </c>
      <c r="D20" s="10" t="s">
        <v>52</v>
      </c>
      <c r="E20" s="13" t="s">
        <v>74</v>
      </c>
      <c r="F20" s="22" t="s">
        <v>120</v>
      </c>
      <c r="G20" s="8"/>
      <c r="H20" s="6"/>
      <c r="I20" s="7">
        <f t="shared" si="0"/>
        <v>0</v>
      </c>
      <c r="J20" s="7">
        <f t="shared" si="1"/>
        <v>0</v>
      </c>
      <c r="K20" s="7">
        <f t="shared" si="2"/>
        <v>0</v>
      </c>
    </row>
    <row r="21" spans="1:11" s="9" customFormat="1" ht="409.5" x14ac:dyDescent="0.25">
      <c r="A21" s="10" t="s">
        <v>30</v>
      </c>
      <c r="B21" s="14" t="s">
        <v>59</v>
      </c>
      <c r="C21" s="10">
        <v>1</v>
      </c>
      <c r="D21" s="10" t="s">
        <v>52</v>
      </c>
      <c r="E21" s="13" t="s">
        <v>75</v>
      </c>
      <c r="F21" s="22" t="s">
        <v>120</v>
      </c>
      <c r="G21" s="8"/>
      <c r="H21" s="6"/>
      <c r="I21" s="7">
        <f t="shared" si="0"/>
        <v>0</v>
      </c>
      <c r="J21" s="7">
        <f t="shared" si="1"/>
        <v>0</v>
      </c>
      <c r="K21" s="7">
        <f t="shared" si="2"/>
        <v>0</v>
      </c>
    </row>
    <row r="22" spans="1:11" s="9" customFormat="1" ht="178.5" x14ac:dyDescent="0.25">
      <c r="A22" s="10" t="s">
        <v>31</v>
      </c>
      <c r="B22" s="14" t="s">
        <v>76</v>
      </c>
      <c r="C22" s="10">
        <v>1</v>
      </c>
      <c r="D22" s="10" t="s">
        <v>52</v>
      </c>
      <c r="E22" s="13" t="s">
        <v>77</v>
      </c>
      <c r="F22" s="22" t="s">
        <v>121</v>
      </c>
      <c r="G22" s="8"/>
      <c r="H22" s="6"/>
      <c r="I22" s="7">
        <f t="shared" si="0"/>
        <v>0</v>
      </c>
      <c r="J22" s="7">
        <f t="shared" si="1"/>
        <v>0</v>
      </c>
      <c r="K22" s="7">
        <f t="shared" si="2"/>
        <v>0</v>
      </c>
    </row>
    <row r="23" spans="1:11" s="9" customFormat="1" ht="102" x14ac:dyDescent="0.25">
      <c r="A23" s="10" t="s">
        <v>32</v>
      </c>
      <c r="B23" s="14" t="s">
        <v>78</v>
      </c>
      <c r="C23" s="10">
        <v>2</v>
      </c>
      <c r="D23" s="10" t="s">
        <v>52</v>
      </c>
      <c r="E23" s="13" t="s">
        <v>79</v>
      </c>
      <c r="F23" s="22" t="s">
        <v>122</v>
      </c>
      <c r="G23" s="8"/>
      <c r="H23" s="6"/>
      <c r="I23" s="7">
        <f t="shared" si="0"/>
        <v>0</v>
      </c>
      <c r="J23" s="7">
        <f t="shared" si="1"/>
        <v>0</v>
      </c>
      <c r="K23" s="7">
        <f t="shared" si="2"/>
        <v>0</v>
      </c>
    </row>
    <row r="24" spans="1:11" s="9" customFormat="1" ht="102" x14ac:dyDescent="0.25">
      <c r="A24" s="10" t="s">
        <v>33</v>
      </c>
      <c r="B24" s="14" t="s">
        <v>78</v>
      </c>
      <c r="C24" s="10">
        <v>2</v>
      </c>
      <c r="D24" s="10" t="s">
        <v>52</v>
      </c>
      <c r="E24" s="13" t="s">
        <v>80</v>
      </c>
      <c r="F24" s="22" t="s">
        <v>122</v>
      </c>
      <c r="G24" s="8"/>
      <c r="H24" s="6"/>
      <c r="I24" s="7">
        <f t="shared" si="0"/>
        <v>0</v>
      </c>
      <c r="J24" s="7">
        <f t="shared" si="1"/>
        <v>0</v>
      </c>
      <c r="K24" s="7">
        <f t="shared" si="2"/>
        <v>0</v>
      </c>
    </row>
    <row r="25" spans="1:11" s="9" customFormat="1" ht="102" x14ac:dyDescent="0.25">
      <c r="A25" s="10" t="s">
        <v>34</v>
      </c>
      <c r="B25" s="14" t="s">
        <v>78</v>
      </c>
      <c r="C25" s="10">
        <v>2</v>
      </c>
      <c r="D25" s="10" t="s">
        <v>52</v>
      </c>
      <c r="E25" s="13" t="s">
        <v>80</v>
      </c>
      <c r="F25" s="22" t="s">
        <v>122</v>
      </c>
      <c r="G25" s="8"/>
      <c r="H25" s="6"/>
      <c r="I25" s="7">
        <f t="shared" si="0"/>
        <v>0</v>
      </c>
      <c r="J25" s="7">
        <f t="shared" si="1"/>
        <v>0</v>
      </c>
      <c r="K25" s="7">
        <f t="shared" si="2"/>
        <v>0</v>
      </c>
    </row>
    <row r="26" spans="1:11" s="9" customFormat="1" ht="51" x14ac:dyDescent="0.25">
      <c r="A26" s="10" t="s">
        <v>35</v>
      </c>
      <c r="B26" s="14" t="s">
        <v>78</v>
      </c>
      <c r="C26" s="10">
        <v>2</v>
      </c>
      <c r="D26" s="10" t="s">
        <v>52</v>
      </c>
      <c r="E26" s="13" t="s">
        <v>81</v>
      </c>
      <c r="F26" s="22" t="s">
        <v>122</v>
      </c>
      <c r="G26" s="8"/>
      <c r="H26" s="6"/>
      <c r="I26" s="7">
        <f t="shared" si="0"/>
        <v>0</v>
      </c>
      <c r="J26" s="7">
        <f t="shared" si="1"/>
        <v>0</v>
      </c>
      <c r="K26" s="7">
        <f t="shared" si="2"/>
        <v>0</v>
      </c>
    </row>
    <row r="27" spans="1:11" s="9" customFormat="1" ht="102" x14ac:dyDescent="0.25">
      <c r="A27" s="10" t="s">
        <v>36</v>
      </c>
      <c r="B27" s="14" t="s">
        <v>76</v>
      </c>
      <c r="C27" s="10">
        <v>20</v>
      </c>
      <c r="D27" s="10" t="s">
        <v>52</v>
      </c>
      <c r="E27" s="13" t="s">
        <v>82</v>
      </c>
      <c r="F27" s="22" t="s">
        <v>123</v>
      </c>
      <c r="G27" s="8"/>
      <c r="H27" s="6"/>
      <c r="I27" s="7">
        <f t="shared" si="0"/>
        <v>0</v>
      </c>
      <c r="J27" s="7">
        <f t="shared" si="1"/>
        <v>0</v>
      </c>
      <c r="K27" s="7">
        <f t="shared" si="2"/>
        <v>0</v>
      </c>
    </row>
    <row r="28" spans="1:11" s="9" customFormat="1" ht="229.5" x14ac:dyDescent="0.25">
      <c r="A28" s="10" t="s">
        <v>37</v>
      </c>
      <c r="B28" s="14" t="s">
        <v>83</v>
      </c>
      <c r="C28" s="15">
        <v>10</v>
      </c>
      <c r="D28" s="10" t="s">
        <v>52</v>
      </c>
      <c r="E28" s="16" t="s">
        <v>84</v>
      </c>
      <c r="F28" s="22"/>
      <c r="G28" s="8"/>
      <c r="H28" s="6"/>
      <c r="I28" s="7">
        <f t="shared" si="0"/>
        <v>0</v>
      </c>
      <c r="J28" s="7">
        <f t="shared" si="1"/>
        <v>0</v>
      </c>
      <c r="K28" s="7">
        <f t="shared" si="2"/>
        <v>0</v>
      </c>
    </row>
    <row r="29" spans="1:11" s="9" customFormat="1" ht="114.75" x14ac:dyDescent="0.25">
      <c r="A29" s="10" t="s">
        <v>38</v>
      </c>
      <c r="B29" s="14" t="s">
        <v>85</v>
      </c>
      <c r="C29" s="17">
        <v>1</v>
      </c>
      <c r="D29" s="10" t="s">
        <v>52</v>
      </c>
      <c r="E29" s="18" t="s">
        <v>86</v>
      </c>
      <c r="F29" s="22" t="s">
        <v>124</v>
      </c>
      <c r="G29" s="8"/>
      <c r="H29" s="6"/>
      <c r="I29" s="7">
        <f t="shared" si="0"/>
        <v>0</v>
      </c>
      <c r="J29" s="7">
        <f t="shared" si="1"/>
        <v>0</v>
      </c>
      <c r="K29" s="7">
        <f t="shared" si="2"/>
        <v>0</v>
      </c>
    </row>
    <row r="30" spans="1:11" s="9" customFormat="1" ht="114.75" x14ac:dyDescent="0.25">
      <c r="A30" s="10" t="s">
        <v>39</v>
      </c>
      <c r="B30" s="14" t="s">
        <v>85</v>
      </c>
      <c r="C30" s="17">
        <v>1</v>
      </c>
      <c r="D30" s="10" t="s">
        <v>52</v>
      </c>
      <c r="E30" s="18" t="s">
        <v>87</v>
      </c>
      <c r="F30" s="22" t="s">
        <v>124</v>
      </c>
      <c r="G30" s="8"/>
      <c r="H30" s="6"/>
      <c r="I30" s="7">
        <f t="shared" si="0"/>
        <v>0</v>
      </c>
      <c r="J30" s="7">
        <f t="shared" si="1"/>
        <v>0</v>
      </c>
      <c r="K30" s="7">
        <f t="shared" si="2"/>
        <v>0</v>
      </c>
    </row>
    <row r="31" spans="1:11" s="9" customFormat="1" ht="114.75" x14ac:dyDescent="0.25">
      <c r="A31" s="10" t="s">
        <v>40</v>
      </c>
      <c r="B31" s="14" t="s">
        <v>85</v>
      </c>
      <c r="C31" s="17">
        <v>1</v>
      </c>
      <c r="D31" s="10" t="s">
        <v>52</v>
      </c>
      <c r="E31" s="18" t="s">
        <v>88</v>
      </c>
      <c r="F31" s="22" t="s">
        <v>124</v>
      </c>
      <c r="G31" s="8"/>
      <c r="H31" s="6"/>
      <c r="I31" s="7">
        <f t="shared" si="0"/>
        <v>0</v>
      </c>
      <c r="J31" s="7">
        <f t="shared" si="1"/>
        <v>0</v>
      </c>
      <c r="K31" s="7">
        <f t="shared" si="2"/>
        <v>0</v>
      </c>
    </row>
    <row r="32" spans="1:11" s="9" customFormat="1" ht="153" x14ac:dyDescent="0.25">
      <c r="A32" s="10" t="s">
        <v>41</v>
      </c>
      <c r="B32" s="14" t="s">
        <v>85</v>
      </c>
      <c r="C32" s="17">
        <v>1</v>
      </c>
      <c r="D32" s="10" t="s">
        <v>52</v>
      </c>
      <c r="E32" s="18" t="s">
        <v>89</v>
      </c>
      <c r="F32" s="22" t="s">
        <v>124</v>
      </c>
      <c r="G32" s="8"/>
      <c r="H32" s="6"/>
      <c r="I32" s="7">
        <f t="shared" si="0"/>
        <v>0</v>
      </c>
      <c r="J32" s="7">
        <f t="shared" si="1"/>
        <v>0</v>
      </c>
      <c r="K32" s="7">
        <f t="shared" si="2"/>
        <v>0</v>
      </c>
    </row>
    <row r="33" spans="1:11" s="9" customFormat="1" ht="63.75" x14ac:dyDescent="0.25">
      <c r="A33" s="10" t="s">
        <v>42</v>
      </c>
      <c r="B33" s="14" t="s">
        <v>85</v>
      </c>
      <c r="C33" s="17">
        <v>1</v>
      </c>
      <c r="D33" s="10" t="s">
        <v>52</v>
      </c>
      <c r="E33" s="18" t="s">
        <v>90</v>
      </c>
      <c r="F33" s="22" t="s">
        <v>124</v>
      </c>
      <c r="G33" s="8"/>
      <c r="H33" s="6"/>
      <c r="I33" s="7">
        <f t="shared" si="0"/>
        <v>0</v>
      </c>
      <c r="J33" s="7">
        <f t="shared" si="1"/>
        <v>0</v>
      </c>
      <c r="K33" s="7">
        <f t="shared" si="2"/>
        <v>0</v>
      </c>
    </row>
    <row r="34" spans="1:11" s="9" customFormat="1" ht="267.75" x14ac:dyDescent="0.25">
      <c r="A34" s="11" t="s">
        <v>43</v>
      </c>
      <c r="B34" s="14" t="s">
        <v>59</v>
      </c>
      <c r="C34" s="15">
        <v>1</v>
      </c>
      <c r="D34" s="10" t="s">
        <v>52</v>
      </c>
      <c r="E34" s="16" t="s">
        <v>91</v>
      </c>
      <c r="F34" s="22" t="s">
        <v>125</v>
      </c>
      <c r="G34" s="8"/>
      <c r="H34" s="6"/>
      <c r="I34" s="7">
        <f t="shared" ref="I34:I65" si="3">H34*C34</f>
        <v>0</v>
      </c>
      <c r="J34" s="7">
        <f t="shared" si="1"/>
        <v>0</v>
      </c>
      <c r="K34" s="7">
        <f t="shared" si="2"/>
        <v>0</v>
      </c>
    </row>
    <row r="35" spans="1:11" s="9" customFormat="1" ht="72" x14ac:dyDescent="0.25">
      <c r="A35" s="11" t="s">
        <v>44</v>
      </c>
      <c r="B35" s="14" t="s">
        <v>85</v>
      </c>
      <c r="C35" s="15">
        <v>1</v>
      </c>
      <c r="D35" s="10" t="s">
        <v>52</v>
      </c>
      <c r="E35" s="19" t="s">
        <v>92</v>
      </c>
      <c r="F35" s="22" t="s">
        <v>124</v>
      </c>
      <c r="G35" s="8"/>
      <c r="H35" s="6"/>
      <c r="I35" s="7">
        <f t="shared" si="3"/>
        <v>0</v>
      </c>
      <c r="J35" s="7">
        <f t="shared" si="1"/>
        <v>0</v>
      </c>
      <c r="K35" s="7">
        <f t="shared" si="2"/>
        <v>0</v>
      </c>
    </row>
    <row r="36" spans="1:11" s="9" customFormat="1" ht="72" x14ac:dyDescent="0.25">
      <c r="A36" s="10" t="s">
        <v>45</v>
      </c>
      <c r="B36" s="14" t="s">
        <v>85</v>
      </c>
      <c r="C36" s="15">
        <v>1</v>
      </c>
      <c r="D36" s="10" t="s">
        <v>52</v>
      </c>
      <c r="E36" s="19" t="s">
        <v>93</v>
      </c>
      <c r="F36" s="22" t="s">
        <v>124</v>
      </c>
      <c r="G36" s="8"/>
      <c r="H36" s="6"/>
      <c r="I36" s="7">
        <f t="shared" si="3"/>
        <v>0</v>
      </c>
      <c r="J36" s="7">
        <f t="shared" si="1"/>
        <v>0</v>
      </c>
      <c r="K36" s="7">
        <f t="shared" si="2"/>
        <v>0</v>
      </c>
    </row>
    <row r="37" spans="1:11" s="9" customFormat="1" ht="84" x14ac:dyDescent="0.25">
      <c r="A37" s="10" t="s">
        <v>46</v>
      </c>
      <c r="B37" s="14" t="s">
        <v>85</v>
      </c>
      <c r="C37" s="15">
        <v>1</v>
      </c>
      <c r="D37" s="10" t="s">
        <v>52</v>
      </c>
      <c r="E37" s="19" t="s">
        <v>94</v>
      </c>
      <c r="F37" s="22" t="s">
        <v>124</v>
      </c>
      <c r="G37" s="8"/>
      <c r="H37" s="6"/>
      <c r="I37" s="7">
        <f t="shared" si="3"/>
        <v>0</v>
      </c>
      <c r="J37" s="7">
        <f t="shared" si="1"/>
        <v>0</v>
      </c>
      <c r="K37" s="7">
        <f t="shared" si="2"/>
        <v>0</v>
      </c>
    </row>
    <row r="38" spans="1:11" s="9" customFormat="1" ht="72" x14ac:dyDescent="0.25">
      <c r="A38" s="11" t="s">
        <v>47</v>
      </c>
      <c r="B38" s="14" t="s">
        <v>85</v>
      </c>
      <c r="C38" s="15">
        <v>1</v>
      </c>
      <c r="D38" s="10" t="s">
        <v>52</v>
      </c>
      <c r="E38" s="19" t="s">
        <v>95</v>
      </c>
      <c r="F38" s="22" t="s">
        <v>124</v>
      </c>
      <c r="G38" s="8"/>
      <c r="H38" s="6"/>
      <c r="I38" s="7">
        <f t="shared" si="3"/>
        <v>0</v>
      </c>
      <c r="J38" s="7">
        <f t="shared" si="1"/>
        <v>0</v>
      </c>
      <c r="K38" s="7">
        <f t="shared" si="2"/>
        <v>0</v>
      </c>
    </row>
    <row r="39" spans="1:11" s="9" customFormat="1" ht="72" x14ac:dyDescent="0.25">
      <c r="A39" s="10" t="s">
        <v>48</v>
      </c>
      <c r="B39" s="14" t="s">
        <v>85</v>
      </c>
      <c r="C39" s="15">
        <v>1</v>
      </c>
      <c r="D39" s="10" t="s">
        <v>52</v>
      </c>
      <c r="E39" s="19" t="s">
        <v>96</v>
      </c>
      <c r="F39" s="22" t="s">
        <v>124</v>
      </c>
      <c r="G39" s="8"/>
      <c r="H39" s="6"/>
      <c r="I39" s="7">
        <f t="shared" si="3"/>
        <v>0</v>
      </c>
      <c r="J39" s="7">
        <f t="shared" si="1"/>
        <v>0</v>
      </c>
      <c r="K39" s="7">
        <f t="shared" si="2"/>
        <v>0</v>
      </c>
    </row>
    <row r="40" spans="1:11" s="9" customFormat="1" ht="72" x14ac:dyDescent="0.25">
      <c r="A40" s="10" t="s">
        <v>49</v>
      </c>
      <c r="B40" s="14" t="s">
        <v>85</v>
      </c>
      <c r="C40" s="15">
        <v>1</v>
      </c>
      <c r="D40" s="10" t="s">
        <v>52</v>
      </c>
      <c r="E40" s="19" t="s">
        <v>97</v>
      </c>
      <c r="F40" s="22" t="s">
        <v>124</v>
      </c>
      <c r="G40" s="8"/>
      <c r="H40" s="6"/>
      <c r="I40" s="7">
        <f t="shared" si="3"/>
        <v>0</v>
      </c>
      <c r="J40" s="7">
        <f t="shared" si="1"/>
        <v>0</v>
      </c>
      <c r="K40" s="7">
        <f t="shared" si="2"/>
        <v>0</v>
      </c>
    </row>
    <row r="41" spans="1:11" s="9" customFormat="1" ht="25.5" x14ac:dyDescent="0.25">
      <c r="A41" s="10" t="s">
        <v>50</v>
      </c>
      <c r="B41" s="14" t="s">
        <v>98</v>
      </c>
      <c r="C41" s="15">
        <v>1</v>
      </c>
      <c r="D41" s="10" t="s">
        <v>52</v>
      </c>
      <c r="E41" s="16" t="s">
        <v>99</v>
      </c>
      <c r="F41" s="22" t="s">
        <v>126</v>
      </c>
      <c r="G41" s="8"/>
      <c r="H41" s="6"/>
      <c r="I41" s="7">
        <f t="shared" si="3"/>
        <v>0</v>
      </c>
      <c r="J41" s="7">
        <f t="shared" si="1"/>
        <v>0</v>
      </c>
      <c r="K41" s="7">
        <f t="shared" si="2"/>
        <v>0</v>
      </c>
    </row>
    <row r="42" spans="1:11" s="9" customFormat="1" ht="63.75" x14ac:dyDescent="0.25">
      <c r="A42" s="11" t="s">
        <v>51</v>
      </c>
      <c r="B42" s="14" t="s">
        <v>100</v>
      </c>
      <c r="C42" s="15">
        <v>1</v>
      </c>
      <c r="D42" s="10" t="s">
        <v>52</v>
      </c>
      <c r="E42" s="16" t="s">
        <v>101</v>
      </c>
      <c r="F42" s="22" t="s">
        <v>127</v>
      </c>
      <c r="G42" s="8"/>
      <c r="H42" s="6"/>
      <c r="I42" s="7">
        <f t="shared" si="3"/>
        <v>0</v>
      </c>
      <c r="J42" s="7">
        <f t="shared" si="1"/>
        <v>0</v>
      </c>
      <c r="K42" s="7">
        <f t="shared" si="2"/>
        <v>0</v>
      </c>
    </row>
    <row r="43" spans="1:11" s="9" customFormat="1" ht="76.5" x14ac:dyDescent="0.25">
      <c r="A43" s="10">
        <v>1</v>
      </c>
      <c r="B43" s="10" t="s">
        <v>102</v>
      </c>
      <c r="C43" s="20">
        <v>1</v>
      </c>
      <c r="D43" s="12" t="s">
        <v>52</v>
      </c>
      <c r="E43" s="13" t="s">
        <v>103</v>
      </c>
      <c r="F43" s="22"/>
      <c r="G43" s="8"/>
      <c r="H43" s="6"/>
      <c r="I43" s="7">
        <f t="shared" si="3"/>
        <v>0</v>
      </c>
      <c r="J43" s="7">
        <f t="shared" si="1"/>
        <v>0</v>
      </c>
      <c r="K43" s="7">
        <f t="shared" si="2"/>
        <v>0</v>
      </c>
    </row>
    <row r="44" spans="1:11" s="9" customFormat="1" ht="51" x14ac:dyDescent="0.25">
      <c r="A44" s="10">
        <v>2</v>
      </c>
      <c r="B44" s="10" t="s">
        <v>102</v>
      </c>
      <c r="C44" s="20">
        <v>1</v>
      </c>
      <c r="D44" s="12" t="s">
        <v>52</v>
      </c>
      <c r="E44" s="13" t="s">
        <v>104</v>
      </c>
      <c r="F44" s="22"/>
      <c r="G44" s="8"/>
      <c r="H44" s="6"/>
      <c r="I44" s="7">
        <f t="shared" si="3"/>
        <v>0</v>
      </c>
      <c r="J44" s="7">
        <f t="shared" si="1"/>
        <v>0</v>
      </c>
      <c r="K44" s="7">
        <f t="shared" si="2"/>
        <v>0</v>
      </c>
    </row>
    <row r="45" spans="1:11" s="9" customFormat="1" ht="89.25" x14ac:dyDescent="0.25">
      <c r="A45" s="10">
        <v>3</v>
      </c>
      <c r="B45" s="10" t="s">
        <v>102</v>
      </c>
      <c r="C45" s="20">
        <v>1</v>
      </c>
      <c r="D45" s="12" t="s">
        <v>52</v>
      </c>
      <c r="E45" s="13" t="s">
        <v>105</v>
      </c>
      <c r="F45" s="22"/>
      <c r="G45" s="8"/>
      <c r="H45" s="6"/>
      <c r="I45" s="7">
        <f t="shared" si="3"/>
        <v>0</v>
      </c>
      <c r="J45" s="7">
        <f t="shared" si="1"/>
        <v>0</v>
      </c>
      <c r="K45" s="7">
        <f t="shared" si="2"/>
        <v>0</v>
      </c>
    </row>
    <row r="46" spans="1:11" s="9" customFormat="1" ht="76.5" x14ac:dyDescent="0.25">
      <c r="A46" s="10">
        <v>4</v>
      </c>
      <c r="B46" s="10" t="s">
        <v>102</v>
      </c>
      <c r="C46" s="20">
        <v>45</v>
      </c>
      <c r="D46" s="12" t="s">
        <v>52</v>
      </c>
      <c r="E46" s="13" t="s">
        <v>106</v>
      </c>
      <c r="F46" s="22"/>
      <c r="G46" s="8"/>
      <c r="H46" s="6"/>
      <c r="I46" s="7">
        <f t="shared" si="3"/>
        <v>0</v>
      </c>
      <c r="J46" s="7">
        <f t="shared" si="1"/>
        <v>0</v>
      </c>
      <c r="K46" s="7">
        <f t="shared" si="2"/>
        <v>0</v>
      </c>
    </row>
    <row r="47" spans="1:11" s="9" customFormat="1" ht="76.5" x14ac:dyDescent="0.25">
      <c r="A47" s="10">
        <v>5</v>
      </c>
      <c r="B47" s="10" t="s">
        <v>102</v>
      </c>
      <c r="C47" s="20">
        <v>45</v>
      </c>
      <c r="D47" s="12" t="s">
        <v>52</v>
      </c>
      <c r="E47" s="13" t="s">
        <v>107</v>
      </c>
      <c r="F47" s="22"/>
      <c r="G47" s="8"/>
      <c r="H47" s="6"/>
      <c r="I47" s="7">
        <f t="shared" si="3"/>
        <v>0</v>
      </c>
      <c r="J47" s="7">
        <f t="shared" si="1"/>
        <v>0</v>
      </c>
      <c r="K47" s="7">
        <f t="shared" si="2"/>
        <v>0</v>
      </c>
    </row>
    <row r="48" spans="1:11" s="9" customFormat="1" ht="76.5" x14ac:dyDescent="0.25">
      <c r="A48" s="10">
        <v>6</v>
      </c>
      <c r="B48" s="10" t="s">
        <v>102</v>
      </c>
      <c r="C48" s="20">
        <v>2</v>
      </c>
      <c r="D48" s="12" t="s">
        <v>52</v>
      </c>
      <c r="E48" s="13" t="s">
        <v>108</v>
      </c>
      <c r="F48" s="22"/>
      <c r="G48" s="8"/>
      <c r="H48" s="6"/>
      <c r="I48" s="7">
        <f t="shared" si="3"/>
        <v>0</v>
      </c>
      <c r="J48" s="7">
        <f t="shared" si="1"/>
        <v>0</v>
      </c>
      <c r="K48" s="7">
        <f t="shared" si="2"/>
        <v>0</v>
      </c>
    </row>
    <row r="49" spans="1:11" s="9" customFormat="1" ht="51" x14ac:dyDescent="0.25">
      <c r="A49" s="10">
        <v>7</v>
      </c>
      <c r="B49" s="10" t="s">
        <v>102</v>
      </c>
      <c r="C49" s="20">
        <v>1</v>
      </c>
      <c r="D49" s="12" t="s">
        <v>52</v>
      </c>
      <c r="E49" s="13" t="s">
        <v>109</v>
      </c>
      <c r="F49" s="22"/>
      <c r="G49" s="8"/>
      <c r="H49" s="6"/>
      <c r="I49" s="7">
        <f t="shared" si="3"/>
        <v>0</v>
      </c>
      <c r="J49" s="7">
        <f t="shared" si="1"/>
        <v>0</v>
      </c>
      <c r="K49" s="7">
        <f t="shared" si="2"/>
        <v>0</v>
      </c>
    </row>
    <row r="50" spans="1:11" s="9" customFormat="1" ht="51" x14ac:dyDescent="0.25">
      <c r="A50" s="10">
        <v>8</v>
      </c>
      <c r="B50" s="10" t="s">
        <v>102</v>
      </c>
      <c r="C50" s="20">
        <v>1</v>
      </c>
      <c r="D50" s="12" t="s">
        <v>52</v>
      </c>
      <c r="E50" s="13" t="s">
        <v>110</v>
      </c>
      <c r="F50" s="22"/>
      <c r="G50" s="8"/>
      <c r="H50" s="6"/>
      <c r="I50" s="7">
        <f t="shared" si="3"/>
        <v>0</v>
      </c>
      <c r="J50" s="7">
        <f t="shared" si="1"/>
        <v>0</v>
      </c>
      <c r="K50" s="7">
        <f t="shared" si="2"/>
        <v>0</v>
      </c>
    </row>
    <row r="51" spans="1:11" s="9" customFormat="1" ht="127.5" x14ac:dyDescent="0.25">
      <c r="A51" s="10">
        <v>9</v>
      </c>
      <c r="B51" s="10" t="s">
        <v>111</v>
      </c>
      <c r="C51" s="20">
        <v>1</v>
      </c>
      <c r="D51" s="12" t="s">
        <v>52</v>
      </c>
      <c r="E51" s="13" t="s">
        <v>112</v>
      </c>
      <c r="F51" s="22" t="s">
        <v>128</v>
      </c>
      <c r="G51" s="8"/>
      <c r="H51" s="6"/>
      <c r="I51" s="7">
        <f t="shared" si="3"/>
        <v>0</v>
      </c>
      <c r="J51" s="7">
        <f t="shared" si="1"/>
        <v>0</v>
      </c>
      <c r="K51" s="7">
        <f t="shared" si="2"/>
        <v>0</v>
      </c>
    </row>
    <row r="52" spans="1:11" s="9" customFormat="1" x14ac:dyDescent="0.25"/>
    <row r="53" spans="1:11" s="9" customFormat="1" x14ac:dyDescent="0.25"/>
    <row r="54" spans="1:11" s="9" customFormat="1" x14ac:dyDescent="0.25"/>
    <row r="55" spans="1:11" s="9" customFormat="1" x14ac:dyDescent="0.25"/>
    <row r="56" spans="1:11" s="9" customFormat="1" x14ac:dyDescent="0.25"/>
    <row r="57" spans="1:11" s="9" customFormat="1" x14ac:dyDescent="0.25"/>
    <row r="58" spans="1:11" s="9" customFormat="1" x14ac:dyDescent="0.25"/>
    <row r="59" spans="1:11" s="9" customFormat="1" x14ac:dyDescent="0.25"/>
    <row r="60" spans="1:11" s="9" customFormat="1" x14ac:dyDescent="0.25"/>
  </sheetData>
  <sheetProtection sheet="1" objects="1" scenarios="1"/>
  <protectedRanges>
    <protectedRange sqref="G1:K1048576" name="Rango1"/>
  </protectedRange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 6Y35B02</dc:creator>
  <cp:lastModifiedBy>GABY</cp:lastModifiedBy>
  <dcterms:created xsi:type="dcterms:W3CDTF">2017-03-03T18:54:46Z</dcterms:created>
  <dcterms:modified xsi:type="dcterms:W3CDTF">2017-05-02T17:11:55Z</dcterms:modified>
</cp:coreProperties>
</file>