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017\LP\"/>
    </mc:Choice>
  </mc:AlternateContent>
  <bookViews>
    <workbookView xWindow="0" yWindow="0" windowWidth="20490" windowHeight="8940"/>
  </bookViews>
  <sheets>
    <sheet name="Hoja1" sheetId="1" r:id="rId1"/>
  </sheets>
  <definedNames>
    <definedName name="_xlnm._FilterDatabase" localSheetId="0" hidden="1">Hoja1!$A$1:$O$98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98" i="1" l="1"/>
  <c r="M97" i="1"/>
  <c r="N97" i="1" s="1"/>
  <c r="O97" i="1" s="1"/>
  <c r="M96" i="1"/>
  <c r="N96" i="1" s="1"/>
  <c r="O96" i="1" s="1"/>
  <c r="M95" i="1"/>
  <c r="M94" i="1"/>
  <c r="M93" i="1"/>
  <c r="N93" i="1" s="1"/>
  <c r="O93" i="1" s="1"/>
  <c r="N92" i="1"/>
  <c r="O92" i="1" s="1"/>
  <c r="M92" i="1"/>
  <c r="M91" i="1"/>
  <c r="M90" i="1"/>
  <c r="M89" i="1"/>
  <c r="N89" i="1" s="1"/>
  <c r="O89" i="1" s="1"/>
  <c r="M88" i="1"/>
  <c r="N88" i="1" s="1"/>
  <c r="O88" i="1" s="1"/>
  <c r="M87" i="1"/>
  <c r="M86" i="1"/>
  <c r="M85" i="1"/>
  <c r="N85" i="1" s="1"/>
  <c r="O85" i="1" s="1"/>
  <c r="M84" i="1"/>
  <c r="N84" i="1" s="1"/>
  <c r="O84" i="1" s="1"/>
  <c r="M83" i="1"/>
  <c r="M82" i="1"/>
  <c r="M81" i="1"/>
  <c r="N81" i="1" s="1"/>
  <c r="O81" i="1" s="1"/>
  <c r="M80" i="1"/>
  <c r="N80" i="1" s="1"/>
  <c r="M79" i="1"/>
  <c r="M78" i="1"/>
  <c r="M77" i="1"/>
  <c r="N77" i="1" s="1"/>
  <c r="O77" i="1" s="1"/>
  <c r="M76" i="1"/>
  <c r="M75" i="1"/>
  <c r="N74" i="1"/>
  <c r="M74" i="1"/>
  <c r="M73" i="1"/>
  <c r="N73" i="1" s="1"/>
  <c r="O73" i="1" s="1"/>
  <c r="M72" i="1"/>
  <c r="N72" i="1" s="1"/>
  <c r="M71" i="1"/>
  <c r="M70" i="1"/>
  <c r="M69" i="1"/>
  <c r="N69" i="1" s="1"/>
  <c r="O69" i="1" s="1"/>
  <c r="M68" i="1"/>
  <c r="N68" i="1" s="1"/>
  <c r="O68" i="1" s="1"/>
  <c r="M67" i="1"/>
  <c r="N66" i="1"/>
  <c r="M66" i="1"/>
  <c r="M65" i="1"/>
  <c r="N65" i="1" s="1"/>
  <c r="O65" i="1" s="1"/>
  <c r="M64" i="1"/>
  <c r="M63" i="1"/>
  <c r="M62" i="1"/>
  <c r="M61" i="1"/>
  <c r="N61" i="1" s="1"/>
  <c r="O61" i="1" s="1"/>
  <c r="M60" i="1"/>
  <c r="M59" i="1"/>
  <c r="M58" i="1"/>
  <c r="M57" i="1"/>
  <c r="N56" i="1"/>
  <c r="M56" i="1"/>
  <c r="M55" i="1"/>
  <c r="M54" i="1"/>
  <c r="N54" i="1" s="1"/>
  <c r="O54" i="1" s="1"/>
  <c r="M53" i="1"/>
  <c r="N53" i="1" s="1"/>
  <c r="O53" i="1" s="1"/>
  <c r="M52" i="1"/>
  <c r="M51" i="1"/>
  <c r="M50" i="1"/>
  <c r="M49" i="1"/>
  <c r="N49" i="1" s="1"/>
  <c r="O49" i="1" s="1"/>
  <c r="M48" i="1"/>
  <c r="N48" i="1" s="1"/>
  <c r="M47" i="1"/>
  <c r="M46" i="1"/>
  <c r="M45" i="1"/>
  <c r="N45" i="1" s="1"/>
  <c r="O45" i="1" s="1"/>
  <c r="N44" i="1"/>
  <c r="M44" i="1"/>
  <c r="M43" i="1"/>
  <c r="M42" i="1"/>
  <c r="M41" i="1"/>
  <c r="N41" i="1" s="1"/>
  <c r="O41" i="1" s="1"/>
  <c r="M40" i="1"/>
  <c r="M39" i="1"/>
  <c r="M38" i="1"/>
  <c r="M37" i="1"/>
  <c r="N37" i="1" s="1"/>
  <c r="O37" i="1" s="1"/>
  <c r="M36" i="1"/>
  <c r="N36" i="1" s="1"/>
  <c r="M35" i="1"/>
  <c r="M34" i="1"/>
  <c r="M33" i="1"/>
  <c r="N33" i="1" s="1"/>
  <c r="O33" i="1" s="1"/>
  <c r="M32" i="1"/>
  <c r="N32" i="1" s="1"/>
  <c r="M31" i="1"/>
  <c r="M30" i="1"/>
  <c r="N30" i="1" s="1"/>
  <c r="M29" i="1"/>
  <c r="N29" i="1" s="1"/>
  <c r="O29" i="1" s="1"/>
  <c r="M28" i="1"/>
  <c r="N28" i="1" s="1"/>
  <c r="O28" i="1" s="1"/>
  <c r="M27" i="1"/>
  <c r="M26" i="1"/>
  <c r="M25" i="1"/>
  <c r="N25" i="1" s="1"/>
  <c r="O25" i="1" s="1"/>
  <c r="M24" i="1"/>
  <c r="N24" i="1" s="1"/>
  <c r="O24" i="1" s="1"/>
  <c r="M23" i="1"/>
  <c r="M22" i="1"/>
  <c r="M21" i="1"/>
  <c r="N21" i="1" s="1"/>
  <c r="O21" i="1" s="1"/>
  <c r="M20" i="1"/>
  <c r="N20" i="1" s="1"/>
  <c r="O20" i="1" s="1"/>
  <c r="M19" i="1"/>
  <c r="M18" i="1"/>
  <c r="M17" i="1"/>
  <c r="N17" i="1" s="1"/>
  <c r="O17" i="1" s="1"/>
  <c r="N16" i="1"/>
  <c r="O16" i="1" s="1"/>
  <c r="M16" i="1"/>
  <c r="M15" i="1"/>
  <c r="M14" i="1"/>
  <c r="M13" i="1"/>
  <c r="N13" i="1" s="1"/>
  <c r="O13" i="1" s="1"/>
  <c r="M12" i="1"/>
  <c r="N12" i="1" s="1"/>
  <c r="M11" i="1"/>
  <c r="M10" i="1"/>
  <c r="M9" i="1"/>
  <c r="N9" i="1" s="1"/>
  <c r="O9" i="1" s="1"/>
  <c r="N8" i="1"/>
  <c r="M8" i="1"/>
  <c r="M7" i="1"/>
  <c r="M6" i="1"/>
  <c r="M5" i="1"/>
  <c r="N5" i="1" s="1"/>
  <c r="O5" i="1" s="1"/>
  <c r="M4" i="1"/>
  <c r="N4" i="1" s="1"/>
  <c r="M3" i="1"/>
  <c r="N2" i="1"/>
  <c r="O2" i="1" s="1"/>
  <c r="M2" i="1"/>
  <c r="O78" i="1" l="1"/>
  <c r="O72" i="1"/>
  <c r="O10" i="1"/>
  <c r="O46" i="1"/>
  <c r="N57" i="1"/>
  <c r="O57" i="1" s="1"/>
  <c r="N62" i="1"/>
  <c r="O62" i="1" s="1"/>
  <c r="N70" i="1"/>
  <c r="O70" i="1" s="1"/>
  <c r="O76" i="1"/>
  <c r="N78" i="1"/>
  <c r="O32" i="1"/>
  <c r="O80" i="1"/>
  <c r="O4" i="1"/>
  <c r="N6" i="1"/>
  <c r="O6" i="1" s="1"/>
  <c r="O12" i="1"/>
  <c r="N14" i="1"/>
  <c r="O14" i="1" s="1"/>
  <c r="O30" i="1"/>
  <c r="O36" i="1"/>
  <c r="O48" i="1"/>
  <c r="N64" i="1"/>
  <c r="O64" i="1" s="1"/>
  <c r="O8" i="1"/>
  <c r="N10" i="1"/>
  <c r="N40" i="1"/>
  <c r="O40" i="1" s="1"/>
  <c r="O44" i="1"/>
  <c r="N46" i="1"/>
  <c r="N52" i="1"/>
  <c r="O52" i="1" s="1"/>
  <c r="O56" i="1"/>
  <c r="N60" i="1"/>
  <c r="O60" i="1" s="1"/>
  <c r="O66" i="1"/>
  <c r="O74" i="1"/>
  <c r="N76" i="1"/>
  <c r="O3" i="1"/>
  <c r="O18" i="1"/>
  <c r="O35" i="1"/>
  <c r="O22" i="1"/>
  <c r="O98" i="1"/>
  <c r="N3" i="1"/>
  <c r="N7" i="1"/>
  <c r="O7" i="1" s="1"/>
  <c r="N11" i="1"/>
  <c r="O11" i="1" s="1"/>
  <c r="N15" i="1"/>
  <c r="O15" i="1" s="1"/>
  <c r="N19" i="1"/>
  <c r="O19" i="1" s="1"/>
  <c r="N23" i="1"/>
  <c r="O23" i="1" s="1"/>
  <c r="N27" i="1"/>
  <c r="O27" i="1" s="1"/>
  <c r="N31" i="1"/>
  <c r="O31" i="1" s="1"/>
  <c r="N35" i="1"/>
  <c r="N39" i="1"/>
  <c r="O39" i="1" s="1"/>
  <c r="N43" i="1"/>
  <c r="O43" i="1" s="1"/>
  <c r="N47" i="1"/>
  <c r="O47" i="1" s="1"/>
  <c r="N51" i="1"/>
  <c r="O51" i="1" s="1"/>
  <c r="N55" i="1"/>
  <c r="O55" i="1" s="1"/>
  <c r="N59" i="1"/>
  <c r="O59" i="1" s="1"/>
  <c r="N63" i="1"/>
  <c r="O63" i="1" s="1"/>
  <c r="N67" i="1"/>
  <c r="O67" i="1" s="1"/>
  <c r="N71" i="1"/>
  <c r="O71" i="1" s="1"/>
  <c r="N75" i="1"/>
  <c r="O75" i="1" s="1"/>
  <c r="N79" i="1"/>
  <c r="O79" i="1" s="1"/>
  <c r="N83" i="1"/>
  <c r="O83" i="1" s="1"/>
  <c r="N87" i="1"/>
  <c r="O87" i="1" s="1"/>
  <c r="N91" i="1"/>
  <c r="O91" i="1" s="1"/>
  <c r="N95" i="1"/>
  <c r="O95" i="1" s="1"/>
  <c r="N18" i="1"/>
  <c r="N22" i="1"/>
  <c r="N26" i="1"/>
  <c r="O26" i="1" s="1"/>
  <c r="N34" i="1"/>
  <c r="O34" i="1" s="1"/>
  <c r="N38" i="1"/>
  <c r="O38" i="1" s="1"/>
  <c r="N42" i="1"/>
  <c r="O42" i="1" s="1"/>
  <c r="N50" i="1"/>
  <c r="O50" i="1" s="1"/>
  <c r="N58" i="1"/>
  <c r="O58" i="1" s="1"/>
  <c r="N82" i="1"/>
  <c r="O82" i="1" s="1"/>
  <c r="N86" i="1"/>
  <c r="O86" i="1" s="1"/>
  <c r="N90" i="1"/>
  <c r="O90" i="1" s="1"/>
  <c r="N94" i="1"/>
  <c r="O94" i="1" s="1"/>
  <c r="N98" i="1"/>
</calcChain>
</file>

<file path=xl/sharedStrings.xml><?xml version="1.0" encoding="utf-8"?>
<sst xmlns="http://schemas.openxmlformats.org/spreadsheetml/2006/main" count="828" uniqueCount="293">
  <si>
    <t xml:space="preserve">RUBRO </t>
  </si>
  <si>
    <t>PARTIDA</t>
  </si>
  <si>
    <t>USUARIO FINAL</t>
  </si>
  <si>
    <t>CANTIDAD</t>
  </si>
  <si>
    <t>ESPECIE</t>
  </si>
  <si>
    <t>DESCRIPCION</t>
  </si>
  <si>
    <t>MODELO</t>
  </si>
  <si>
    <t>CÓDIGO</t>
  </si>
  <si>
    <t>MEDIDAS</t>
  </si>
  <si>
    <t>COLOR</t>
  </si>
  <si>
    <t>DESCRIPCION PROVEDOR</t>
  </si>
  <si>
    <t xml:space="preserve">PRECIO UNITARIO
PROVEEDOR </t>
  </si>
  <si>
    <t>SUBTOTAL
PROVEEDOR</t>
  </si>
  <si>
    <t>IVA
PROVEEDOR</t>
  </si>
  <si>
    <t>TOTAL
PROVEEDOR</t>
  </si>
  <si>
    <t>LABORATORIO</t>
  </si>
  <si>
    <t>FACULTAD DE MEDICINA</t>
  </si>
  <si>
    <t>PZA</t>
  </si>
  <si>
    <t xml:space="preserve">JAULA PARA ROEDORES. DIMENSIONES: 26.67*20.62*13.90cm. MATERIAL POLISULFONA MARCA FISHER </t>
  </si>
  <si>
    <t>N/A</t>
  </si>
  <si>
    <t>01281613B</t>
  </si>
  <si>
    <t>26.67*20.62*13.90cm</t>
  </si>
  <si>
    <t>CENTRO DE INVESTIGACIONES QUIMICAS</t>
  </si>
  <si>
    <t>MICROPIPETA DE VOLUMEN VARIABLE DE 0.5 A 10 ul, MARCA BRAND</t>
  </si>
  <si>
    <t>0.5 A 10 ul.</t>
  </si>
  <si>
    <t>MICROPIPETA DE VOLUMEN VARIABLE DE 20 A 200 ul, MARCA BRAND</t>
  </si>
  <si>
    <t>20 A 200 ul.</t>
  </si>
  <si>
    <t>MICROPIPETA DE VOLUMEN VARIABLE DE 100 A 1000 ul, MARCA BRAND</t>
  </si>
  <si>
    <t>100 A 1000 ul.</t>
  </si>
  <si>
    <t>6765-HS MICROCENTRIFUGA ALTA VELOCIDAD. MICROCENTRIFUGA LSE CORNING ® DE ALTA VELOCIDAD Y RAPIDA ACELERACION CON PANTALLA LED. REQUERIMIENTOS ELECTRICOS: 120V-60 Hz, 500 - 13, RPM, 23.5X29.3X21.6 CM. MARCA CORNING. INCLUYE 1 EQUIPO, GARANTIA, INSTALACION Y CAPACITACION</t>
  </si>
  <si>
    <t>6765-HS</t>
  </si>
  <si>
    <t>23.5X29.3X21.6 CM</t>
  </si>
  <si>
    <t>CAMARA DE TRANSFERRENCIA EN SEMISECO. MARCA MAJOR SCIENCE. MEDIDAS (axlxa) MM: 160X160X70. MEDIDAS DE GEL: 100X100 MM. MAXIMO DE MUESTRAS: 1 DE 80X85 MM. VOLUMEN DE BUFFER 5ML, ESPESOR DE GEL: 0.25-10MM, CONSTRUCCION DURABLE A PRUEBA DE FUGAS</t>
  </si>
  <si>
    <t>MSD10</t>
  </si>
  <si>
    <t>160X160X70 MM</t>
  </si>
  <si>
    <t>Bomba rotativa de paletas de dos Etapas RZ 2.5 de Origen Alemán Marca VACUUBRAND
Datos técnicos
Unidad
RZ 2.5
Número de etapas 2
Máx. Capacidad de aspiración 50/60 Hz m3/h 2.3/2.8 
Máx. Capacidad de aspiración 50/60 Hz cfm 1.4/1.6
Vacío parcial final  (abs.) mbar 4 x 10-4
Vacío final (abs.) mbar/torr 2 x 10-3/ 1.5 x 10-3
Vacío final (abs.) con gas ballast mbar/torr 1 x 10-2/
0.75 x 10-2
Tolerancia al  vapor de agua mbar 40
Rango de temperatura ambiente (en funcionamiento)
°C 12 – 40
Rango de temperatura ambiente zona almacenaje 
°C – 10 – 60
Capacidad de aceite (B-Aceite) mín / máx l 0.1/ 0.28
Máx. Contrapresión  (abs) bar 1.1
Conexión lado de aspiración  Brida KF DN 16
Conexión lado de presión Oliva DN 8-10 mm
Capacidad del  motor  Kw 0.18
Velocidad nominal 50/60 Hz min-1 1500/1800
Tipo de protección IP 40
Dimensiones (Longitud x Ancho x Altura) mm 
316 x 125x 190
Peso kg 11.4
Nivel de ruido a 50 Hz, typ. dBA 43
Artículos suministrados Bomba llena de aceite y completamente montada, lista para su uso, con Manual.</t>
  </si>
  <si>
    <t>VACUUBRAND</t>
  </si>
  <si>
    <t xml:space="preserve">Maniquie manejo avanzado de la vía aérea infantil con desfibrilación ECG y AED. Marca: CPR Savers. Presente a sus estudiantes con los desafíos que pueden enfrentar en el mundo real. Trainer ofrece hinchazón de la lengua y laringoespasmo además de todas las características de los modelos estándar. Este entrenador de gestión de vías respiratorias avanzado Life / form es perfecto para practicar habilidades en pacientes pediátricos y representa el tamaño de un paciente de 8 años de edad.
Practique técnicas de intubación, ventilación, succión, RCP y empuje de mandíbula. La anatomía realista y los hitos incluyen dientes, lengua, faringe oral y nasal, laringe, epiglotis, aritenoides, cuerdas vocales falsas y verdaderas, tráquea, pulmones, esófago y estómago. El entrenador le permite practicar la intubación oral,
digital y nasal, así como inserción de ET, EOA, PTL, LMA, EGTA, Combitube y King System. Separar los pulmones para auscultación. Pulso carotídeo manual. La vejiga de estómago inflable indica insuficiencia esofágica. Con su posición ligeramente anterior, hinchazón de la lengua, y las cuerdas vocales, el entrenador
de Manejo Avanzado de la Vía Aérea Life / form Advanced es un gran entrenador para el entrenamiento introductorio y avanzado.
Life / form Advance Advanced Airway Management Trainer, con piel en el pecho, le permite practicar la desfibrilación mediante desfibriladores manuales, automáticos o semi-automáticos estándar. Una caja de carga interna absorbe toda la fuerza de cada choque para proteger a los estudiantes y el equipo. También es posible monitorear el maniquí, al igual que un paciente real, y es compatible con todas las marcas y tipos estándar de desfibriladores, monitores y simuladores de pacientes. Cuenta con cuatro sitios de ECG y dos sitios de desfibrilación. Este torso está diseñado para ser la base del sistema Life / form Child CRiSis. Los brazos y las piernas se pueden agregar más adelante para proporcionar el acceso IV, las infusiones intraóseas, y el monitoreo de la presión arterial. Incluye simulador interactivo de ECG (LF03670U) y entrenador universal AED (LF03740U).
</t>
  </si>
  <si>
    <t>LF03764U</t>
  </si>
  <si>
    <t>Brayden CPR Training manikin. Marca: CPR Savers. Este maniquí es el primero en mostrar el flujo visual de sangre del corazón al cerebro durante la RCP. Los estudiantes no sólo aprenderán fácilmente cómo ejecutar una RCP adecuada y correcta en momentos de necesidad, sino que también ayudarán a recordar el propósito último y la importancia vital de la ejecución correcta y adecuada de la RCP.
Tres tipos de luces indicadoras permiten a los estudiantes e instructores saber si los procedimientos se realizan correctamente: Indicadores de circulación sanguínea: Las luces cambian de velocidad para reflejar el flujo sanguíneo en proporción a la profundidad de compresión, ayudando a visualizar el flujo de sangre desde el corazón al cerebro. Indicadores de calidad de CPR: Estos sólo se iluminan cuando la profundidad de compresión y la velocidad coinciden correctamente con el valor predeterminado dado.
El maniquí también tiene las siguientes funciones para el soporte vital básico: puntos de referencia anatómicos como el esternón, la caja torácica, la muesca esternal y el xifisternum. La retroalimentación audible refuerza la profundidad de comprensión correcta. Elevación del pecho altamente realista con ventilaciones correctas. Los conductos orales y nasales permiten un pellizco realista real para la ventilación boca - a - nariz. Inclinación heal realista y mentión para abrir las vías respiratorias. La piel es compatible con RoHS y REACH. La limpieza es rápida y fácil. Dimensiones: 25x15x10.</t>
  </si>
  <si>
    <t>SB50941U</t>
  </si>
  <si>
    <t>Balanza analítica, capacidad 220 g. Modelo PA224. Marca Ohaus. Capacidad 224g, tamaño del plato 9 cm de diamétro, peso neto 4.5 kg.</t>
  </si>
  <si>
    <t>PA224</t>
  </si>
  <si>
    <t>28.7 x 19.6 x 32</t>
  </si>
  <si>
    <t>Medium Prime Centrifuge (1L) refrigerated. Marca Centurion Scientific (Inglaterra). 500 - 15,000 RPM (incrementos de 1 RPM) RCF Max:22,000 g. Timer: 0-99 mins&amp;hold (incrementos de 30s), dimensiones: 315x450x635mm. Peso 62 kg Sin rotor. 690W, 10 programas para aceleración, 10 programas para desaceleración, temperatura: -9°C a 40°C. Incluye: Swing out rotor, 1L max (BRK1000), bucket (set de 4), 250 ml max por cada uno (B5250) Adaptors for swing out rotors. Tube falcon with cap, shape point, capacity: 15ml, size: 17x120, tubes per rotor: 16.( AF615).</t>
  </si>
  <si>
    <t>1.CR4000R</t>
  </si>
  <si>
    <t>315x450x635mm</t>
  </si>
  <si>
    <t>Biocane 34 vessel (Tanque - Crio Preservación). Marca: Thermo Scientific.</t>
  </si>
  <si>
    <t>CK509X3</t>
  </si>
  <si>
    <t>Espectrofotómetro para Microplacas Epoch con su sistema basado en Monocromador UV-VIS para selección de longitudes de onda, Software para análisis y reducción de datos GEN5 ™ incluido. Lámpara de xenón flash para toda la vida del instrumento análisis espectral, ensayos de punto final, cinéticos y análisis de área de pozo. Compatibilidad con placa micro-volúmenes take3 ™ para cuantificación de volúmenes bajos de ácidos nucleicos, y uso de cubetas estándar y biocell. Microplacas de 6 -, 12 -, 24 -, 48 -, 96 – y 384-pozos. Método de detección de absorbancia. Rango de longitud de onda 200 NM – 999 NM, ajustable en incrementos de 1 NM, ancho de banda 5 NM, rango dinámico 0 a 4.0 OD, resolución 0.0001, exactitud de longitud de onda del Monocromador +2 NM, repetibilidad de longitud de onda del Monocromador +0.2 NM, velocidad de lectura 96 pozos: 15 segundos 384 pozos: 31 segundos energía 100-240 VAC 50/60 HZ. Dimensiones 30,5 cm x 31,8 cm x 19,6 cm. Biotek. 
Incluye: Placa micro-volúmen take3™ para cuantificación de ácidos nucleicos y proteínas purificadas. Cuenta con 2 posiciones para biocell™ disponibles para mediciones rápidas de paso de 1 cm (no incluida), 1 posición para lecturas en 1 cubeta estándar con tapa (no incluida). Lectores compatibles: Epoch™, Powerwave™XS2 y todos los lectores Synergy™ equipados con módulo de absorbancia. Volumen de muestra: mínimo 2 µL en 16 microspots. Paso óptico: 0.5 mm (calibrado), límite de detección: 2 ng/µL (dsDNA). Interfase para software GEN5™ con módulo de utilidades para el TAKE3, compatible con GEN5 y GEN5 secure. Aplicaciones predefinidas: cuantificación de dbDNA, bsDNA, RNA y proteínas purificadas. Marca Biotek.</t>
  </si>
  <si>
    <t>EPOCH</t>
  </si>
  <si>
    <t>30.5cm x 31.8 cm x 19.6 cm.</t>
  </si>
  <si>
    <t>Microcentrifuga refrigerada. Modelo AXYSPIN. Características: De alto rendimiento diseñada para procesar muestras para preparación de ácidos nucleicos y proteínas, purificación, extracción y granulación. El sistema de refrigeración enfría a 4°C en 8 seg. Rotor de aluminio de 24x 1.5/2.0 ml INCLUIDO. Silenciosa y compacta. Panel de control LCD para regular la velocidad del rotor, tiempo de corrida y temperatura. 
Especificaciones técnicas: Rango de velocidad: 500 a 13500 rpm. RCF máxima: 17,135 xg. Temporizador: 0.5 a 99 min, o continuo con botón "Quick" para operación momentanea. Rango de temperatura: -10 a 40°C. Dimensiones: 10.9 x 17.75 x 9.75 in (27.7x45x24.75 cm). Peso: 20 kg. Voltaje: 120V@50/60 Hz.  Marca Axygen. Garatía 1 año.</t>
  </si>
  <si>
    <t>AXYSPIN</t>
  </si>
  <si>
    <t>601-05-031</t>
  </si>
  <si>
    <t>10.9x17.75x9.75 in(27.7x45x24.75cm).</t>
  </si>
  <si>
    <t>Microscopio invertido cuenta con un condensador removible con control de deslizante de fase, un sistema de enfoque grueso y fino con ajuste de tensión y oculares inclinados en 45°, fase plana de 40x, 100x, 200x, triocular, ocular campo amplio de 10 x 20 mm. Iluminación con lampara de halogeno de 30 watts con intensidad de ajuste. Distancia de trabajo de 72 mm, con condensador, 184 mm sin condensador, fuente de poder de 100 - 240 vca.</t>
  </si>
  <si>
    <t>CPI48412-12</t>
  </si>
  <si>
    <t>Transiluminador UV, rango, 254/312/365 nm, sistema SMARTVIEW simple 310 Marca: Major Science.
Paquete completo de MUV21-312 transiluminador y Smartview sencilla imager 310 sistema major ciencia ofrece smartview system imager simple para su UV o transiluminador de luz azul. Esta unidad esta diseñada para muy ligero de peso y de tamaño compacto. Para documentación de geles por flourescencia. Transiluminador UV rango de 312 nm. Medida de filtro:21 x 21 cm. Iluminación: 6 tubos de 8w. Filtro de larga duración. Switch de intensidad alta(100%) y baja (70%) para modo de longitud de onda sencilla. Tapa de plástico resistente a UV. Sistema Smartview simple 310. Con camara digital de 12.1 MP. Velocidad de disparo 15-1/4000 seg. Medio de almacenaje tarjeta de memoria SD. Medida máxima de visión 260x210 mm.</t>
  </si>
  <si>
    <t>MUV21-CP-02</t>
  </si>
  <si>
    <t>COMPUTO</t>
  </si>
  <si>
    <t>TopSeller TD350, Intel Xeon 12C E5-2650 v4 2.2GHz/2400MHz/30MB 16GB O/Bay 3.5in SR 720ix.</t>
  </si>
  <si>
    <t>70DG003ULD</t>
  </si>
  <si>
    <t>Lenovo ThinkServer 16GB DDR4 - 2400 MHz (2Rx4) RDIMM.</t>
  </si>
  <si>
    <t>4X70G88319</t>
  </si>
  <si>
    <t>Lenovo ThinkServer Gen 5 3.5in 6TB 7.2K Enterprise SAS 12Gbps HS HDD.</t>
  </si>
  <si>
    <t>4XB0G88715</t>
  </si>
  <si>
    <t>Lenovo ThinkServer I350-T4 PCle 1Gb 4 Port Base-T Ethernet Adapter by Intel.</t>
  </si>
  <si>
    <t>4XC0F28731</t>
  </si>
  <si>
    <t>Lenovo ThinkServer Gen 5 750W Platinum Hot Swap Power Supply.</t>
  </si>
  <si>
    <t>4X20F28575</t>
  </si>
  <si>
    <t>ThinkServer C13-C14 WW 250V 10A 1.8 Jumper Cord.</t>
  </si>
  <si>
    <t>4X90F92964</t>
  </si>
  <si>
    <t>3YR Onsite 24x7 4 Hour Response.</t>
  </si>
  <si>
    <t>5WS0L77130</t>
  </si>
  <si>
    <t>CIICAP</t>
  </si>
  <si>
    <t>BOMBA DE IMPULSOR CON MOTPR DE CORRIENTE DIRECTA E IMAN PERMANENTE PARA APLICACIONES A LARGO PLAZO. RANGO DE VELOCIDAD 50A 5000 RPM, MOTOR DE 0.07HP TIPO PMDC, DIMENCIONES DE 21.5cm DE LARGO X 16.1cm DE ANCHO X 13.1cm DE ALTO, INTERRUPTOR DE ENCENDIDO Y APAGADO INDEPENDIENTE, RANGO DE CONTROL DE VELOCIDAD 100:1, OPERA A 115 VCA, 50/60 HZ.</t>
  </si>
  <si>
    <t>CPI75211.10</t>
  </si>
  <si>
    <t>MEDIDOR DE PRESION DIGITAL MARCA COLE-PARMER CON PANTALLA DE LCD DE 3.05 DIGITOS, 0.5" DE ALTURA, RESISTENTE A CARCASA DE ALUMINIO RECUBIERTA CON EPOXI Y CUBIERTA TRASERA CON BISEL DELANTERO DE ABS/POLICARBONATO. OPERA CON DOS BATERIAS AA CON UNA VIDA UTIL DE 2000 HORAS, INDICADOR DE PILA BAJA.RANGO 30.0"DE HG A 199.9 PSI, RESOLUCION 0.1 DE HG/.01 PRECISION DE +/-0.25% DE ESCALA COMPLETA+/-1 DIGITO MENOS SIGNIFICATIVO CON CONEXION DEL PROCESO DE 1/4 NPT(M)</t>
  </si>
  <si>
    <t>CPI68935-20</t>
  </si>
  <si>
    <t xml:space="preserve">CENTRO DE INVESTIGACIONES  </t>
  </si>
  <si>
    <t>COMPUTE NODE 28 NUCLEOS, (56 ENLACES !!) 128 GB DD R4. COMPUTE  SERIES INTEL XEON E5-2600V4, MBOARD DUAL SKT R3 (LGA 2011) supp INTEL XEON PROCESSOR E5-2600V4, INTEL C612 CHIPSET; QPI up TO 9.6 GT/s up TO 512 GB SC DD R4 2400MHz , REGISTERED DIMM; 8X DIMM SKTS, 3 PCI-E 3.0  X 8, 1 PCI- E 3.0X4 (in X8), 1 PCI-E 3.0X16, 1 PCI-E 2.0 X4 (IX8), INTEL I210 GBE LAN, 2 ports, 10X SATA3  (6GBps), IPMI 2.0 with VIRTUAL MEDIA OVER LAN, 440W/ 480W HIGH-EFFICIENCY PSU PLATINUM CERTIFIED 4X3.5 " HOT-SWAP SATA3 HDD BAYS, (2) INTEL XEON PROCESSOR E5-2680 V4 2.40 GHz (3.30 GHz MTF) 35MB CACHE 120 WATTS, 9.6 GT/S (INTEL QPI), No. CORES 28, No. OF THREADS 56!! 128GB TOTAL MEMORY, (32GB X4,2400 MHz DDR4 DIMM ECC MOD) 480 SSD 2.5", SATA- III, 6GB/S FOR OS; 4TB 7200 RPM, 64MB CACHE 3.5 "SATA 6.0 GB/S FOR DATA, READY FOR LOAD WITH 64BIT  LINUX OS TESTED BUILD , TESTED AND CONFIGURED  IN ISO-9001: 2008 FACILITY  CENTOS CLASS 64-BIT LINUX FOR INTEL 64 BITS INSTALLED &amp; TESTED CLUSTER INSTALACION Y CONFIGURACIÓN.</t>
  </si>
  <si>
    <t>Intel xeon</t>
  </si>
  <si>
    <t>E5-2600V4</t>
  </si>
  <si>
    <t>FACCULTAD DE ARTES</t>
  </si>
  <si>
    <t>HP Z440 INTEL XENON ES-1603VA 2.8 10M 2133 4C 1TB 7200 RPM SATA, 8GB DDR-42400 (1 X8GB),DVD RW SM, NVD QDROK420 2 GB, WIN 10 PRO 64, USB OPTICAL MOUSE, AIR COOLING Z2C78LA#ABM.</t>
  </si>
  <si>
    <t>FACULTAD DE FARMACIA</t>
  </si>
  <si>
    <t>BALANZA SEMI MICRO ANALITICA EXPLORER MODELO EX225D CAPACIDAD 1
120 G/220G RESOLUCION,SENSIBILIDAD 0.01MG/0.1MG, REPETIBILIDAD
(20G) (DESV-STD) 0.015 MG, REPETIBILIDAD (100 G) (DESV-STD) 0.02
MG/0.1 MG, LINEALIDAD +/-0.1 MG, CALIBRACION CON DOS PESAS
INTERNAS PARA REALIZAR UNA CALIBRACION LINEAL. AJUSTE: ESTANDAR
AUTOCAL AL DETECTAR UN CAMBIO DE TEMPERATURA 1.5C O CADA 3
HORAS, PUNTOS DE CALIBRACION SPAN: 100 G, 150 G Y 200 G, UNIDADES
DE PESAJE: GRAMOS,MILIGRAMOS,KILOGRAMOS, CARAT, ONZA, LIBRAS,
NEWTON, HONG KONG,TAEL,SINGAPORE TAEL,TAIWAN TAEL,BAHT,UNIDAD
DE USUARIO. MODOS DE PESAJE: PESAJE BASICO,PESAJE
PORCENTUAL,CONTEO DE PARTES,CHEQUEO DE PESO,PESAJE DINAMICO /
ANIMAL,LLENADO,TOTALIZACION, FORMULACION, PESAJE DIFERENCIAL,
RETENCION DE PUNTO ALTO, DENSIDAD, AJUSTE DE PIPETAS, SQC
(CONTROL ESTADISTICO DE CALIDAD). INCLUYE PUERTO USB, 1 DISPOSITIVO
USB, 1 RS232. OPCIONAL: 2DA RS2323, ETHERNET. ALCANCE DE TARA:
CAPACIDAD TOTAL POR SUSTRACCION. EFECTO MAXIMO DE TARA
(SUSTRACTIVA) (G) 220, DIVISION DE TARA 0.01 MG/0.1 MG, TIEMPO DE
ESTABILIZACION: 0.1 MG MENOR A 3 SEG, 0.01 MG MENOR A 8 SEG,
ALIMENTACION ELECTRICA: ADAPTADOR AC, 100-240 VAC 0.6A 50/60HZ,
TEMPERATURA DE OPERACION 10A 30 OC, HUMEDAD DE OPERACION 85%
(NO CONDENSACION). TIPO DE PANTALLA 14.5 CM (DIAGONAL) TACTIL A
COLOR. TIPO DE GABINETE: CUADRADO. DIAMETRO DEL PLATILLO: 8 CM.
DIMENSIONES (L X A X H): 230 X 939 X 350 MM. GRAN Y RAPIDA
ESTABILIZACION, EXCELENTE REPETIBILIDAD Y LINEALIDAD. PRACTICOS
SENSORES INFRARROJO PARA FUNCIONES DE TARA, CERO, IMPRESION,
CALIBRACION INTERNA. AMIGABLE NIVELACION Y OTRAS FUNCIONES.
***MARCA OHAUS***</t>
  </si>
  <si>
    <t xml:space="preserve">MODELO EX225D </t>
  </si>
  <si>
    <t>Sistema STARe DSC 3+ 30139230 1.00 Muestreo de datos: Máx. 50 datos pts/s Velocidad calentamiento (/min): 0,02 K – 300 K Velocidad enfriamiento (/min): 0,02 K – 50 K Rendimiento inigualable en DSC Resolución y sensibilidad excelentes El DSC utiliza un innovador sensor DSC con 56/120 termopares que garantiza una sensibilidad sin igual y una resolución excepcional. Calibración y ajuste flexibles El módulo utiliza los parámetros de ajuste correctos, incluso si las mediciones se realizan con crisoles diferentes o si se cambia el tipo de gas durante la medición. Concepto modular Soluciones a medida para las necesidades presentes y futuras. Horno DSC Rango de Temperatura 500, HUBER TC45-MT RC 115V, Detector de Cerámica FRS 6+ (DSC 2/3+) , : S Tiempo de la señal: 1,8 s Versión (2): 0,12 Versión 14: 11,9 Gama de sensores MultiSTARe Excelente relación de respuesta del DSC El indicador de resolución, de relación entre altura y anchura, ofrece un excelente valor de 19,5 mW/K (155 mW/K una vez optimizado matemáticamente). Robustez sobresaliente La superficie con revestimiento de cerámica resistente a productos químicos garantiza una larga vida útil y un rendimiento constante. 56 termopares en serie La disposición única en forma de estrella de los 56 termopares Au/Au-Pd garantiza una salida de señal potente y referencias planas. Controlador de Gases GC 402 (DSC 3+), Intracooler Opción de Anillo Manual Hube, CRUCIBLES SEALING PRESS Se necesita una prensa para sellar los crisoles. Con la presión del émbolo, la cazoleta se sella en frío herméticamente con la tapa. Diversas combinaciones de émbolo y molde Después de cambiar el émbolo y el molde se puede utilizar la prensa para otros crisoles, SET DE CRISOLES    Volumen: 40 μL ● Tapas incluidas Mediciones precisas de TA Excelente conductividad térmica La excelente conductividad térmica es la base de la constante de tiempo reducido de la señal. Poca profundidad y robusta base plana La forma del crisol asegura que los gradientes de temperatura se mantengan lo más bajos posible. Calificación Calorimetro Alcances de la Calificación IPAC (IQ Y OQ)
a) Instalación del equipo
b) Pruebas de Funcionalidad
c) Capacitación de usuarios en sitio máximo 4 personas por sesión el mismo día del servicio *Temario de Capacitación: Prendido y apagado del equipo, (Inicio de Sesión).
• Función de teclas en display.
• Explicación de los menús en pantalla principal (Home).
• Creación de cuenta de usuario.
• Creación de métodos (Los utilizados para la OQ, el método para muestra se crea con
ayuda del experto en aplicaciones).
• Preparación de muestra (estándares).  Realización de mediciones con estándar.1.1.1 Aplica entrega de reporte de calibración del equipo. 1.1.2 Entrega de bitácora de calificación con todos los protocolos de calificación (IQ, OQ) solo se llenan IQ y OQ. 1.1.3 Entrega de lista de capacitación firmada por el Ingeniero de Servicio. Sistema STARe TGA 2 Precisión de temperatura (±): 1 K Muestreo de datos: 10 datos pts/s Tecnología TGA para análisis rutinarios Inicie rápidamente sus mediciones rutinarias La exclusiva función One ClickTM permite iniciar de forma sencilla y segura los métodos de medición predefinidos directamente desde la pantalla táctil a color del instrumento.Atmósfera óptima alrededor de la muestra El controlador de caudal-masa (MFC) integrado de las unidades de suministro de gas y distribución de gas cerca de la muestra son una característica estándar de la TGA. Resultados más rápidos Las influencias sobre una medición que no están relacionadas con la muestra (como, por ejemplo, el empuje de Arquímedes), ahora se corrigen automáticamente. Se elimina la necesidad de realizar una serie en blanco. Horno Pequeño (TGA 2) Precisión de temperatura (±): 1 K Intervalo de temp.: RT: 1.100 °C Precisión de temperatura: +/-0,4 K Velocidad de calentamiento (/min): 0,02 K – 250 K Alto rendimiento de serie La mejor precisión de temperatura Para obtener la máxima precisión de temperatura, la mejor opción es el horno pequeño con su tamaño reducido, lo que limita los volúmenes de muestras a 100 μL. Huber Minienfriador MT 115V, Para el desempeño estable de las balanzas. Para el horno pequeño del TGA 1. La celda de la balanza está termorregulada para reducir al mínimo las influencias del medio ambiente. Detector TGA SF : Para TGA con horno pequeño. Fabricado en cerámica e intercambiable. Se pueden usar portamuestras de 20 a 100 μl. XP1-TGA balanza rango 1000 mg/resolució  Alta resolución Confíe en el líder en tecnología de balanzas Mide con una resolución, precisión y fiabilidad excelentes. Controlador de Gases GC 401 (TGAs) Caudal: 0,1 mL/min – 200 mL/min Control del caudal de gas integrado, Caja de gas integrada con MFC adicional La unidad de suministro de gas integrada tiene dos controladores de caudal-masa (MFC) y distribuye el gas cerca de la muestra. Atmósfera óptima alrededor de la muestra Además del suministro de gas preciso y repetible y la conmutación de gas reactivo durante los experimentos, ofrece un control perfecto del gas de la célula. Admite diversos gases Admite los siguientes gases: aire, nitrógeno, oxígeno, helio, argón, dióxido de carbono e hidrógeno inertizado. Calificación Calorimetro Alcances de la Calificación IPAC (IQ Y OQ), Software STARe V.15 Software completo y base de datos, Software para una flexibilidad insuperable El software STARe, versátil y potente, proporciona una flexibilidad inigualable y unas posibilidades de evaluación ilimitadas. Diseño modular El software STARe se ha diseñado sobre la base de un potente software básico. A partir de él, es posible añadir opciones individuales específicas de cada aplicación en cualquier momento. Cinco programas, una base de datos El software STARe utiliza cinco programas principales vinculados entre sí a través de la base de datos: Ventanas de «Installation» (Instalación), «Module Control» (Control de módulo), «Method» (Método), «Experiment» (Experimento), «Evaluation» (Evaluación).  SW-Op Ventana de Rutina, SW-Op Evaluaciones DSC, SW-Op Evaluaciones TGA, Tipo de cambio 18.3 USD-MXN, el cual solamente sera válido si el pago se realiza en el mes de Septiembre, en caso de efectuar la compra despues de este mes y la variación sea mayor a +-5% se tomara el tipo de cambio del diario oficial de la fecha del pago. ENTREGA: LAB / LIBRE A BORDOPLAZO DE ENTREGA: 4-6 semanas después de la recepción de su orden de compra y anticipo. GARANTÍA: 12 meses,a partir de la instalación por personal de MTMX 18 Meses a partir de la fecha de entrega.</t>
  </si>
  <si>
    <t xml:space="preserve">Sistema de Cromatografía de Líquidos marca Agilent Technologies modelo 1260 Serie II DUAL para HPLC / UHPLC sin modificar HW, estricto cumplimiento de directiva europea ROH´s que garantiza que los componentes electrónicos del sistema son libres de metales pesados, con al menos 10 años de vida útil, y el menor índice de fallas, diseño que garantiza una transferencia libre entre instrumentos históricos marca Agilent sin necesidad de actividades extra de revalidación/readecuación, con mínimo consumo de espacio físico/infraestructura mediante tecnología modular y sensores de fugas/módulos con tecnología RFID que permite el reconocimiento/identificación inequívoca de componentes. El sistema tiene opción de instalación en rack móvil ó mesa de trabajo y consta de Bomba cuaternaria marca Agilent Technologies 1260 Series II G7111B de 4 canales con degasificador integrado A/B/C/D a 600Bar expandible a 26 canales mediante QSV externa, sistema hidráulico de pistones duales en serie y diseño con desplazamiento variable servo-controlado con control de movimiento suave y amortiguación activa, formación de gradiente de baja presión LPG, con rango de pH=1-12.5 Uds, con válvula activa AIV, con lavado de sellos automático ASW, con válvula de purga semi-automática, con diseño único que permite transferir métodos de HPLC entre instrumentos históricos marca Agilent 1:1 sin necesidad de revalidar reteniendo tanto el system suitability, tiempos de retención y la resolución entre los picos de interés, con volumen de retardo &lt;600-900mcL, con rango de velocidad de flujo 0.001 a 10 mL/min, en incrementos de 0.001-mL/min, Presión máxima de operación 60 MPa (600Bar; 8700psi) a 5 mL/min; 20 MPa (200Bar; 2950 psi) a 10 mL/min 
Exactitud del flujo +/- 1.0% ó 10mcL/min 
Precisión de flujo &lt;0.07% RSD ó &lt;0.02min SD 
Perfiles de gradiente ilimitados configurables mediante la programación en SW con segmentos de línea para perfil cóncavo, convexo, lineal y de 2 pasos Compensación de la compresibilidad Automática 
Rango de composición seleccionable 0-100% en incrementos de 0.1% 
Exactitud de la composición +/- 0.4% absoluto (1-99% B) 
Precisión de la composición &lt;0.2% RSD ó 0.04min SD 
Materiales primarios, de contacto con disolventes 
TFE/PDD copolímero/FEP/PEEK/PPS/SS/Polimida 
Tecnología RFID para identificación inequívoca por radio-frecuencia y mediante SW 
Control de instrumento mediante LabAdvisor B.02.08 ó superior 
LC y CE drivers A.02.14 ó superior 
Control Local mediante Agilent Instant Pilot (G4208A) B.02.02 
Comunicaciones mediante controlador de red y área (CAN), RS-232C, APG remoto con señales ready (preparado), start (inicio), stop (parada) y shut-down (cierre), señales LAN 
Seguridad y mantenimiento mediante diagnóstico extensivo, detección y visualización en display de errores a través del LabAdvisor, detección de fugas, manejo seguro de fugas, señal de salida de fugas para desconexión del sistema de bombeo. Diseño con bajo voltajes en las áreas principales de mantenimiento 
Características de Buenas Prácticas de Laboratorio “GLP” Mantenimiento preventivo asistido (EMF) para realizar un seguimiento continuo del uso del instrumento en términos a desgaste de sellos, volumen de fase móvil bombeada, con límites configurables por el usuario y mensajes informativos de retroalimentación. Registros electrónicos de las tareas de 
mantenimiento y errores. 
Carcasa de material reciclable 
INYECTOR MUESTREADOR AUTÓMÁTICO G7129A 
Automuestreador programable de alto desempeño para capacidades avanzadas de inyección/dilución/adición con enfriamiento de muestra 4-40°C y protección de la luz, con opciones configurables para viales; carryover de &lt; 40ppm mediante lavado externo de sello/aguja con máximo 3 disolventes; ciclos inter-inyección &lt;18seg; rango de inyección configurable desde 0.1-1,500mcL, con precisión &lt;0.25% RSD en área de pico medido con cafeína. 
Capacidad máxima 
132 viales de 2mL en dos charolas de 66 viales cada una 
Intervalo de Inyección: 0.1-100 uL, En incrementos de 0.1 uL “600Bar, cabezal y loop de 100mcL estándar” 
Rango de viscosidad de muestra; 0.2-5 cp 
Tiempo de ciclo de inyección: Típicamente &lt; 18 s Usando las siguientes condiciones: 
Velocidad de extracción (200 uL/min). 
Velocidad de expulsión (200 uL/min). Volumen de inyección 1 uL 
Volumen mínimo de muestra: 
1mcL desde una muestra de 5mcL en un microvial de 100mcL 
1mcL desde una muestra de 10mcL en un microvial de 300mcL 
(Requiere seleccionar valor cero para ajuste de altura de la aguja a 2mm del fondo del vial) 
Tecnología RFID para identificación inequívoca por radio-frecuencia y mediante SW 
Control de instrumento mediante LabAdvisor B.02.07 ó superior 
LC y CE drivers A.02.12 ó superior 
Control Local mediante Agilent Instant Pilot (G4208A) B.02.19 ó superior 
Comunicaciones mediante controlador de red y área (CAN), y red de área local (LAN) 
ERI: Ready (preparado), start (inicio), stop (parada) y shut-down (cierre), señales LAN 
Seguridad y mantenimiento mediante diagnóstico extensivo, detección y visualización en display de errores a través del LabAdvisor e Instant Pilot, detección de fugas, manejo seguro de fugas, señal de salida de fugas para desconexión del sistema de bombeo. Diseño con bajo voltajes en las áreas principales de mantenimiento Características de Buenas Prácticas de Laboratorio “GLP” Mantenimiento preventivo asistido (EMF) para realizar un seguimiento continuo del uso del instrumento en términos del # de inyecciones, con límites configurables por el usuario y mensajes informativos de retroalimentación. Registros electrónicos de las tareas de mantenimiento y errores. 
Carcasa de material reciclable 
Multi-compartimento de Columna con termostato Agilent 1260 Infinity G7116A 
Principio operativo: 
Multi-compartimiento de columnas y termostato “MCT” con tecnología tipo Peltier y pre-calentamiento de disolvente con operación sin corriente de aire para reducir ensanchamiento de picos en modo HPLC. Tres módulos MCT pueden ser apilables y controlados a través de una sola interfaz de usuario (Drivers A.02.12 ó superior). 
Rango de temperatura (mínimo 10°C por debajo de TA a 85°C) 
Estabilidad de temperatura ±0.1°C 
Exactitud de temperatura ±0.5°C (con calibración) 
Precisión de temperatura 0.05°C 
Zonas de temperatura independientes 
2x en un solo módulo (lado izquierdo y lado derecho) 
Máxima capacidad de zonas independientes mediante tres 
módulos MCT equivalentes y apilables para mayor capacidad y productividad 
6x en los tres módulos 
Capacidad de columnas: 
4x columnas de L&lt; 300 mm 8x columnas de L&lt;150mm 
Selección de columnas a través de QSV interna a 600Bar 
Máxima capacidad mediante tres módulos MCT equivalentes y apilables para mayor capacidad de columnas y productividad 
24x columnas de L&lt;150mm 
12x columnas de L&lt;300mm 
Ciclos de calentamiento/enfriamiento 
5 min desde TA a 40°C 
10 min desde 40°C a 20°C 
&lt;25min desde 25 a 85°C 
Intercambiadores de calor 
Individuales para cada columna disponibles en: 
1.0 uL de volumen de retardo, 0.075mm ID (Ultra-baja dispersión) 
1.6 uL de volumen de retardo, 0.12mm ID (Estándar) 
3.0 uL de volumen de retardo, 0.12mm ID (LC-Prep y alto flujo) 
Opciones de válvulas de switcheo rápido “QSV” 
1x QSV interna dentro de cada MCT 
2x QSV externas 
Cabezales disponibles con diferente diseño, material, presión de trabajo 
2-pos/6-port; 2-pos/10-port; 6-pos/14-port; 8-pos/18-port 
Presión máxima 600Bar Tecnología RFID para identificación por radio-frecuencia y mediante SW 
Control de instrumento mediante LabAdvisor B.02.08 ó superior 
LC y CE drivers A.02.14 ó superior 
Control Local mediante Agilent Instant Pilot (G4208A) B.02.20 ó superior 
Comunicaciones mediante controlador de red y área (CAN) 
Seguridad y mantenimiento mediante diagnóstico extensivo, detección y visualización en display de errores a través del LabAdvisor e Instant Pilot, detección de fugas, manejo seguro de fugas, señal de salida de fugas para desconexión del sistema de bombeo. Diseño con bajo voltajes en las áreas principales de mantenimiento 
Características de Buenas Prácticas de Laboratorio “GLP” Mantenimiento preventivo asistido (EMF) para realizar un seguimiento continuo del uso del instrumento en términos del rango de presión, # de switcheos, tipo de válvula con límites configurables por el usuario y mensajes informativos de retroalimentación. Registros electrónicos de las tareas de mantenimiento y errores. 
Carcasa de material reciclable 
NOTA: Todas las especificaciones son válidas para H2O destilada a TA (25°C), setpoint 40°C y flujo de 0.2-5mL/min con un tiempo de equilibrio de 10min DETECTOR DE ARREGLO DE DIODOS Marca Agilent Technologies modelo Infinity 1290 Series II G7117A 
Detector de Arreglo de Diodos DAD de 1024 elementos, fuente de luz de deuterio, 8 señales, 120 Hz y control de temperatura electrónico para la unidad óptica completa (ETC) 
Ruido a corto plazo (ASTM) 
Celda de max light de 10 mm &lt; +/- 3 x 106 AU/cm a 230/4 nm Ancho de ranura 4 nm, TC 2 seg 
Celda de max light de 60 mm &lt; +/- 0.6 x 106 AU/cm a 230/4 nm Ancho de ranura 4 nm, TC 2 seg 
Drift ó Deriva: &lt; 0.5 x 103 AU/ hr a 230 nm 
Linearidad &gt;2.0 AU (5%) a 265 nm Típicamente 2.5 AU (5%) 
Rango de ancho de banda: 190 a 640 nm 
Exactitud de longitud de onda: +/- 1 nm (Con calibración) 
Precisión de ancho de longitud de onda: &lt;+/- 0.1 nm 
Ancho de diodo: 0.5 nm 
Agrupamiento de longitud de onda: Programable 2-400nm en pasos de 1nm 
Celdas de flujo intercambiables por el usuario y auto-alineables mediante tecnología RFID 
Max-Light Cartridge Cell (Estándar): 10 mm, σV = 1.0 μL 
Max-Light Cartridge Cell (Alta sensibilidad): 60 mm, σV = 4 μL 
Max-Light Cartridge ULD (Ultra baja dispersión) Cell: 10 mm, σV = 0.6 μL 
Max-Light Cartridge HDR (Rango dinámico alto) Cell: 3.7 mm, σV = 0.8 μL 
Máxima presión operativa (MOP)1: 70 bar 
Máxima presión incidental (MIP)2: 150 bar 
Herramientas espectrales: SW de análisis de datos para evaluación espectral incluyendo librerías y funciones de pureza de picos 
Salida análoga: grabador/integrador: 100 mV o 1V, rango de salida 0.001-2 AU, una salida 
Tecnología RFID para identificación inequívoca por radio-frecuencia y mediante SW 
Control de instrumento mediante LabAdvisor B.02.06 ó superior 
LC y CE drivers A.02.11 ó superior Control Local mediante Agilent Instant Pilot (G4208A) B.02.19 ó superior 
Comunicaciones mediante controlador de red y área (CAN), y red de área local (LAN) 
ERI: Ready (preparado), start (inicio), stop (parada) y shut-down (cierre), señales LAN y USB 
Seguridad y mantenimiento mediante diagnóstico extensivo, detección y visualización en display de errores a través del LabAdvisor, Instant Pilot y RFID, detección de fugas, manejo seguro de fugas, señal de salida de fugas para desconexión del sistema de bombeo. Diseño con bajo voltajes en las áreas principales de mantenimiento 
Características de Buenas Prácticas de Laboratorio “GLP” Mantenimiento preventivo asistido (EMF) y tecnología RFID para realizar un seguimiento continuo del uso del instrumento en términos de celda de flujo, condiciones de lámpara (longitud de paso, volumen, número de producto, SN, pruebas de paso/falla) con límites configurables por el usuario y mensajes informativos de retroalimentación. Registros electrónicos de las tareas de mantenimiento y errores. 
Carcasa de material reciclable 
ESTACIÓN DE TRABAJO 
Procesador: Intel® Xeon E3 - 1225 3.1 6M 4C (Quad Cores) 95W GT2 CPU 1333 MHz Front Side Bus. 
Chipset: Intel® Q45 Express. 
Memoria RAM: 4 GB (2x2GB) (DDR3 -1333 nECC RAM). 
Disco Duro: 500 GB SATA 6gb/s -7200 Hard Disk Drive. 
Tarjeta de Video: Integrated Intel Graphics P3000. 
Network: LAN I/O Integrated Intel 82567LM Gigabit Network Connection. 
Drive Optico: 16XDVD+-RW Super Multi. Audio: Integrated High Definition Audio With Realtek 4 channel ADI1884 codec. 
Puerto Adicional: RS232 Serial Port – 2 en total 
Puertos USB: 4 puertos frontales – 6 puertos traseros 
Sistema Operativo: Microsoft® Windows® 7 Professional 32 or 64 bit Instalado. 
Monitor: Flat Panel Plano LCD (5:4, 19 pulgadas, formato estándar). 
Impresora LaserJet. 
USB 2.0 Printer Cable (A-B), 3-metros. 
Licencia de software Openlab con un controlador de equipo y driver para 3D para el SW OL CDS 
Cumplimiento 21CFR11 Win 7.0, para trabajar en 64 Bits en inglés. Sistema de cómputo Incluido con mínimo 4 GB en RAM y disco duro de 250 GB. 
Capacidad incluida de análisis y construcción de librería espectral para efectuar pureza de pico y análisis 3D Conexión al HPLC mediante una única dirección IP a nivel Workstation/Red que maximiza estabilidad de conexión y minimiza los tiempos muertos debidos a pérdida de conexión. 
Method Translator como herramienta que permite hacer transferencias de metodologías analíticas de HPLC a UHPLC y viceversa. 
LabAdvisor como herramienta para monitoreo del desgaste de consumibles y diagnostico a nivel módulo/parte 
Consumibles y periféricos 
Tubería Peek de 0.18mm de 5 mts de longitud incluye 10 conectores Peek, Largos y un cortador de tubería peek. 
Kit de tres columnas C-18, C-8 Y FENILO, de 15 cm de longitud, 4.6 mm de DI y 5 micras de tamaño de partícula. 
Dispositivo de conexión rápida para la entrada de la columna 
Dispositivo de conexión rápida para la salida de la columna 
Paquete de 500 viales claros de 2ml con tapa de rosca 
Incluye la instalación del sistema completo y la familiarización del equipo en sus instalaciones. 
Incluye un curso para 4 personas en el centro de formación de Agilent Technologies en la Ciudad de México 
Garantía de 2 años contra defectos y fallas de fabricación. 
</t>
  </si>
  <si>
    <t>1260 Serie II DUAL para HPLC / UHPLC sin modificar HW</t>
  </si>
  <si>
    <t>CIICAp</t>
  </si>
  <si>
    <t>GSW-100 G PROMS MODELBUILDER</t>
  </si>
  <si>
    <t>GSW-1100 G PROMS PROCESS BUILDER</t>
  </si>
  <si>
    <t>FACULTAD DE CIENCIAS QUIMICAS E INGENIERIA</t>
  </si>
  <si>
    <t>SUMINISTRO E INSTALACION DE EQUIPO NVR-4E SLIM MARCA BYTEC DE 16 CANALES CON SWITCH PoE CONSTRUIDO, SOPORTA 1 HDD DE HASTA 4 TB</t>
  </si>
  <si>
    <t>DISCO DURO 4TM MARCA SEAGATE</t>
  </si>
  <si>
    <t>CAMARA MARCA BYTEK TIPO BALA IP 2MP/WIFI/30M INTELIGENTE// HIT CONECT P2P</t>
  </si>
  <si>
    <t>PIC-8116AHD</t>
  </si>
  <si>
    <t xml:space="preserve">FACULTAD DE FARMACIA </t>
  </si>
  <si>
    <t>BALANZA ANALITICA PIONEER PLUS CON CALIBRACION INTERNA 1 CAPACIDAD 220G, SENSIBILIDD DE 0.0001G, REPETIBILIDAD (DESV-STD) 0.0001G, LINEALIDAD 0.0003 MODOS DE PESAJE: PESAJE BASICO, CONTERO DE PARTES, PORCENTAJE, DETERMINACIÓN DE LA DENSIDAD, PESAJE DINAMICO, UNIDADES DE PESAJE: MG,G,CT,OZ,DWT,TICAL,MOMMES,BATH,GRAIN,MESGHAL,NEWTON,OZT,UNIDAD USUARIO. TAMAÑO DEL PLATO 9 CM DIA. TIEMPO DE ESTABILIZACIÓN 3 SEGUNDOS, DIMENSIONES DEL GABINETE 18.5CM. TEMPERATURA DE OPERACION 100C A 40OC, HUMEDAD RELATIVA DE 10% A 80% NO CONDENSACION, PESO NETO 4.5 KG PESO CON EMPAQUE 6.9KG. DIMENSIONES DE LAS BALANZAS 28.7L X 19.6 A X 32H. DIMENSIONES CON EMPAQUE 49.5L X 39.5 A 52.2 H. MARCA OHAUS.</t>
  </si>
  <si>
    <t>OSCPA224C</t>
  </si>
  <si>
    <t>CENTRO DE INVESTIGACIÓN EN BIOTECNOLOGÍA</t>
  </si>
  <si>
    <t>INCUBADORA CON AGITACION. INTERVALO DE VELOCIDAD DE 25 A 400+-1RPM. RANGO DE TEMPERATURA (MÉTRICO) ORBITA 2.5CM (1 PULG) CAPACIDAD 12 MATRACES ERLENMEYER DE 2I, 60CM ALTURA (METRICO) EXTERIOR 84.6CM TIPO DE MOTOR SIN ESCOBILLAS DE CC, 1/3CV EXACTITUD DE TEMPERATURA +-0.15 GRADOS CENTIGRADOS A 37 GRADOS CENTIGRADOS TEMPORIZADOR CON MODO CONTINUO O CON TEMPORIZADOR DESDE 1 MIN HASTA 199 Y 59 MIN VOLTAJE 120V, 118.1CM ANCHURA (METRICO) INTERIOR 84.6CM. CABINA ACERO LAMINADO EN FRÍO, GRAN CALIBRE. MATERIAL DE LA CAMARA ACERO INOXIDABLE TIPO 304. PANTALLA LED: TIEMPO, VELOCIDAD, TEMPERATURA, INCLUYE EJECUCIÓN Y PUNTO DE REFERENCIA. TIPO AGITADORES, CERTIFICACIONES/CONFORMIDAD UL, cUL, CE. DIMENSIONES EXTERIORES (LONGITUD X ANCHURA X ALTURA) 84.6 X 118.1 X 63.5CM, DIMENSIONES INTERIORES (LONGITUD X ANCHURA X ALTURA) 60.5 X 84.6 X 30CM. REQUISITOS ELECTRICOS 120V, 60HZ, VELOCIDAD DE 25 A 400 RPM</t>
  </si>
  <si>
    <t>SHKE8000-1CE</t>
  </si>
  <si>
    <t>CAMPANA DE FLUJO LAMINAR VERTICAL. ÁREA DE TRABAJO EN ACERO INOXIDABLE 304 FILTRO HEPA 99.95% MOTOR EXTRACTOR DE 1/4HP. RUIDO MENOR DE 60Db, LAMPARA DE 28W. 1 LAMPARA UV DE 30W, CONTACTO DOBLE DE 110V. LLAVE PARA GAS.  MEDIDAS INTERIORES: 120*50*57 CM (L*W*H) MEDIDAS EXTERIORES: 131*7*200 CM (L*W*H). INCLUYE BASE TUBULAR ARMABLE, OPERA CON 110V. A&amp;A lab bbs-1300 HGS. INCLUYE INSTALACION, ASESORIA Y PUESTA EN MARCHA</t>
  </si>
  <si>
    <t>FX1415</t>
  </si>
  <si>
    <t>1200 infinity Universal Interface Box II Configuración: Universal cable (062): included Quick connect adapter (068): included Ship-to Country: Mexico Cable Analog Out (BNC) to spade lugs Quick Connect Adapter for open end cable</t>
  </si>
  <si>
    <t>G1390B</t>
  </si>
  <si>
    <t>Estación de trabajo con derecho a copia OpenLAB CDS ChemStation Edition Incluye licencia principal. Soporte físico y PC no incluidos Configuración: Ship-to Country: México</t>
  </si>
  <si>
    <t>M8302AA</t>
  </si>
  <si>
    <t>Bebedero construido en acero inoxidable para empotrar a pared 1 plaza acero inoxidable T-304    calibre 18 soldado,sin borde y con acabados P3. cuenta con 1 boquilla y su cuerpo puede ser fijado a una pared a una altura adecuada tanto para niños como para personas con discapacidad.</t>
  </si>
  <si>
    <t>GWBEP1SS</t>
  </si>
  <si>
    <t>Sistema de purificación 3 etapas, incluye filtro para retención de sedimientos 5 micras , filtro carbón activado para eliminar materia organica y cloro residual, esterilizador ultravioleta en acero inoxidable 16 watts.</t>
  </si>
  <si>
    <t>PFUWS16/ 13MM</t>
  </si>
  <si>
    <t>Suministro de material y mano de obra de instalación bebedero: incluye linea de alimentación de Agua, linea de desague, instalación electrica. TRABAJOS Y MATERIALES PARA INSTALACIÓN ELECTRICA</t>
  </si>
  <si>
    <t>06-1201-1202</t>
  </si>
  <si>
    <t>37-2VA</t>
  </si>
  <si>
    <t>CENTRO DE INVESTIGACION EN BIOTECNOLOGIA</t>
  </si>
  <si>
    <t>PAQ</t>
  </si>
  <si>
    <t>BARRA MAGNÉTICA PTFE DE 25x8MM, PAQUETE INCLUYE 12 PIEZAS,  ENTREGA 45-60 DÍAS HÁBILES.</t>
  </si>
  <si>
    <t>DG3280H</t>
  </si>
  <si>
    <t>42-2VA</t>
  </si>
  <si>
    <t>FACULTAD DE CIENCIAS DEL DEPORTE</t>
  </si>
  <si>
    <t xml:space="preserve">CAMINADORA DE USO RUDO: MODELO DUAL CON TECNOLOGIA IDEAL CONCEPT READY ENTRENAMIENTOS PERSONALIZADOS CON APPS PARA FITNESS
COMPATIBLE CON SMARTPHONES Y TABLETS POTENCIA: 2.75 CV / 1.5 CV VELOCIDAD: 1/18KM MOTOR: 2.75, PANTALLA: LCD 6.8 “ RETROILUMINADA DE AZUL.
</t>
  </si>
  <si>
    <t>174 X 78 X 40 CM</t>
  </si>
  <si>
    <t>43-2VA</t>
  </si>
  <si>
    <t xml:space="preserve">BICICLETA FIJA DE USO RUDO, VOLANTE DE 18 KG DE PESO,  SILLIN DE MANERA VERTICAL U HORIZONTAL,  MANIUBRO AJUSTABLE 
</t>
  </si>
  <si>
    <t>93-2VA</t>
  </si>
  <si>
    <t>FACULTAD DE CIENCIAS AGROPECUARIAS</t>
  </si>
  <si>
    <t>REBANADORA DE ENGRANES MARCA TORREY, MODELO R-300-A CUCHILLA DE 30 CM</t>
  </si>
  <si>
    <t>R-300-A</t>
  </si>
  <si>
    <t>94-2VA</t>
  </si>
  <si>
    <t>SIERRA PARA CARNE Y HUESO, MARCA, MODELO R-300-A</t>
  </si>
  <si>
    <t>ST-295-PE</t>
  </si>
  <si>
    <t>95-2VA</t>
  </si>
  <si>
    <t>MOLINO PARA CARNE MARCA TORREY, MODELO M-22-RW1M MOTOR 1 HP, CABEZAL ABIERTO</t>
  </si>
  <si>
    <t>M-22-RW1</t>
  </si>
  <si>
    <t>96-2VA</t>
  </si>
  <si>
    <t>BATIDORA MARCA BLAZER, MODELO , BB-30 lts, CAZO EN ACERO INOX, 3 VELOCIDADES Y 3 ACCESORIOS (GLOBO, GANCHO Y PALETA)</t>
  </si>
  <si>
    <t>BB-30 LTS</t>
  </si>
  <si>
    <t>97-2VA</t>
  </si>
  <si>
    <t>CONGELADOR SÓLIDO MARCA TORREY, MODELO, FS-500 UNA PUERTA CONTROL DIGITAL</t>
  </si>
  <si>
    <t>FS-500</t>
  </si>
  <si>
    <t>98-2VA</t>
  </si>
  <si>
    <t>PARRILLA COMERCIAL MARCA CORIAT, MODELO PCH-4-PETIT 4 QUEMADORES ABIERTO, INCLUYE  BASE PARA PARRILLA PCH-4-PETIT</t>
  </si>
  <si>
    <t>PCH-4-PETIT</t>
  </si>
  <si>
    <t>99-2VA</t>
  </si>
  <si>
    <t>MESA DE TRABAJO EN ACERO INOXIDABLE MARCA KING MEDIDAS 2.00 X 0.70 X 0.90</t>
  </si>
  <si>
    <t>2.00 X 0.70 X 0.90</t>
  </si>
  <si>
    <t>101-2VA</t>
  </si>
  <si>
    <t>REMO EN A.INOX.48" MCPAIRE48</t>
  </si>
  <si>
    <t>MCPAIRE48</t>
  </si>
  <si>
    <t>48"</t>
  </si>
  <si>
    <t>102-2VA</t>
  </si>
  <si>
    <t>REMO EN A.INOX.60" MCPAIRE60</t>
  </si>
  <si>
    <t>MCPAIRE60</t>
  </si>
  <si>
    <t>60"</t>
  </si>
  <si>
    <t>107-2VA</t>
  </si>
  <si>
    <t>CHAROLA ALUMINIO 45 X 65 CMS MCPAL4565</t>
  </si>
  <si>
    <t>MCPAL4565</t>
  </si>
  <si>
    <t xml:space="preserve"> 45 X 65 CMS </t>
  </si>
  <si>
    <t>108-2VA</t>
  </si>
  <si>
    <t>VAPORERA 170 LTS A.I. 0107317</t>
  </si>
  <si>
    <t xml:space="preserve"> 170 LTS</t>
  </si>
  <si>
    <t>109-2VA</t>
  </si>
  <si>
    <t>QUEMADOR FLAMA DESPLEGADA N 10</t>
  </si>
  <si>
    <t>3895-2</t>
  </si>
  <si>
    <t>N 10</t>
  </si>
  <si>
    <t>113-2VA</t>
  </si>
  <si>
    <t>CECINERO 14" MARCA DURAMAX, MOD H-KNSL-NS-14-R</t>
  </si>
  <si>
    <t>H-KNSL-NS-14-R</t>
  </si>
  <si>
    <t>14"</t>
  </si>
  <si>
    <t>114-2VA</t>
  </si>
  <si>
    <t>DESHUESADOR CUERVO 6" MCA DURAMAX, MOD, H-KNBN-NC-06-R</t>
  </si>
  <si>
    <t>H-KNBN-NC-06-R</t>
  </si>
  <si>
    <t>6"</t>
  </si>
  <si>
    <t>116-2VA</t>
  </si>
  <si>
    <t>CHAIRA 12" MCA DURAMAX MOD S-SHST-12</t>
  </si>
  <si>
    <t xml:space="preserve"> S-SHST-12</t>
  </si>
  <si>
    <t>12"</t>
  </si>
  <si>
    <t>117-2VA</t>
  </si>
  <si>
    <t>HACHUELA 9" MARCA BLAZER MOD H-FHAT-09-M</t>
  </si>
  <si>
    <t>H-FHAT-09-M</t>
  </si>
  <si>
    <t>9"</t>
  </si>
  <si>
    <t>118-2VA</t>
  </si>
  <si>
    <t>CUCHILLO CHEF 8" MARCA BLAZER MOD H-CCHA-08-PB</t>
  </si>
  <si>
    <t>H-CCHA-08-PB</t>
  </si>
  <si>
    <t>8"</t>
  </si>
  <si>
    <t>119-2VA</t>
  </si>
  <si>
    <t>CUCHILLO CHEF 12" MARCA BLAZER MOD H-CCHA-12-PB</t>
  </si>
  <si>
    <t xml:space="preserve"> H-CCHA-12-PB</t>
  </si>
  <si>
    <t>120-2VA</t>
  </si>
  <si>
    <t>TABLA 12*18" MARCA DURAMAX MOD HR-0031-06</t>
  </si>
  <si>
    <t>HR-0031-06</t>
  </si>
  <si>
    <t>18"</t>
  </si>
  <si>
    <t>121-2VA</t>
  </si>
  <si>
    <t>CHAROLA ALUMINO DE 30*45</t>
  </si>
  <si>
    <t>30 x 45</t>
  </si>
  <si>
    <t>123-2VA</t>
  </si>
  <si>
    <t>INSERTO MEDIO 1.4" DE PROFUNDIDAD</t>
  </si>
  <si>
    <t>1.4" PROFUNDIDAD</t>
  </si>
  <si>
    <t>124-2VA</t>
  </si>
  <si>
    <t>EMBUDO PARA MOLINO 22</t>
  </si>
  <si>
    <t>128-2VA</t>
  </si>
  <si>
    <t>GUANTE ANTICORTE METALICO, FABRICADO COMPLETAMENTE EN MALLA DE ARILLOS DE ACERO INOXIDABLE CON SOLDADURA  EN MICRO PLASMA</t>
  </si>
  <si>
    <t>157-2VA</t>
  </si>
  <si>
    <t>FACULTAD DE CIENCIAS BIOLOGICAS</t>
  </si>
  <si>
    <t xml:space="preserve">RED CON ARILLO DE 12", ESTA EQUIPADA CON UNA BOLSA DE LONA PESADA DE 6 1/2" DE PROFUNDIDAD APROXIMADAMENTE, UNIDA AL BASTIDOR DE METAL CON ANILLOS DE SUJECIÓN. LA PARTE INFERIOR DE LA BOLSA ES DE UN MATERIAL DE MALLA DE NYLON DE 500 MICRAS APROXIMADAMENTE. TIENE UNA FALDA DE LONA QUE SE EXTIENDE TRES PULGADAS POR DEBAJO DE LA BOLSA INFERIOR PARA PROTEGER LA MALLA. </t>
  </si>
  <si>
    <t>LONGITUD: 52";84" TOTALMENTE EXTENDIDA</t>
  </si>
  <si>
    <t>177-2VA</t>
  </si>
  <si>
    <t>Analizador de Espectro portátil SPECTRAN® V4 (1MHz hasta 9,4GHz)
Marca: AARONIA AG
Especificaciones:- Rango de frecuencias: de 1MHz (9kHz con la opción 900) hasta 9,4GHz - Nivel de ruido promedio (DANL): -155dBm(1Hz)* - Nivel de ruido promedio con amplificador: -170dBm(1Hz)* - Nivel de entrada máximo: +20dBm - Nivel de entrada máximo: +40dBm(opcional) - Tiempo de muestreo más rápido: 1mS - Tiempo de muestreo hasta 100x más rápido que Rev.3 - Sensibilidad hasta 80dB más elevada que Rev.3
- Dual-ADC de 14Bit - Filtro DDC - 150 MIPS DSP (CPU)
- Exactitud típ.: +/- 1dB - Dimensiones (L/A/A): (260x86x23) mm - Peso: 420gr                                                                 El sistema incluye: - Analizador de Espectro HF-60100 - Extensión del rango de frecuencias hasta 9khz. (Opción 900) - Pre-amplificador de alta sensibilidad. Interno y conmutable. Extiende hasta 15dB el rango de medición (Opción 020). - Memoria extendida hasta 1MB (Opción 001) - Amplificador EXTERNO de muy bajo ruido. Extiende aprox. 40dB el rango de medición (Opcón 022).</t>
  </si>
  <si>
    <t>HF-60100V4</t>
  </si>
  <si>
    <t>187-2VA</t>
  </si>
  <si>
    <t>FCO.</t>
  </si>
  <si>
    <t>Isodine. Marca Nacional. Frasco con 4 litros.</t>
  </si>
  <si>
    <t>I4L</t>
  </si>
  <si>
    <t>215-2VA</t>
  </si>
  <si>
    <t>PINZAS PARA DISECCIÓN</t>
  </si>
  <si>
    <t>#4 PUNTA FINA</t>
  </si>
  <si>
    <t>216-2VA</t>
  </si>
  <si>
    <t>PINZAS SUPERFINE TIPS MARCA BIOEQUIP</t>
  </si>
  <si>
    <t>#5 (33 MM)</t>
  </si>
  <si>
    <t>217-2VA</t>
  </si>
  <si>
    <t>PINZAS PARA FIJAR ALFILERES</t>
  </si>
  <si>
    <t>233-2VA</t>
  </si>
  <si>
    <t>FACULTAD DE ARQUITECTURA</t>
  </si>
  <si>
    <t>Camara Réflex Nikon D7200 Body                      Batería: Ion Litio
Color: Negro
Contenido del Empaque: 1 Cámara, 
Batería En-El 15, Cargador, Manual y Cables
Grabadora de video: Sí 
Lector de Tarjetas: SD, SDHC, SDXC 
Lentes incluidos: No 
NFC: Sí 
Pantalla Táctil: Sí
Resolución: 24 Megapíxeles
Tamaño de Pantalla3.2"
USB 2.0: Si
Wi-Fi: Sí</t>
  </si>
  <si>
    <t>D7200</t>
  </si>
  <si>
    <t>131.9 x 100.9 x 77.8 mm</t>
  </si>
  <si>
    <t>Negro</t>
  </si>
  <si>
    <t>254-2VA</t>
  </si>
  <si>
    <t>RENOVACIÓN CREATIVE CLUOD FOR TEAMS ALL APPS NAMED RENEVAL. USO ACADÉMICO PARA UN USUARIO.</t>
  </si>
  <si>
    <t>274-2VA</t>
  </si>
  <si>
    <t>EPTE SYSTEM Equipo de Electrolisis Percutanea Terapeutica. (Incluye 1 certificación)                                             Contenido del maletín.
-EPTE VOI. Equipo de corriente galvánica o PA VOI. Porta agujas que realiza las funciones de cátodo -EL VOI. Cuatro electrodos de contacto superficial que hacen las funciones de ánodo -CE VOI. Cable para la conexión eléctrica de los accesorios y el equipo de electrólisis -Baterias. Tres baterías tipo AA alcalinas                                                      Especificaciones Técnicas Identificación del Equipo                     Nombre comercial: EPTE SYSTEM Modelo:EPTE VOI Marca comercial: lonclinics                                                         Terapia Electrólisis Percutánea
Forma de onda de corriente: Continua. Máxima tensión de salida:48 v. Corriente mínima de salida: 50pA. Corriente máxima de salida: 2500pA. Resolución mínima de corriente: 10 HA                                                               Resolución mínima de tiempo:5 sg.Tiempo máximo de tratamiento: Ilimitado.                                                                Generales:  Dimensiones 220x140x46mm. Contenedor: caja ABS de alta resistencia al impacto.                                Peso: 350g (sin baterias). Alimentación: 3 bateris alcalinas de 1.5 Vtipo AA no recargables. Consumo: 35 mA.                                   Autonomia : 3100 tratamientos. Clasificación del equipo: Clase lla según la regla 9 de la directiva 93/42/CEE sobre productos sanitarios.                   Pantalla:                                               Dimensiones 80x36 mm.                             Tipo: Pantalla LCD alfanumérica reflectiva.                                          Resolución: 16 caracteres x 2 líneas. Angulo de visión vertical máximo: 40°. Angulo de visión horizontal máximo 30°                                                          Porta agujas, identifiación:                         Modelo: PA VOI  Marca: lonclinics Generales:                               Dimensiones:100x8x8 mm Metal: Acero inoxidable Peso: 160 g Material recubrimiento: Poliolefina Rigidez dieléctrica del recubrimiento: 12KV/mm Diámetro de aguja: 0-1.2mm / 1.3-2.4mm Diámetro de electrodo: 0.8-2.Omm / 1.8-2.9mm Cable Conexión, identificación: Modelo: CE VOI Marca: lonclinics Generales:                                              Longitud: 1,2 m  Material del conductor: Lámina de cobre en espiral con refuerzo de nylon. Material del aislante: PVC Resistencia: 1 ,20                                              Conector bipolar: Conector TRS, de 3.5 mm de diámetro. Material conector bipolar: Latón-níquel                                                               Conectores monopolares: Conector PIN de 2 mm. Material conectores monopolares: Níquel-plata                                                  Electrodo de Contacto Superficial:  Modelo: EL VOI Marca: Lonclinics Generales: Dimensiones: 50x50 mm Conector: Conector PIN de 1 ,8 mm a 2,15 mm Resistencia: &lt; 200 0 Certificado de biocompatibilidad: Sí</t>
  </si>
  <si>
    <t>EPTE V01</t>
  </si>
  <si>
    <t>284-2VA</t>
  </si>
  <si>
    <t>CENTRO DE INVESTIGACION EN BIODIVERSIDAD Y CONSERVACION</t>
  </si>
  <si>
    <t>DESHUMIDIFICADOR, MARCA DE´LONGHI, MODELO: DD50PEM, TEMPORIZADOR 24 HORAS, HUMIDOSTATO AJUSTABLE, 3 OPCIONES DE VACIADO: CUBO, DESAGÜE O BOMBA, FUNCIONAMIENTO BAJA TEMPERATURA, INDICADOR TEMPERATURA AMBIENTE, TODOS LOS ACCESORIOS INCLUIDOS</t>
  </si>
  <si>
    <t>DD50PEM</t>
  </si>
  <si>
    <t>MOBILIARIO</t>
  </si>
  <si>
    <t>285-2VA</t>
  </si>
  <si>
    <t>Bancos para restirador Estructura en tubo de 1 1/2" cal. 18.                                                                                          Descansapies en tubo de 1/2" cal. 20.                                                                             Pintado en color negro aplicado electrostáticamente               Asiento realizado en madera de pino de 1 1/4" con un diámetro de 35cm.                                               Sellado y barnizado.</t>
  </si>
  <si>
    <t>EBLAB-6010</t>
  </si>
  <si>
    <t xml:space="preserve">Altura: 73 cms.
Ancho: 36 cms.
Largo:36 cms.
</t>
  </si>
  <si>
    <t>Madera Claro</t>
  </si>
  <si>
    <t>286-2VA</t>
  </si>
  <si>
    <t>287-2VA</t>
  </si>
  <si>
    <t>ESCUELA DE ESTUDIOS SUPERIORES DE ATLATLAHUCAN</t>
  </si>
  <si>
    <t>ESTANTE DOBLE DE 1 MODULO; ALTURA 2.12m LONGITUD DE 90cm PROFUNDIDAD 30cm, 02 CUBREPOLVO DE 90X30cm. 12 ENTREPAÑOS CON RESPALDO DE 90X30cm 02 BASE PARA COLUMNA DE 90cm, 12 SOPORTES PARA LIBROS</t>
  </si>
  <si>
    <t>ALTURA 2.12m LONGITUD DE 90cm PROFUNDIDAD 30cm, 02 CUBREPOLVO DE 90X30cm. 12 ENTREPAÑOS CON RESPALDO DE 90X30cm 02 BASE PARA COLUMNA DE 90cm, 12 SOPORTES PARA LIBROS</t>
  </si>
  <si>
    <t>ARENA</t>
  </si>
  <si>
    <t>288-2VA</t>
  </si>
  <si>
    <t>Fabricacion de mesa de trabajo color azul fuerte con formaica, medidas de Ancho
36" x Largo 48",contiene Cajón sencillo,Porta Lámpara,Repisa pintada,2-Porta Bins
y Postes (par). Incluye Envio.</t>
  </si>
  <si>
    <t>36X48</t>
  </si>
  <si>
    <t>AZUL</t>
  </si>
  <si>
    <t>289-2VA</t>
  </si>
  <si>
    <t>ESCUELA DE ESTUDIOS SUPERIORES DE JONACATEPEC</t>
  </si>
  <si>
    <t>MESA TRAPEZOIDAL DE 1.20X60X75 CM DE ALTURA, CON CUBIERTA EN TRIPLAY DE PINO DE 18MM DE ESPESOR, RECUBIERTA DE LAMINADO PLASTICO COLOR AZUL, CON EMBOQUILLADO PERIMETRAL DE
PVC; ESTRUCTURA TUBULAR CUADRADA DE 1 1/4" CALIBRE 18 Y MARCO PERIMETRAL EN TUBULAR RECTANGULAR DE 2"X1" CALIBRE 18, ACABADA EN
PINTURA HORNEADA COLOR NEGRO, REGATÓN DE POLIPROPILENO NEGRO</t>
  </si>
  <si>
    <t>291-2VA</t>
  </si>
  <si>
    <t>FACULTAD DE ARTES</t>
  </si>
  <si>
    <t>MESA 180X90X90 FRENTE:180CM, CUBIERTA FABRICADA EN MADERA MASISA DE PINO 1 1/2 DE ESPESOR, ACABADO CON SELLADOR Y BARNIZ AL NATURAL, PATAS FABRICADA EN PERFIL TUBULAR DE 2X2 PULGADAS (50X50MM) CAL. 18, TRAVESAÑOS EN PERFIL TUBULAR DE 2X1 PULGADAS (50X25MM) CAL. 18, LA ESTRUCTURA ESTA ACABADA CON PINTURA EN POLVO APLICADA ELECTROSTATICAMENTE. TORNILLO NIVELADORES EN POLIPROPILENO.</t>
  </si>
  <si>
    <t>180X90X90</t>
  </si>
  <si>
    <t>292-2VA</t>
  </si>
  <si>
    <t>HERRAMIENTA</t>
  </si>
  <si>
    <t>296-2VA</t>
  </si>
  <si>
    <t>ASPERSORA SWISSMEX 425 ROJA 15 LT</t>
  </si>
  <si>
    <t>15 LT</t>
  </si>
  <si>
    <t>297-2VA</t>
  </si>
  <si>
    <t>TIJERA PARA PODA FELCO 2</t>
  </si>
  <si>
    <t>299-2VA</t>
  </si>
  <si>
    <t xml:space="preserve">BOMBA ELECTRICA 2 HP 1 1/2" WDM </t>
  </si>
  <si>
    <t>302-2VA</t>
  </si>
  <si>
    <t>ESCUELA DE ESTUDIOS SUPERIORES DE JICARERO</t>
  </si>
  <si>
    <t>VIDRIO ESPEJO DE VISION UNILATERAL 1.50M X 4.00M INCLUYE PERDIL DE SOPORTE, SUMINISTRO E INSTALACION EL MURO DEBE SOPORTAR PESO DEL VIDRIO A RAZON DE 57KG/M2 INCLUYE FLETES Y TODO LO NECESARIO PARA SUMINISTRO E INSTALACION</t>
  </si>
  <si>
    <t>1.50M X 4.00M</t>
  </si>
  <si>
    <t>335-2VA</t>
  </si>
  <si>
    <t>DESBROZADORA MODELO FS 250 CILINDRADA 40.2 CC, 6.3 KG, POTENCIA 2.2 HP/1.6 KW HERRAMIENTA DE CORTE AUTOCUT Y CUCHILLA 3P.A, MARCA STIHL</t>
  </si>
  <si>
    <t>FS 250</t>
  </si>
  <si>
    <t>336-2VA</t>
  </si>
  <si>
    <t>337-2VA</t>
  </si>
  <si>
    <t>PARIHUELA-PULVERIZADORA CON PISTONES DE ACERO CON RECUBRIMIENTO CERAMICO DE ALTA DURABILIDAD~CUERPO DE SUCCION, CILINDRO Y GRASERAS DE BRONCE-BASE TUBULAR DE ACERO Y TANQUE DE 160 L RESISTENTE A QUIMICOS. MANGUERA DE 50 M. MOTOR 7 HP. PRESION 580-652 PSI~ 20-38L/MIN. INCLUYE: MANGUERA DE REENVIO, SUCCION, COLADERA, LANZA, CARRETE PARA MANGUERA Y BASE. 83 KG APROX. MARCA PERAZZI ANTARIX</t>
  </si>
  <si>
    <t>359-2VA</t>
  </si>
  <si>
    <t>ESCUELA DE ESTUDIOS SUPERIORES DE XALOSTOC</t>
  </si>
  <si>
    <t>TALADRO DE BANDAS DE BANCO LA CONEXIÓN ES 110V BIFASICO Y TIEN 4 MESES DE GARANTIA INCLUYE ARBOL Y BROQUERO. ESPECIFICACION MESA DE TRABAJO MM 425 X 475 TAMAÑO DE LA BASE MM 575 X 450 MAX. CAPACIDAD DE BARRENADO MM ø 92 VELOCIDAD DEL HUSILLO RPM 200-2,600 MAX. DIST. DEL HUSILLO A LA COLUMNA MM 250 MAX. DIST. DEL HUSILLO A LA MESA MM 655 MAX. DIST. DE HUSILLO A LA BASE MM 1,175 MOTOR HP 2 DIMENSIONES MM 795 X 450 X 1,715 PESO 145</t>
  </si>
  <si>
    <t>360-2VA</t>
  </si>
  <si>
    <t>PLANTA DE SOLDADOR Y JUEGO DE CABLES CON TENAZA DE TIERRA, MAQUINARIA 450 MUNDIAL SOLDADOR REVESTIDO, FUENTE DE PODER RUEDAS, MANUBRIO, MANUAL DE OPERACIÓN PINZA DE TIERRA PORTAELCTRODO</t>
  </si>
  <si>
    <t>363-2VA</t>
  </si>
  <si>
    <t>ANTROPOMETRO LARGO CAMPBELL 20 LAS MEDIDAS DEL TORSO, COMO ACROMIAL, PECHO TRANSVERSAL, BIILIOCRISTAL, ETC. SE OBTIENEN CON RAMAS RECTAS. LA PROFUNDIDAD DEL PECHO, Y ALGUNAS MEDIDAS DE LA CABEZA SE REALIZAN UTILIZANDO LA EXTENSION DE AP O PUNTEROS. ESTOS PUNTEROS O EXTENSIONES MIDEN EXACTAMENTE 10 CM CADA UNO (Y SE PUEDE CALIBRAR MEDIANTE TORNILLO Y TUERCA DE BLOQUEO AJUSTABLE). ASI, LA LECTURA DEL ANTROPOMETRO CON LAS EXTENSIONES O PUNTEROS AP SERA DE 20 CM MAS ( QUE SE PUEDE CORREGIR FACILMENTE RESTANDO LA CONSTANTE DE 20 CM EN EL PROGRAMA DE ENTRADA DE DATOS O LA HOJA DE CALCULO). INCLUYE 6 CINTAS ROSSCRAFT 
DESCRIPCION CINTA METRICA DE 200 CM QUE CUENTA CON UNA ZONA EN BLANCO DESDE EL INICIO DE LA CINTA HASTA EL 0 (CERO) DE LA ESCALA METRICA. ESTO PERMITE REALIZAR LA TECNICA DE BRAZOS CRUZADOS PARA LA MEDICION DE PERIMETROS SIN TAPAR LA ESCALA METRICA CON LOS DEDOS</t>
  </si>
  <si>
    <t>ROSS CAMPBEL 20</t>
  </si>
  <si>
    <t>54 CM</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</si>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</sst>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43" formatCode="_-* #,##0.00_-;\-* #,##0.00_-;_-*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0"/>
      <name val="Calibri"/>
      <family val="2"/>
    </font>
    <font>
      <sz val="10"/>
      <name val="Calibri"/>
      <family val="2"/>
    </font>
    <font>
      <b/>
      <sz val="9"/>
      <name val="Calibri"/>
      <family val="2"/>
      <scheme val="minor"/>
    </font>
    <font>
      <b/>
      <sz val="10"/>
      <name val="Calibri"/>
      <family val="2"/>
      <scheme val="minor"/>
    </font>
    <font>
      <b/>
      <sz val="10"/>
      <color rgb="FF000000"/>
      <name val="Calibri"/>
      <family val="2"/>
      <scheme val="minor"/>
    </font>
    <font>
      <sz val="10"/>
      <name val="Arial"/>
      <family val="2"/>
    </font>
    <font>
      <sz val="11"/>
      <color theme="1"/>
      <name val="Calibri"/>
      <family val="2"/>
    </font>
    <font>
      <sz val="8"/>
      <name val="Calibri"/>
      <family val="2"/>
      <scheme val="minor"/>
    </font>
    <font>
      <sz val="8"/>
      <color rgb="FF000000"/>
      <name val="Calibri"/>
      <family val="2"/>
      <scheme val="minor"/>
    </font>
    <font>
      <sz val="8"/>
      <name val="Calibri"/>
      <family val="2"/>
    </font>
    <font>
      <sz val="10"/>
      <name val="Calibri"/>
      <family val="2"/>
      <scheme val="minor"/>
    </font>
  </fonts>
  <fills count="4">
    <fill>
      <patternFill patternType="none"/>
    </fill>
    <fill>
      <patternFill patternType="gray125"/>
    </fill>
    <fill>
      <patternFill patternType="solid">
        <fgColor rgb="FF9BC2E6"/>
        <bgColor rgb="FF000000"/>
      </patternFill>
    </fill>
    <fill>
      <patternFill patternType="solid">
        <fgColor rgb="FFFFFF00"/>
        <bgColor indexed="64"/>
      </patternFill>
    </fill>
  </fills>
  <borders count="5">
    <border>
      <left/>
      <right/>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8" fillId="0" borderId="0"/>
  </cellStyleXfs>
  <cellXfs count="15">
    <xf numFmtId="0" fontId="0" fillId="0" borderId="0" xfId="0"/>
    <xf numFmtId="44" fontId="3" fillId="2" borderId="1" xfId="1" applyNumberFormat="1" applyFont="1" applyFill="1" applyBorder="1" applyAlignment="1">
      <alignment horizontal="center" vertical="center" wrapText="1"/>
    </xf>
    <xf numFmtId="44" fontId="5" fillId="3" borderId="2" xfId="2" applyFont="1" applyFill="1" applyBorder="1" applyAlignment="1" applyProtection="1">
      <alignment horizontal="center" vertical="center" wrapText="1"/>
      <protection locked="0"/>
    </xf>
    <xf numFmtId="44" fontId="6" fillId="3" borderId="2" xfId="2" applyFont="1" applyFill="1" applyBorder="1" applyAlignment="1" applyProtection="1">
      <alignment horizontal="center" vertical="center" wrapText="1"/>
      <protection locked="0"/>
    </xf>
    <xf numFmtId="44" fontId="7" fillId="3" borderId="2" xfId="2" applyFont="1" applyFill="1" applyBorder="1" applyAlignment="1" applyProtection="1">
      <alignment horizontal="center" vertical="center" wrapText="1"/>
    </xf>
    <xf numFmtId="0" fontId="4" fillId="0" borderId="2" xfId="0" applyFont="1" applyFill="1" applyBorder="1" applyAlignment="1">
      <alignment horizontal="center" vertical="center" wrapText="1"/>
    </xf>
    <xf numFmtId="0" fontId="4" fillId="0" borderId="2" xfId="3" applyFont="1" applyFill="1" applyBorder="1" applyAlignment="1">
      <alignment horizontal="center" vertical="center" wrapText="1"/>
    </xf>
    <xf numFmtId="0" fontId="0" fillId="0" borderId="2" xfId="0" applyFill="1" applyBorder="1" applyProtection="1">
      <protection locked="0"/>
    </xf>
    <xf numFmtId="44" fontId="10" fillId="0" borderId="2" xfId="2" applyFont="1" applyFill="1" applyBorder="1" applyAlignment="1" applyProtection="1">
      <alignment horizontal="center" vertical="center" wrapText="1"/>
      <protection locked="0"/>
    </xf>
    <xf numFmtId="44" fontId="11" fillId="0" borderId="2" xfId="2" applyFont="1" applyFill="1" applyBorder="1" applyAlignment="1" applyProtection="1">
      <alignment horizontal="center" vertical="center" wrapText="1"/>
    </xf>
    <xf numFmtId="0" fontId="9" fillId="0" borderId="2" xfId="0" applyFont="1" applyFill="1" applyBorder="1" applyAlignment="1">
      <alignment horizontal="center" vertical="center" wrapText="1"/>
    </xf>
    <xf numFmtId="0" fontId="2" fillId="0" borderId="0" xfId="0" applyFont="1"/>
    <xf numFmtId="0" fontId="12" fillId="0" borderId="2" xfId="3" applyFont="1" applyFill="1" applyBorder="1" applyAlignment="1">
      <alignment horizontal="center" vertical="center" wrapText="1"/>
    </xf>
    <xf numFmtId="0" fontId="12" fillId="0" borderId="3" xfId="3" applyFont="1" applyFill="1" applyBorder="1" applyAlignment="1">
      <alignment horizontal="center" vertical="center" wrapText="1"/>
    </xf>
    <xf numFmtId="0" fontId="13" fillId="0" borderId="4" xfId="3" applyFont="1" applyFill="1" applyBorder="1" applyAlignment="1">
      <alignment vertical="center" wrapText="1"/>
    </xf>
  </cellXfs>
  <cellStyles count="4">
    <cellStyle name="Millares" xfId="1" builtinId="3"/>
    <cellStyle name="Moneda" xfId="2" builtinId="4"/>
    <cellStyle name="Normal" xfId="0" builtinId="0"/>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
  <sheetViews>
    <sheetView tabSelected="1" topLeftCell="E1" workbookViewId="0">
      <pane ySplit="1" topLeftCell="A30" activePane="bottomLeft" state="frozen"/>
      <selection pane="bottomLeft" activeCell="M30" sqref="M30"/>
    </sheetView>
  </sheetViews>
  <sheetFormatPr baseColWidth="10" defaultRowHeight="15" x14ac:dyDescent="0.25"/>
  <cols>
    <col min="1" max="1" width="12.42578125" customWidth="1"/>
    <col min="2" max="2" width="7.5703125" customWidth="1"/>
    <col min="3" max="4" width="9.7109375" customWidth="1"/>
    <col min="6" max="6" width="33.28515625" customWidth="1"/>
    <col min="7" max="7" width="8.7109375" customWidth="1"/>
    <col min="8" max="8" width="8.140625" customWidth="1"/>
    <col min="9" max="9" width="8.7109375" customWidth="1"/>
    <col min="10" max="10" width="7.140625" customWidth="1"/>
    <col min="11" max="11" width="44.7109375" customWidth="1"/>
  </cols>
  <sheetData>
    <row r="1" spans="1:15" s="11" customFormat="1" ht="38.25" x14ac:dyDescent="0.25">
      <c r="A1" s="1" t="s">
        <v>0</v>
      </c>
      <c r="B1" s="1" t="s">
        <v>1</v>
      </c>
      <c r="C1" s="1" t="s">
        <v>2</v>
      </c>
      <c r="D1" s="1" t="s">
        <v>3</v>
      </c>
      <c r="E1" s="1" t="s">
        <v>4</v>
      </c>
      <c r="F1" s="1" t="s">
        <v>5</v>
      </c>
      <c r="G1" s="1" t="s">
        <v>6</v>
      </c>
      <c r="H1" s="1" t="s">
        <v>7</v>
      </c>
      <c r="I1" s="1" t="s">
        <v>8</v>
      </c>
      <c r="J1" s="1" t="s">
        <v>9</v>
      </c>
      <c r="K1" s="2" t="s">
        <v>10</v>
      </c>
      <c r="L1" s="3" t="s">
        <v>11</v>
      </c>
      <c r="M1" s="4" t="s">
        <v>12</v>
      </c>
      <c r="N1" s="4" t="s">
        <v>13</v>
      </c>
      <c r="O1" s="4" t="s">
        <v>14</v>
      </c>
    </row>
    <row r="2" spans="1:15" ht="60" x14ac:dyDescent="0.25">
      <c r="A2" s="5" t="s">
        <v>15</v>
      </c>
      <c r="B2" s="5">
        <v>1</v>
      </c>
      <c r="C2" s="5" t="s">
        <v>16</v>
      </c>
      <c r="D2" s="6">
        <v>26</v>
      </c>
      <c r="E2" s="6" t="s">
        <v>17</v>
      </c>
      <c r="F2" s="10" t="s">
        <v>18</v>
      </c>
      <c r="G2" s="5" t="s">
        <v>19</v>
      </c>
      <c r="H2" s="5" t="s">
        <v>20</v>
      </c>
      <c r="I2" s="5" t="s">
        <v>21</v>
      </c>
      <c r="J2" s="5" t="s">
        <v>19</v>
      </c>
      <c r="K2" s="7" t="s">
        <v>292</v>
      </c>
      <c r="L2" s="8">
        <v>0</v>
      </c>
      <c r="M2" s="9">
        <f>L2*D2</f>
        <v>0</v>
      </c>
      <c r="N2" s="9">
        <f>M2*0.16</f>
        <v>0</v>
      </c>
      <c r="O2" s="9">
        <f>M2+N2</f>
        <v>0</v>
      </c>
    </row>
    <row r="3" spans="1:15" ht="60" x14ac:dyDescent="0.25">
      <c r="A3" s="5" t="s">
        <v>15</v>
      </c>
      <c r="B3" s="5">
        <v>2</v>
      </c>
      <c r="C3" s="5" t="s">
        <v>16</v>
      </c>
      <c r="D3" s="6">
        <v>1</v>
      </c>
      <c r="E3" s="6" t="s">
        <v>17</v>
      </c>
      <c r="F3" s="10" t="s">
        <v>18</v>
      </c>
      <c r="G3" s="5" t="s">
        <v>19</v>
      </c>
      <c r="H3" s="5" t="s">
        <v>20</v>
      </c>
      <c r="I3" s="5" t="s">
        <v>21</v>
      </c>
      <c r="J3" s="5" t="s">
        <v>19</v>
      </c>
      <c r="K3" s="7"/>
      <c r="L3" s="8">
        <v>0</v>
      </c>
      <c r="M3" s="9">
        <f t="shared" ref="M3:M66" si="0">L3*D3</f>
        <v>0</v>
      </c>
      <c r="N3" s="9">
        <f t="shared" ref="N3:N66" si="1">M3*0.16</f>
        <v>0</v>
      </c>
      <c r="O3" s="9">
        <f t="shared" ref="O3:O66" si="2">M3+N3</f>
        <v>0</v>
      </c>
    </row>
    <row r="4" spans="1:15" ht="51" x14ac:dyDescent="0.25">
      <c r="A4" s="5" t="s">
        <v>15</v>
      </c>
      <c r="B4" s="5">
        <v>3</v>
      </c>
      <c r="C4" s="5" t="s">
        <v>22</v>
      </c>
      <c r="D4" s="6">
        <v>2</v>
      </c>
      <c r="E4" s="6" t="s">
        <v>17</v>
      </c>
      <c r="F4" s="10" t="s">
        <v>23</v>
      </c>
      <c r="G4" s="5">
        <v>704770</v>
      </c>
      <c r="H4" s="5" t="s">
        <v>19</v>
      </c>
      <c r="I4" s="5" t="s">
        <v>24</v>
      </c>
      <c r="J4" s="5" t="s">
        <v>19</v>
      </c>
      <c r="K4" s="7"/>
      <c r="L4" s="8">
        <v>0</v>
      </c>
      <c r="M4" s="9">
        <f t="shared" si="0"/>
        <v>0</v>
      </c>
      <c r="N4" s="9">
        <f t="shared" si="1"/>
        <v>0</v>
      </c>
      <c r="O4" s="9">
        <f t="shared" si="2"/>
        <v>0</v>
      </c>
    </row>
    <row r="5" spans="1:15" ht="51" x14ac:dyDescent="0.25">
      <c r="A5" s="5" t="s">
        <v>15</v>
      </c>
      <c r="B5" s="5">
        <v>4</v>
      </c>
      <c r="C5" s="5" t="s">
        <v>22</v>
      </c>
      <c r="D5" s="6">
        <v>2</v>
      </c>
      <c r="E5" s="6" t="s">
        <v>17</v>
      </c>
      <c r="F5" s="10" t="s">
        <v>25</v>
      </c>
      <c r="G5" s="5">
        <v>704778</v>
      </c>
      <c r="H5" s="5" t="s">
        <v>19</v>
      </c>
      <c r="I5" s="5" t="s">
        <v>26</v>
      </c>
      <c r="J5" s="5" t="s">
        <v>19</v>
      </c>
      <c r="K5" s="7"/>
      <c r="L5" s="8">
        <v>0</v>
      </c>
      <c r="M5" s="9">
        <f t="shared" si="0"/>
        <v>0</v>
      </c>
      <c r="N5" s="9">
        <f t="shared" si="1"/>
        <v>0</v>
      </c>
      <c r="O5" s="9">
        <f t="shared" si="2"/>
        <v>0</v>
      </c>
    </row>
    <row r="6" spans="1:15" ht="51" x14ac:dyDescent="0.25">
      <c r="A6" s="5" t="s">
        <v>15</v>
      </c>
      <c r="B6" s="5">
        <v>5</v>
      </c>
      <c r="C6" s="5" t="s">
        <v>22</v>
      </c>
      <c r="D6" s="6">
        <v>2</v>
      </c>
      <c r="E6" s="6" t="s">
        <v>17</v>
      </c>
      <c r="F6" s="10" t="s">
        <v>27</v>
      </c>
      <c r="G6" s="5">
        <v>704780</v>
      </c>
      <c r="H6" s="5" t="s">
        <v>19</v>
      </c>
      <c r="I6" s="5" t="s">
        <v>28</v>
      </c>
      <c r="J6" s="5" t="s">
        <v>19</v>
      </c>
      <c r="K6" s="7"/>
      <c r="L6" s="8">
        <v>0</v>
      </c>
      <c r="M6" s="9">
        <f t="shared" si="0"/>
        <v>0</v>
      </c>
      <c r="N6" s="9">
        <f t="shared" si="1"/>
        <v>0</v>
      </c>
      <c r="O6" s="9">
        <f t="shared" si="2"/>
        <v>0</v>
      </c>
    </row>
    <row r="7" spans="1:15" ht="150" x14ac:dyDescent="0.25">
      <c r="A7" s="5" t="s">
        <v>15</v>
      </c>
      <c r="B7" s="5">
        <v>6</v>
      </c>
      <c r="C7" s="5" t="s">
        <v>16</v>
      </c>
      <c r="D7" s="6">
        <v>1</v>
      </c>
      <c r="E7" s="6" t="s">
        <v>17</v>
      </c>
      <c r="F7" s="10" t="s">
        <v>29</v>
      </c>
      <c r="G7" s="5" t="s">
        <v>30</v>
      </c>
      <c r="H7" s="5">
        <v>101941147</v>
      </c>
      <c r="I7" s="5" t="s">
        <v>31</v>
      </c>
      <c r="J7" s="5" t="s">
        <v>19</v>
      </c>
      <c r="K7" s="7"/>
      <c r="L7" s="8">
        <v>0</v>
      </c>
      <c r="M7" s="9">
        <f t="shared" si="0"/>
        <v>0</v>
      </c>
      <c r="N7" s="9">
        <f t="shared" si="1"/>
        <v>0</v>
      </c>
      <c r="O7" s="9">
        <f t="shared" si="2"/>
        <v>0</v>
      </c>
    </row>
    <row r="8" spans="1:15" ht="135" x14ac:dyDescent="0.25">
      <c r="A8" s="5" t="s">
        <v>15</v>
      </c>
      <c r="B8" s="5">
        <v>7</v>
      </c>
      <c r="C8" s="5" t="s">
        <v>16</v>
      </c>
      <c r="D8" s="6">
        <v>1</v>
      </c>
      <c r="E8" s="6" t="s">
        <v>17</v>
      </c>
      <c r="F8" s="10" t="s">
        <v>32</v>
      </c>
      <c r="G8" s="5" t="s">
        <v>19</v>
      </c>
      <c r="H8" s="5" t="s">
        <v>33</v>
      </c>
      <c r="I8" s="5" t="s">
        <v>34</v>
      </c>
      <c r="J8" s="5" t="s">
        <v>19</v>
      </c>
      <c r="K8" s="7"/>
      <c r="L8" s="8">
        <v>0</v>
      </c>
      <c r="M8" s="9">
        <f t="shared" si="0"/>
        <v>0</v>
      </c>
      <c r="N8" s="9">
        <f t="shared" si="1"/>
        <v>0</v>
      </c>
      <c r="O8" s="9">
        <f t="shared" si="2"/>
        <v>0</v>
      </c>
    </row>
    <row r="9" spans="1:15" ht="409.5" x14ac:dyDescent="0.25">
      <c r="A9" s="5" t="s">
        <v>15</v>
      </c>
      <c r="B9" s="5">
        <v>8</v>
      </c>
      <c r="C9" s="5" t="s">
        <v>22</v>
      </c>
      <c r="D9" s="6">
        <v>1</v>
      </c>
      <c r="E9" s="6" t="s">
        <v>17</v>
      </c>
      <c r="F9" s="10" t="s">
        <v>35</v>
      </c>
      <c r="G9" s="12" t="s">
        <v>36</v>
      </c>
      <c r="H9" s="12">
        <v>698126</v>
      </c>
      <c r="I9" s="12" t="s">
        <v>19</v>
      </c>
      <c r="J9" s="13" t="s">
        <v>19</v>
      </c>
      <c r="K9" s="7"/>
      <c r="L9" s="8">
        <v>0</v>
      </c>
      <c r="M9" s="9">
        <f t="shared" si="0"/>
        <v>0</v>
      </c>
      <c r="N9" s="9">
        <f t="shared" si="1"/>
        <v>0</v>
      </c>
      <c r="O9" s="9">
        <f t="shared" si="2"/>
        <v>0</v>
      </c>
    </row>
    <row r="10" spans="1:15" ht="409.5" x14ac:dyDescent="0.25">
      <c r="A10" s="5" t="s">
        <v>15</v>
      </c>
      <c r="B10" s="5">
        <v>9</v>
      </c>
      <c r="C10" s="5" t="s">
        <v>16</v>
      </c>
      <c r="D10" s="6">
        <v>1</v>
      </c>
      <c r="E10" s="6" t="s">
        <v>17</v>
      </c>
      <c r="F10" s="10" t="s">
        <v>37</v>
      </c>
      <c r="G10" s="5" t="s">
        <v>38</v>
      </c>
      <c r="H10" s="5" t="s">
        <v>19</v>
      </c>
      <c r="I10" s="5" t="s">
        <v>19</v>
      </c>
      <c r="J10" s="5" t="s">
        <v>19</v>
      </c>
      <c r="K10" s="7"/>
      <c r="L10" s="8">
        <v>0</v>
      </c>
      <c r="M10" s="9">
        <f t="shared" si="0"/>
        <v>0</v>
      </c>
      <c r="N10" s="9">
        <f t="shared" si="1"/>
        <v>0</v>
      </c>
      <c r="O10" s="9">
        <f t="shared" si="2"/>
        <v>0</v>
      </c>
    </row>
    <row r="11" spans="1:15" ht="409.5" x14ac:dyDescent="0.25">
      <c r="A11" s="5" t="s">
        <v>15</v>
      </c>
      <c r="B11" s="5">
        <v>10</v>
      </c>
      <c r="C11" s="5" t="s">
        <v>16</v>
      </c>
      <c r="D11" s="6">
        <v>1</v>
      </c>
      <c r="E11" s="6" t="s">
        <v>17</v>
      </c>
      <c r="F11" s="10" t="s">
        <v>39</v>
      </c>
      <c r="G11" s="5" t="s">
        <v>40</v>
      </c>
      <c r="H11" s="5"/>
      <c r="I11" s="5"/>
      <c r="J11" s="5"/>
      <c r="K11" s="7"/>
      <c r="L11" s="8">
        <v>0</v>
      </c>
      <c r="M11" s="9">
        <f t="shared" si="0"/>
        <v>0</v>
      </c>
      <c r="N11" s="9">
        <f t="shared" si="1"/>
        <v>0</v>
      </c>
      <c r="O11" s="9">
        <f t="shared" si="2"/>
        <v>0</v>
      </c>
    </row>
    <row r="12" spans="1:15" ht="60" x14ac:dyDescent="0.25">
      <c r="A12" s="5" t="s">
        <v>15</v>
      </c>
      <c r="B12" s="5">
        <v>11</v>
      </c>
      <c r="C12" s="5" t="s">
        <v>16</v>
      </c>
      <c r="D12" s="6">
        <v>1</v>
      </c>
      <c r="E12" s="6" t="s">
        <v>17</v>
      </c>
      <c r="F12" s="10" t="s">
        <v>41</v>
      </c>
      <c r="G12" s="5" t="s">
        <v>42</v>
      </c>
      <c r="H12" s="5" t="s">
        <v>42</v>
      </c>
      <c r="I12" s="5" t="s">
        <v>43</v>
      </c>
      <c r="J12" s="5" t="s">
        <v>19</v>
      </c>
      <c r="K12" s="7"/>
      <c r="L12" s="8">
        <v>0</v>
      </c>
      <c r="M12" s="9">
        <f t="shared" si="0"/>
        <v>0</v>
      </c>
      <c r="N12" s="9">
        <f t="shared" si="1"/>
        <v>0</v>
      </c>
      <c r="O12" s="9">
        <f t="shared" si="2"/>
        <v>0</v>
      </c>
    </row>
    <row r="13" spans="1:15" ht="270" x14ac:dyDescent="0.25">
      <c r="A13" s="5" t="s">
        <v>15</v>
      </c>
      <c r="B13" s="5">
        <v>12</v>
      </c>
      <c r="C13" s="5" t="s">
        <v>16</v>
      </c>
      <c r="D13" s="6">
        <v>1</v>
      </c>
      <c r="E13" s="6" t="s">
        <v>17</v>
      </c>
      <c r="F13" s="10" t="s">
        <v>44</v>
      </c>
      <c r="G13" s="5" t="s">
        <v>45</v>
      </c>
      <c r="H13" s="5" t="s">
        <v>19</v>
      </c>
      <c r="I13" s="5" t="s">
        <v>46</v>
      </c>
      <c r="J13" s="5" t="s">
        <v>19</v>
      </c>
      <c r="K13" s="7"/>
      <c r="L13" s="8">
        <v>0</v>
      </c>
      <c r="M13" s="9">
        <f t="shared" si="0"/>
        <v>0</v>
      </c>
      <c r="N13" s="9">
        <f t="shared" si="1"/>
        <v>0</v>
      </c>
      <c r="O13" s="9">
        <f t="shared" si="2"/>
        <v>0</v>
      </c>
    </row>
    <row r="14" spans="1:15" ht="45" x14ac:dyDescent="0.25">
      <c r="A14" s="5" t="s">
        <v>15</v>
      </c>
      <c r="B14" s="5">
        <v>13</v>
      </c>
      <c r="C14" s="5" t="s">
        <v>16</v>
      </c>
      <c r="D14" s="6">
        <v>1</v>
      </c>
      <c r="E14" s="6" t="s">
        <v>17</v>
      </c>
      <c r="F14" s="10" t="s">
        <v>47</v>
      </c>
      <c r="G14" s="5" t="s">
        <v>19</v>
      </c>
      <c r="H14" s="5" t="s">
        <v>48</v>
      </c>
      <c r="I14" s="5" t="s">
        <v>19</v>
      </c>
      <c r="J14" s="5" t="s">
        <v>19</v>
      </c>
      <c r="K14" s="7"/>
      <c r="L14" s="8">
        <v>0</v>
      </c>
      <c r="M14" s="9">
        <f t="shared" si="0"/>
        <v>0</v>
      </c>
      <c r="N14" s="9">
        <f t="shared" si="1"/>
        <v>0</v>
      </c>
      <c r="O14" s="9">
        <f t="shared" si="2"/>
        <v>0</v>
      </c>
    </row>
    <row r="15" spans="1:15" ht="409.5" x14ac:dyDescent="0.25">
      <c r="A15" s="5" t="s">
        <v>15</v>
      </c>
      <c r="B15" s="5">
        <v>14</v>
      </c>
      <c r="C15" s="5" t="s">
        <v>16</v>
      </c>
      <c r="D15" s="6">
        <v>1</v>
      </c>
      <c r="E15" s="6" t="s">
        <v>17</v>
      </c>
      <c r="F15" s="10" t="s">
        <v>49</v>
      </c>
      <c r="G15" s="5" t="s">
        <v>19</v>
      </c>
      <c r="H15" s="5" t="s">
        <v>50</v>
      </c>
      <c r="I15" s="5" t="s">
        <v>51</v>
      </c>
      <c r="J15" s="5" t="s">
        <v>19</v>
      </c>
      <c r="K15" s="7"/>
      <c r="L15" s="8">
        <v>0</v>
      </c>
      <c r="M15" s="9">
        <f t="shared" si="0"/>
        <v>0</v>
      </c>
      <c r="N15" s="9">
        <f t="shared" si="1"/>
        <v>0</v>
      </c>
      <c r="O15" s="9">
        <f t="shared" si="2"/>
        <v>0</v>
      </c>
    </row>
    <row r="16" spans="1:15" ht="360" x14ac:dyDescent="0.25">
      <c r="A16" s="5" t="s">
        <v>15</v>
      </c>
      <c r="B16" s="5">
        <v>15</v>
      </c>
      <c r="C16" s="5" t="s">
        <v>16</v>
      </c>
      <c r="D16" s="6">
        <v>1</v>
      </c>
      <c r="E16" s="6" t="s">
        <v>17</v>
      </c>
      <c r="F16" s="10" t="s">
        <v>52</v>
      </c>
      <c r="G16" s="5" t="s">
        <v>53</v>
      </c>
      <c r="H16" s="5" t="s">
        <v>54</v>
      </c>
      <c r="I16" s="5" t="s">
        <v>55</v>
      </c>
      <c r="J16" s="5" t="s">
        <v>19</v>
      </c>
      <c r="K16" s="7"/>
      <c r="L16" s="8">
        <v>0</v>
      </c>
      <c r="M16" s="9">
        <f t="shared" si="0"/>
        <v>0</v>
      </c>
      <c r="N16" s="9">
        <f t="shared" si="1"/>
        <v>0</v>
      </c>
      <c r="O16" s="9">
        <f t="shared" si="2"/>
        <v>0</v>
      </c>
    </row>
    <row r="17" spans="1:15" ht="210" x14ac:dyDescent="0.25">
      <c r="A17" s="5" t="s">
        <v>15</v>
      </c>
      <c r="B17" s="5">
        <v>16</v>
      </c>
      <c r="C17" s="5" t="s">
        <v>16</v>
      </c>
      <c r="D17" s="6">
        <v>1</v>
      </c>
      <c r="E17" s="6" t="s">
        <v>17</v>
      </c>
      <c r="F17" s="10" t="s">
        <v>56</v>
      </c>
      <c r="G17" s="5" t="s">
        <v>19</v>
      </c>
      <c r="H17" s="5" t="s">
        <v>57</v>
      </c>
      <c r="I17" s="5" t="s">
        <v>19</v>
      </c>
      <c r="J17" s="5" t="s">
        <v>19</v>
      </c>
      <c r="K17" s="7"/>
      <c r="L17" s="8">
        <v>0</v>
      </c>
      <c r="M17" s="9">
        <f t="shared" si="0"/>
        <v>0</v>
      </c>
      <c r="N17" s="9">
        <f t="shared" si="1"/>
        <v>0</v>
      </c>
      <c r="O17" s="9">
        <f t="shared" si="2"/>
        <v>0</v>
      </c>
    </row>
    <row r="18" spans="1:15" ht="405" x14ac:dyDescent="0.25">
      <c r="A18" s="5" t="s">
        <v>15</v>
      </c>
      <c r="B18" s="5">
        <v>17</v>
      </c>
      <c r="C18" s="5" t="s">
        <v>16</v>
      </c>
      <c r="D18" s="6">
        <v>1</v>
      </c>
      <c r="E18" s="6" t="s">
        <v>17</v>
      </c>
      <c r="F18" s="10" t="s">
        <v>58</v>
      </c>
      <c r="G18" s="5" t="s">
        <v>19</v>
      </c>
      <c r="H18" s="5" t="s">
        <v>59</v>
      </c>
      <c r="I18" s="5" t="s">
        <v>19</v>
      </c>
      <c r="J18" s="5" t="s">
        <v>19</v>
      </c>
      <c r="K18" s="7"/>
      <c r="L18" s="8">
        <v>0</v>
      </c>
      <c r="M18" s="9">
        <f t="shared" si="0"/>
        <v>0</v>
      </c>
      <c r="N18" s="9">
        <f t="shared" si="1"/>
        <v>0</v>
      </c>
      <c r="O18" s="9">
        <f t="shared" si="2"/>
        <v>0</v>
      </c>
    </row>
    <row r="19" spans="1:15" ht="45" x14ac:dyDescent="0.25">
      <c r="A19" s="5" t="s">
        <v>60</v>
      </c>
      <c r="B19" s="5">
        <v>18</v>
      </c>
      <c r="C19" s="5" t="s">
        <v>16</v>
      </c>
      <c r="D19" s="6">
        <v>1</v>
      </c>
      <c r="E19" s="6" t="s">
        <v>17</v>
      </c>
      <c r="F19" s="10" t="s">
        <v>61</v>
      </c>
      <c r="G19" s="5" t="s">
        <v>62</v>
      </c>
      <c r="H19" s="5" t="s">
        <v>19</v>
      </c>
      <c r="I19" s="5" t="s">
        <v>19</v>
      </c>
      <c r="J19" s="5" t="s">
        <v>19</v>
      </c>
      <c r="K19" s="7"/>
      <c r="L19" s="8">
        <v>0</v>
      </c>
      <c r="M19" s="9">
        <f t="shared" si="0"/>
        <v>0</v>
      </c>
      <c r="N19" s="9">
        <f t="shared" si="1"/>
        <v>0</v>
      </c>
      <c r="O19" s="9">
        <f t="shared" si="2"/>
        <v>0</v>
      </c>
    </row>
    <row r="20" spans="1:15" ht="38.25" x14ac:dyDescent="0.25">
      <c r="A20" s="5" t="s">
        <v>60</v>
      </c>
      <c r="B20" s="5">
        <v>19</v>
      </c>
      <c r="C20" s="5" t="s">
        <v>16</v>
      </c>
      <c r="D20" s="6">
        <v>7</v>
      </c>
      <c r="E20" s="6" t="s">
        <v>17</v>
      </c>
      <c r="F20" s="10" t="s">
        <v>63</v>
      </c>
      <c r="G20" s="5" t="s">
        <v>64</v>
      </c>
      <c r="H20" s="5" t="s">
        <v>19</v>
      </c>
      <c r="I20" s="5" t="s">
        <v>19</v>
      </c>
      <c r="J20" s="5" t="s">
        <v>19</v>
      </c>
      <c r="K20" s="7"/>
      <c r="L20" s="8">
        <v>0</v>
      </c>
      <c r="M20" s="9">
        <f t="shared" si="0"/>
        <v>0</v>
      </c>
      <c r="N20" s="9">
        <f t="shared" si="1"/>
        <v>0</v>
      </c>
      <c r="O20" s="9">
        <f t="shared" si="2"/>
        <v>0</v>
      </c>
    </row>
    <row r="21" spans="1:15" ht="38.25" x14ac:dyDescent="0.25">
      <c r="A21" s="5" t="s">
        <v>60</v>
      </c>
      <c r="B21" s="5">
        <v>20</v>
      </c>
      <c r="C21" s="5" t="s">
        <v>16</v>
      </c>
      <c r="D21" s="6">
        <v>4</v>
      </c>
      <c r="E21" s="6" t="s">
        <v>17</v>
      </c>
      <c r="F21" s="10" t="s">
        <v>65</v>
      </c>
      <c r="G21" s="5" t="s">
        <v>66</v>
      </c>
      <c r="H21" s="5" t="s">
        <v>19</v>
      </c>
      <c r="I21" s="5" t="s">
        <v>19</v>
      </c>
      <c r="J21" s="5" t="s">
        <v>19</v>
      </c>
      <c r="K21" s="7"/>
      <c r="L21" s="8">
        <v>0</v>
      </c>
      <c r="M21" s="9">
        <f t="shared" si="0"/>
        <v>0</v>
      </c>
      <c r="N21" s="9">
        <f t="shared" si="1"/>
        <v>0</v>
      </c>
      <c r="O21" s="9">
        <f t="shared" si="2"/>
        <v>0</v>
      </c>
    </row>
    <row r="22" spans="1:15" ht="45" x14ac:dyDescent="0.25">
      <c r="A22" s="5" t="s">
        <v>60</v>
      </c>
      <c r="B22" s="5">
        <v>21</v>
      </c>
      <c r="C22" s="5" t="s">
        <v>16</v>
      </c>
      <c r="D22" s="6">
        <v>1</v>
      </c>
      <c r="E22" s="6" t="s">
        <v>17</v>
      </c>
      <c r="F22" s="10" t="s">
        <v>67</v>
      </c>
      <c r="G22" s="5" t="s">
        <v>68</v>
      </c>
      <c r="H22" s="5" t="s">
        <v>19</v>
      </c>
      <c r="I22" s="5" t="s">
        <v>19</v>
      </c>
      <c r="J22" s="5" t="s">
        <v>19</v>
      </c>
      <c r="K22" s="7"/>
      <c r="L22" s="8">
        <v>0</v>
      </c>
      <c r="M22" s="9">
        <f t="shared" si="0"/>
        <v>0</v>
      </c>
      <c r="N22" s="9">
        <f t="shared" si="1"/>
        <v>0</v>
      </c>
      <c r="O22" s="9">
        <f t="shared" si="2"/>
        <v>0</v>
      </c>
    </row>
    <row r="23" spans="1:15" ht="38.25" x14ac:dyDescent="0.25">
      <c r="A23" s="5" t="s">
        <v>60</v>
      </c>
      <c r="B23" s="5">
        <v>22</v>
      </c>
      <c r="C23" s="5" t="s">
        <v>16</v>
      </c>
      <c r="D23" s="6">
        <v>1</v>
      </c>
      <c r="E23" s="6" t="s">
        <v>17</v>
      </c>
      <c r="F23" s="10" t="s">
        <v>69</v>
      </c>
      <c r="G23" s="5" t="s">
        <v>70</v>
      </c>
      <c r="H23" s="5" t="s">
        <v>19</v>
      </c>
      <c r="I23" s="5" t="s">
        <v>19</v>
      </c>
      <c r="J23" s="5" t="s">
        <v>19</v>
      </c>
      <c r="K23" s="7"/>
      <c r="L23" s="8">
        <v>0</v>
      </c>
      <c r="M23" s="9">
        <f t="shared" si="0"/>
        <v>0</v>
      </c>
      <c r="N23" s="9">
        <f t="shared" si="1"/>
        <v>0</v>
      </c>
      <c r="O23" s="9">
        <f t="shared" si="2"/>
        <v>0</v>
      </c>
    </row>
    <row r="24" spans="1:15" ht="38.25" x14ac:dyDescent="0.25">
      <c r="A24" s="5" t="s">
        <v>60</v>
      </c>
      <c r="B24" s="5">
        <v>23</v>
      </c>
      <c r="C24" s="5" t="s">
        <v>16</v>
      </c>
      <c r="D24" s="6">
        <v>2</v>
      </c>
      <c r="E24" s="6" t="s">
        <v>17</v>
      </c>
      <c r="F24" s="10" t="s">
        <v>71</v>
      </c>
      <c r="G24" s="5" t="s">
        <v>72</v>
      </c>
      <c r="H24" s="5" t="s">
        <v>19</v>
      </c>
      <c r="I24" s="5" t="s">
        <v>19</v>
      </c>
      <c r="J24" s="5" t="s">
        <v>19</v>
      </c>
      <c r="K24" s="7"/>
      <c r="L24" s="8">
        <v>0</v>
      </c>
      <c r="M24" s="9">
        <f t="shared" si="0"/>
        <v>0</v>
      </c>
      <c r="N24" s="9">
        <f t="shared" si="1"/>
        <v>0</v>
      </c>
      <c r="O24" s="9">
        <f t="shared" si="2"/>
        <v>0</v>
      </c>
    </row>
    <row r="25" spans="1:15" ht="38.25" x14ac:dyDescent="0.25">
      <c r="A25" s="5" t="s">
        <v>60</v>
      </c>
      <c r="B25" s="5">
        <v>24</v>
      </c>
      <c r="C25" s="5" t="s">
        <v>16</v>
      </c>
      <c r="D25" s="6">
        <v>1</v>
      </c>
      <c r="E25" s="6" t="s">
        <v>17</v>
      </c>
      <c r="F25" s="10" t="s">
        <v>73</v>
      </c>
      <c r="G25" s="5" t="s">
        <v>74</v>
      </c>
      <c r="H25" s="5" t="s">
        <v>19</v>
      </c>
      <c r="I25" s="5" t="s">
        <v>19</v>
      </c>
      <c r="J25" s="5" t="s">
        <v>19</v>
      </c>
      <c r="K25" s="7"/>
      <c r="L25" s="8">
        <v>0</v>
      </c>
      <c r="M25" s="9">
        <f t="shared" si="0"/>
        <v>0</v>
      </c>
      <c r="N25" s="9">
        <f t="shared" si="1"/>
        <v>0</v>
      </c>
      <c r="O25" s="9">
        <f t="shared" si="2"/>
        <v>0</v>
      </c>
    </row>
    <row r="26" spans="1:15" ht="180" x14ac:dyDescent="0.25">
      <c r="A26" s="5" t="s">
        <v>15</v>
      </c>
      <c r="B26" s="5">
        <v>25</v>
      </c>
      <c r="C26" s="5" t="s">
        <v>75</v>
      </c>
      <c r="D26" s="5">
        <v>1</v>
      </c>
      <c r="E26" s="5" t="s">
        <v>17</v>
      </c>
      <c r="F26" s="10" t="s">
        <v>76</v>
      </c>
      <c r="G26" s="5" t="s">
        <v>77</v>
      </c>
      <c r="H26" s="5" t="s">
        <v>19</v>
      </c>
      <c r="I26" s="5" t="s">
        <v>19</v>
      </c>
      <c r="J26" s="6" t="s">
        <v>19</v>
      </c>
      <c r="K26" s="7"/>
      <c r="L26" s="8">
        <v>0</v>
      </c>
      <c r="M26" s="9">
        <f t="shared" si="0"/>
        <v>0</v>
      </c>
      <c r="N26" s="9">
        <f t="shared" si="1"/>
        <v>0</v>
      </c>
      <c r="O26" s="9">
        <f t="shared" si="2"/>
        <v>0</v>
      </c>
    </row>
    <row r="27" spans="1:15" ht="255" x14ac:dyDescent="0.25">
      <c r="A27" s="5" t="s">
        <v>15</v>
      </c>
      <c r="B27" s="5">
        <v>26</v>
      </c>
      <c r="C27" s="5" t="s">
        <v>75</v>
      </c>
      <c r="D27" s="5">
        <v>1</v>
      </c>
      <c r="E27" s="5" t="s">
        <v>17</v>
      </c>
      <c r="F27" s="10" t="s">
        <v>78</v>
      </c>
      <c r="G27" s="5" t="s">
        <v>79</v>
      </c>
      <c r="H27" s="5" t="s">
        <v>19</v>
      </c>
      <c r="I27" s="5" t="s">
        <v>19</v>
      </c>
      <c r="J27" s="6" t="s">
        <v>19</v>
      </c>
      <c r="K27" s="7"/>
      <c r="L27" s="8">
        <v>0</v>
      </c>
      <c r="M27" s="9">
        <f t="shared" si="0"/>
        <v>0</v>
      </c>
      <c r="N27" s="9">
        <f t="shared" si="1"/>
        <v>0</v>
      </c>
      <c r="O27" s="9">
        <f t="shared" si="2"/>
        <v>0</v>
      </c>
    </row>
    <row r="28" spans="1:15" ht="409.5" x14ac:dyDescent="0.25">
      <c r="A28" s="5" t="s">
        <v>15</v>
      </c>
      <c r="B28" s="5">
        <v>27</v>
      </c>
      <c r="C28" s="5" t="s">
        <v>80</v>
      </c>
      <c r="D28" s="5">
        <v>1</v>
      </c>
      <c r="E28" s="5" t="s">
        <v>17</v>
      </c>
      <c r="F28" s="10" t="s">
        <v>81</v>
      </c>
      <c r="G28" s="5" t="s">
        <v>82</v>
      </c>
      <c r="H28" s="5" t="s">
        <v>83</v>
      </c>
      <c r="I28" s="5" t="s">
        <v>19</v>
      </c>
      <c r="J28" s="6" t="s">
        <v>19</v>
      </c>
      <c r="K28" s="7"/>
      <c r="L28" s="8">
        <v>0</v>
      </c>
      <c r="M28" s="9">
        <f t="shared" si="0"/>
        <v>0</v>
      </c>
      <c r="N28" s="9">
        <f t="shared" si="1"/>
        <v>0</v>
      </c>
      <c r="O28" s="9">
        <f t="shared" si="2"/>
        <v>0</v>
      </c>
    </row>
    <row r="29" spans="1:15" ht="90" x14ac:dyDescent="0.25">
      <c r="A29" s="5" t="s">
        <v>60</v>
      </c>
      <c r="B29" s="5">
        <v>28</v>
      </c>
      <c r="C29" s="5" t="s">
        <v>84</v>
      </c>
      <c r="D29" s="5">
        <v>1</v>
      </c>
      <c r="E29" s="5" t="s">
        <v>17</v>
      </c>
      <c r="F29" s="10" t="s">
        <v>85</v>
      </c>
      <c r="G29" s="5" t="s">
        <v>19</v>
      </c>
      <c r="H29" s="5" t="s">
        <v>19</v>
      </c>
      <c r="I29" s="5" t="s">
        <v>19</v>
      </c>
      <c r="J29" s="6" t="s">
        <v>19</v>
      </c>
      <c r="K29" s="7"/>
      <c r="L29" s="8">
        <v>0</v>
      </c>
      <c r="M29" s="9">
        <f t="shared" si="0"/>
        <v>0</v>
      </c>
      <c r="N29" s="9">
        <f t="shared" si="1"/>
        <v>0</v>
      </c>
      <c r="O29" s="9">
        <f t="shared" si="2"/>
        <v>0</v>
      </c>
    </row>
    <row r="30" spans="1:15" ht="409.5" x14ac:dyDescent="0.25">
      <c r="A30" s="5" t="s">
        <v>15</v>
      </c>
      <c r="B30" s="5">
        <v>29</v>
      </c>
      <c r="C30" s="5" t="s">
        <v>86</v>
      </c>
      <c r="D30" s="5">
        <v>1</v>
      </c>
      <c r="E30" s="5" t="s">
        <v>17</v>
      </c>
      <c r="F30" s="10" t="s">
        <v>87</v>
      </c>
      <c r="G30" s="14" t="s">
        <v>88</v>
      </c>
      <c r="H30" s="5" t="s">
        <v>19</v>
      </c>
      <c r="I30" s="5" t="s">
        <v>19</v>
      </c>
      <c r="J30" s="5" t="s">
        <v>19</v>
      </c>
      <c r="K30" s="7"/>
      <c r="L30" s="8">
        <v>0</v>
      </c>
      <c r="M30" s="9">
        <f t="shared" si="0"/>
        <v>0</v>
      </c>
      <c r="N30" s="9">
        <f t="shared" si="1"/>
        <v>0</v>
      </c>
      <c r="O30" s="9">
        <f t="shared" si="2"/>
        <v>0</v>
      </c>
    </row>
    <row r="31" spans="1:15" ht="409.5" x14ac:dyDescent="0.25">
      <c r="A31" s="5" t="s">
        <v>15</v>
      </c>
      <c r="B31" s="5">
        <v>30</v>
      </c>
      <c r="C31" s="5" t="s">
        <v>86</v>
      </c>
      <c r="D31" s="5">
        <v>1</v>
      </c>
      <c r="E31" s="5" t="s">
        <v>17</v>
      </c>
      <c r="F31" s="10" t="s">
        <v>89</v>
      </c>
      <c r="G31" s="5" t="s">
        <v>19</v>
      </c>
      <c r="H31" s="5" t="s">
        <v>19</v>
      </c>
      <c r="I31" s="5" t="s">
        <v>19</v>
      </c>
      <c r="J31" s="5" t="s">
        <v>19</v>
      </c>
      <c r="K31" s="7"/>
      <c r="L31" s="8">
        <v>0</v>
      </c>
      <c r="M31" s="9">
        <f t="shared" si="0"/>
        <v>0</v>
      </c>
      <c r="N31" s="9">
        <f t="shared" si="1"/>
        <v>0</v>
      </c>
      <c r="O31" s="9">
        <f t="shared" si="2"/>
        <v>0</v>
      </c>
    </row>
    <row r="32" spans="1:15" ht="409.5" x14ac:dyDescent="0.25">
      <c r="A32" s="5" t="s">
        <v>15</v>
      </c>
      <c r="B32" s="5">
        <v>31</v>
      </c>
      <c r="C32" s="5" t="s">
        <v>86</v>
      </c>
      <c r="D32" s="5">
        <v>1</v>
      </c>
      <c r="E32" s="5" t="s">
        <v>17</v>
      </c>
      <c r="F32" s="10" t="s">
        <v>90</v>
      </c>
      <c r="G32" s="5" t="s">
        <v>91</v>
      </c>
      <c r="H32" s="5" t="s">
        <v>19</v>
      </c>
      <c r="I32" s="5" t="s">
        <v>19</v>
      </c>
      <c r="J32" s="5" t="s">
        <v>19</v>
      </c>
      <c r="K32" s="7"/>
      <c r="L32" s="8">
        <v>0</v>
      </c>
      <c r="M32" s="9">
        <f t="shared" si="0"/>
        <v>0</v>
      </c>
      <c r="N32" s="9">
        <f t="shared" si="1"/>
        <v>0</v>
      </c>
      <c r="O32" s="9">
        <f t="shared" si="2"/>
        <v>0</v>
      </c>
    </row>
    <row r="33" spans="1:15" x14ac:dyDescent="0.25">
      <c r="A33" s="5" t="s">
        <v>60</v>
      </c>
      <c r="B33" s="5">
        <v>32</v>
      </c>
      <c r="C33" s="5" t="s">
        <v>92</v>
      </c>
      <c r="D33" s="5">
        <v>1</v>
      </c>
      <c r="E33" s="5" t="s">
        <v>17</v>
      </c>
      <c r="F33" s="10" t="s">
        <v>93</v>
      </c>
      <c r="G33" s="5" t="s">
        <v>19</v>
      </c>
      <c r="H33" s="5" t="s">
        <v>19</v>
      </c>
      <c r="I33" s="5" t="s">
        <v>19</v>
      </c>
      <c r="J33" s="5" t="s">
        <v>19</v>
      </c>
      <c r="K33" s="7"/>
      <c r="L33" s="8">
        <v>0</v>
      </c>
      <c r="M33" s="9">
        <f t="shared" si="0"/>
        <v>0</v>
      </c>
      <c r="N33" s="9">
        <f t="shared" si="1"/>
        <v>0</v>
      </c>
      <c r="O33" s="9">
        <f t="shared" si="2"/>
        <v>0</v>
      </c>
    </row>
    <row r="34" spans="1:15" ht="30" x14ac:dyDescent="0.25">
      <c r="A34" s="5" t="s">
        <v>60</v>
      </c>
      <c r="B34" s="5">
        <v>33</v>
      </c>
      <c r="C34" s="5" t="s">
        <v>92</v>
      </c>
      <c r="D34" s="5">
        <v>1</v>
      </c>
      <c r="E34" s="5" t="s">
        <v>17</v>
      </c>
      <c r="F34" s="10" t="s">
        <v>94</v>
      </c>
      <c r="G34" s="5" t="s">
        <v>19</v>
      </c>
      <c r="H34" s="5" t="s">
        <v>19</v>
      </c>
      <c r="I34" s="5" t="s">
        <v>19</v>
      </c>
      <c r="J34" s="5" t="s">
        <v>19</v>
      </c>
      <c r="K34" s="7"/>
      <c r="L34" s="8">
        <v>0</v>
      </c>
      <c r="M34" s="9">
        <f t="shared" si="0"/>
        <v>0</v>
      </c>
      <c r="N34" s="9">
        <f t="shared" si="1"/>
        <v>0</v>
      </c>
      <c r="O34" s="9">
        <f t="shared" si="2"/>
        <v>0</v>
      </c>
    </row>
    <row r="35" spans="1:15" ht="89.25" x14ac:dyDescent="0.25">
      <c r="A35" s="5" t="s">
        <v>60</v>
      </c>
      <c r="B35" s="5">
        <v>34</v>
      </c>
      <c r="C35" s="5" t="s">
        <v>95</v>
      </c>
      <c r="D35" s="5">
        <v>1</v>
      </c>
      <c r="E35" s="5" t="s">
        <v>17</v>
      </c>
      <c r="F35" s="10" t="s">
        <v>96</v>
      </c>
      <c r="G35" s="5" t="s">
        <v>19</v>
      </c>
      <c r="H35" s="5" t="s">
        <v>19</v>
      </c>
      <c r="I35" s="5" t="s">
        <v>19</v>
      </c>
      <c r="J35" s="5" t="s">
        <v>19</v>
      </c>
      <c r="K35" s="7"/>
      <c r="L35" s="8">
        <v>0</v>
      </c>
      <c r="M35" s="9">
        <f t="shared" si="0"/>
        <v>0</v>
      </c>
      <c r="N35" s="9">
        <f t="shared" si="1"/>
        <v>0</v>
      </c>
      <c r="O35" s="9">
        <f t="shared" si="2"/>
        <v>0</v>
      </c>
    </row>
    <row r="36" spans="1:15" ht="89.25" x14ac:dyDescent="0.25">
      <c r="A36" s="5" t="s">
        <v>60</v>
      </c>
      <c r="B36" s="5">
        <v>35</v>
      </c>
      <c r="C36" s="5" t="s">
        <v>95</v>
      </c>
      <c r="D36" s="5">
        <v>1</v>
      </c>
      <c r="E36" s="5" t="s">
        <v>17</v>
      </c>
      <c r="F36" s="10" t="s">
        <v>97</v>
      </c>
      <c r="G36" s="5" t="s">
        <v>19</v>
      </c>
      <c r="H36" s="5" t="s">
        <v>19</v>
      </c>
      <c r="I36" s="5" t="s">
        <v>19</v>
      </c>
      <c r="J36" s="5" t="s">
        <v>19</v>
      </c>
      <c r="K36" s="7"/>
      <c r="L36" s="8">
        <v>0</v>
      </c>
      <c r="M36" s="9">
        <f t="shared" si="0"/>
        <v>0</v>
      </c>
      <c r="N36" s="9">
        <f t="shared" si="1"/>
        <v>0</v>
      </c>
      <c r="O36" s="9">
        <f t="shared" si="2"/>
        <v>0</v>
      </c>
    </row>
    <row r="37" spans="1:15" ht="89.25" x14ac:dyDescent="0.25">
      <c r="A37" s="5" t="s">
        <v>60</v>
      </c>
      <c r="B37" s="5">
        <v>36</v>
      </c>
      <c r="C37" s="5" t="s">
        <v>95</v>
      </c>
      <c r="D37" s="5">
        <v>8</v>
      </c>
      <c r="E37" s="5" t="s">
        <v>17</v>
      </c>
      <c r="F37" s="10" t="s">
        <v>98</v>
      </c>
      <c r="G37" s="5" t="s">
        <v>99</v>
      </c>
      <c r="H37" s="5" t="s">
        <v>19</v>
      </c>
      <c r="I37" s="5" t="s">
        <v>19</v>
      </c>
      <c r="J37" s="5" t="s">
        <v>19</v>
      </c>
      <c r="K37" s="7"/>
      <c r="L37" s="8">
        <v>0</v>
      </c>
      <c r="M37" s="9">
        <f t="shared" si="0"/>
        <v>0</v>
      </c>
      <c r="N37" s="9">
        <f t="shared" si="1"/>
        <v>0</v>
      </c>
      <c r="O37" s="9">
        <f t="shared" si="2"/>
        <v>0</v>
      </c>
    </row>
    <row r="38" spans="1:15" ht="375" x14ac:dyDescent="0.25">
      <c r="A38" s="5" t="s">
        <v>15</v>
      </c>
      <c r="B38" s="5">
        <v>37</v>
      </c>
      <c r="C38" s="5" t="s">
        <v>100</v>
      </c>
      <c r="D38" s="5">
        <v>1</v>
      </c>
      <c r="E38" s="5" t="s">
        <v>17</v>
      </c>
      <c r="F38" s="10" t="s">
        <v>101</v>
      </c>
      <c r="G38" s="5" t="s">
        <v>102</v>
      </c>
      <c r="H38" s="5" t="s">
        <v>19</v>
      </c>
      <c r="I38" s="5" t="s">
        <v>19</v>
      </c>
      <c r="J38" s="5" t="s">
        <v>19</v>
      </c>
      <c r="K38" s="7"/>
      <c r="L38" s="8">
        <v>0</v>
      </c>
      <c r="M38" s="9">
        <f t="shared" si="0"/>
        <v>0</v>
      </c>
      <c r="N38" s="9">
        <f t="shared" si="1"/>
        <v>0</v>
      </c>
      <c r="O38" s="9">
        <f t="shared" si="2"/>
        <v>0</v>
      </c>
    </row>
    <row r="39" spans="1:15" ht="409.5" x14ac:dyDescent="0.25">
      <c r="A39" s="5" t="s">
        <v>15</v>
      </c>
      <c r="B39" s="5">
        <v>38</v>
      </c>
      <c r="C39" s="5" t="s">
        <v>103</v>
      </c>
      <c r="D39" s="5">
        <v>1</v>
      </c>
      <c r="E39" s="5" t="s">
        <v>17</v>
      </c>
      <c r="F39" s="10" t="s">
        <v>104</v>
      </c>
      <c r="G39" s="5" t="s">
        <v>105</v>
      </c>
      <c r="H39" s="5" t="s">
        <v>19</v>
      </c>
      <c r="I39" s="5" t="s">
        <v>19</v>
      </c>
      <c r="J39" s="5" t="s">
        <v>19</v>
      </c>
      <c r="K39" s="7"/>
      <c r="L39" s="8">
        <v>0</v>
      </c>
      <c r="M39" s="9">
        <f t="shared" si="0"/>
        <v>0</v>
      </c>
      <c r="N39" s="9">
        <f t="shared" si="1"/>
        <v>0</v>
      </c>
      <c r="O39" s="9">
        <f t="shared" si="2"/>
        <v>0</v>
      </c>
    </row>
    <row r="40" spans="1:15" ht="225" x14ac:dyDescent="0.25">
      <c r="A40" s="5" t="s">
        <v>15</v>
      </c>
      <c r="B40" s="5">
        <v>39</v>
      </c>
      <c r="C40" s="5" t="s">
        <v>103</v>
      </c>
      <c r="D40" s="5">
        <v>1</v>
      </c>
      <c r="E40" s="5" t="s">
        <v>17</v>
      </c>
      <c r="F40" s="10" t="s">
        <v>106</v>
      </c>
      <c r="G40" s="5" t="s">
        <v>107</v>
      </c>
      <c r="H40" s="5" t="s">
        <v>19</v>
      </c>
      <c r="I40" s="5" t="s">
        <v>19</v>
      </c>
      <c r="J40" s="5" t="s">
        <v>19</v>
      </c>
      <c r="K40" s="7"/>
      <c r="L40" s="8">
        <v>0</v>
      </c>
      <c r="M40" s="9">
        <f t="shared" si="0"/>
        <v>0</v>
      </c>
      <c r="N40" s="9">
        <f t="shared" si="1"/>
        <v>0</v>
      </c>
      <c r="O40" s="9">
        <f t="shared" si="2"/>
        <v>0</v>
      </c>
    </row>
    <row r="41" spans="1:15" ht="105" x14ac:dyDescent="0.25">
      <c r="A41" s="5" t="s">
        <v>15</v>
      </c>
      <c r="B41" s="5">
        <v>40</v>
      </c>
      <c r="C41" s="5" t="s">
        <v>22</v>
      </c>
      <c r="D41" s="5">
        <v>1</v>
      </c>
      <c r="E41" s="5" t="s">
        <v>17</v>
      </c>
      <c r="F41" s="10" t="s">
        <v>108</v>
      </c>
      <c r="G41" s="5" t="s">
        <v>19</v>
      </c>
      <c r="H41" s="5" t="s">
        <v>109</v>
      </c>
      <c r="I41" s="5" t="s">
        <v>19</v>
      </c>
      <c r="J41" s="5" t="s">
        <v>19</v>
      </c>
      <c r="K41" s="7"/>
      <c r="L41" s="8">
        <v>0</v>
      </c>
      <c r="M41" s="9">
        <f t="shared" si="0"/>
        <v>0</v>
      </c>
      <c r="N41" s="9">
        <f t="shared" si="1"/>
        <v>0</v>
      </c>
      <c r="O41" s="9">
        <f t="shared" si="2"/>
        <v>0</v>
      </c>
    </row>
    <row r="42" spans="1:15" ht="90" x14ac:dyDescent="0.25">
      <c r="A42" s="5" t="s">
        <v>15</v>
      </c>
      <c r="B42" s="5">
        <v>41</v>
      </c>
      <c r="C42" s="5" t="s">
        <v>22</v>
      </c>
      <c r="D42" s="5">
        <v>1</v>
      </c>
      <c r="E42" s="5" t="s">
        <v>17</v>
      </c>
      <c r="F42" s="10" t="s">
        <v>110</v>
      </c>
      <c r="G42" s="5" t="s">
        <v>19</v>
      </c>
      <c r="H42" s="5" t="s">
        <v>111</v>
      </c>
      <c r="I42" s="5" t="s">
        <v>19</v>
      </c>
      <c r="J42" s="5" t="s">
        <v>19</v>
      </c>
      <c r="K42" s="7"/>
      <c r="L42" s="8">
        <v>0</v>
      </c>
      <c r="M42" s="9">
        <f t="shared" si="0"/>
        <v>0</v>
      </c>
      <c r="N42" s="9">
        <f t="shared" si="1"/>
        <v>0</v>
      </c>
      <c r="O42" s="9">
        <f t="shared" si="2"/>
        <v>0</v>
      </c>
    </row>
    <row r="43" spans="1:15" ht="135" x14ac:dyDescent="0.25">
      <c r="A43" s="5" t="s">
        <v>15</v>
      </c>
      <c r="B43" s="5">
        <v>42</v>
      </c>
      <c r="C43" s="5" t="s">
        <v>16</v>
      </c>
      <c r="D43" s="5">
        <v>1</v>
      </c>
      <c r="E43" s="5" t="s">
        <v>17</v>
      </c>
      <c r="F43" s="10" t="s">
        <v>112</v>
      </c>
      <c r="G43" s="5" t="s">
        <v>113</v>
      </c>
      <c r="H43" s="5" t="s">
        <v>19</v>
      </c>
      <c r="I43" s="5" t="s">
        <v>19</v>
      </c>
      <c r="J43" s="5" t="s">
        <v>19</v>
      </c>
      <c r="K43" s="7"/>
      <c r="L43" s="8">
        <v>0</v>
      </c>
      <c r="M43" s="9">
        <f t="shared" si="0"/>
        <v>0</v>
      </c>
      <c r="N43" s="9">
        <f t="shared" si="1"/>
        <v>0</v>
      </c>
      <c r="O43" s="9">
        <f t="shared" si="2"/>
        <v>0</v>
      </c>
    </row>
    <row r="44" spans="1:15" ht="105" x14ac:dyDescent="0.25">
      <c r="A44" s="5" t="s">
        <v>15</v>
      </c>
      <c r="B44" s="5">
        <v>43</v>
      </c>
      <c r="C44" s="5" t="s">
        <v>16</v>
      </c>
      <c r="D44" s="5">
        <v>3</v>
      </c>
      <c r="E44" s="5" t="s">
        <v>17</v>
      </c>
      <c r="F44" s="10" t="s">
        <v>114</v>
      </c>
      <c r="G44" s="5" t="s">
        <v>115</v>
      </c>
      <c r="H44" s="5" t="s">
        <v>19</v>
      </c>
      <c r="I44" s="5" t="s">
        <v>19</v>
      </c>
      <c r="J44" s="5" t="s">
        <v>19</v>
      </c>
      <c r="K44" s="7"/>
      <c r="L44" s="8">
        <v>0</v>
      </c>
      <c r="M44" s="9">
        <f t="shared" si="0"/>
        <v>0</v>
      </c>
      <c r="N44" s="9">
        <f t="shared" si="1"/>
        <v>0</v>
      </c>
      <c r="O44" s="9">
        <f t="shared" si="2"/>
        <v>0</v>
      </c>
    </row>
    <row r="45" spans="1:15" ht="90" x14ac:dyDescent="0.25">
      <c r="A45" s="5" t="s">
        <v>15</v>
      </c>
      <c r="B45" s="5">
        <v>44</v>
      </c>
      <c r="C45" s="5" t="s">
        <v>16</v>
      </c>
      <c r="D45" s="5">
        <v>2</v>
      </c>
      <c r="E45" s="5" t="s">
        <v>17</v>
      </c>
      <c r="F45" s="10" t="s">
        <v>116</v>
      </c>
      <c r="G45" s="5" t="s">
        <v>117</v>
      </c>
      <c r="H45" s="5" t="s">
        <v>19</v>
      </c>
      <c r="I45" s="5" t="s">
        <v>19</v>
      </c>
      <c r="J45" s="5" t="s">
        <v>19</v>
      </c>
      <c r="K45" s="7"/>
      <c r="L45" s="8">
        <v>0</v>
      </c>
      <c r="M45" s="9">
        <f t="shared" si="0"/>
        <v>0</v>
      </c>
      <c r="N45" s="9">
        <f t="shared" si="1"/>
        <v>0</v>
      </c>
      <c r="O45" s="9">
        <f t="shared" si="2"/>
        <v>0</v>
      </c>
    </row>
    <row r="46" spans="1:15" ht="63.75" x14ac:dyDescent="0.25">
      <c r="A46" s="5" t="s">
        <v>15</v>
      </c>
      <c r="B46" s="5" t="s">
        <v>118</v>
      </c>
      <c r="C46" s="5" t="s">
        <v>119</v>
      </c>
      <c r="D46" s="6">
        <v>1</v>
      </c>
      <c r="E46" s="6" t="s">
        <v>120</v>
      </c>
      <c r="F46" s="10" t="s">
        <v>121</v>
      </c>
      <c r="G46" s="5" t="s">
        <v>19</v>
      </c>
      <c r="H46" s="5" t="s">
        <v>122</v>
      </c>
      <c r="I46" s="5" t="s">
        <v>19</v>
      </c>
      <c r="J46" s="5" t="s">
        <v>19</v>
      </c>
      <c r="K46" s="7"/>
      <c r="L46" s="8">
        <v>0</v>
      </c>
      <c r="M46" s="9">
        <f t="shared" si="0"/>
        <v>0</v>
      </c>
      <c r="N46" s="9">
        <f t="shared" si="1"/>
        <v>0</v>
      </c>
      <c r="O46" s="9">
        <f t="shared" si="2"/>
        <v>0</v>
      </c>
    </row>
    <row r="47" spans="1:15" ht="180" x14ac:dyDescent="0.25">
      <c r="A47" s="5" t="s">
        <v>15</v>
      </c>
      <c r="B47" s="5" t="s">
        <v>123</v>
      </c>
      <c r="C47" s="5" t="s">
        <v>124</v>
      </c>
      <c r="D47" s="6">
        <v>1</v>
      </c>
      <c r="E47" s="6" t="s">
        <v>17</v>
      </c>
      <c r="F47" s="10" t="s">
        <v>125</v>
      </c>
      <c r="G47" s="5" t="s">
        <v>19</v>
      </c>
      <c r="H47" s="5" t="s">
        <v>19</v>
      </c>
      <c r="I47" s="5" t="s">
        <v>126</v>
      </c>
      <c r="J47" s="5" t="s">
        <v>19</v>
      </c>
      <c r="K47" s="7"/>
      <c r="L47" s="8">
        <v>0</v>
      </c>
      <c r="M47" s="9">
        <f t="shared" si="0"/>
        <v>0</v>
      </c>
      <c r="N47" s="9">
        <f t="shared" si="1"/>
        <v>0</v>
      </c>
      <c r="O47" s="9">
        <f t="shared" si="2"/>
        <v>0</v>
      </c>
    </row>
    <row r="48" spans="1:15" ht="90" x14ac:dyDescent="0.25">
      <c r="A48" s="5" t="s">
        <v>15</v>
      </c>
      <c r="B48" s="5" t="s">
        <v>127</v>
      </c>
      <c r="C48" s="5" t="s">
        <v>124</v>
      </c>
      <c r="D48" s="6">
        <v>1</v>
      </c>
      <c r="E48" s="6" t="s">
        <v>17</v>
      </c>
      <c r="F48" s="10" t="s">
        <v>128</v>
      </c>
      <c r="G48" s="5" t="s">
        <v>19</v>
      </c>
      <c r="H48" s="5" t="s">
        <v>19</v>
      </c>
      <c r="I48" s="5" t="s">
        <v>19</v>
      </c>
      <c r="J48" s="5" t="s">
        <v>19</v>
      </c>
      <c r="K48" s="7"/>
      <c r="L48" s="8">
        <v>0</v>
      </c>
      <c r="M48" s="9">
        <f t="shared" si="0"/>
        <v>0</v>
      </c>
      <c r="N48" s="9">
        <f t="shared" si="1"/>
        <v>0</v>
      </c>
      <c r="O48" s="9">
        <f t="shared" si="2"/>
        <v>0</v>
      </c>
    </row>
    <row r="49" spans="1:15" ht="63.75" x14ac:dyDescent="0.25">
      <c r="A49" s="5" t="s">
        <v>15</v>
      </c>
      <c r="B49" s="5" t="s">
        <v>129</v>
      </c>
      <c r="C49" s="5" t="s">
        <v>130</v>
      </c>
      <c r="D49" s="6">
        <v>1</v>
      </c>
      <c r="E49" s="6" t="s">
        <v>17</v>
      </c>
      <c r="F49" s="10" t="s">
        <v>131</v>
      </c>
      <c r="G49" s="5" t="s">
        <v>132</v>
      </c>
      <c r="H49" s="5" t="s">
        <v>19</v>
      </c>
      <c r="I49" s="5" t="s">
        <v>19</v>
      </c>
      <c r="J49" s="5" t="s">
        <v>19</v>
      </c>
      <c r="K49" s="7"/>
      <c r="L49" s="8">
        <v>0</v>
      </c>
      <c r="M49" s="9">
        <f t="shared" si="0"/>
        <v>0</v>
      </c>
      <c r="N49" s="9">
        <f t="shared" si="1"/>
        <v>0</v>
      </c>
      <c r="O49" s="9">
        <f t="shared" si="2"/>
        <v>0</v>
      </c>
    </row>
    <row r="50" spans="1:15" ht="63.75" x14ac:dyDescent="0.25">
      <c r="A50" s="5" t="s">
        <v>15</v>
      </c>
      <c r="B50" s="5" t="s">
        <v>133</v>
      </c>
      <c r="C50" s="5" t="s">
        <v>130</v>
      </c>
      <c r="D50" s="6">
        <v>1</v>
      </c>
      <c r="E50" s="6" t="s">
        <v>17</v>
      </c>
      <c r="F50" s="10" t="s">
        <v>134</v>
      </c>
      <c r="G50" s="5" t="s">
        <v>135</v>
      </c>
      <c r="H50" s="5" t="s">
        <v>19</v>
      </c>
      <c r="I50" s="5" t="s">
        <v>19</v>
      </c>
      <c r="J50" s="5" t="s">
        <v>19</v>
      </c>
      <c r="K50" s="7"/>
      <c r="L50" s="8">
        <v>0</v>
      </c>
      <c r="M50" s="9">
        <f t="shared" si="0"/>
        <v>0</v>
      </c>
      <c r="N50" s="9">
        <f t="shared" si="1"/>
        <v>0</v>
      </c>
      <c r="O50" s="9">
        <f t="shared" si="2"/>
        <v>0</v>
      </c>
    </row>
    <row r="51" spans="1:15" ht="63.75" x14ac:dyDescent="0.25">
      <c r="A51" s="5" t="s">
        <v>15</v>
      </c>
      <c r="B51" s="5" t="s">
        <v>136</v>
      </c>
      <c r="C51" s="5" t="s">
        <v>130</v>
      </c>
      <c r="D51" s="6">
        <v>1</v>
      </c>
      <c r="E51" s="6" t="s">
        <v>17</v>
      </c>
      <c r="F51" s="10" t="s">
        <v>137</v>
      </c>
      <c r="G51" s="5" t="s">
        <v>138</v>
      </c>
      <c r="H51" s="5" t="s">
        <v>19</v>
      </c>
      <c r="I51" s="5" t="s">
        <v>19</v>
      </c>
      <c r="J51" s="5" t="s">
        <v>19</v>
      </c>
      <c r="K51" s="7"/>
      <c r="L51" s="8">
        <v>0</v>
      </c>
      <c r="M51" s="9">
        <f t="shared" si="0"/>
        <v>0</v>
      </c>
      <c r="N51" s="9">
        <f t="shared" si="1"/>
        <v>0</v>
      </c>
      <c r="O51" s="9">
        <f t="shared" si="2"/>
        <v>0</v>
      </c>
    </row>
    <row r="52" spans="1:15" ht="63.75" x14ac:dyDescent="0.25">
      <c r="A52" s="5" t="s">
        <v>15</v>
      </c>
      <c r="B52" s="5" t="s">
        <v>139</v>
      </c>
      <c r="C52" s="5" t="s">
        <v>130</v>
      </c>
      <c r="D52" s="6">
        <v>1</v>
      </c>
      <c r="E52" s="6" t="s">
        <v>17</v>
      </c>
      <c r="F52" s="10" t="s">
        <v>140</v>
      </c>
      <c r="G52" s="5" t="s">
        <v>141</v>
      </c>
      <c r="H52" s="5" t="s">
        <v>19</v>
      </c>
      <c r="I52" s="5" t="s">
        <v>19</v>
      </c>
      <c r="J52" s="5" t="s">
        <v>19</v>
      </c>
      <c r="K52" s="7"/>
      <c r="L52" s="8">
        <v>0</v>
      </c>
      <c r="M52" s="9">
        <f t="shared" si="0"/>
        <v>0</v>
      </c>
      <c r="N52" s="9">
        <f t="shared" si="1"/>
        <v>0</v>
      </c>
      <c r="O52" s="9">
        <f t="shared" si="2"/>
        <v>0</v>
      </c>
    </row>
    <row r="53" spans="1:15" ht="63.75" x14ac:dyDescent="0.25">
      <c r="A53" s="5" t="s">
        <v>15</v>
      </c>
      <c r="B53" s="5" t="s">
        <v>142</v>
      </c>
      <c r="C53" s="5" t="s">
        <v>130</v>
      </c>
      <c r="D53" s="6">
        <v>2</v>
      </c>
      <c r="E53" s="6" t="s">
        <v>17</v>
      </c>
      <c r="F53" s="10" t="s">
        <v>143</v>
      </c>
      <c r="G53" s="5" t="s">
        <v>144</v>
      </c>
      <c r="H53" s="5" t="s">
        <v>19</v>
      </c>
      <c r="I53" s="5" t="s">
        <v>19</v>
      </c>
      <c r="J53" s="5" t="s">
        <v>19</v>
      </c>
      <c r="K53" s="7"/>
      <c r="L53" s="8">
        <v>0</v>
      </c>
      <c r="M53" s="9">
        <f t="shared" si="0"/>
        <v>0</v>
      </c>
      <c r="N53" s="9">
        <f t="shared" si="1"/>
        <v>0</v>
      </c>
      <c r="O53" s="9">
        <f t="shared" si="2"/>
        <v>0</v>
      </c>
    </row>
    <row r="54" spans="1:15" ht="63.75" x14ac:dyDescent="0.25">
      <c r="A54" s="5" t="s">
        <v>15</v>
      </c>
      <c r="B54" s="5" t="s">
        <v>145</v>
      </c>
      <c r="C54" s="5" t="s">
        <v>130</v>
      </c>
      <c r="D54" s="6">
        <v>2</v>
      </c>
      <c r="E54" s="6" t="s">
        <v>17</v>
      </c>
      <c r="F54" s="10" t="s">
        <v>146</v>
      </c>
      <c r="G54" s="5" t="s">
        <v>147</v>
      </c>
      <c r="H54" s="5" t="s">
        <v>19</v>
      </c>
      <c r="I54" s="5" t="s">
        <v>19</v>
      </c>
      <c r="J54" s="5" t="s">
        <v>19</v>
      </c>
      <c r="K54" s="7"/>
      <c r="L54" s="8">
        <v>0</v>
      </c>
      <c r="M54" s="9">
        <f t="shared" si="0"/>
        <v>0</v>
      </c>
      <c r="N54" s="9">
        <f t="shared" si="1"/>
        <v>0</v>
      </c>
      <c r="O54" s="9">
        <f t="shared" si="2"/>
        <v>0</v>
      </c>
    </row>
    <row r="55" spans="1:15" ht="63.75" x14ac:dyDescent="0.25">
      <c r="A55" s="5" t="s">
        <v>15</v>
      </c>
      <c r="B55" s="5" t="s">
        <v>148</v>
      </c>
      <c r="C55" s="5" t="s">
        <v>130</v>
      </c>
      <c r="D55" s="6">
        <v>4</v>
      </c>
      <c r="E55" s="6" t="s">
        <v>17</v>
      </c>
      <c r="F55" s="10" t="s">
        <v>149</v>
      </c>
      <c r="G55" s="5" t="s">
        <v>19</v>
      </c>
      <c r="H55" s="5" t="s">
        <v>19</v>
      </c>
      <c r="I55" s="5" t="s">
        <v>150</v>
      </c>
      <c r="J55" s="5" t="s">
        <v>19</v>
      </c>
      <c r="K55" s="7"/>
      <c r="L55" s="8">
        <v>0</v>
      </c>
      <c r="M55" s="9">
        <f t="shared" si="0"/>
        <v>0</v>
      </c>
      <c r="N55" s="9">
        <f t="shared" si="1"/>
        <v>0</v>
      </c>
      <c r="O55" s="9">
        <f t="shared" si="2"/>
        <v>0</v>
      </c>
    </row>
    <row r="56" spans="1:15" ht="63.75" x14ac:dyDescent="0.25">
      <c r="A56" s="5" t="s">
        <v>15</v>
      </c>
      <c r="B56" s="5" t="s">
        <v>151</v>
      </c>
      <c r="C56" s="5" t="s">
        <v>130</v>
      </c>
      <c r="D56" s="6">
        <v>1</v>
      </c>
      <c r="E56" s="6" t="s">
        <v>17</v>
      </c>
      <c r="F56" s="10" t="s">
        <v>152</v>
      </c>
      <c r="G56" s="5" t="s">
        <v>153</v>
      </c>
      <c r="H56" s="5">
        <v>157123</v>
      </c>
      <c r="I56" s="5" t="s">
        <v>154</v>
      </c>
      <c r="J56" s="5" t="s">
        <v>19</v>
      </c>
      <c r="K56" s="7"/>
      <c r="L56" s="8">
        <v>0</v>
      </c>
      <c r="M56" s="9">
        <f t="shared" si="0"/>
        <v>0</v>
      </c>
      <c r="N56" s="9">
        <f t="shared" si="1"/>
        <v>0</v>
      </c>
      <c r="O56" s="9">
        <f t="shared" si="2"/>
        <v>0</v>
      </c>
    </row>
    <row r="57" spans="1:15" ht="63.75" x14ac:dyDescent="0.25">
      <c r="A57" s="5" t="s">
        <v>15</v>
      </c>
      <c r="B57" s="5" t="s">
        <v>155</v>
      </c>
      <c r="C57" s="5" t="s">
        <v>130</v>
      </c>
      <c r="D57" s="6">
        <v>1</v>
      </c>
      <c r="E57" s="6" t="s">
        <v>17</v>
      </c>
      <c r="F57" s="10" t="s">
        <v>156</v>
      </c>
      <c r="G57" s="5" t="s">
        <v>157</v>
      </c>
      <c r="H57" s="5">
        <v>157125</v>
      </c>
      <c r="I57" s="5" t="s">
        <v>158</v>
      </c>
      <c r="J57" s="5" t="s">
        <v>19</v>
      </c>
      <c r="K57" s="7"/>
      <c r="L57" s="8">
        <v>0</v>
      </c>
      <c r="M57" s="9">
        <f t="shared" si="0"/>
        <v>0</v>
      </c>
      <c r="N57" s="9">
        <f t="shared" si="1"/>
        <v>0</v>
      </c>
      <c r="O57" s="9">
        <f t="shared" si="2"/>
        <v>0</v>
      </c>
    </row>
    <row r="58" spans="1:15" ht="63.75" x14ac:dyDescent="0.25">
      <c r="A58" s="5" t="s">
        <v>15</v>
      </c>
      <c r="B58" s="5" t="s">
        <v>159</v>
      </c>
      <c r="C58" s="5" t="s">
        <v>130</v>
      </c>
      <c r="D58" s="6">
        <v>1</v>
      </c>
      <c r="E58" s="6" t="s">
        <v>17</v>
      </c>
      <c r="F58" s="10" t="s">
        <v>160</v>
      </c>
      <c r="G58" s="5" t="s">
        <v>161</v>
      </c>
      <c r="H58" s="5">
        <v>113541</v>
      </c>
      <c r="I58" s="5" t="s">
        <v>162</v>
      </c>
      <c r="J58" s="5" t="s">
        <v>19</v>
      </c>
      <c r="K58" s="7"/>
      <c r="L58" s="8">
        <v>0</v>
      </c>
      <c r="M58" s="9">
        <f t="shared" si="0"/>
        <v>0</v>
      </c>
      <c r="N58" s="9">
        <f t="shared" si="1"/>
        <v>0</v>
      </c>
      <c r="O58" s="9">
        <f t="shared" si="2"/>
        <v>0</v>
      </c>
    </row>
    <row r="59" spans="1:15" ht="63.75" x14ac:dyDescent="0.25">
      <c r="A59" s="5" t="s">
        <v>15</v>
      </c>
      <c r="B59" s="5" t="s">
        <v>163</v>
      </c>
      <c r="C59" s="5" t="s">
        <v>130</v>
      </c>
      <c r="D59" s="6">
        <v>1</v>
      </c>
      <c r="E59" s="6" t="s">
        <v>17</v>
      </c>
      <c r="F59" s="10" t="s">
        <v>164</v>
      </c>
      <c r="G59" s="5"/>
      <c r="H59" s="5">
        <v>144129</v>
      </c>
      <c r="I59" s="5" t="s">
        <v>165</v>
      </c>
      <c r="J59" s="5" t="s">
        <v>19</v>
      </c>
      <c r="K59" s="7"/>
      <c r="L59" s="8">
        <v>0</v>
      </c>
      <c r="M59" s="9">
        <f t="shared" si="0"/>
        <v>0</v>
      </c>
      <c r="N59" s="9">
        <f t="shared" si="1"/>
        <v>0</v>
      </c>
      <c r="O59" s="9">
        <f t="shared" si="2"/>
        <v>0</v>
      </c>
    </row>
    <row r="60" spans="1:15" ht="63.75" x14ac:dyDescent="0.25">
      <c r="A60" s="5" t="s">
        <v>15</v>
      </c>
      <c r="B60" s="5" t="s">
        <v>166</v>
      </c>
      <c r="C60" s="5" t="s">
        <v>130</v>
      </c>
      <c r="D60" s="6">
        <v>1</v>
      </c>
      <c r="E60" s="6" t="s">
        <v>17</v>
      </c>
      <c r="F60" s="10" t="s">
        <v>167</v>
      </c>
      <c r="G60" s="5" t="s">
        <v>168</v>
      </c>
      <c r="H60" s="5"/>
      <c r="I60" s="5" t="s">
        <v>169</v>
      </c>
      <c r="J60" s="5" t="s">
        <v>19</v>
      </c>
      <c r="K60" s="7"/>
      <c r="L60" s="8">
        <v>0</v>
      </c>
      <c r="M60" s="9">
        <f t="shared" si="0"/>
        <v>0</v>
      </c>
      <c r="N60" s="9">
        <f t="shared" si="1"/>
        <v>0</v>
      </c>
      <c r="O60" s="9">
        <f t="shared" si="2"/>
        <v>0</v>
      </c>
    </row>
    <row r="61" spans="1:15" ht="63.75" x14ac:dyDescent="0.25">
      <c r="A61" s="5" t="s">
        <v>15</v>
      </c>
      <c r="B61" s="5" t="s">
        <v>170</v>
      </c>
      <c r="C61" s="5" t="s">
        <v>130</v>
      </c>
      <c r="D61" s="6">
        <v>4</v>
      </c>
      <c r="E61" s="6" t="s">
        <v>17</v>
      </c>
      <c r="F61" s="10" t="s">
        <v>171</v>
      </c>
      <c r="G61" s="5" t="s">
        <v>172</v>
      </c>
      <c r="H61" s="5" t="s">
        <v>19</v>
      </c>
      <c r="I61" s="5" t="s">
        <v>173</v>
      </c>
      <c r="J61" s="5" t="s">
        <v>19</v>
      </c>
      <c r="K61" s="7"/>
      <c r="L61" s="8">
        <v>0</v>
      </c>
      <c r="M61" s="9">
        <f t="shared" si="0"/>
        <v>0</v>
      </c>
      <c r="N61" s="9">
        <f t="shared" si="1"/>
        <v>0</v>
      </c>
      <c r="O61" s="9">
        <f t="shared" si="2"/>
        <v>0</v>
      </c>
    </row>
    <row r="62" spans="1:15" ht="63.75" x14ac:dyDescent="0.25">
      <c r="A62" s="5" t="s">
        <v>15</v>
      </c>
      <c r="B62" s="5" t="s">
        <v>174</v>
      </c>
      <c r="C62" s="5" t="s">
        <v>130</v>
      </c>
      <c r="D62" s="6">
        <v>4</v>
      </c>
      <c r="E62" s="6" t="s">
        <v>17</v>
      </c>
      <c r="F62" s="10" t="s">
        <v>175</v>
      </c>
      <c r="G62" s="5" t="s">
        <v>176</v>
      </c>
      <c r="H62" s="5" t="s">
        <v>19</v>
      </c>
      <c r="I62" s="5" t="s">
        <v>177</v>
      </c>
      <c r="J62" s="5" t="s">
        <v>19</v>
      </c>
      <c r="K62" s="7"/>
      <c r="L62" s="8">
        <v>0</v>
      </c>
      <c r="M62" s="9">
        <f t="shared" si="0"/>
        <v>0</v>
      </c>
      <c r="N62" s="9">
        <f t="shared" si="1"/>
        <v>0</v>
      </c>
      <c r="O62" s="9">
        <f t="shared" si="2"/>
        <v>0</v>
      </c>
    </row>
    <row r="63" spans="1:15" ht="63.75" x14ac:dyDescent="0.25">
      <c r="A63" s="5" t="s">
        <v>15</v>
      </c>
      <c r="B63" s="5" t="s">
        <v>178</v>
      </c>
      <c r="C63" s="5" t="s">
        <v>130</v>
      </c>
      <c r="D63" s="6">
        <v>2</v>
      </c>
      <c r="E63" s="6" t="s">
        <v>17</v>
      </c>
      <c r="F63" s="10" t="s">
        <v>179</v>
      </c>
      <c r="G63" s="5" t="s">
        <v>180</v>
      </c>
      <c r="H63" s="5" t="s">
        <v>19</v>
      </c>
      <c r="I63" s="5" t="s">
        <v>181</v>
      </c>
      <c r="J63" s="5" t="s">
        <v>19</v>
      </c>
      <c r="K63" s="7"/>
      <c r="L63" s="8">
        <v>0</v>
      </c>
      <c r="M63" s="9">
        <f t="shared" si="0"/>
        <v>0</v>
      </c>
      <c r="N63" s="9">
        <f t="shared" si="1"/>
        <v>0</v>
      </c>
      <c r="O63" s="9">
        <f t="shared" si="2"/>
        <v>0</v>
      </c>
    </row>
    <row r="64" spans="1:15" ht="63.75" x14ac:dyDescent="0.25">
      <c r="A64" s="5" t="s">
        <v>15</v>
      </c>
      <c r="B64" s="5" t="s">
        <v>182</v>
      </c>
      <c r="C64" s="5" t="s">
        <v>130</v>
      </c>
      <c r="D64" s="6">
        <v>3</v>
      </c>
      <c r="E64" s="6" t="s">
        <v>17</v>
      </c>
      <c r="F64" s="10" t="s">
        <v>183</v>
      </c>
      <c r="G64" s="5" t="s">
        <v>184</v>
      </c>
      <c r="H64" s="5" t="s">
        <v>19</v>
      </c>
      <c r="I64" s="5" t="s">
        <v>185</v>
      </c>
      <c r="J64" s="5" t="s">
        <v>19</v>
      </c>
      <c r="K64" s="7"/>
      <c r="L64" s="8">
        <v>0</v>
      </c>
      <c r="M64" s="9">
        <f t="shared" si="0"/>
        <v>0</v>
      </c>
      <c r="N64" s="9">
        <f t="shared" si="1"/>
        <v>0</v>
      </c>
      <c r="O64" s="9">
        <f t="shared" si="2"/>
        <v>0</v>
      </c>
    </row>
    <row r="65" spans="1:15" ht="63.75" x14ac:dyDescent="0.25">
      <c r="A65" s="5" t="s">
        <v>15</v>
      </c>
      <c r="B65" s="5" t="s">
        <v>186</v>
      </c>
      <c r="C65" s="5" t="s">
        <v>130</v>
      </c>
      <c r="D65" s="6">
        <v>2</v>
      </c>
      <c r="E65" s="6" t="s">
        <v>17</v>
      </c>
      <c r="F65" s="10" t="s">
        <v>187</v>
      </c>
      <c r="G65" s="5" t="s">
        <v>188</v>
      </c>
      <c r="H65" s="5" t="s">
        <v>19</v>
      </c>
      <c r="I65" s="5" t="s">
        <v>189</v>
      </c>
      <c r="J65" s="5" t="s">
        <v>19</v>
      </c>
      <c r="K65" s="7"/>
      <c r="L65" s="8">
        <v>0</v>
      </c>
      <c r="M65" s="9">
        <f t="shared" si="0"/>
        <v>0</v>
      </c>
      <c r="N65" s="9">
        <f t="shared" si="1"/>
        <v>0</v>
      </c>
      <c r="O65" s="9">
        <f t="shared" si="2"/>
        <v>0</v>
      </c>
    </row>
    <row r="66" spans="1:15" ht="63.75" x14ac:dyDescent="0.25">
      <c r="A66" s="5" t="s">
        <v>15</v>
      </c>
      <c r="B66" s="5" t="s">
        <v>190</v>
      </c>
      <c r="C66" s="5" t="s">
        <v>130</v>
      </c>
      <c r="D66" s="6">
        <v>2</v>
      </c>
      <c r="E66" s="6" t="s">
        <v>17</v>
      </c>
      <c r="F66" s="10" t="s">
        <v>191</v>
      </c>
      <c r="G66" s="5" t="s">
        <v>192</v>
      </c>
      <c r="H66" s="5" t="s">
        <v>19</v>
      </c>
      <c r="I66" s="5" t="s">
        <v>181</v>
      </c>
      <c r="J66" s="5" t="s">
        <v>19</v>
      </c>
      <c r="K66" s="7"/>
      <c r="L66" s="8">
        <v>0</v>
      </c>
      <c r="M66" s="9">
        <f t="shared" si="0"/>
        <v>0</v>
      </c>
      <c r="N66" s="9">
        <f t="shared" si="1"/>
        <v>0</v>
      </c>
      <c r="O66" s="9">
        <f t="shared" si="2"/>
        <v>0</v>
      </c>
    </row>
    <row r="67" spans="1:15" ht="63.75" x14ac:dyDescent="0.25">
      <c r="A67" s="5" t="s">
        <v>15</v>
      </c>
      <c r="B67" s="5" t="s">
        <v>193</v>
      </c>
      <c r="C67" s="5" t="s">
        <v>130</v>
      </c>
      <c r="D67" s="6">
        <v>7</v>
      </c>
      <c r="E67" s="6" t="s">
        <v>17</v>
      </c>
      <c r="F67" s="10" t="s">
        <v>194</v>
      </c>
      <c r="G67" s="5" t="s">
        <v>195</v>
      </c>
      <c r="H67" s="5" t="s">
        <v>19</v>
      </c>
      <c r="I67" s="5" t="s">
        <v>196</v>
      </c>
      <c r="J67" s="5" t="s">
        <v>19</v>
      </c>
      <c r="K67" s="7"/>
      <c r="L67" s="8">
        <v>0</v>
      </c>
      <c r="M67" s="9">
        <f t="shared" ref="M67:M98" si="3">L67*D67</f>
        <v>0</v>
      </c>
      <c r="N67" s="9">
        <f t="shared" ref="N67:N98" si="4">M67*0.16</f>
        <v>0</v>
      </c>
      <c r="O67" s="9">
        <f t="shared" ref="O67:O98" si="5">M67+N67</f>
        <v>0</v>
      </c>
    </row>
    <row r="68" spans="1:15" ht="63.75" x14ac:dyDescent="0.25">
      <c r="A68" s="5" t="s">
        <v>15</v>
      </c>
      <c r="B68" s="5" t="s">
        <v>197</v>
      </c>
      <c r="C68" s="5" t="s">
        <v>130</v>
      </c>
      <c r="D68" s="6">
        <v>9</v>
      </c>
      <c r="E68" s="6" t="s">
        <v>17</v>
      </c>
      <c r="F68" s="10" t="s">
        <v>198</v>
      </c>
      <c r="G68" s="5" t="s">
        <v>19</v>
      </c>
      <c r="H68" s="5" t="s">
        <v>19</v>
      </c>
      <c r="I68" s="5" t="s">
        <v>199</v>
      </c>
      <c r="J68" s="5" t="s">
        <v>19</v>
      </c>
      <c r="K68" s="7"/>
      <c r="L68" s="8">
        <v>0</v>
      </c>
      <c r="M68" s="9">
        <f t="shared" si="3"/>
        <v>0</v>
      </c>
      <c r="N68" s="9">
        <f t="shared" si="4"/>
        <v>0</v>
      </c>
      <c r="O68" s="9">
        <f t="shared" si="5"/>
        <v>0</v>
      </c>
    </row>
    <row r="69" spans="1:15" ht="63.75" x14ac:dyDescent="0.25">
      <c r="A69" s="5" t="s">
        <v>15</v>
      </c>
      <c r="B69" s="5" t="s">
        <v>200</v>
      </c>
      <c r="C69" s="5" t="s">
        <v>130</v>
      </c>
      <c r="D69" s="6">
        <v>8</v>
      </c>
      <c r="E69" s="6" t="s">
        <v>17</v>
      </c>
      <c r="F69" s="10" t="s">
        <v>201</v>
      </c>
      <c r="G69" s="5" t="s">
        <v>19</v>
      </c>
      <c r="H69" s="5" t="s">
        <v>19</v>
      </c>
      <c r="I69" s="5" t="s">
        <v>202</v>
      </c>
      <c r="J69" s="5" t="s">
        <v>19</v>
      </c>
      <c r="K69" s="7"/>
      <c r="L69" s="8">
        <v>0</v>
      </c>
      <c r="M69" s="9">
        <f t="shared" si="3"/>
        <v>0</v>
      </c>
      <c r="N69" s="9">
        <f t="shared" si="4"/>
        <v>0</v>
      </c>
      <c r="O69" s="9">
        <f t="shared" si="5"/>
        <v>0</v>
      </c>
    </row>
    <row r="70" spans="1:15" ht="63.75" x14ac:dyDescent="0.25">
      <c r="A70" s="5" t="s">
        <v>15</v>
      </c>
      <c r="B70" s="5" t="s">
        <v>203</v>
      </c>
      <c r="C70" s="5" t="s">
        <v>130</v>
      </c>
      <c r="D70" s="6">
        <v>3</v>
      </c>
      <c r="E70" s="6" t="s">
        <v>17</v>
      </c>
      <c r="F70" s="10" t="s">
        <v>204</v>
      </c>
      <c r="G70" s="5" t="s">
        <v>19</v>
      </c>
      <c r="H70" s="5" t="s">
        <v>19</v>
      </c>
      <c r="I70" s="5" t="s">
        <v>19</v>
      </c>
      <c r="J70" s="5" t="s">
        <v>19</v>
      </c>
      <c r="K70" s="7"/>
      <c r="L70" s="8">
        <v>0</v>
      </c>
      <c r="M70" s="9">
        <f t="shared" si="3"/>
        <v>0</v>
      </c>
      <c r="N70" s="9">
        <f t="shared" si="4"/>
        <v>0</v>
      </c>
      <c r="O70" s="9">
        <f t="shared" si="5"/>
        <v>0</v>
      </c>
    </row>
    <row r="71" spans="1:15" ht="75" x14ac:dyDescent="0.25">
      <c r="A71" s="5" t="s">
        <v>15</v>
      </c>
      <c r="B71" s="5" t="s">
        <v>205</v>
      </c>
      <c r="C71" s="5" t="s">
        <v>130</v>
      </c>
      <c r="D71" s="6">
        <v>1</v>
      </c>
      <c r="E71" s="6" t="s">
        <v>17</v>
      </c>
      <c r="F71" s="10" t="s">
        <v>206</v>
      </c>
      <c r="G71" s="5" t="s">
        <v>19</v>
      </c>
      <c r="H71" s="5" t="s">
        <v>19</v>
      </c>
      <c r="I71" s="5" t="s">
        <v>19</v>
      </c>
      <c r="J71" s="5" t="s">
        <v>19</v>
      </c>
      <c r="K71" s="7"/>
      <c r="L71" s="8">
        <v>0</v>
      </c>
      <c r="M71" s="9">
        <f t="shared" si="3"/>
        <v>0</v>
      </c>
      <c r="N71" s="9">
        <f t="shared" si="4"/>
        <v>0</v>
      </c>
      <c r="O71" s="9">
        <f t="shared" si="5"/>
        <v>0</v>
      </c>
    </row>
    <row r="72" spans="1:15" ht="210" x14ac:dyDescent="0.25">
      <c r="A72" s="5" t="s">
        <v>15</v>
      </c>
      <c r="B72" s="5" t="s">
        <v>207</v>
      </c>
      <c r="C72" s="5" t="s">
        <v>208</v>
      </c>
      <c r="D72" s="6">
        <v>2</v>
      </c>
      <c r="E72" s="6" t="s">
        <v>17</v>
      </c>
      <c r="F72" s="10" t="s">
        <v>209</v>
      </c>
      <c r="G72" s="5" t="s">
        <v>19</v>
      </c>
      <c r="H72" s="5" t="s">
        <v>19</v>
      </c>
      <c r="I72" s="5" t="s">
        <v>210</v>
      </c>
      <c r="J72" s="5" t="s">
        <v>19</v>
      </c>
      <c r="K72" s="7"/>
      <c r="L72" s="8">
        <v>0</v>
      </c>
      <c r="M72" s="9">
        <f t="shared" si="3"/>
        <v>0</v>
      </c>
      <c r="N72" s="9">
        <f t="shared" si="4"/>
        <v>0</v>
      </c>
      <c r="O72" s="9">
        <f t="shared" si="5"/>
        <v>0</v>
      </c>
    </row>
    <row r="73" spans="1:15" ht="409.5" x14ac:dyDescent="0.25">
      <c r="A73" s="5" t="s">
        <v>15</v>
      </c>
      <c r="B73" s="5" t="s">
        <v>211</v>
      </c>
      <c r="C73" s="5" t="s">
        <v>92</v>
      </c>
      <c r="D73" s="6">
        <v>1</v>
      </c>
      <c r="E73" s="6" t="s">
        <v>17</v>
      </c>
      <c r="F73" s="10" t="s">
        <v>212</v>
      </c>
      <c r="G73" s="5" t="s">
        <v>213</v>
      </c>
      <c r="H73" s="5" t="s">
        <v>19</v>
      </c>
      <c r="I73" s="5" t="s">
        <v>19</v>
      </c>
      <c r="J73" s="5" t="s">
        <v>19</v>
      </c>
      <c r="K73" s="7"/>
      <c r="L73" s="8">
        <v>0</v>
      </c>
      <c r="M73" s="9">
        <f t="shared" si="3"/>
        <v>0</v>
      </c>
      <c r="N73" s="9">
        <f t="shared" si="4"/>
        <v>0</v>
      </c>
      <c r="O73" s="9">
        <f t="shared" si="5"/>
        <v>0</v>
      </c>
    </row>
    <row r="74" spans="1:15" ht="38.25" x14ac:dyDescent="0.25">
      <c r="A74" s="5" t="s">
        <v>15</v>
      </c>
      <c r="B74" s="5" t="s">
        <v>214</v>
      </c>
      <c r="C74" s="5" t="s">
        <v>16</v>
      </c>
      <c r="D74" s="6">
        <v>5</v>
      </c>
      <c r="E74" s="6" t="s">
        <v>215</v>
      </c>
      <c r="F74" s="10" t="s">
        <v>216</v>
      </c>
      <c r="G74" s="5" t="s">
        <v>19</v>
      </c>
      <c r="H74" s="5" t="s">
        <v>217</v>
      </c>
      <c r="I74" s="5" t="s">
        <v>217</v>
      </c>
      <c r="J74" s="5" t="s">
        <v>217</v>
      </c>
      <c r="K74" s="7"/>
      <c r="L74" s="8">
        <v>0</v>
      </c>
      <c r="M74" s="9">
        <f t="shared" si="3"/>
        <v>0</v>
      </c>
      <c r="N74" s="9">
        <f t="shared" si="4"/>
        <v>0</v>
      </c>
      <c r="O74" s="9">
        <f t="shared" si="5"/>
        <v>0</v>
      </c>
    </row>
    <row r="75" spans="1:15" ht="63.75" x14ac:dyDescent="0.25">
      <c r="A75" s="5" t="s">
        <v>15</v>
      </c>
      <c r="B75" s="5" t="s">
        <v>218</v>
      </c>
      <c r="C75" s="5" t="s">
        <v>208</v>
      </c>
      <c r="D75" s="6">
        <v>2</v>
      </c>
      <c r="E75" s="6" t="s">
        <v>17</v>
      </c>
      <c r="F75" s="10" t="s">
        <v>219</v>
      </c>
      <c r="G75" s="5" t="s">
        <v>19</v>
      </c>
      <c r="H75" s="5" t="s">
        <v>19</v>
      </c>
      <c r="I75" s="5" t="s">
        <v>220</v>
      </c>
      <c r="J75" s="5" t="s">
        <v>19</v>
      </c>
      <c r="K75" s="7"/>
      <c r="L75" s="8">
        <v>0</v>
      </c>
      <c r="M75" s="9">
        <f t="shared" si="3"/>
        <v>0</v>
      </c>
      <c r="N75" s="9">
        <f t="shared" si="4"/>
        <v>0</v>
      </c>
      <c r="O75" s="9">
        <f t="shared" si="5"/>
        <v>0</v>
      </c>
    </row>
    <row r="76" spans="1:15" ht="63.75" x14ac:dyDescent="0.25">
      <c r="A76" s="5" t="s">
        <v>15</v>
      </c>
      <c r="B76" s="5" t="s">
        <v>221</v>
      </c>
      <c r="C76" s="5" t="s">
        <v>208</v>
      </c>
      <c r="D76" s="6">
        <v>1</v>
      </c>
      <c r="E76" s="6" t="s">
        <v>17</v>
      </c>
      <c r="F76" s="10" t="s">
        <v>222</v>
      </c>
      <c r="G76" s="5" t="s">
        <v>19</v>
      </c>
      <c r="H76" s="5" t="s">
        <v>19</v>
      </c>
      <c r="I76" s="5" t="s">
        <v>223</v>
      </c>
      <c r="J76" s="5" t="s">
        <v>19</v>
      </c>
      <c r="K76" s="7"/>
      <c r="L76" s="8">
        <v>0</v>
      </c>
      <c r="M76" s="9">
        <f t="shared" si="3"/>
        <v>0</v>
      </c>
      <c r="N76" s="9">
        <f t="shared" si="4"/>
        <v>0</v>
      </c>
      <c r="O76" s="9">
        <f t="shared" si="5"/>
        <v>0</v>
      </c>
    </row>
    <row r="77" spans="1:15" ht="63.75" x14ac:dyDescent="0.25">
      <c r="A77" s="5" t="s">
        <v>15</v>
      </c>
      <c r="B77" s="5" t="s">
        <v>224</v>
      </c>
      <c r="C77" s="5" t="s">
        <v>208</v>
      </c>
      <c r="D77" s="6">
        <v>1</v>
      </c>
      <c r="E77" s="6" t="s">
        <v>17</v>
      </c>
      <c r="F77" s="10" t="s">
        <v>225</v>
      </c>
      <c r="G77" s="5" t="s">
        <v>19</v>
      </c>
      <c r="H77" s="5" t="s">
        <v>19</v>
      </c>
      <c r="I77" s="5" t="s">
        <v>19</v>
      </c>
      <c r="J77" s="5" t="s">
        <v>19</v>
      </c>
      <c r="K77" s="7"/>
      <c r="L77" s="8">
        <v>0</v>
      </c>
      <c r="M77" s="9">
        <f t="shared" si="3"/>
        <v>0</v>
      </c>
      <c r="N77" s="9">
        <f t="shared" si="4"/>
        <v>0</v>
      </c>
      <c r="O77" s="9">
        <f t="shared" si="5"/>
        <v>0</v>
      </c>
    </row>
    <row r="78" spans="1:15" ht="225" x14ac:dyDescent="0.25">
      <c r="A78" s="5" t="s">
        <v>60</v>
      </c>
      <c r="B78" s="5" t="s">
        <v>226</v>
      </c>
      <c r="C78" s="5" t="s">
        <v>227</v>
      </c>
      <c r="D78" s="6">
        <v>1</v>
      </c>
      <c r="E78" s="6" t="s">
        <v>17</v>
      </c>
      <c r="F78" s="10" t="s">
        <v>228</v>
      </c>
      <c r="G78" s="5" t="s">
        <v>229</v>
      </c>
      <c r="H78" s="5">
        <v>2106080</v>
      </c>
      <c r="I78" s="5" t="s">
        <v>230</v>
      </c>
      <c r="J78" s="5" t="s">
        <v>231</v>
      </c>
      <c r="K78" s="7"/>
      <c r="L78" s="8">
        <v>0</v>
      </c>
      <c r="M78" s="9">
        <f t="shared" si="3"/>
        <v>0</v>
      </c>
      <c r="N78" s="9">
        <f t="shared" si="4"/>
        <v>0</v>
      </c>
      <c r="O78" s="9">
        <f t="shared" si="5"/>
        <v>0</v>
      </c>
    </row>
    <row r="79" spans="1:15" ht="60" x14ac:dyDescent="0.25">
      <c r="A79" s="5" t="s">
        <v>60</v>
      </c>
      <c r="B79" s="5" t="s">
        <v>232</v>
      </c>
      <c r="C79" s="5" t="s">
        <v>92</v>
      </c>
      <c r="D79" s="6">
        <v>1</v>
      </c>
      <c r="E79" s="6" t="s">
        <v>17</v>
      </c>
      <c r="F79" s="10" t="s">
        <v>233</v>
      </c>
      <c r="G79" s="5"/>
      <c r="H79" s="5"/>
      <c r="I79" s="5" t="s">
        <v>19</v>
      </c>
      <c r="J79" s="5" t="s">
        <v>19</v>
      </c>
      <c r="K79" s="7"/>
      <c r="L79" s="8">
        <v>0</v>
      </c>
      <c r="M79" s="9">
        <f t="shared" si="3"/>
        <v>0</v>
      </c>
      <c r="N79" s="9">
        <f t="shared" si="4"/>
        <v>0</v>
      </c>
      <c r="O79" s="9">
        <f t="shared" si="5"/>
        <v>0</v>
      </c>
    </row>
    <row r="80" spans="1:15" ht="409.5" x14ac:dyDescent="0.25">
      <c r="A80" s="5" t="s">
        <v>15</v>
      </c>
      <c r="B80" s="5" t="s">
        <v>234</v>
      </c>
      <c r="C80" s="5" t="s">
        <v>124</v>
      </c>
      <c r="D80" s="6">
        <v>1</v>
      </c>
      <c r="E80" s="6" t="s">
        <v>17</v>
      </c>
      <c r="F80" s="10" t="s">
        <v>235</v>
      </c>
      <c r="G80" s="5" t="s">
        <v>236</v>
      </c>
      <c r="H80" s="5" t="s">
        <v>19</v>
      </c>
      <c r="I80" s="5" t="s">
        <v>19</v>
      </c>
      <c r="J80" s="5" t="s">
        <v>19</v>
      </c>
      <c r="K80" s="7"/>
      <c r="L80" s="8">
        <v>0</v>
      </c>
      <c r="M80" s="9">
        <f t="shared" si="3"/>
        <v>0</v>
      </c>
      <c r="N80" s="9">
        <f t="shared" si="4"/>
        <v>0</v>
      </c>
      <c r="O80" s="9">
        <f t="shared" si="5"/>
        <v>0</v>
      </c>
    </row>
    <row r="81" spans="1:15" ht="150" x14ac:dyDescent="0.25">
      <c r="A81" s="5" t="s">
        <v>15</v>
      </c>
      <c r="B81" s="5" t="s">
        <v>237</v>
      </c>
      <c r="C81" s="5" t="s">
        <v>238</v>
      </c>
      <c r="D81" s="6">
        <v>1</v>
      </c>
      <c r="E81" s="6" t="s">
        <v>17</v>
      </c>
      <c r="F81" s="10" t="s">
        <v>239</v>
      </c>
      <c r="G81" s="5" t="s">
        <v>240</v>
      </c>
      <c r="H81" s="5" t="s">
        <v>19</v>
      </c>
      <c r="I81" s="5" t="s">
        <v>19</v>
      </c>
      <c r="J81" s="5" t="s">
        <v>19</v>
      </c>
      <c r="K81" s="7"/>
      <c r="L81" s="8">
        <v>0</v>
      </c>
      <c r="M81" s="9">
        <f t="shared" si="3"/>
        <v>0</v>
      </c>
      <c r="N81" s="9">
        <f t="shared" si="4"/>
        <v>0</v>
      </c>
      <c r="O81" s="9">
        <f t="shared" si="5"/>
        <v>0</v>
      </c>
    </row>
    <row r="82" spans="1:15" ht="135" x14ac:dyDescent="0.25">
      <c r="A82" s="5" t="s">
        <v>241</v>
      </c>
      <c r="B82" s="5" t="s">
        <v>242</v>
      </c>
      <c r="C82" s="5" t="s">
        <v>227</v>
      </c>
      <c r="D82" s="6">
        <v>83</v>
      </c>
      <c r="E82" s="6" t="s">
        <v>17</v>
      </c>
      <c r="F82" s="10" t="s">
        <v>243</v>
      </c>
      <c r="G82" s="5" t="s">
        <v>19</v>
      </c>
      <c r="H82" s="5" t="s">
        <v>244</v>
      </c>
      <c r="I82" s="5" t="s">
        <v>245</v>
      </c>
      <c r="J82" s="5" t="s">
        <v>246</v>
      </c>
      <c r="K82" s="7"/>
      <c r="L82" s="8">
        <v>0</v>
      </c>
      <c r="M82" s="9">
        <f t="shared" si="3"/>
        <v>0</v>
      </c>
      <c r="N82" s="9">
        <f t="shared" si="4"/>
        <v>0</v>
      </c>
      <c r="O82" s="9">
        <f t="shared" si="5"/>
        <v>0</v>
      </c>
    </row>
    <row r="83" spans="1:15" ht="135" x14ac:dyDescent="0.25">
      <c r="A83" s="5" t="s">
        <v>241</v>
      </c>
      <c r="B83" s="5" t="s">
        <v>247</v>
      </c>
      <c r="C83" s="5" t="s">
        <v>227</v>
      </c>
      <c r="D83" s="6">
        <v>1</v>
      </c>
      <c r="E83" s="6" t="s">
        <v>17</v>
      </c>
      <c r="F83" s="10" t="s">
        <v>243</v>
      </c>
      <c r="G83" s="5" t="s">
        <v>19</v>
      </c>
      <c r="H83" s="5" t="s">
        <v>244</v>
      </c>
      <c r="I83" s="5" t="s">
        <v>245</v>
      </c>
      <c r="J83" s="5" t="s">
        <v>246</v>
      </c>
      <c r="K83" s="7"/>
      <c r="L83" s="8">
        <v>0</v>
      </c>
      <c r="M83" s="9">
        <f t="shared" si="3"/>
        <v>0</v>
      </c>
      <c r="N83" s="9">
        <f t="shared" si="4"/>
        <v>0</v>
      </c>
      <c r="O83" s="9">
        <f t="shared" si="5"/>
        <v>0</v>
      </c>
    </row>
    <row r="84" spans="1:15" ht="318.75" x14ac:dyDescent="0.25">
      <c r="A84" s="5" t="s">
        <v>241</v>
      </c>
      <c r="B84" s="5" t="s">
        <v>248</v>
      </c>
      <c r="C84" s="5" t="s">
        <v>249</v>
      </c>
      <c r="D84" s="6">
        <v>2</v>
      </c>
      <c r="E84" s="6" t="s">
        <v>17</v>
      </c>
      <c r="F84" s="10" t="s">
        <v>250</v>
      </c>
      <c r="G84" s="5" t="s">
        <v>19</v>
      </c>
      <c r="H84" s="5" t="s">
        <v>19</v>
      </c>
      <c r="I84" s="5" t="s">
        <v>251</v>
      </c>
      <c r="J84" s="5" t="s">
        <v>252</v>
      </c>
      <c r="K84" s="7"/>
      <c r="L84" s="8">
        <v>0</v>
      </c>
      <c r="M84" s="9">
        <f t="shared" si="3"/>
        <v>0</v>
      </c>
      <c r="N84" s="9">
        <f t="shared" si="4"/>
        <v>0</v>
      </c>
      <c r="O84" s="9">
        <f t="shared" si="5"/>
        <v>0</v>
      </c>
    </row>
    <row r="85" spans="1:15" ht="105" x14ac:dyDescent="0.25">
      <c r="A85" s="5" t="s">
        <v>241</v>
      </c>
      <c r="B85" s="5" t="s">
        <v>253</v>
      </c>
      <c r="C85" s="5" t="s">
        <v>95</v>
      </c>
      <c r="D85" s="6">
        <v>1</v>
      </c>
      <c r="E85" s="6" t="s">
        <v>17</v>
      </c>
      <c r="F85" s="10" t="s">
        <v>254</v>
      </c>
      <c r="G85" s="5" t="s">
        <v>19</v>
      </c>
      <c r="H85" s="5" t="s">
        <v>19</v>
      </c>
      <c r="I85" s="5" t="s">
        <v>255</v>
      </c>
      <c r="J85" s="5" t="s">
        <v>256</v>
      </c>
      <c r="K85" s="7"/>
      <c r="L85" s="8">
        <v>0</v>
      </c>
      <c r="M85" s="9">
        <f t="shared" si="3"/>
        <v>0</v>
      </c>
      <c r="N85" s="9">
        <f t="shared" si="4"/>
        <v>0</v>
      </c>
      <c r="O85" s="9">
        <f t="shared" si="5"/>
        <v>0</v>
      </c>
    </row>
    <row r="86" spans="1:15" ht="225" x14ac:dyDescent="0.25">
      <c r="A86" s="5" t="s">
        <v>241</v>
      </c>
      <c r="B86" s="5" t="s">
        <v>257</v>
      </c>
      <c r="C86" s="5" t="s">
        <v>258</v>
      </c>
      <c r="D86" s="6">
        <v>9</v>
      </c>
      <c r="E86" s="6" t="s">
        <v>17</v>
      </c>
      <c r="F86" s="10" t="s">
        <v>259</v>
      </c>
      <c r="G86" s="5" t="s">
        <v>19</v>
      </c>
      <c r="H86" s="5" t="s">
        <v>19</v>
      </c>
      <c r="I86" s="5" t="s">
        <v>19</v>
      </c>
      <c r="J86" s="5" t="s">
        <v>256</v>
      </c>
      <c r="K86" s="7"/>
      <c r="L86" s="8">
        <v>0</v>
      </c>
      <c r="M86" s="9">
        <f t="shared" si="3"/>
        <v>0</v>
      </c>
      <c r="N86" s="9">
        <f t="shared" si="4"/>
        <v>0</v>
      </c>
      <c r="O86" s="9">
        <f t="shared" si="5"/>
        <v>0</v>
      </c>
    </row>
    <row r="87" spans="1:15" ht="195" x14ac:dyDescent="0.25">
      <c r="A87" s="5" t="s">
        <v>241</v>
      </c>
      <c r="B87" s="5" t="s">
        <v>260</v>
      </c>
      <c r="C87" s="5" t="s">
        <v>261</v>
      </c>
      <c r="D87" s="6">
        <v>7</v>
      </c>
      <c r="E87" s="6" t="s">
        <v>17</v>
      </c>
      <c r="F87" s="10" t="s">
        <v>262</v>
      </c>
      <c r="G87" s="5" t="s">
        <v>19</v>
      </c>
      <c r="H87" s="5" t="s">
        <v>19</v>
      </c>
      <c r="I87" s="5" t="s">
        <v>263</v>
      </c>
      <c r="J87" s="5" t="s">
        <v>19</v>
      </c>
      <c r="K87" s="7"/>
      <c r="L87" s="8">
        <v>0</v>
      </c>
      <c r="M87" s="9">
        <f t="shared" si="3"/>
        <v>0</v>
      </c>
      <c r="N87" s="9">
        <f t="shared" si="4"/>
        <v>0</v>
      </c>
      <c r="O87" s="9">
        <f t="shared" si="5"/>
        <v>0</v>
      </c>
    </row>
    <row r="88" spans="1:15" ht="195" x14ac:dyDescent="0.25">
      <c r="A88" s="5" t="s">
        <v>241</v>
      </c>
      <c r="B88" s="5" t="s">
        <v>264</v>
      </c>
      <c r="C88" s="5" t="s">
        <v>261</v>
      </c>
      <c r="D88" s="6">
        <v>2</v>
      </c>
      <c r="E88" s="6" t="s">
        <v>17</v>
      </c>
      <c r="F88" s="10" t="s">
        <v>262</v>
      </c>
      <c r="G88" s="5" t="s">
        <v>19</v>
      </c>
      <c r="H88" s="5" t="s">
        <v>19</v>
      </c>
      <c r="I88" s="5" t="s">
        <v>263</v>
      </c>
      <c r="J88" s="5" t="s">
        <v>19</v>
      </c>
      <c r="K88" s="7"/>
      <c r="L88" s="8">
        <v>0</v>
      </c>
      <c r="M88" s="9">
        <f t="shared" si="3"/>
        <v>0</v>
      </c>
      <c r="N88" s="9">
        <f t="shared" si="4"/>
        <v>0</v>
      </c>
      <c r="O88" s="9">
        <f t="shared" si="5"/>
        <v>0</v>
      </c>
    </row>
    <row r="89" spans="1:15" ht="63.75" x14ac:dyDescent="0.25">
      <c r="A89" s="5" t="s">
        <v>265</v>
      </c>
      <c r="B89" s="5" t="s">
        <v>266</v>
      </c>
      <c r="C89" s="5" t="s">
        <v>130</v>
      </c>
      <c r="D89" s="6">
        <v>2</v>
      </c>
      <c r="E89" s="6" t="s">
        <v>17</v>
      </c>
      <c r="F89" s="10" t="s">
        <v>267</v>
      </c>
      <c r="G89" s="5" t="s">
        <v>19</v>
      </c>
      <c r="H89" s="5" t="s">
        <v>19</v>
      </c>
      <c r="I89" s="5" t="s">
        <v>268</v>
      </c>
      <c r="J89" s="5" t="s">
        <v>19</v>
      </c>
      <c r="K89" s="7"/>
      <c r="L89" s="8">
        <v>0</v>
      </c>
      <c r="M89" s="9">
        <f t="shared" si="3"/>
        <v>0</v>
      </c>
      <c r="N89" s="9">
        <f t="shared" si="4"/>
        <v>0</v>
      </c>
      <c r="O89" s="9">
        <f t="shared" si="5"/>
        <v>0</v>
      </c>
    </row>
    <row r="90" spans="1:15" ht="63.75" x14ac:dyDescent="0.25">
      <c r="A90" s="5" t="s">
        <v>265</v>
      </c>
      <c r="B90" s="5" t="s">
        <v>269</v>
      </c>
      <c r="C90" s="5" t="s">
        <v>130</v>
      </c>
      <c r="D90" s="6">
        <v>1</v>
      </c>
      <c r="E90" s="6" t="s">
        <v>17</v>
      </c>
      <c r="F90" s="10" t="s">
        <v>270</v>
      </c>
      <c r="G90" s="5" t="s">
        <v>19</v>
      </c>
      <c r="H90" s="5" t="s">
        <v>19</v>
      </c>
      <c r="I90" s="5" t="s">
        <v>19</v>
      </c>
      <c r="J90" s="5" t="s">
        <v>19</v>
      </c>
      <c r="K90" s="7"/>
      <c r="L90" s="8">
        <v>0</v>
      </c>
      <c r="M90" s="9">
        <f t="shared" si="3"/>
        <v>0</v>
      </c>
      <c r="N90" s="9">
        <f t="shared" si="4"/>
        <v>0</v>
      </c>
      <c r="O90" s="9">
        <f t="shared" si="5"/>
        <v>0</v>
      </c>
    </row>
    <row r="91" spans="1:15" ht="63.75" x14ac:dyDescent="0.25">
      <c r="A91" s="5" t="s">
        <v>265</v>
      </c>
      <c r="B91" s="5" t="s">
        <v>271</v>
      </c>
      <c r="C91" s="5" t="s">
        <v>130</v>
      </c>
      <c r="D91" s="6">
        <v>1</v>
      </c>
      <c r="E91" s="6" t="s">
        <v>17</v>
      </c>
      <c r="F91" s="10" t="s">
        <v>272</v>
      </c>
      <c r="G91" s="5" t="s">
        <v>19</v>
      </c>
      <c r="H91" s="5" t="s">
        <v>19</v>
      </c>
      <c r="I91" s="5" t="s">
        <v>19</v>
      </c>
      <c r="J91" s="5" t="s">
        <v>19</v>
      </c>
      <c r="K91" s="7"/>
      <c r="L91" s="8">
        <v>0</v>
      </c>
      <c r="M91" s="9">
        <f t="shared" si="3"/>
        <v>0</v>
      </c>
      <c r="N91" s="9">
        <f t="shared" si="4"/>
        <v>0</v>
      </c>
      <c r="O91" s="9">
        <f t="shared" si="5"/>
        <v>0</v>
      </c>
    </row>
    <row r="92" spans="1:15" ht="120" x14ac:dyDescent="0.25">
      <c r="A92" s="5" t="s">
        <v>265</v>
      </c>
      <c r="B92" s="5" t="s">
        <v>273</v>
      </c>
      <c r="C92" s="5" t="s">
        <v>274</v>
      </c>
      <c r="D92" s="6">
        <v>1</v>
      </c>
      <c r="E92" s="6" t="s">
        <v>17</v>
      </c>
      <c r="F92" s="10" t="s">
        <v>275</v>
      </c>
      <c r="G92" s="5" t="s">
        <v>19</v>
      </c>
      <c r="H92" s="5" t="s">
        <v>19</v>
      </c>
      <c r="I92" s="5" t="s">
        <v>276</v>
      </c>
      <c r="J92" s="5" t="s">
        <v>19</v>
      </c>
      <c r="K92" s="7"/>
      <c r="L92" s="8">
        <v>0</v>
      </c>
      <c r="M92" s="9">
        <f t="shared" si="3"/>
        <v>0</v>
      </c>
      <c r="N92" s="9">
        <f t="shared" si="4"/>
        <v>0</v>
      </c>
      <c r="O92" s="9">
        <f t="shared" si="5"/>
        <v>0</v>
      </c>
    </row>
    <row r="93" spans="1:15" ht="75" x14ac:dyDescent="0.25">
      <c r="A93" s="5" t="s">
        <v>265</v>
      </c>
      <c r="B93" s="5" t="s">
        <v>277</v>
      </c>
      <c r="C93" s="5" t="s">
        <v>130</v>
      </c>
      <c r="D93" s="6">
        <v>1</v>
      </c>
      <c r="E93" s="6" t="s">
        <v>17</v>
      </c>
      <c r="F93" s="10" t="s">
        <v>278</v>
      </c>
      <c r="G93" s="5" t="s">
        <v>279</v>
      </c>
      <c r="H93" s="5" t="s">
        <v>19</v>
      </c>
      <c r="I93" s="5" t="s">
        <v>19</v>
      </c>
      <c r="J93" s="5" t="s">
        <v>19</v>
      </c>
      <c r="K93" s="7"/>
      <c r="L93" s="8">
        <v>0</v>
      </c>
      <c r="M93" s="9">
        <f t="shared" si="3"/>
        <v>0</v>
      </c>
      <c r="N93" s="9">
        <f t="shared" si="4"/>
        <v>0</v>
      </c>
      <c r="O93" s="9">
        <f t="shared" si="5"/>
        <v>0</v>
      </c>
    </row>
    <row r="94" spans="1:15" ht="75" x14ac:dyDescent="0.25">
      <c r="A94" s="5" t="s">
        <v>265</v>
      </c>
      <c r="B94" s="5" t="s">
        <v>280</v>
      </c>
      <c r="C94" s="5" t="s">
        <v>130</v>
      </c>
      <c r="D94" s="6">
        <v>1</v>
      </c>
      <c r="E94" s="6" t="s">
        <v>17</v>
      </c>
      <c r="F94" s="10" t="s">
        <v>278</v>
      </c>
      <c r="G94" s="5" t="s">
        <v>279</v>
      </c>
      <c r="H94" s="5" t="s">
        <v>19</v>
      </c>
      <c r="I94" s="5" t="s">
        <v>19</v>
      </c>
      <c r="J94" s="5" t="s">
        <v>19</v>
      </c>
      <c r="K94" s="7"/>
      <c r="L94" s="8">
        <v>0</v>
      </c>
      <c r="M94" s="9">
        <f t="shared" si="3"/>
        <v>0</v>
      </c>
      <c r="N94" s="9">
        <f t="shared" si="4"/>
        <v>0</v>
      </c>
      <c r="O94" s="9">
        <f t="shared" si="5"/>
        <v>0</v>
      </c>
    </row>
    <row r="95" spans="1:15" ht="210" x14ac:dyDescent="0.25">
      <c r="A95" s="5" t="s">
        <v>265</v>
      </c>
      <c r="B95" s="5" t="s">
        <v>281</v>
      </c>
      <c r="C95" s="5" t="s">
        <v>130</v>
      </c>
      <c r="D95" s="6">
        <v>1</v>
      </c>
      <c r="E95" s="6" t="s">
        <v>17</v>
      </c>
      <c r="F95" s="10" t="s">
        <v>282</v>
      </c>
      <c r="G95" s="5" t="s">
        <v>19</v>
      </c>
      <c r="H95" s="5" t="s">
        <v>19</v>
      </c>
      <c r="I95" s="5" t="s">
        <v>19</v>
      </c>
      <c r="J95" s="5" t="s">
        <v>19</v>
      </c>
      <c r="K95" s="7"/>
      <c r="L95" s="8">
        <v>0</v>
      </c>
      <c r="M95" s="9">
        <f t="shared" si="3"/>
        <v>0</v>
      </c>
      <c r="N95" s="9">
        <f t="shared" si="4"/>
        <v>0</v>
      </c>
      <c r="O95" s="9">
        <f t="shared" si="5"/>
        <v>0</v>
      </c>
    </row>
    <row r="96" spans="1:15" ht="225" x14ac:dyDescent="0.25">
      <c r="A96" s="5" t="s">
        <v>265</v>
      </c>
      <c r="B96" s="5" t="s">
        <v>283</v>
      </c>
      <c r="C96" s="5" t="s">
        <v>284</v>
      </c>
      <c r="D96" s="6">
        <v>1</v>
      </c>
      <c r="E96" s="6" t="s">
        <v>17</v>
      </c>
      <c r="F96" s="10" t="s">
        <v>285</v>
      </c>
      <c r="G96" s="5" t="s">
        <v>19</v>
      </c>
      <c r="H96" s="5" t="s">
        <v>19</v>
      </c>
      <c r="I96" s="5" t="s">
        <v>19</v>
      </c>
      <c r="J96" s="5" t="s">
        <v>19</v>
      </c>
      <c r="K96" s="7"/>
      <c r="L96" s="8">
        <v>0</v>
      </c>
      <c r="M96" s="9">
        <f t="shared" si="3"/>
        <v>0</v>
      </c>
      <c r="N96" s="9">
        <f t="shared" si="4"/>
        <v>0</v>
      </c>
      <c r="O96" s="9">
        <f t="shared" si="5"/>
        <v>0</v>
      </c>
    </row>
    <row r="97" spans="1:15" ht="105" x14ac:dyDescent="0.25">
      <c r="A97" s="5" t="s">
        <v>265</v>
      </c>
      <c r="B97" s="5" t="s">
        <v>286</v>
      </c>
      <c r="C97" s="5" t="s">
        <v>284</v>
      </c>
      <c r="D97" s="6">
        <v>1</v>
      </c>
      <c r="E97" s="6" t="s">
        <v>17</v>
      </c>
      <c r="F97" s="10" t="s">
        <v>287</v>
      </c>
      <c r="G97" s="5" t="s">
        <v>19</v>
      </c>
      <c r="H97" s="5" t="s">
        <v>19</v>
      </c>
      <c r="I97" s="5" t="s">
        <v>19</v>
      </c>
      <c r="J97" s="5" t="s">
        <v>19</v>
      </c>
      <c r="K97" s="7"/>
      <c r="L97" s="8">
        <v>0</v>
      </c>
      <c r="M97" s="9">
        <f t="shared" si="3"/>
        <v>0</v>
      </c>
      <c r="N97" s="9">
        <f t="shared" si="4"/>
        <v>0</v>
      </c>
      <c r="O97" s="9">
        <f t="shared" si="5"/>
        <v>0</v>
      </c>
    </row>
    <row r="98" spans="1:15" ht="409.5" x14ac:dyDescent="0.25">
      <c r="A98" s="5" t="s">
        <v>15</v>
      </c>
      <c r="B98" s="5" t="s">
        <v>288</v>
      </c>
      <c r="C98" s="5" t="s">
        <v>95</v>
      </c>
      <c r="D98" s="6">
        <v>1</v>
      </c>
      <c r="E98" s="6" t="s">
        <v>17</v>
      </c>
      <c r="F98" s="10" t="s">
        <v>289</v>
      </c>
      <c r="G98" s="5" t="s">
        <v>290</v>
      </c>
      <c r="H98" s="5" t="s">
        <v>19</v>
      </c>
      <c r="I98" s="5" t="s">
        <v>291</v>
      </c>
      <c r="J98" s="5" t="s">
        <v>19</v>
      </c>
      <c r="K98" s="7"/>
      <c r="L98" s="8">
        <v>0</v>
      </c>
      <c r="M98" s="9">
        <f t="shared" si="3"/>
        <v>0</v>
      </c>
      <c r="N98" s="9">
        <f t="shared" si="4"/>
        <v>0</v>
      </c>
      <c r="O98" s="9">
        <f t="shared" si="5"/>
        <v>0</v>
      </c>
    </row>
  </sheetData>
  <sheetProtection algorithmName="SHA-512" hashValue="aGNasiQs2P12mkJuP3JJgKJ9M+eFHHdfV0on/sYWzurZIFFxU0KQqMmNGGhY2ox3YEKDT7FV+Nffy4Myun4CQA==" saltValue="2m0AHtDHqu4+hRTi9h0e2g==" spinCount="100000" sheet="1" objects="1" scenarios="1"/>
  <autoFilter ref="A1:O98"/>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ROGELIO BUTRÓN OCAMPO</dc:creator>
  <cp:lastModifiedBy>Usuario de Windows</cp:lastModifiedBy>
  <dcterms:created xsi:type="dcterms:W3CDTF">2017-09-28T03:39:03Z</dcterms:created>
  <dcterms:modified xsi:type="dcterms:W3CDTF">2017-09-29T16:24:06Z</dcterms:modified>
</cp:coreProperties>
</file>