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
    </mc:Choice>
  </mc:AlternateContent>
  <workbookProtection workbookAlgorithmName="SHA-512" workbookHashValue="8G/Al1jGrgHzwliIHC0+jscsGXoU9PIgyjSaqkq4cWos4RJuLSwIuoIjP44K9uR3zxbLHAMjvkLj6Kawrt5ygQ==" workbookSaltValue="359cL0YLp2fLZrgmxtwyVg==" workbookSpinCount="100000" lockStructure="1"/>
  <bookViews>
    <workbookView xWindow="0" yWindow="0" windowWidth="4035" windowHeight="907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 r="I15" i="1" l="1"/>
  <c r="J3" i="1"/>
  <c r="I3" i="1"/>
  <c r="J2" i="1"/>
  <c r="I52" i="1"/>
  <c r="J52" i="1" s="1"/>
  <c r="K52" i="1" s="1"/>
  <c r="I53" i="1"/>
  <c r="J53" i="1"/>
  <c r="K53" i="1" s="1"/>
  <c r="I54" i="1"/>
  <c r="J54" i="1" s="1"/>
  <c r="I55" i="1"/>
  <c r="K55" i="1" s="1"/>
  <c r="J55" i="1"/>
  <c r="I56" i="1"/>
  <c r="J56" i="1"/>
  <c r="K56" i="1"/>
  <c r="I57" i="1"/>
  <c r="J57" i="1"/>
  <c r="K57" i="1"/>
  <c r="I58" i="1"/>
  <c r="J58" i="1" s="1"/>
  <c r="I59" i="1"/>
  <c r="K59" i="1" s="1"/>
  <c r="J59" i="1"/>
  <c r="I60" i="1"/>
  <c r="J60" i="1"/>
  <c r="K60" i="1"/>
  <c r="I61" i="1"/>
  <c r="J61" i="1"/>
  <c r="K61" i="1"/>
  <c r="I62" i="1"/>
  <c r="J62" i="1" s="1"/>
  <c r="I63" i="1"/>
  <c r="K63" i="1" s="1"/>
  <c r="J63" i="1"/>
  <c r="I64" i="1"/>
  <c r="J64" i="1"/>
  <c r="K64" i="1"/>
  <c r="I65" i="1"/>
  <c r="J65" i="1"/>
  <c r="K65" i="1"/>
  <c r="I66" i="1"/>
  <c r="J66" i="1" s="1"/>
  <c r="I67" i="1"/>
  <c r="K67" i="1" s="1"/>
  <c r="J67" i="1"/>
  <c r="I68" i="1"/>
  <c r="J68" i="1"/>
  <c r="K68" i="1"/>
  <c r="I69" i="1"/>
  <c r="J69" i="1"/>
  <c r="K69" i="1"/>
  <c r="I70" i="1"/>
  <c r="J70" i="1" s="1"/>
  <c r="I71" i="1"/>
  <c r="K71" i="1" s="1"/>
  <c r="J71" i="1"/>
  <c r="I72" i="1"/>
  <c r="J72" i="1"/>
  <c r="K72" i="1"/>
  <c r="I73" i="1"/>
  <c r="J73" i="1"/>
  <c r="K73" i="1"/>
  <c r="I74" i="1"/>
  <c r="J74" i="1" s="1"/>
  <c r="I75" i="1"/>
  <c r="K75" i="1" s="1"/>
  <c r="J75" i="1"/>
  <c r="I76" i="1"/>
  <c r="J76" i="1"/>
  <c r="K76" i="1"/>
  <c r="I77" i="1"/>
  <c r="J77" i="1"/>
  <c r="K77" i="1"/>
  <c r="I78" i="1"/>
  <c r="J78" i="1" s="1"/>
  <c r="I79" i="1"/>
  <c r="K79" i="1" s="1"/>
  <c r="J79" i="1"/>
  <c r="I80" i="1"/>
  <c r="J80" i="1"/>
  <c r="K80" i="1"/>
  <c r="I81" i="1"/>
  <c r="J81" i="1"/>
  <c r="K81" i="1"/>
  <c r="I82" i="1"/>
  <c r="I83" i="1"/>
  <c r="K83" i="1" s="1"/>
  <c r="J83" i="1"/>
  <c r="I84" i="1"/>
  <c r="J84" i="1"/>
  <c r="K84" i="1"/>
  <c r="I85" i="1"/>
  <c r="J85" i="1"/>
  <c r="K85" i="1"/>
  <c r="I86" i="1"/>
  <c r="J86" i="1" s="1"/>
  <c r="I87" i="1"/>
  <c r="K87" i="1" s="1"/>
  <c r="J87" i="1"/>
  <c r="I88" i="1"/>
  <c r="J88" i="1"/>
  <c r="K88" i="1"/>
  <c r="I89" i="1"/>
  <c r="J89" i="1"/>
  <c r="K89" i="1"/>
  <c r="I90" i="1"/>
  <c r="J90" i="1" s="1"/>
  <c r="I91" i="1"/>
  <c r="K91" i="1" s="1"/>
  <c r="J91" i="1"/>
  <c r="I92" i="1"/>
  <c r="J92" i="1"/>
  <c r="K92" i="1"/>
  <c r="I93" i="1"/>
  <c r="J93" i="1"/>
  <c r="K93" i="1"/>
  <c r="I94" i="1"/>
  <c r="J94" i="1" s="1"/>
  <c r="I95" i="1"/>
  <c r="K95" i="1" s="1"/>
  <c r="J95" i="1"/>
  <c r="I96" i="1"/>
  <c r="J96" i="1"/>
  <c r="K96" i="1"/>
  <c r="I97" i="1"/>
  <c r="J97" i="1"/>
  <c r="K97" i="1"/>
  <c r="I98" i="1"/>
  <c r="J98" i="1" s="1"/>
  <c r="I99" i="1"/>
  <c r="K99" i="1" s="1"/>
  <c r="J99" i="1"/>
  <c r="I100" i="1"/>
  <c r="J100" i="1"/>
  <c r="K100" i="1"/>
  <c r="I101" i="1"/>
  <c r="J101" i="1"/>
  <c r="K101" i="1"/>
  <c r="I102" i="1"/>
  <c r="J102" i="1" s="1"/>
  <c r="I103" i="1"/>
  <c r="K103" i="1" s="1"/>
  <c r="J103" i="1"/>
  <c r="I104" i="1"/>
  <c r="J104" i="1"/>
  <c r="K104" i="1"/>
  <c r="I105" i="1"/>
  <c r="J105" i="1"/>
  <c r="K105" i="1"/>
  <c r="I106" i="1"/>
  <c r="I107" i="1"/>
  <c r="K107" i="1" s="1"/>
  <c r="J107" i="1"/>
  <c r="I108" i="1"/>
  <c r="J108" i="1"/>
  <c r="K108" i="1"/>
  <c r="I109" i="1"/>
  <c r="J109" i="1"/>
  <c r="K109" i="1"/>
  <c r="I110" i="1"/>
  <c r="J110" i="1" s="1"/>
  <c r="I111" i="1"/>
  <c r="K111" i="1" s="1"/>
  <c r="J111" i="1"/>
  <c r="I112" i="1"/>
  <c r="J112" i="1"/>
  <c r="K112" i="1"/>
  <c r="I113" i="1"/>
  <c r="J113" i="1"/>
  <c r="K113" i="1"/>
  <c r="I114" i="1"/>
  <c r="J114" i="1" s="1"/>
  <c r="I115" i="1"/>
  <c r="K115" i="1" s="1"/>
  <c r="J115" i="1"/>
  <c r="I116" i="1"/>
  <c r="J116" i="1"/>
  <c r="K116" i="1"/>
  <c r="I117" i="1"/>
  <c r="J117" i="1"/>
  <c r="K117" i="1"/>
  <c r="I118" i="1"/>
  <c r="J118" i="1" s="1"/>
  <c r="I119" i="1"/>
  <c r="K119" i="1" s="1"/>
  <c r="J119" i="1"/>
  <c r="I120" i="1"/>
  <c r="J120" i="1"/>
  <c r="K120" i="1"/>
  <c r="I121" i="1"/>
  <c r="J121" i="1"/>
  <c r="K121" i="1"/>
  <c r="I122" i="1"/>
  <c r="J122" i="1" s="1"/>
  <c r="I123" i="1"/>
  <c r="K123" i="1" s="1"/>
  <c r="J123" i="1"/>
  <c r="I124" i="1"/>
  <c r="J124" i="1"/>
  <c r="K124" i="1"/>
  <c r="I125" i="1"/>
  <c r="J125" i="1"/>
  <c r="K125" i="1"/>
  <c r="I126" i="1"/>
  <c r="J126" i="1" s="1"/>
  <c r="I127" i="1"/>
  <c r="K127" i="1" s="1"/>
  <c r="J127" i="1"/>
  <c r="I128" i="1"/>
  <c r="J128" i="1"/>
  <c r="K128" i="1"/>
  <c r="I129" i="1"/>
  <c r="J129" i="1"/>
  <c r="K129" i="1"/>
  <c r="I130" i="1"/>
  <c r="J130" i="1" s="1"/>
  <c r="I131" i="1"/>
  <c r="K131" i="1" s="1"/>
  <c r="J131" i="1"/>
  <c r="I132" i="1"/>
  <c r="J132" i="1"/>
  <c r="K132" i="1"/>
  <c r="I133" i="1"/>
  <c r="J133" i="1"/>
  <c r="K133" i="1"/>
  <c r="I134" i="1"/>
  <c r="I135" i="1"/>
  <c r="K135" i="1" s="1"/>
  <c r="J135" i="1"/>
  <c r="I136" i="1"/>
  <c r="J136" i="1"/>
  <c r="K136" i="1"/>
  <c r="I137" i="1"/>
  <c r="J137" i="1"/>
  <c r="K137" i="1"/>
  <c r="I138" i="1"/>
  <c r="J138" i="1" s="1"/>
  <c r="I139" i="1"/>
  <c r="K139" i="1" s="1"/>
  <c r="J139" i="1"/>
  <c r="I140" i="1"/>
  <c r="J140" i="1"/>
  <c r="K140" i="1"/>
  <c r="I141" i="1"/>
  <c r="J141" i="1"/>
  <c r="K141" i="1"/>
  <c r="I142" i="1"/>
  <c r="J142" i="1" s="1"/>
  <c r="I143" i="1"/>
  <c r="K143" i="1" s="1"/>
  <c r="J143" i="1"/>
  <c r="I144" i="1"/>
  <c r="J144" i="1"/>
  <c r="K144" i="1"/>
  <c r="I51" i="1"/>
  <c r="J51" i="1" s="1"/>
  <c r="K51" i="1" s="1"/>
  <c r="J50" i="1"/>
  <c r="I50" i="1"/>
  <c r="K50" i="1" s="1"/>
  <c r="I49" i="1"/>
  <c r="J48" i="1"/>
  <c r="K48" i="1" s="1"/>
  <c r="I48" i="1"/>
  <c r="I47" i="1"/>
  <c r="J47" i="1" s="1"/>
  <c r="K47" i="1" s="1"/>
  <c r="J46" i="1"/>
  <c r="I46" i="1"/>
  <c r="K46" i="1" s="1"/>
  <c r="I45" i="1"/>
  <c r="J44" i="1"/>
  <c r="I44" i="1"/>
  <c r="K44" i="1" s="1"/>
  <c r="I43" i="1"/>
  <c r="J43" i="1" s="1"/>
  <c r="K43" i="1" s="1"/>
  <c r="J42" i="1"/>
  <c r="I42" i="1"/>
  <c r="K42" i="1" s="1"/>
  <c r="I41" i="1"/>
  <c r="J40" i="1"/>
  <c r="I40" i="1"/>
  <c r="K40" i="1" s="1"/>
  <c r="I39" i="1"/>
  <c r="J39" i="1" s="1"/>
  <c r="K39" i="1" s="1"/>
  <c r="J38" i="1"/>
  <c r="I38" i="1"/>
  <c r="K38" i="1" s="1"/>
  <c r="I37" i="1"/>
  <c r="J36" i="1"/>
  <c r="I36" i="1"/>
  <c r="K36" i="1" s="1"/>
  <c r="I35" i="1"/>
  <c r="J35" i="1" s="1"/>
  <c r="K35" i="1" s="1"/>
  <c r="J34" i="1"/>
  <c r="I34" i="1"/>
  <c r="K34" i="1" s="1"/>
  <c r="I33" i="1"/>
  <c r="I32" i="1"/>
  <c r="I31" i="1"/>
  <c r="J31" i="1" s="1"/>
  <c r="K31" i="1" s="1"/>
  <c r="I30" i="1"/>
  <c r="I29" i="1"/>
  <c r="I28" i="1"/>
  <c r="I27" i="1"/>
  <c r="J27" i="1" s="1"/>
  <c r="K27" i="1" s="1"/>
  <c r="J26" i="1"/>
  <c r="I26" i="1"/>
  <c r="K26" i="1" s="1"/>
  <c r="I25" i="1"/>
  <c r="I24" i="1"/>
  <c r="I23" i="1"/>
  <c r="J23" i="1" s="1"/>
  <c r="K23" i="1" s="1"/>
  <c r="J22" i="1"/>
  <c r="I22" i="1"/>
  <c r="K22" i="1" s="1"/>
  <c r="I21" i="1"/>
  <c r="I20" i="1"/>
  <c r="I19" i="1"/>
  <c r="J19" i="1" s="1"/>
  <c r="K19" i="1" s="1"/>
  <c r="J18" i="1"/>
  <c r="I18" i="1"/>
  <c r="K18" i="1" s="1"/>
  <c r="I17" i="1"/>
  <c r="I16" i="1"/>
  <c r="J15" i="1"/>
  <c r="K15" i="1" s="1"/>
  <c r="J14" i="1"/>
  <c r="I14" i="1"/>
  <c r="K14" i="1" s="1"/>
  <c r="I13" i="1"/>
  <c r="I12" i="1"/>
  <c r="I11" i="1"/>
  <c r="J11" i="1" s="1"/>
  <c r="K11" i="1" s="1"/>
  <c r="J10" i="1"/>
  <c r="I10" i="1"/>
  <c r="K10" i="1" s="1"/>
  <c r="I9" i="1"/>
  <c r="I8" i="1"/>
  <c r="I7" i="1"/>
  <c r="J7" i="1" s="1"/>
  <c r="K7" i="1" s="1"/>
  <c r="J6" i="1"/>
  <c r="K6" i="1" s="1"/>
  <c r="I6" i="1"/>
  <c r="I5" i="1"/>
  <c r="I4" i="1"/>
  <c r="K3" i="1"/>
  <c r="K2" i="1"/>
  <c r="J30" i="1" l="1"/>
  <c r="K30" i="1" s="1"/>
  <c r="K106" i="1"/>
  <c r="K134" i="1"/>
  <c r="K142" i="1"/>
  <c r="K138" i="1"/>
  <c r="K130" i="1"/>
  <c r="K126" i="1"/>
  <c r="K122" i="1"/>
  <c r="K118" i="1"/>
  <c r="K114" i="1"/>
  <c r="K110" i="1"/>
  <c r="K102" i="1"/>
  <c r="K98" i="1"/>
  <c r="K94" i="1"/>
  <c r="K90" i="1"/>
  <c r="K86" i="1"/>
  <c r="K78" i="1"/>
  <c r="K74" i="1"/>
  <c r="K70" i="1"/>
  <c r="K66" i="1"/>
  <c r="K62" i="1"/>
  <c r="K58" i="1"/>
  <c r="K54" i="1"/>
  <c r="J134" i="1"/>
  <c r="J106" i="1"/>
  <c r="J82" i="1"/>
  <c r="K82" i="1" s="1"/>
  <c r="K21" i="1"/>
  <c r="K25" i="1"/>
  <c r="K32" i="1"/>
  <c r="K4" i="1"/>
  <c r="K33" i="1"/>
  <c r="K41" i="1"/>
  <c r="J5" i="1"/>
  <c r="K5" i="1" s="1"/>
  <c r="J9" i="1"/>
  <c r="K9" i="1" s="1"/>
  <c r="J13" i="1"/>
  <c r="K13" i="1" s="1"/>
  <c r="J17" i="1"/>
  <c r="K17" i="1" s="1"/>
  <c r="J21" i="1"/>
  <c r="J25" i="1"/>
  <c r="J29" i="1"/>
  <c r="K29" i="1" s="1"/>
  <c r="J33" i="1"/>
  <c r="J37" i="1"/>
  <c r="K37" i="1" s="1"/>
  <c r="J41" i="1"/>
  <c r="J45" i="1"/>
  <c r="K45" i="1" s="1"/>
  <c r="J49" i="1"/>
  <c r="K49" i="1" s="1"/>
  <c r="J4" i="1"/>
  <c r="J8" i="1"/>
  <c r="K8" i="1" s="1"/>
  <c r="J12" i="1"/>
  <c r="K12" i="1" s="1"/>
  <c r="J16" i="1"/>
  <c r="K16" i="1" s="1"/>
  <c r="J20" i="1"/>
  <c r="K20" i="1" s="1"/>
  <c r="J24" i="1"/>
  <c r="K24" i="1" s="1"/>
  <c r="J28" i="1"/>
  <c r="K28" i="1" s="1"/>
  <c r="J32" i="1"/>
</calcChain>
</file>

<file path=xl/sharedStrings.xml><?xml version="1.0" encoding="utf-8"?>
<sst xmlns="http://schemas.openxmlformats.org/spreadsheetml/2006/main" count="583" uniqueCount="194">
  <si>
    <t>PARTIDA</t>
  </si>
  <si>
    <t>USUARIO FINAL</t>
  </si>
  <si>
    <t xml:space="preserve">FACULTAD DE CIENCIAS AGROPECUARIAS </t>
  </si>
  <si>
    <t>FACULTAD DE FARMACIA</t>
  </si>
  <si>
    <t>ESCUELA DE ESTUDIOS SUPERIORES DE JICARERO</t>
  </si>
  <si>
    <t>FACULTAD DE CIENCIAS QUIMICAS E INGENIERÍA</t>
  </si>
  <si>
    <t>ESCUELA DE ESTUDIOS SUPERIORES DE JONACATEPEC</t>
  </si>
  <si>
    <t>ESCUELA DE ESTUDIOS SUPERIORES DE ATLATLAHUCAN</t>
  </si>
  <si>
    <t xml:space="preserve">FACULTAD DE ENFERMERÍA </t>
  </si>
  <si>
    <t>CIICAp</t>
  </si>
  <si>
    <t>ESCUELA DE ESTUDIOS SUPERIORES DE XALOSTOC</t>
  </si>
  <si>
    <t xml:space="preserve">CENTRO DE INVESTIGACION EN DINAMICA CELULAR </t>
  </si>
  <si>
    <t>CENTRO DE IVESTIGACIONES BIOLÓGICAS</t>
  </si>
  <si>
    <t>FACULTAD DE CIENCIAS BIOLÓGICAS</t>
  </si>
  <si>
    <t xml:space="preserve">CENTRO DE INVESTIGACIÓN EN BIOTECNOLOGÍA </t>
  </si>
  <si>
    <t>CANTIDAD</t>
  </si>
  <si>
    <t>RUBRO</t>
  </si>
  <si>
    <t xml:space="preserve">MANTENIMIENTO INVERNADERO </t>
  </si>
  <si>
    <t>MANTENIMIENTO HERRAMIENTAS</t>
  </si>
  <si>
    <t>MANTENIMIENTO LABORATORIO</t>
  </si>
  <si>
    <t xml:space="preserve">MANTENIMIENTO GRANJA </t>
  </si>
  <si>
    <t>MANTENIMIENTO EQUIPO COMPUTO</t>
  </si>
  <si>
    <t>MANTENIMIENTO AIRE ACONDICIONADO</t>
  </si>
  <si>
    <t xml:space="preserve">MANTENIMIENTO LABORATORIO </t>
  </si>
  <si>
    <t>DESCRIPCION</t>
  </si>
  <si>
    <t xml:space="preserve">MANTENIIENTO, AL INVERNADERO DE 30 M2 CON GRAUND COVER, SISTEMA DE RIEGO TINACO DE
ALMACENAMIENTO DE 250 LITROS, PARA NUTRICION MINERAL, ESPACIO CULTIVABLE DE 30  M2  
INCLUYE REVISION DE  ESTRUCTURA, MALLAS PLASTICAS,  
LATERALES DE MALLA ANTIAFIDOS  DEL 70% Y PLASTICOS 
COLOR BLANCO LECHOSO  CAL 720 , REVISION DEL SISTEMA DE RIEGO.  INCLUYE MATERIALES (ACERO UTILIZADO EN CALIBRE 14 GALVANIZADO  , MALLA ANTI-AFIDOS CON 255 MICRAS, BLANCO CRISTAL O A ELECCION DEL CLIENTE BICOLOR. , PESO 140 GRAMOS , TIPO 10X16 , TRANSMISION DE LUZ COLOR BCO 80% , SOMBREO DEL HILO 20% , PASO DE AIRE  48.50% , POROSIDAD 37.90% , DIAMETRO DEL PORO 311.0 MICRAS , AREA DEL PORO .0212 MM2 , TENSION DE ROTURA HILO/KG 1.0 KG 
</t>
  </si>
  <si>
    <t>MANTENIMIENTO PREVENTIVO: A DESMALEZADORA STIHL FS 220  (JUNTAS, BUJÍA, LAVAR CARBURADOR, DESCARBONIZAR,  PISTÓN, LIMPIAR ESCAPE, REPUESTO DE CARBURADOR, LIMPIEZA GENERAL NO. INVENTARIO 54119</t>
  </si>
  <si>
    <t>MANTENIMIENTO PREVENTIVO A DESMALEZADORA STIHL.FS220  (JUNTAS, BUJÍA, LAVAR CARBURADOR, DESCARBONIZAR,  PISTÓN, LIMPIAR ESCAPE, REPUESTO DE CARBURADOR, LIMPIEZA GENERAL) NO. INVENTARIO 54118</t>
  </si>
  <si>
    <t>MANTENIMIENTO PREVENTIVO: A DESMALEZADORA STHIL   (JUNTAS, BUJÍA, LAVAR CARBURADOR, DESCARBONIZAR,  PISTÓN, LIMPIAR ESCAPE, REPUESTO DE CARBURADOR, LIMPIEZA GENERAL, NO. INVENTARIO 54117</t>
  </si>
  <si>
    <t>MANTENIMIENTO PREVENTIVO A MOTOSIERRA TELESCÓPICA  (JUNTAS, BUJÍA, LAVAR CARBURADOR, DESCARBONIZAR,  PISTÓN, LIMPIAR ESCAPE, REPUESTO DE CARBURADOR, LIMPIEZA GENERAL) NO. INVENTARIO 54120</t>
  </si>
  <si>
    <t>MANTENIMIENTO PREVENTIVO A MOTOSIERRA DE ALTURA MS 650 (JUNTAS, BUJÍA, LAVAR CARBURADOR, DESCARBONIZAR,  PISTÓN, LIMPIAR ESCAPE, REPUESTO DE CARBURADOR, LIMPIEZA GENERAL) NO. INVENTARIO 54122</t>
  </si>
  <si>
    <t>MANTENIMIENTO PREVENTIVO A CORTASETOS STIHL  HS82R (JUNTAS, BUJÍA, LAVAR CARBURADOR, DESCARBONIZAR,  PISTÓN, LIMPIAR ESCAPE, REPUESTO DE CARBURADOR, LIMPIEZA GENERAL) NO. INVENTARIO 54116</t>
  </si>
  <si>
    <t xml:space="preserve">MANTENIMIENTO PREVENTIVO DE MOTOR DE TRACTOR AGRÍCOLA  MARCA FORD 6600 ,QUE INCLUYE ( • . ACEITE PARA MOTOR DIÉSEL SAE 40 DE 19 L. • FILTRO DE ACEITE PARA MOTOR . • FILTRO DE DIÉSEL. SISTEMA HIDRÁULICO • TRES CUBETAS DE ACEITE HIDRÁULICO DE 19 L. • FILTRO DE CARTUCHO PARA SISTEMA HIDRÁULICO . FRENOS • CAMBIO DE EMPAQUES DEL VARILLAJE DE FRENADO . • CALIBRACIÓN DE SISTEMA DE FRENADO DIRECCIÓN • CAMBIO DE SELLOS DEL CILINDRO DE DIRECCIÓN . • ACEITE ATF 5 L. INYECCIÓN • REMPLAZO DE MANGUERAS Y CONEXIONES . • AFINACIÓN DE BOMBA DE INYECCIÓN . RODAMIENTOS • ENGRASADO Y REMPLAZO DE BALEROS DAÑADOS . SERVICIO DE MANO DE OBRA)NO. DE INVENTARIO. 22035 </t>
  </si>
  <si>
    <t>MANTENIMIENTO PREVENTIVO DE MOTOR DE TRACTOR AGRÍCOLA  MARCA MASSEY FERGUSON 285 • ACEITE PARA MOTOR DIÉSEL SAE 40 DE 1 91.,  QUE INCLUYE(• FILTRO DE ACEITE PARA MOTOR . • FILTRO DE DIÉSEL. SISTEMA HIDRÁULICO • TRES CUBETAS DE ACEITE HIDRÁULICO DE 191 . • FILTRO DE CARTUCHO PARA SISTEMA HIDRÁULICO . FRENOS • CALIBRACIÓN DE SISTEMA DE FRENADO DIRECCIÓN • CAMBIO DE SELLOS DEL CILINDRO DE DIRECCIÓN . INYECCIÓN • REMPLAZO DE MANGUERAS Y CONEXIONES . • AFINACIÓN DE BOMBA DE INYECCIÓN . RODAMIENTOS • ENGRASADO Y REMPLAZO DE BALEROS DAÑADOS . SERVICIO DE MANO DE OBRA.) NO. INVENTARIO 22037</t>
  </si>
  <si>
    <t>MANTENIMIENTO  Y CALIBRACIÓN DE SEMBRADORA FAMAQ DE CUATRO CUERPOS NO. INVENTARIO 22040, EL SERVICIO INCLUYE   ( LAVADO Y ENGRASADO GENERAL.• CALIBRACIÓN DE CUERPOS DE SIEMBRA .• REMPLAZO DE RODAMIENTOS Y CADENAS DAÑADAS , YSERVICIO DE MANO DE OBRA. )</t>
  </si>
  <si>
    <t>MANTENIMIENTO CORRECTIVO DE ROTOTILLER AGRÍCOLA NO. INVENTARIO 39111, EL SERVICIO INCLUYE (REMPLAZO DE PASTAS DE EMBRAGUE• LIMPIEZA Y ENGRASADO DE RODAMIENTOS .Y SERVICIO DE MANO DE OBRA. )</t>
  </si>
  <si>
    <t xml:space="preserve">MANTENIMIENTO PREVENTIVO Y CORRECTIVO DE MARTILLOS MARCA AZTECA NO. INVENTARIO 39106, EL SERVICIO INCLUYE (ENGRASADO DE RODAMIENTOS .• REMPLAZO DE MARTILLOS DAÑADOS .• AJUSTE DE TORNILLERÍA .Y SERVICIO DE MANO DE OBRA)
</t>
  </si>
  <si>
    <t xml:space="preserve">MANTENIMIENTO PREVENTIVO Y CORRECTIVO DE MAQUINARIA DE LABRANZA (ARADO NO. INVENTARIO 22032, RASTRA NO. INVENTARIO 22033  Y CULTVADORA NO. INVENTARIO 39109) EL SERVICIO INCLUYE (ENGRASADO DE RODAMIENTOS .• REMPLAZO DE TORNILLERÍA DAÑADA .• AJUSTE DE DISCOS Y REJAS . Y SERVICIO DE MANO DE OBRA)
</t>
  </si>
  <si>
    <t xml:space="preserve">MANTENIMIENTO PREVENTIVO / CORRECTIVO A UN HORNO DE LABORATORIO RIOSA CON No. DE INVENTARIO 100012843.
EL MANTENIMIENTO INCLUYE:
- REVISION DE SISTEMA ELECTRICO.
- SUMINISTRO E INSTALACION DE CONTROL DE TEMPERATURA SENSOR Y TERMOSTATO.
- REVISION DE RESISTENCIAS ( LIMPIEZA Y AJUSTE ).
- LIMPIEZA A CAMARA DE TRABAJO.
- LIMPIEZA GENERAL. PRUEBAS DE FUNCIONAMIENTO.
GARANTIA POR SEIS MESES
</t>
  </si>
  <si>
    <t xml:space="preserve">MANTENIMIENTO PREVENTIVO / CORRECTIVO A UNA INCUBADORA DE LABORATORIO PARA PRUEBAS DE BOD MODELO LI5 CON No. DE INVENTARIO 39282.
EL MANTENIMIENTO INCLUYE:
- REVISION DE SISTEMA ELECTRICO.
- REVISION DE SISTEMA ELECTROMECANICO.
- REVISION DE SISTEMA DE REFRIGERACION Y CARGA DE GAS, COMPRESOR Y FILTRO DESHIDRATADOR.
- REVISION DE RESISTENCIAS ( LIMPIEZA Y AJUSTE ).
- LIMPIEZA A CAMARA DE TRABAJO.
- LIMPIEZA GENERAL. PRUEBAS DE FUNCIONAMIENTO.
GARANTIA POR SEIS MESES. TIEMPO DE ENTREGA: 1 SEMANA.
</t>
  </si>
  <si>
    <t>MANTENIMIENTO PREVENTIVO A UN MICROSCOPIO MODELO AXIOSTAR PLUS DE CARL ZEISS 
 TIPO TRIOCULAR, BIOLOGICO.
EL MANTENIMIENTO INCLUYE:
- REVISION DE SISTEMA ELECTRICO ( REVISION DE CABLEADO, FUENTE DE LUZ, FUENTE DE PODER ).
- REVISION DE SISTEMA MECANICO ( LIMPIEZA, LUBRICACION Y AJUSTES ).
- REVISION DE SISTEMA OPTICO ( LIMPIEZA, AJUSTE Y CALIBRACION DE MECANISMOS ).
- PARA REALIZAR ESTE MANTENIMIENTO EL MICROSCOPIO SE DESARMA CASI EN SU TOTALIDAD PARA ATENDER CADA UNO DE LOS PUNTOS DESCRITOS.
- PRUEBAS DE FUNCIONAMIENTO.
GARANTIA POR 6 MESES NO. INVENTARIO 020464</t>
  </si>
  <si>
    <t xml:space="preserve">MANTENIMIENTO PREVENTIVO A UN MICROSCOPIO MODELO OLYMPUS BX41 CON PLATINA CALIENTE 
TIPO TRIOCULAR, BIOLOGICO.
EL MANTENIMIENTO INCLUYE:
- REVISION DE SISTEMA ELECTRICO ( REVISION DE CABLEADO, FUENTE DE LUZ, FUENTE DE PODER ).
- REVISION DE SISTEMA MECANICO ( LIMPIEZA, LUBRICACION Y AJUSTES ).
- REVISION DE SISTEMA OPTICO ( LIMPIEZA, AJUSTE Y CALIBRACION DE MECANISMOS ).
- REVISION DE SISTEMA ELECTRICO DE PLATINA CALIENTE.
- PARA REALIZAR ESTE MANTENIMIENTO EL MICROSCOPIO SE DESARMA CASI EN SU TOTALIDAD PARA ATENDER CADA UNO DE LOS PUNTOS DESCRITOS.
- PRUEBAS DE FUNCIONAMIENTO.
GARANTIA POR 6 MESES. 
NO. INVENTARIO 020463
</t>
  </si>
  <si>
    <t xml:space="preserve">MANTENIMIENTO PREVENTIVO A UN ESPECTROFOTOMETRO SPECTRONIC MODELO 20D+ EL MANTENIMIENTO INCLUYE:
- REVISION DE SISTEMA ELECTRICO Y ELECTROMECANICO.
- MANTENIMIENTO A TARJETAS ELECTRONICAS-
- CALIBRACION DE  DE PARAMETROS.
- LIMPIEZA GENERAL
- PRUEBAS DE FUNCIONAMIENTO.
GARANTIA POR 6 MESES.  TIEMPO DE ENTREGA: 2 DIAS. NO. INVENTARIO 020461
</t>
  </si>
  <si>
    <t xml:space="preserve">MANTENIMIENTO PREVENTIVO A UNA BALANZA TORREY TIPO PLATAFORMA 
EL MANTENIMIENTO INCLUYE:
- REVISION DE SISTEMA ELECTRICO.
- REVISION DE SISTEMA ELECTROMECANICO ( LIMPIEZA Y LUBRICACION ).
- LIMPIEZA GENERAL.
- PRUEBAS DE FUNCIONAMIENTO.
GARANTIA POR 6 MESES.  TIEMPO DE ENTREGA: 2 DIAS. NO. INVENTARIO 20492
</t>
  </si>
  <si>
    <t xml:space="preserve">MANTENIMIENTO PREVENTIVO / CORRECTIVO A UN REEFRIGERADOR AMERICAN CON EL MANTENIMIENTO INCLUYE:
- REVISION DE SISTEMA ELECTRICO Y ELECTROMECANICO.
- REVISION DE CARGA DE GAS ( COMPRESOR Y FILTRO DESHIDRATADOR ).
- REVISION DE FUGAS DE GAS.
- PRUEBAS DE FUNCIONAMIENTO.
GARANTIA POR SEIS MESES.
TIEMPO DE ENTREGA: 1 SEMANA.
 NO. INVENTARIO 20469
 </t>
  </si>
  <si>
    <t>MANTENIMIENTO PREVENTIVO / CORRECTIVO A CAMARAS CLIMATICAS DE LA FACULTAD DE CIENCIAS AGROPECUARIAS.
EL MANTENIMIENTO PREVENTIVO / CORRECTIVO INCLUYE:- REVISION DE SISTEMA ELECTRICO ( REEMPLAZO DE JUEGO DE LAMPARAS DE LUZ FLUORESCENTE UBICADAS EN LOS COSTADOS DE LAS PAREDES DE LA CAMARA DE TRABAJO ).
SE REVISAN TAMBIEN TODAS LAS FUENTES DE PODER DE CADA JUEGO DE LAMPARAS PARA CHECAR QUE EL VOLTAJE QUE RECIBEN SEA EL ADECUADO Y QUE NO SEA UN MOTIVO POR EL QUE ENTREN EN CORTO LAS LAMPARAS Y NO SE OBTENGA LA ILUMINACION ADECUADA.
SE REVISAN TAMBIEN TODAS LAS TERMINALES ELECTRICAS PARA EVITAR FALSOS CONTACTOS.
- REVISION DE SISTEMA ELECTROMECANICO ( SE REVISAN TODOS LOS COMPONENTES DEL SISTEMA DE REFRIGERACION Y CONTROL DE TEMPERATURA ), SE REALIZA UNA PROFUNDA LIMPIEZA Y LUBRICACION EN CASO DE SER NECESARIO.
- REVISION DE SISTEMEA ELECTRONICO ( MANTENIMIENTO A TARJETAS ELECTRONICAS, LIMPIEZA CON SOLUCIONES ESPECIALES Y AJUSTES NECESARIOS EN PANEL DE                  CONTROL ).
- REVISION A FUENTE DE PODER Y TERMINALES, LIMPIEZA Y AJUSTES.
- LIMPIEZA Y DESCONTAMINACION A CAMARA DE TRABAJO Y TUBERIA DE DESAGUE PARA EVITAR CRECIMIENTO BACTERIANO Y DE HONGOS.
- REVISION DE HUMIDIFICADORES, LIMPIEZA Y DESCONTAMINACION
- LIMPIEZA GENERAL.
- PRUEBAS DE FUNCIONAMIENTO.
NO. INVENTARIO 43358</t>
  </si>
  <si>
    <t>Mantenimiento de la granja integral autosustentable:                                MÓDULO DE PRODUCCIÓN. Mantenimiento preventivo del área de Porcinos del campo experimental de la FCA. Incluye: Materiales, mano de obra, herramienta y equipo y todo lo necesario para su correcta ejecución.</t>
  </si>
  <si>
    <t>Mantenimiento de cerca perimetral de 100 metros lineales
Retiro de malla existente , deshierbe y limpieza del area de trabajo (Incluye  mano de obra; derribo de matorrales, maleza y acarreo fuera de la obra, Trazo y nivelación.(incluye levantamiento de campo con datos de planimetria y altimetria) en un terreno  con las siguientes medidas: 100 metros, Colocacion de cerco perimetral  con  malla   ciclonica  de 1.70 mde alto  con posteria metalica anlcado con dado ciclopedo</t>
  </si>
  <si>
    <t>Mantenimiento preventivo al equipo de laboratorio Cromatográfico de liquidos marca Water (No. de inventario 100021690) en el modulo de Inyector Autómatizado modelo 717. Que incluye limpieza, ajustes y ejecución de pruebas de diagnostico, remplazo y suministro de partes de desgaste entre los que se encuentran válvulas check, sellos, pistones, reconstrución de valvula de referencia, filtros en línea de sistema de inyección, reconstrucción de valvulas de alta presión, remplazo de paquetes de sellos de sistema de inyección.</t>
  </si>
  <si>
    <t>Mantenimiento preventivo al equipo de laboratorio Cromatográfico de liquidos marca Water (No. de inventario 100021690) en el modulo de bomba cuaternaria 600. Que incluye limpieza, ajustes y ejecución de pruebas de diagnostico, remplazo y suministro de partes de desgaste de la bomba cuaternaria modelo 600.</t>
  </si>
  <si>
    <t>Mantenimiento preventivo al equipo de laboratorio Cromatográfico de liquidos marca Water (No. de inventario 100021690) en el modulo de detector de arreglo de diodos 2996. Que incluye limpieza, ajustes y ejecución de pruebas de diagnostico, remplazo y suministro de partes de desgaste entre los que se encuentran válvulas check, sellos, pistones, reconstrución de valvula de referencia, filtros en línea de sistema de inyección, reconstrucción de valvulas de alta presión, remplazo de paquetes de sellos de sistema de inyección</t>
  </si>
  <si>
    <t xml:space="preserve">Mantenimiento preventivo que incluye limpieza de espejos oculares, objetivos, revisión y engrasado de platinas, revisión de control, revisión de cableado, ajustes de macro y micro pruebas de funcionamiento. A los microscopios Iroscope con No. de inventario; 013001 y  012494. </t>
  </si>
  <si>
    <t xml:space="preserve">Mantenimiento preventivo que incluye limpieza de espejos oculares, objetivos, revisión y engrasado de platinas, revisión de control, revisión de cableado, ajustes de macro y micro pruebas de funcionamiento. A los microscopios Zeigen con No. de inventarios,  015206, 015210, 015209, 015217 012495, 012498, 043341, 043339 02645 y 012499. </t>
  </si>
  <si>
    <t>Mantenimiento preventivo a computadoras de escritorio . Características del mantenimiento: Limpieza interior, limpieza exterior y revisión de componentes del equipo. Los números de inventario delas computadoras de escritorio son: 30180, 30186, 30197, 30182, 30193, 30191, 30179, 30689, 30700, 30178, 30187, 30189, 30181, 30177, 48632, 30226, 30242, 30222, 29915, 48641, 30684, 30195, 29912,  30163, 30184, 48645, 48643, 30505, 30227, 30250, 30221, 30235, 30240, 30246, 30194, 30190, 30192, 30188, 30198, 30200, 29942, 30185, 30160, 30748, 30196, 30251, 48644, 53758, 22774, 22878 y 22880.</t>
  </si>
  <si>
    <t>Mantenimiento preventivo a  laptops. Características del mantenimiento: Limpieza interior, limpieza exterior y revisión de componentes del equipo. El número de inventario de las laptops son:  30613, 30731, 54329, 54331, 1302, 1697, 54330, 30208, y 54328.</t>
  </si>
  <si>
    <t xml:space="preserve">Mantenimiento Preventivo de campanas de flujo laminar que
incluye cambio de filtros HEPPA de 99.9% de retención de particulas mayores a 3 micras, cambio de HEPPA de salida, engrazado y limpieza de motoventilador, cambio de lámparas de luz blanca y luz UV, ajuste de flujo de aire, limpieza de controles, limpieza de camara de presión, revisión y limpieza en general. (No. de inventario: 04753 y 04755 )
</t>
  </si>
  <si>
    <t xml:space="preserve">Mantenimiento preventivo de potenciómetro, que incluye cambio de electródo combinado, limpieza de tarjeta principal, limpieza de controles revisión y limpieza en general. (No. de inventario: 04730 ) </t>
  </si>
  <si>
    <t xml:space="preserve">Mantenimiento preventivo: Limpieza general a 15  proyectores, con número de inventario: 836,841,843, 845, 860, 861, 1733, 1742, 31975, 31982, 31983, 31984, 44927, 44928 y 44929.                                                     </t>
  </si>
  <si>
    <t xml:space="preserve">Mantenimiento correctivo: Reparación y/o cambio de fuente de poder  a 4  proyectores, con el siguiente número de inventario: 54635, 845, 44929 y 44927.                                          </t>
  </si>
  <si>
    <t>Mantenimiento correctivo:  Reemplazo de lámpara a 3 proyectores: 836, 861 y 31982.</t>
  </si>
  <si>
    <t>Mantenimiento correctivo: Cambio de lente a 1 proyector con el siguiente número de inventario: 841.</t>
  </si>
  <si>
    <t>Mantenimiento correctivo: reparación cambio de ventilador a 1 proyector con el siguiente número de inventario: 860.</t>
  </si>
  <si>
    <t>MANTENIMIENTO CORRECTIVO A EQUIPO PORTÁTILES CON:                                                    - NO. DE INVENTARIO 35453 Y NO. DE SERIE 5CG2020CQR                                                  CONSTAN DE REPARACION Y REEMPLAZO TOTAL DE DISPLAY.</t>
  </si>
  <si>
    <t>MANTENIMIENTO CORRECTIVO A EQUIPOS PORTÁTILES CON:                               - NO. DE INVENTARIO 35452Y NO. DE SERIE 5CG2020C9V                                                        CONSTAN DE REPARACION Y REEMPLAZO TOTAL DE DISPLAY.</t>
  </si>
  <si>
    <t>MANTENIMIENTO CORRECTIVO A EQUIPO PORTÁTIL MARCA DELL LATITUDE 3440 CON NO. DE INVENTARIO 938 Y NO. SERIE D1F6421/N, CONSTA DE REPARACION Y REEMPLAZO TOTAL DE DISPLAY</t>
  </si>
  <si>
    <t>MANTENIMIENTO CORRECTIVO A EQUIPO PORTÁTIL HP PAVILION DV5700 CON NO. DE INVENTARIO 47758 Y NO. DE SERIE CNF8224XHG, CONTA DE CAMBIO Y  REPUESTO  DE ELIMINADOR CARGADOR.</t>
  </si>
  <si>
    <t>MANTENIMIENTO CORRECTIVO A EQUIPO PORTÁTIL CON NO. DE INVENTARIO 35451 Y NO. DE SERIE CNU8442P3C, CONSTA DE ACTUALIZACION DE 2 MEMORIAS RAM ADATA DDR2, 667MHZ, 2GB, CL5, SO-DIMM</t>
  </si>
  <si>
    <t>MANTENIMIENTO CORRECTIVO A EQUIPO PORTÁTIL HP PAVILON DV6700  CON NO. DE INVENTARIO 47758 Y NO. DE SERIE CNF8224XHG, CONSTA DE ACTUALIZACIÓN DE MEMORIA RAM  ADATA DDR2 667MHZ, 2 GB, CLS SO-DIMM</t>
  </si>
  <si>
    <t>MANTENIMIENTO CORRECTIVO A EQUIPO PORTÁTIL HP CON NO. DE INVENTARIO 35453 Y NO. DE SERIE 5CG2020CQR, CONSTA DE ACTUALIZACION DE DOS MEMORIAS SODIMM DDR3 KINGSTON 4GB 1600MHZ CL11 1.35V (KVR16LS11/4).</t>
  </si>
  <si>
    <t>MANTENIMIENTO CORRECTIVO A EQUIPOS DE CÓMPUTO DE ESCRITORIO CON: NO. DE INVENTARIO 35448 Y NO. DE SERIE 3CR8290PMN
CONSTAN DE REMPLAZO Y ACTUALIZACION DE TARJETA GRÁFICA NVIDIA GETFORCE 256MB P/ HP SLIMLINE PC S3440LA.</t>
  </si>
  <si>
    <t>MANTENIMIENTO CORRECTIVO A EQUIPOS DE CÓMPUTO  DE ESCRITORIO CON:                                              
- NO. DE INVENTARIO 35655 Y NO. DE SERIE 3CR8290PN5                                 CONSTAN DE REMPLAZO Y ACTUALIZACION DE TARJETA GRÁFICA NVIDIA GETFORCE 256MB P/ HP SLIMLINE PC S3440LA.</t>
  </si>
  <si>
    <t>MANTENIMIENTO CORRECTIVO A EQUIPO DE CÓMPUTO  DE ESCRITORIO CON NO. DE INVENTARIO 35448 Y NO. DE SERIE 3CR8290PMN, CONSTA DE REEMPLAZO DE DISCO DURO DE HDD 3.5” DE 500 GB.</t>
  </si>
  <si>
    <t>MANTENIMIENTO CORRECTIVO A EQUIPO DE CÓMPUTO  DE ESCRITORIO CON NO. DE INVENTARIO 33626 Y NO. DE SERIE MXL01308WJEL, CONSTA DE ACTUALIZACION DE MEMORIA RAM KINGSTON DDR3, 1333MHZ, 2GB, CL9, NON-ECC, SINGLE RANK X16.</t>
  </si>
  <si>
    <t>MANTENIMIENTO CORRECTIVO A VIDEO PROYECTORES VIEWSONIC PJD6543W SVGA DLP PROJECTOR CON:
􏰀-NO. DE INVENTARIO 838 Y NO. DE SERIE TBV131701018                                             CONSTA DE REEMPLAZO DE LAMPARA</t>
  </si>
  <si>
    <t>MANTENIMIENTO CORRECTIVO A VIDEO PROYECTORES VIEWSONIC PJD6543W SVGA DLP PROJECTOR CON:
 -NO. DE INVENTARIO 864 Y NO. DE SERIE TBV131701054                                                          CONSTAN DE REMPLAZO DE LAMPARA.</t>
  </si>
  <si>
    <t>MANTENIMIENTO CORRECTIVO A VIDEO PROYECTORES VIEWSONIC PJD6543W SVGA DLP PROJECTOR CON:
  -NO. DE INVENTARIO 871 Y NO. DE SERIE TBV131701100                                 CONSTAN DE REMPLAZO DE LAMPARA.</t>
  </si>
  <si>
    <t>MANTENIMIENTO PREVENTIVO EQUIPOS DE CÒMPUTO DE ESCRITORIO CON:                                                          • NUMERO DE INVENTARIO (33621) Y NUMERO DE SERIE ES MXL01309IX
• NUMERO DE INVENTARIO (33624) Y NUMERO DE SERIE ES MXL01308Q2
• NUMERO DE INVENTARIO (725) Y NUMERO DE SERIE ES 6GVRFZ1
• NUMERO DE INVENTARIO (888) Y NUMERO DE SERIE ES 6GVRFZ2
• NUMERO DE INVENTARIO (728) Y NUMERO DE SERIE ES 6H1SFZ1
• NUMERO DE INVENTARIO (879) Y NUMERO DE SERIE ES 6HCQFZ1
• NUMERO DE INVENTARIO (916) Y NUMERO DE SERIE ES 6K6SFZ1
• NUMERO DE INVENTARIO (731) Y NUMERO DE SERIE ES 6H4SFZ1
• NUMERO DE INVENTARIO (722) Y NUMERO DE SERIE ES 6DHPFZ1
• NUMERO DE INVENTARIO (729 Y NUMERO DE SERIE ES 6H3RFZ1                                                CONSTAN DE CAMBIO DE CABLE VGA DE 1.5MTS STANDARD.</t>
  </si>
  <si>
    <t>MANTENIMIENTO PREVENTIVO A  VIDEOPROYECTORES                                                    • NUMERO DE INEVNTARIO ES (864) Y SU NUMERO DE SERIE ES TBV131701054
• NUMERO DE INEVNTARIO ES (871) Y SU NUMERO DE SERIE ES TBV140301060
• NUMERO DE INEVNTARIO ES (851) Y SU NUMERO DE SERIE ES TBV131701080
• NUMERO DE INEVNTARIO ES (838) Y SU NUMERO DE SERIE ES TBV131701018
• NUMERO DE INEVNTARIO ES (870) Y SU NUMERO DE SERIE ES TBV140301072
• NUMERO DE INEVNTARIO ES (49871) Y SU NUMERO DE SERIE ES 7003731 234S
• NUMERO DE INEVNTARIO ES (1743) Y SU NUMERO DE SERIE TBV140301075
• NUMERO DE INEVNTARIO ES (852) Y SU NUMERO DE SERIE ES TBV140301073
• NUMERO DE INEVNTARIO ES (1740) Y SU NUMERO DE SERIE ES TBV131701100
• NUMERO DE INEVNTARIO ES (1736) Y SU NUMERO DE SERIE ES TBV140301059           CONSTAN DE CAMBIO DE CABLE HDMI DE 1.5 MTS STANDARD.</t>
  </si>
  <si>
    <t>MANTENIMIENTO PREVENTIVO A EQUIPO DE COMPUTO CON NO. DE INVENTARIO
33626 Y NO. DE SERIE MXL01308WJEL, CONSTAN DE CAMBIO DE PASTA TERMICA PARA EL MICROPROCESADOR.</t>
  </si>
  <si>
    <t>MANTENIMIENTO PREVENTIVO A EQUIPOS DE CÓMPUTO CON:                     -NO. DE INEVNTARIO 33633 Y NO. DE SERIE MXL013091Z                                  -NO. DE INEVNTARIO 33620 Y NO. DE SERIE MXL01308R4                                -NO. DE INEVNTARIO 33626 Y NO. DE SERIE MXL01308WJ                              -NO. DE INEVNTARIO 35776 Y NO. DE SERIE PSVAV03022102018832700   - NO. DE INEVNTARIO 35448 Y NO. DE SERIE 3CR8290PMN.  CONSTAN DE MANTENIMIENTO Y SERVICIO DE LIMPIEZA DE LAS TARJETAS MADRE CON ALCOHOL ISOPROPILICO.</t>
  </si>
  <si>
    <t>Servicio de mantenimiento preventivo a computadoras de escritorio en sitio: No. Inventario: 31036, 31034, 31038, 31032, 31033, 31030, 31028, 31259, 31262, 33046, 31023, 31027, 31266, 31263, 44088, 33158, 33216, 35163, 33011, 33014, 33013, 33009, 31031, 46439, 31343, 44729, 44720, 35103, 33183,  36848, 46410, 31339, 37087, 37095,  y 51932.   Se realiza limpieza de CPU, monitor, teclado y mouse.</t>
  </si>
  <si>
    <t>Servicio de mantenimiento preventivo a lap top en sitio: No. Inventario: 33080, 46420, 46396, 2865, 46400   Se realiza limpieza de CPU, monitor, teclado y mouse.</t>
  </si>
  <si>
    <t xml:space="preserve">Mantenimiento preventivo a: Microscopio compuesto, marca Zeigen. No. Inventario: 035130, 035134, 035140, 035147, 035143 y 035149.  Incluye:  Limpieza de cuerpo del equipo. Limpieza, ajuste y calibración de sistema mecánico del equipo.                                    Limpieza de oculares y objetos.   Ajuste de sistema óptico del equipo.       Pruebas de operación.                                </t>
  </si>
  <si>
    <t xml:space="preserve">Mantenimiento correctivo a:  Microscopio compuesto, marca Zeigen, No. Inventario: 035135, 035137, 035131, 035133, 035129, 035136, 035145, 035144, 035139, 035138, 035132, 035148, 035146, 035142 y 035141.                                                                           Incluye:  Limpieza de cuerpo del equipo. Limpieza, ajuste y calibración de sistema mecánico del equipo.                                     Limpieza de oculares y objetos.  Ajuste de sistema óptico del equipo. Reparación de fuente de alimentación del microscopio.                                      Reemplazo de lámpara.  Pruebas de operación. </t>
  </si>
  <si>
    <t>Mantenimiento correctivo a: Microscopio estereoscopico, marca Zeigen, No. Inventario: 035150                                                                                    Incluye:     Limpieza de cuerpo del equipo.                 Limpieza, ajuste y calibración de sistema mecánico del equipo.                                      Limpieza de oculares y objetivos.   Reparación de fuente de alimentación del microscopio.    Reemplazo de lámpara.                            Pruebas de operación.</t>
  </si>
  <si>
    <t>SERVICIO DE MANTENIMIENTO PREVENTIVO AL MICROSCOPIO ELECTRONICO DE BARRIDO, No. DE INV. UAEM 24193,  MOD. 1450VP SERIE 03-97 Y SISTEMA DE MICROANÁLISIS OXFORD EDS. EL SERVICIO CONSISTE EN MANO DE OBRA, LIMPIEZA DE LA COLUMNA, REVISIÓN DEL SISTEMA DE ENFRIAMIENTO Y NIVEL DE ACEITE DE LA BOMBA TURBO. VERIFICACIÓN DEL FUNCIONAMIENTO, CALIBRACIÓN, ALINEACIÓN Y AJUSTES DE LOS EQUIPOS. INCLUYE ACEITE PARA BOMBA ROTATORIA, FILAMENTO, APERTURAS Y MATERIAL DE LIMPIEZA (PASTA PARA PULIR, TELAS, APLICADORES, ETC.)</t>
  </si>
  <si>
    <t>SERVICIO DE MANTENIMIENTO PREVENTIVO A AIRES ACONDICIONADOS DE LABORATORIOS DE INVESTIGACIÓN Y DOCENCIA DEL CIICAp. EL SERVICIO INCLUYE EN TODOS LOS EQUIPOS: REVISAR ASPAS Y FUNCIONAMIENTO GENERAL DEL EQUIPO, LAVADO DE FILTROS, APLICACIÓN DE PRODUCTOS SANITIZANTES EN CHAROLAS Y DREN, REVISIÓN DE TURBINA CENTRÍFUGA, REVISIÓN EN CABLEARÍA ELÉCTRICA, REVISIÓN Y LIMPIEZA DE TARJETAS ELECTRÓNICAS. REVISIÓN DE GAS REFIGERANTE, LIMPIEZA DE MOTORES, LIMPIEZA DE ASPAS, LIMPIEZA DE CIRCUITO ELECTRÓNICO Y TARJETAS ELESTRÓNICAS, REVISIÓN GENERAL DE TUBERÍAS Y AISLANTES, REVISIÓN DE VÁLVULAS DE SERVICIO, REVISIÓN DE GABINETES, LIMPIEZA DE ÁREA DE LOS EQUIPOS. EQUIPO 1: No. INV. UAEM 52665 DE 3 TONELADAS. EQUIPO 2: No. INV. UAEM 23400. EQUIPO 3: No. INV. UAEM 23409. EQUIPO 6: No. INV. UAEM 26808</t>
  </si>
  <si>
    <t>SERVICIO DE MANTENIMIENTO PREVENTIVO A AIRES ACONDICIONADOS DE LABORATORIOS DE INVESTIGACIÓN Y DOCENCIA DEL CIICAp. EL SERVICIO INCLUYE EN TODOS LOS EQUIPOS: REVISAR ASPAS Y FUNCIONAMIENTO GENERAL DEL EQUIPO, LAVADO DE FILTROS, APLICACIÓN DE PRODUCTOS SANITIZANTES EN CHAROLAS Y DREN, REVISIÓN DE TURBINA CENTRÍFUGA, REVISIÓN EN CABLEARÍA ELÉCTRICA, REVISIÓN Y LIMPIEZA DE TARJETAS ELECTRÓNICAS. REVISIÓN DE GAS REFIGERANTE, LIMPIEZA DE MOTORES, LIMPIEZA DE ASPAS, LIMPIEZA DE CIRCUITO ELECTRÓNICO Y TARJETAS ELESTRÓNICAS, REVISIÓN GENERAL DE TUBERÍAS Y AISLANTES, REVISIÓN DE VÁLVULAS DE SERVICIO, REVISIÓN DE GABINETES, LIMPIEZA DE ÁREA DE LOS EQUIPOS. DE DOS TONELADAS EQUIPO 7: No. INV. UAEM 26809. EQUIPO 8: No. INV. UAEM 42863. EQUIPO 9: No. INV. UAEM 36335. EQUIPO 10: No. INV. UAEM 36336. EQUIPO 11: No. INV. UAEM 36337. EQUIPO 12: No. INV. UAEM 36338</t>
  </si>
  <si>
    <t>SERVICIO DE MANTENIMIENTO PREVENTIVO A AIRES ACONDICIONADOS DE LABORATORIOS DE INVESTIGACIÓN Y DOCENCIA DEL CIICAp. EL SERVICIO INCLUYE EN TODOS LOS EQUIPOS: REVISAR ASPAS Y FUNCIONAMIENTO GENERAL DEL EQUIPO, LAVADO DE FILTROS, APLICACIÓN DE PRODUCTOS SANITIZANTES EN CHAROLAS Y DREN, REVISIÓN DE TURBINA CENTRÍFUGA, REVISIÓN EN CABLEARÍA ELÉCTRICA, REVISIÓN Y LIMPIEZA DE TARJETAS ELECTRÓNICAS. REVISIÓN DE GAS REFIGERANTE, LIMPIEZA DE MOTORES, LIMPIEZA DE ASPAS, LIMPIEZA DE CIRCUITO ELECTRÓNICO Y TARJETAS ELESTRÓNICAS, REVISIÓN GENERAL DE TUBERÍAS Y AISLANTES, REVISIÓN DE VÁLVULAS DE SERVICIO, REVISIÓN DE GABINETES, LIMPIEZA DE ÁREA DE LOS EQUIPOS. EQUIPO 4: No. INV. UAEM 24300 DE 1 TONELADA</t>
  </si>
  <si>
    <t>SERVICIO DE MANTENIMIENTO PREVENTIVO A AIRES ACONDICIONADOS DE LABORATORIOS DE INVESTIGACIÓN Y DOCENCIA DEL CIICAp. EL SERVICIO INCLUYE EN TODOS LOS EQUIPOS: REVISAR ASPAS Y FUNCIONAMIENTO GENERAL DEL EQUIPO, LAVADO DE FILTROS, APLICACIÓN DE PRODUCTOS SANITIZANTES EN CHAROLAS Y DREN, REVISIÓN DE TURBINA CENTRÍFUGA, REVISIÓN EN CABLEARÍA ELÉCTRICA, REVISIÓN Y LIMPIEZA DE TARJETAS ELECTRÓNICAS. REVISIÓN DE GAS REFIGERANTE, LIMPIEZA DE MOTORES, LIMPIEZA DE ASPAS, LIMPIEZA DE CIRCUITO ELECTRÓNICO Y TARJETAS ELESTRÓNICAS, REVISIÓN GENERAL DE TUBERÍAS Y AISLANTES, REVISIÓN DE VÁLVULAS DE SERVICIO, REVISIÓN DE GABINETES, LIMPIEZA DE ÁREA DE LOS EQUIPOS. EQUIPO 5: No. INV. UAEM 26807 DE 5 TONELADAS</t>
  </si>
  <si>
    <t>SERVICIO DE MANTENIMIENTO CORRECTIVO, LIMPIEZA DE TARJETAS ELECTRONICAS, SANITIZACIÓN DE FILTROS, SANITIZACIÓN DE DUCTERIA, LIMPIEZA DE SENSOR, LIMPIEZA DE DEPOSITO, LIMPIEZA Y REVISIÓN EN GENERAL A NANOPURE BARNSTEAD, QUE INCLUTE PAQUETE DE CARTUCHOS DE FILTROS PARA NANOPURE BARNSTEAD, NUMERO DE INVENTARIO 4999</t>
  </si>
  <si>
    <t>SERVICIO DE MANTENIMIENTO CORRECTIVO DE CROMATOGRAFO DE GASES AGILENT, QUE INCLUE PUESTA EN MARCHA DEL EQUIPO</t>
  </si>
  <si>
    <t>SERVICIO DE MANTENIMIENTO PREVENTIVO, REVISION DE COMPRESOR, CARGA DE GAS, REVISION DE FUGAS, LIMPIEZA DE CONTROLES, LIMPIEZA Y REVISION EN GENERAL A REFRIGERADOR. (Nº DE INVENTARIO 4186)</t>
  </si>
  <si>
    <t>SERVICIO DE MANTENIMIENTO PREVENTIVO, REVISION DE RESISTEN CIAS, REVISION DE CONECTORES, REVISION DE TERMOPAR,  LIMPIEZA DE CONTROLES, LIMPIEZA Y REVISION EN GENERAL A ESTUFAS DE CULTIVO O HORNOS DE SECADO. (Nº DE INVENTARIO 4182,4007)</t>
  </si>
  <si>
    <t>SERVICIO DE MANTENIMIENTO PREVENTIVO, REVISION Y AJUSTE DE CELDA DE CARGA, REVISION DE FLEJES, AJUSTE EXENTRICIDAD, LIMPIEZA DE TARJETA PRINCIPA LIMPIEZA DE TARJETA DE CONTROLES, CALIBRACION, LIMPIEZA Y REVISION EN GENERAL A BALANZA ANALITICA.  (Nº DE INVENTARIO 4710,4709,4711,4135)</t>
  </si>
  <si>
    <t>SERVICIO DE MANTENIMIENTO PREVENTIVO, REVISION DE ELECTRODO,  LIMPIEZA DE TARJETA DE CONTROLES, AJUSTE, CALIBRACION, LIMPIEZA Y REVISION EN GENERAL A POTENCIOMETRO  (Nº DE INVENTARIO 4155,4117,4124,4119  )</t>
  </si>
  <si>
    <t>SERVICIO DE MANTENIMIENTO PREVENTIVO, REVISION DE RESISTENCIAS, AJUSTE DE VALVULA DE SEGURIDAD, AJUSTE DE MANOMETRO, REVISION DE CABLEADO, LIMPIEZA DE CONTROLES, LIMPIEZA Y REVISION EN GENERAL A AUTOCLAVE. (Nº DE INVENTARIO 4748)</t>
  </si>
  <si>
    <t>SERVICIO DE MANTENIMIENTO PREVENTIVO, LIMPIEZA DE OBJETIVOS, LIMPIEZA DE OCULARES,AJUSTE DE MACRO Y MICRO, REVISION DE DIAFRACMA, REVISION DE LAMPARA,  LIMPIEZA DE CONTROLES, LIMPIEZA Y REVISION EN GENERAL A MICROSCOPIO.  (Nº DE INVENTARIO 4727 )</t>
  </si>
  <si>
    <t>SERVICIO DE MANTENIMIENTO PREVENTIVO, LIMPIEZA DE CAMARA DE VACIO, LIMPIEZA DE ALAVES,  LIMPIEZA DE CONTROLES, LIMPIEZA Y REVISION EN GENERAL A BOMBA DE VACIO  (Nº DE INVENTARIO  4213,4110,4191 )</t>
  </si>
  <si>
    <t>SERVICIO DE MANTENIMIENTO PREVENTIVO, REVISION DE RESISTENCIAS, REVISION DE MOTOR DE AGITACION, REVISION DE CONECTORES, REVISION DE CABLEADO, LIMPIEZA DE CONTROLES, LIMPIEZA Y REVISION EN GENERAL A PARRILLA CON AGITACION.  (Nº DE INVENTARIO 4993,4147,4140,4163,4150)</t>
  </si>
  <si>
    <t>MANTENIMIENTO PREVENTIVO, REVISION DE TARJETA, REVISION DE CONTROLES, VERIFICACION DE CELDA, REPROGRAMACION DE PARAMETROS, LIMPIEZA, REVISION EN GRAL Y PRUEBAS DE FUNCIONAMIENTO A CONDUCTIVIMETRO (Nº DE INVENTARIO 4128,4129,4130 )</t>
  </si>
  <si>
    <t>SERVICIO DE MANTENIMIENTO PREVENTIVO, REVISION DE ELECTRODO,  LIMPIEZA DE TARJETA DE CONTROLES, AJUSTE, CALIBRACION, LIMPIEZA Y REVISION EN GENERAL A POTENCIOMETRO (Nº DE INVENTARIO (4116,4118,4120,4121,4122,)</t>
  </si>
  <si>
    <t xml:space="preserve">SERVICIO DE MANTENIMIENTO CORRECTIVO A CAMARA CLIMATICA CON NUMERO DE INVENTARIO U- 43354 , A LA CUAL SE LE REALIZARA LO SIGUIENTE: REVISION DE SISTEMA ELECTRICO,REVISION DE SISTEMA ELECTROMECANICO, REVISION A TARJETAS ELECTRONICAS Y CORROBORAR EL DAÑO QUE TIENEN DEBIDO A LA DESCARGA ELECTRICA. REVISION DE LA FUENTE DE PODER CALIBRACION DE PARAMETROS LIMPIEZA GENERAL, PUESTA EN OPERACIÓN Y PRUEBAS DE FUNCIONAMIENTO  </t>
  </si>
  <si>
    <t>MANTENIMIENTO PREVENTIVO DE INCUBADORA DE CO2 LAB-LINE CON NUMERO DE INVENTARIO U-47487 CON DESARME GENERAL, LIMPIEZA A FONDO EN EL INTERIOR Y EXTERIOR, REVISIÓN DE CABLEADO, RESISTENCIAS Y SENSOR DE TEMPERATURA Y CO2, VERIFICACIÓN DE TEMPERATURA CON PATRÓN DE REFERENCIA CERTIFICADO, VERIFICACIÓN DE CO2, CAMBIO DE FILTROS, CALIBRACIÓN (SIN CERTIFICADO), AJUSTES Y PRUEBAS DEL FUNCIONAMIENTO EN GENERAL.</t>
  </si>
  <si>
    <t>MANTENIMIENTO PREVENTIVO A AUTOCLAVE NOVATCH CON NUMERO DE INVENTARIO U-49163 CONSISTE EN LIMPIEZA A FONDO, REVISIÓN DE CABLEADO, REVISIÓN DE TUBERÍA, EMPAQUES, REVISIÓN DE LAS VÁLVULAS DE SALIDA Y REVISIÓN DE COMPUERTA AJUSTES Y PRUEBAS DE FUNCIONAMIENTO</t>
  </si>
  <si>
    <t>MANTENIMIENTO PREVENTIVO A ESTUFA DE CULTIVO OLG CIENTIFIC CON NUMERO DE INVENTARIO U-34390  ,CON DESARME GENERAL, LIMPIEZA A FONDO EN EL INTERIOR Y EXTERIOR, REVISIÓN DE CABLEADO, RESISTENCIAS Y AJUSTES Y PRUEBAS DEL FUNCIONAMIENTO EN
GENERAL.</t>
  </si>
  <si>
    <t>MANTENIMIENTO PREVENTIVO A AUTOCLAVE AESA CON NUMERO DE INVENTARIO U-47366  CONSISTE EN LIMPIEZA A FONDO, REVISIÓN DE CABLEADO, REVISIÓN DE TUBERÍA, EMPAQUES, REVISIÓN DE LAS VÁLVULAS DE SALIDA Y REVISIÓN DE COMPUERTA AJUSTES Y PRUEBAS DE FUNCIONAMIENTO.</t>
  </si>
  <si>
    <t>MANTENIMIENTO PREVENTIVO A POTENCIOMETRO CON NUMERO DE INVENTARIO U-34463, CON DESARME GENERAL, LIMPIEZA A FONDO EN EL INTERIOR Y EXTERIOR, REVISIÓN DE ELECTRODO, VERIFICACIÓN DE PH CON SOLUCIONES BUFFER DE REFERENCIA Y CON PATRÓN DE REFERENCIA, CALIBRACIÓN, AJUSTES Y PRUEBAS DEL FUNCIONAMIENTO EN GENERAL.</t>
  </si>
  <si>
    <t>SUMINISTRO E INSTALACIÓN DE 260 METROS DE PLASTICO CALIBRE 720 2 AÑOS BLANCO 25-30% SOMBRA 70% DIFUSO 65% TRANSMISION LUZ 80% TERMICO. POLYAGMR DE 6.20M</t>
  </si>
  <si>
    <t xml:space="preserve">SUMINISTRO E INSTALACION DE 70 METROS DE 4 LIENZO DE PLASTICO DE 65 METROS SOBRE ESTRUCTURA </t>
  </si>
  <si>
    <t>SUMINISTRO E INSTALACION DE 360 METROS DE PLASTICO CALIBRE 720 2 AÑOS BLANCO 25-30% SOMBRA 70% DIFUSO 65% TRANSMISION LUZ 80% TERMICO. POLYAGMR DE 4.20 M SOBRE ESTRUCTURA</t>
  </si>
  <si>
    <t>SUMINISTRO E INSTALACION SOBRE ESTRUCTURA DE 4 LIENZO DE PLASTICO DE 65 METROS</t>
  </si>
  <si>
    <t>SUMINISTRO E INSTALACION DE 65 METROS SOBRE ESTRUCTURA DE LIENZO DE PLASTICO DE 2.10 X 65 METROS</t>
  </si>
  <si>
    <t>SUMINISTRO E INSTALACION DE 65 METROS SOBRE ESTRUCTURA DE LIENZO DE PLASTICO DE 2.10 X 35 METROS</t>
  </si>
  <si>
    <t>SUIMINISTRO E INSTALACION DE 200 METROS DE 2 LIENZOS DE MALLA ANTIAFIDO 50X25 HPP CRYSTAL DE 3.65 M VENTILACIÓN PERIMETRAL</t>
  </si>
  <si>
    <t>SUMINISTRO E INSTALACION DE 65 METROS DE MALLA ANTIAFIDO 40X25 HPP CRYSTAL DE 1.15 X 100 M VENTILACIÓN CENITAL</t>
  </si>
  <si>
    <t>SUMINISTRO E INSTALACION DE 65 METROS DE 4 LIENZOS DE MALLA ANTIAFIDO 40X25 HPP CRYSTAL DE  3.65M PARA VENTILACIÓN PERIMETRAL</t>
  </si>
  <si>
    <t xml:space="preserve">SUMINISTO E INSTALACION DE 80KG DE RESORTE ZIGZAG  GALV 13.5 </t>
  </si>
  <si>
    <t>SUMINISTRO E INSTALACION DE SISTEMA DE RIEGO POR GOTEO PARA HIDROPONIA CON CAMBIO DE TINACO VERTICAL BICAPA NEGRO DE 2800 L, INSTALACION BOMBA MONOFASICA 220VCA 2 HP 1 1/2" X 1 1/4"  220 LPM @ 28 MCA, FILTRO PLASTICO DISCOS 120 MESH 2", CONEXIONES Y TUBERÍA DE PVC HID. RD-26 P/CABEZAL BOMBEO Y FILTRACION,60M. DE TUBERÍA 2" PVC RD-41 HIDRAULICO C/A, UN CONECTOR INICIAL PVC-MANGUERA 16 MM, UNA MINIVALVULA MANGUERA 16 MM CON YEE CINTA 5/8", 1M. DE MANGUERA 16 MM CAL. 42 MIL, 1550 M DE CINTA GOTEO CAL. 8MIL 5/8" SEP GOT. 0.15 M 1.01 LPH , CON INSTALACIÓN Y PRUEBA HIDRAULICA.</t>
  </si>
  <si>
    <t>SERVICIO DE MANTENIMIENTO CORRECTIVO  CAMBIO DE ELIMINADOR, AJUSTE SISTEMA MECANICO MACRO Y MICRO, LIMPIEZA DE OCULARES 10X, LIMPIEZA DE OBJETIVOS 40 Y 100, POSIBLE CAMBIO DE 100X, COLOCACION DE PINZAS DE PLATINA A MICROSCOPIO.
(MICROSCOPIO ZEIGEN No. INVENTARIO 12496, MICROSCOPIO VELAB No. INVENTARIO 52890, 52891, 53129, 53130)</t>
  </si>
  <si>
    <t>SERVICIO DE MANTENIMIENTO CORRECTIVO CAMBIO DE ELECTRODO, LIMPIEZA DE TARJETA DE CONTROLES, AJUSTE DE PARAMETROS, CALIBRACION, LIMPIEZA Y REVISION EN GENERAL A POTENCIOMETRO.
(POTENCIOMETRO OAKTON No. INVENTARIO 15203, POTENCIOMETRO OHAUS No. INVENTARIO 53718)</t>
  </si>
  <si>
    <t>SERVICIO DE MANTENIMIENTO PREVENTIVO, LIMPIEZA DE TARJETA PRINCIPAL, LIMPIEZA DE TARJETA DE CONTROLES, REVISION DE FLEJES DE CELDA DE CARGA, AJUSTE DE CELDA DE CARGA, LIMPIEZA Y REVISION EN GENERAL A BALANZA ANALITICA.
(BALANZA ANALITICA OHAUS No. INVENTARIO 2643)</t>
  </si>
  <si>
    <t>SERVICIO DE MANTENIMIENTO PREVENTIVO, LIMPIEZA DE ESPEJOS Y FILTROS, LIMPIEZA DE MONOCROMADOR, AJUSTE DE LONGITUD DE ONDA. REVISION EN GENERAL Y PRUEBAS DE FUNCIONAMIENTO A ESPECTOFOTOMETRO LUZ UV.
(ESPECTOFOTOMETRO THERMO SCIENTIFIC No. INVENTARIO 12482)</t>
  </si>
  <si>
    <t>SERVICIO DE MANTENIMIENTO PREVENTIVO, CARGA DE GAS, LIMPIEZA DE COMPRESOR, LIMPIEZA DE MOTOR DE VENTILACION, REVISION DE CONTROL, LIMPIEZA Y REVISION EN GENERAL A REFRIGERADOR TIPO VITRINA DE DOBLE PUERTA
(REFRIGERADOR TORREY No. INVENTARIO 10055)</t>
  </si>
  <si>
    <t>SERVICIO DE MANTENIMIENTO PREVENTIVO A CAMPANA DE EXTRACCION.  REVISION Y ENGRADO DE EXTRACTOR, LIMPIEZA DE DUCTERIA, ENGRASADO Y REVISION DE SISTEMA DE VENTANA TIPO GUILLOTINA, REVISION DE SISTEMA ELECTRICO, LIMPIEZA Y REVISION EN GENERAL.
NO DE INVENTARIO: 41813,41812,41814,41815,41811, S/N.</t>
  </si>
  <si>
    <t>SERVICIO DE MANTENIMIENTO PREVENTIVO A HORNO DE SECADO RIOSSA,  REVSION DE RESISTENCIAS, REVISION DE CABLEADO Y CONTROLES, AJUSTE DE CONTROL DE TEMPERATURA REVISION Y LIMPIEZA EN GENERAL.
NO DE INVENTARIO: 12922,12817.</t>
  </si>
  <si>
    <t>SERVICIO DE MANTENIMIENTO PREVENTIVO A BALANZA ANALITICA SARTORIUS Y OHAUS., LIMPIEZA Y AJUSTE A CELDA DE CARGA, LIMPIEZA DE TARJETAS ELECTRONICAS, VERIFIACION DE EXCENTRICIDAD, VERIFICACION DE PARAMETROS, ESTUDIO DE COMPORTAMIENTO, LIMPIEZA Y REVISION EN GENERAL. NO DE INVENTARIO: 49435,12930,12916,12917.</t>
  </si>
  <si>
    <t>SERICIO DE MANTENIMIENTO PREVENTIVO A MICROSCOPIO, LIMPIEZA DE OCULARES, LIMPIEZA DE OBJETIVOS, AJUSTE DE MACRO  Y MICRO, REVISION DE LAMPARAS Y CONTROLES, LIMPIEZA Y REVISION EN GENERAL. NO DE INVENTARIO: 12892,12888.</t>
  </si>
  <si>
    <t xml:space="preserve">SERVICIO DE MANTENIMIENTO PREVENTIVO A THERMOCICLADORES, LIMPIEZA, REVISION DE BLOCK TERMICO, LIMPIEZA DE TARJETAS ELECTRONICAS, REVISION DE SISTEMA DE CERRADO DE TAPA, AJUSTE Y CALIBRACION LIMPIEZA Y REVISION EN GENERAL.
NO DE INVENTARIO: 14074,12911. </t>
  </si>
  <si>
    <t>SERVICIO DE MANTENIMIENTO PREVENTIVO A CENTRIFUGA REFRIGERADA, REVISION Y LIMPIEZA DE ROTOR, NIVELACION DE SISTEMA, REVISION Y CARGA DE GAS, REVISION DE COMPRESOR, REVISION DE VENTILADOR, LIMPIEZA Y REVISION EN GENERAL.
NO DE INVENTARIO: 14265 Y 12918.</t>
  </si>
  <si>
    <t>SERVICIO DE MANTENIMIENTO PREVENTIVO A ESPECTROFOTOMETRO UV THERMO SIENTIFIC, LIMPIEZA DE RUEDA DE FILTROS, LIMPIEZA DE MONOCROMADOR, ALINEACION DE ESPEJOS Y PRISMAS, AJUSTE Y CALIBRACION DE LONGITUD DE HONDA, LIMPIEZA Y REVISION GENERAL. NO DE INVENTARIO: 12925.</t>
  </si>
  <si>
    <t>SERVICIO DE MANTENIMIENTO PREVENTIVO BOMBA DE VACIO 1400, REVISION Y AJUSTE DE ALAVES, LIMPIEZA DE CAMARA, CAMBIO DE ACEITE, ENGRASADO DE MOTOR, LIMPIEZA Y REVISION EN GENERAL. NO DE INVENTARIO. NO DE INVENTARIO: 12879.</t>
  </si>
  <si>
    <t>SERVICIO  DE MANTENIMIENTO PREVENTIVO A ROTAVAPOR BUCHI, LIMPIEZA Y ENGRASADO DE MOTOR, REVISION DE EMPAQUES, REVISION DE RESISTENCIAS A BAÑO MARIA, REVISION Y LIMPIEZA DE TARJETAS ELECTRONICAS Y CONTROLES, LIMPIEZA Y REVISION EN GENERAL NO DE INVENTARIO: 12926.</t>
  </si>
  <si>
    <t>SERVICIO DE MANTENIMIENTO CORRECTIVO A  MICROCENTRIFUGA BECKMAN, CAMBIO DE MICROS DE SISTEMA DE DE CIERRE DE TAPA, LIMPIEZA DE TERJETA RINCIPAL, LIMPIEZA DE TAJETA DE CONTROLES, NIVELACION DE SOPORTES DE ROTOR, LIMPIEZA Y REVISION EN GENERAL. MOD. MICROFUGE 18. NO DE INVENTARIO 12912.</t>
  </si>
  <si>
    <t>SERVICIO DE MANTENIMIENTO CORRECTIVO A  BALANZA SEMIANALITICA ADN, CAMBIO REPARACION DE TARJETA DE PODER, CAMBIO DE ELIMINADOR, AJUSTE DE CELDA DE CARGA, REPROGRAMACION DE PARAMETROS, LIMPIEZA Y REVISION EN GENERAL.  MOD.FX 300. NO DE INVENTARIO 54450.</t>
  </si>
  <si>
    <t>SERVICIO DE MANTENIMIENTO CORRECTIVO  A INCUBADORE CON AGITACION LAB LINE, CAMBIO DE MOTOR DE SISTEMA DE COMVECCIONFORZADA, CAMBIO DE RESISTENCIAS LIMPIEZA DE TERJETA RINCIPAL, LIMPIEZA DE TAJETA DE CONTROLES, LIMPIEZA Y REVISION EN GENERAL. NO DE INVENTARIO 12825</t>
  </si>
  <si>
    <t>SERVICIO DE MANTENIMIENTO CORRECTIVO A ULTRA CONGELADOR, CARGA DE GAS, CAMBIO DE DESHIDRATADOR, CORRECCION DE FUGAS, REVISION DE COMPRESOR, LIMPIEZA Y REVISION EN GENERAL. NO DE INVENTARIO 014279.</t>
  </si>
  <si>
    <t>SERVICIO DE MANTENIMIENTO CORRECTIVO A  INCUBADORA CON AGITACION LAB LINE, CAMBIO DE BANDA DE AGITACION, ENGRASADO DE MOTOR, LIMPIEZA DE VENTILADOR, REVISION DE CONTROL DE TEMPERATURA, REVISION DE TERMOPAR TIPO K, LIMPIEZA Y REVISION EN GENERAL. NO DE INVENTARIO 014125.</t>
  </si>
  <si>
    <t>SERVICIO DE MANTENIMIENTO CORRECTIVO  A AUTOCLAVE VERTICAL FELISA, CAMBIO DE CABLEADO, CAMBIO DE SENSOR, CAMBIO DE FUENTE DE PODER, AJUSTE DE VALVULA DE SEGURIDAD, LIMPIEZA Y REVISION EN GENERAL. NO DE INVENTARIO 12924.</t>
  </si>
  <si>
    <t>SERVICO DE MANTENIMIENTO CORRECTIVO A BALANZA ANALITICA SARTORIUS BL 210, CAMBIO DE CONECTOR, AJUSTE DE CELDA DE CARGA, LIMPIEZA DE TARJETAS ELECTRONICAS, ESTUDIO DE COMPORTAMIENTO, LIMPIEZA Y REVISION EN GENERAL. NO  DE INVENTARIO 12819.</t>
  </si>
  <si>
    <t>SERVICIO E MANTENIMIENTO CORRECTIVO A BALANZA ANALITICA SARTORIUS CP 64, CAMBIO DE FLEJES A CELDA DE CARGA, AJUSTE DE CELDA, REPROGRAMACION DE PARAMETROS, LIMPIEZA DE TARJETAS ELECTRONICAS, ESTUDIO DE COMPORTAMIENTO Y LIMPIEZA Y REVISION EN GENERAL. NO DE INVENTARIO 12937.</t>
  </si>
  <si>
    <t>MANTENIMIENTO PREVENTIVO A CAMPANA DE FLUJO LAMINAR MARCA: VECO, RESGUARDO 7910 EL SERVICIO COMPRENDE: LIMPIEZA GENERAL DE EQUIPO, REVISIÓN Y SISTEMA ELÉCTRICO, REVISIÓN Y AJUSTE DE SISTEMA DE ELEVACIÓN, PRUEBAS DE OPERACIÓN.</t>
  </si>
  <si>
    <t>MANTENIMIENTO CORRECTIVO A DIGESTIOR BUCHI UNIT K. 424 RESGUARDO 9109/11354 EL SERVICIO COMPRENDE: REPARACIÓN DE MANIFOLD DE BOROSILICATO, LIMPIEZA GENERAL DE EQUIPO, REVISIÓN Y SISTEMA ELÉCTRICO, PRUEBAS DE OPERACIÓN.</t>
  </si>
  <si>
    <t>MANTENIMIENTO PREVENTIVO CORRECTIVO A: LAVADOR DE GASES BUCHI SCRUBER B 414, RESGUARDO 9110/0578 EL SERVICIO COMPRENDE: LIMPIEZA GENERAL DE EQUIPO, REVISIÓN Y SISTEMA ELÉCTRICO, PRUEBAS DE OPERACIÓN.</t>
  </si>
  <si>
    <t xml:space="preserve">MANTENIMIENTO PREVENTIVO A 13 UNIDADES DE AIRE ACONDICIONADO TIPO MINI SOLIT QUE CONSISTE EN: LIMPIEZA DE SERPENTINES CON PRRODUCTO QUIMICO IMEXAR, LAVADO DE CHASIS Y GABINEETES, LUBRICACION DE FLECHAS Y MOTORES ELECTRICOS, LAVADOS DE CHAROLA DE CONDENSADOS Y DESINFECTACIÓN, LIMPIEZA  DE FILTROS DE AIRE, RECARGA DE FAS REEFRIGERANTE R-22 SI ES NECESARO, REVISION Y CARGAS DE VOLTAJE DE COMPRESOR, PRUEBAS CHEQUEOS Y ARRANQUES, MANO DE OBRA, LIMPIEZA DE TARJETA ELECTRÓNICA Y AJUSTE DE LA MISMA. </t>
  </si>
  <si>
    <r>
      <t xml:space="preserve">Mantenimiento preventivo a microscopio DM 500con desarme general, limpieza a fondo en el sistema optico (OCULARES, OBJETIVOS, PRISMAS), lubricar partes
MÓVILES, AJUSTES Y PRUEBAS.
NOTA: RESPECTO AL MANTENIMIENTO CORRECTIVO NO SE PUEDE
DAR PRECIO, YA QUE PRIMERO SE TIENE QUE REVISAR EL EQUIPO.     </t>
    </r>
    <r>
      <rPr>
        <b/>
        <sz val="10"/>
        <rFont val="Calibri"/>
        <family val="2"/>
        <scheme val="minor"/>
      </rPr>
      <t>NO. DE INVENTARIO 9598</t>
    </r>
  </si>
  <si>
    <r>
      <t xml:space="preserve">Mantenimiento correctivo de microcsopio nikon Eclipse 80i con cambio de engrane de subplatina desarme general, limpieza a fondo en el sistema optico (OCULARES, OBJETIVOS, PRISMAS), lubricar partes
MÓVILES, AJUSTES Y PRUEBAS. </t>
    </r>
    <r>
      <rPr>
        <b/>
        <sz val="10"/>
        <color theme="1"/>
        <rFont val="Calibri"/>
        <family val="2"/>
        <scheme val="minor"/>
      </rPr>
      <t>NO. DE INVENTARIO 09687 09599 09662</t>
    </r>
  </si>
  <si>
    <r>
      <t xml:space="preserve">Mantenimiento preventivo / correctivo a una balanza analítica
Marca VELAB modelo ve-300 que incluye:
- revisión de sistema eléctrico y electromecánico (
Limpieza y lubricación).
- mantenimiento a tarjetas electrónicas ( limpieza y Desincrustación de polvos que causan falsos Contactos ), revisión de terminales.
- calibración con marco de pesas.
- pruebas de funcionamiento.   </t>
    </r>
    <r>
      <rPr>
        <b/>
        <sz val="10"/>
        <color theme="1"/>
        <rFont val="Calibri"/>
        <family val="2"/>
        <scheme val="minor"/>
      </rPr>
      <t>sin Inventario Serie No. 75010083722</t>
    </r>
  </si>
  <si>
    <r>
      <t xml:space="preserve">Mantenimiento preventivo / correctivo a una estufa marca
Mapsa modelo hdp-334 que incluye:
- revisión de sistema eléctrico y electromecánico
(Limpieza y si es necesario se reemplaza cableado de
Alta temperatura, terminales y enchufes).
- suministro e instalación de termostato y control de Temperatura.
- limpieza general.
- pruebas de funcionamiento.  </t>
    </r>
    <r>
      <rPr>
        <b/>
        <sz val="10"/>
        <color theme="1"/>
        <rFont val="Calibri"/>
        <family val="2"/>
        <scheme val="minor"/>
      </rPr>
      <t>NO. DE INVENTARIO 6971</t>
    </r>
  </si>
  <si>
    <t xml:space="preserve">Mantenimiento preventivo/ correctivo a destilador marca Felisa, modelo FE-0395A con número de inventario 20056, mantenimiento consistente en: limpieza general a la unidad, revisión, limpieza y apriete a conexiones eléctricas y mecánicas. </t>
  </si>
  <si>
    <t>Mantenimiento preventivo/correctivo a destilador marca Felisa, modelo FE-0395A, con número de inventario 20057, mantenimiento consistente en: limpieza general a la unidad, revisión, limpieza y apriete a conexiones eléctricas y mecánicas.</t>
  </si>
  <si>
    <t>CALENDARIO SUGERIDO DE ACTIVIDADES DEL PROVEEDOR</t>
  </si>
  <si>
    <t>ENTRE EL 6 DE AGOSTO AL 6 DE SEPTIEMBRE DE 2018</t>
  </si>
  <si>
    <t>ENTRE EL 6 DE AGOSTO AL 30 DE SEPTIEMBRE DE 2018</t>
  </si>
  <si>
    <t>DEL 1 AL 10 DE AGOSTO DEL 2018</t>
  </si>
  <si>
    <t>ENTRE EL 20 DE AGOSTO AL 30 DE SEPTIEMBRE DE 2018</t>
  </si>
  <si>
    <t>DEL 1 AL 3 DE AGOSTO DE 2018</t>
  </si>
  <si>
    <t>ENTRE EL 1 DE AGOSTO AL 30 DE SEPTIEMBRE DE 2018</t>
  </si>
  <si>
    <t>DEL 13 AL 20 DE JULIO DE 2018</t>
  </si>
  <si>
    <t>EL 29 Y 30 DE AGOSTO DEL 2018</t>
  </si>
  <si>
    <t>DEL 13 AL 28 DE AGOSTO DE 2018</t>
  </si>
  <si>
    <t>ENTRE EL 9 DE JULIO AL 30 DE SEPTIEMBRE DE 2018</t>
  </si>
  <si>
    <t>DEL 1 AL 31 DE AGOSTO 2018</t>
  </si>
  <si>
    <t>ENTTRE EL 9 DE JULIO AL 30 DE SEPTIEMBRE DE 2018</t>
  </si>
  <si>
    <t>EL 9 Y 10 DE JULIO DE 2018</t>
  </si>
  <si>
    <t>DIRECCIÓN DE DESARROLLO DE TECNOLOGÍAS</t>
  </si>
  <si>
    <t xml:space="preserve">CENTRO DE INVESTIGACION EN BIODIVERSIDAD Y CONSERVACIÓN </t>
  </si>
  <si>
    <t xml:space="preserve">FACULTAD DE CIENCIAS QUÍMICAS E INGENIERÍA </t>
  </si>
  <si>
    <t xml:space="preserve">SERVICIO </t>
  </si>
  <si>
    <t xml:space="preserve">SUMINISTRO E INSTALACIÓN DE ENLACE PUNTO A PUNTO ENTRE 3 CUMBRES Y YECAPLIXTLA </t>
  </si>
  <si>
    <t>SERVICIO DE INSTALACIÓN DE ENLACE PUNTO A PUNTO ENTRE JONACATEPEC Y AXOCHIAPAN</t>
  </si>
  <si>
    <t xml:space="preserve">INSTALACIÓN DE ENLACE PTP ENTRE JONACATPEC Y TEPALCINGO </t>
  </si>
  <si>
    <t xml:space="preserve">INCREMENTO DE LICENCIA DE 300 MBPS PARA EL ENLACE DE TORRE UAEM HACIA LA ESCUELA DE ESTUDIOS SUPERIORES DE XALOSTOC (ACTUAL ES DE 80 MBPS) </t>
  </si>
  <si>
    <t>Mantenimiento preventivo a Microscopio: Revisión, limpieza y ajustes del sistema óptico.  Revisión, limpieza y ajustes del sistema mecánico.  Revisión, limpieza y ajustes del sistema eléctrico. Limpieza general, lubricación y pruebas  de funcionamiento.  Marca: OLYMPUS SZ51 No. Inv.: 10957.</t>
  </si>
  <si>
    <t>Mantenimiento preventivo a Microscopio: Revisión, limpieza y ajustes del sistema óptico.  Revisión, limpieza y ajustes del sistema mecánico.  Revisión, limpieza y ajustes del sistema eléctrico. Limpieza general, lubricación y pruebas  de funcionamiento.  Marca: OLYMPUS SZ51 No. Inv.: 10942.</t>
  </si>
  <si>
    <t>Mantenimiento preventivo a Microscopio: Revisión, limpieza y ajustes del sistema óptico.  Revisión, limpieza y ajustes del sistema mecánico.  Revisión, limpieza y ajustes del sistema eléctrico. Limpieza general, lubricación y pruebas  de funcionamiento.  Marca: NIKO SMZ 745 No. Inv.: 02662.</t>
  </si>
  <si>
    <t>Mantenimiento preventivo a Microscopio: Revisión, limpieza y ajustes del sistema óptico.  Revisión, limpieza y ajustes del sistema mecánico.  Revisión, limpieza y ajustes del sistema eléctrico. Limpieza general, lubricación y pruebas  de funcionamiento.  Marca: NIKO SMZ 2B No. Inv.: 37924.</t>
  </si>
  <si>
    <t>Mantenimiento preventivo a Microscopio: Revisión, limpieza y ajustes del sistema óptico.  Revisión, limpieza y ajustes del sistema mecánico.  Revisión, limpieza y ajustes del sistema eléctrico. Limpieza general, lubricación y pruebas  de funcionamiento.  Marca: CARL ZEISS 37081 No. Inv.: 37652.</t>
  </si>
  <si>
    <t>Mantenimiento preventivo a Microscopio: Revisión, limpieza y ajustes del sistema óptico.  Revisión, limpieza y ajustes del sistema mecánico.  Revisión, limpieza y ajustes del sistema eléctrico. Limpieza general, lubricación y pruebas  de funcionamiento.  Marca: NICO HFX-DX No. Inv.: 12638.</t>
  </si>
  <si>
    <t>Mantenimiento preventivo a Microscopio: Revisión, limpieza y ajustes del sistema óptico.  Revisión, limpieza y ajustes del sistema mecánico.  Revisión, limpieza y ajustes del sistema eléctrico. Limpieza general, lubricación y pruebas  de funcionamiento.  Marca: IROSCOPE NZ-14T  No. Inv.: 10690.</t>
  </si>
  <si>
    <t>Mantenimiento preventivo a Microscopio: Revisión, limpieza y ajustes del sistema óptico.  Revisión, limpieza y ajustes del sistema mecánico.  Revisión, limpieza y ajustes del sistema eléctrico. Limpieza general, lubricación y pruebas  de funcionamiento.  Marca: NIKON SMZ-2T No. Inv.: 10688.</t>
  </si>
  <si>
    <t>Mantenimiento preventivo a Microscopio: Revisión, limpieza y ajustes del sistema óptico.  Revisión, limpieza y ajustes del sistema mecánico.  Revisión, limpieza y ajustes del sistema eléctrico. Limpieza general, lubricación y pruebas  de funcionamiento.  Marca: NIKON X2F-21E No. Inv.: 10691.</t>
  </si>
  <si>
    <t>Mantenimiento preventivo a ultracongelador: Limpieza general a la unidad, revisión limpieza y apriete a conexiones electricas, electronicas y mecanicas, limpieza a la unidad condensadora, revisión de sensores de temperatura. Pruebas y puesta en marcha. Marca: REVCO No. Inv.: 10603</t>
  </si>
  <si>
    <t>Mantenimiento preventivo a Potenciometro: Limpieza general a la unidad, revisión, limpieza y apriete a conexiones electricas y mecanicas. Prueba y puesta en marcha. Marca: HANNA No. Inv.: 10892.</t>
  </si>
  <si>
    <t>Mantenimiento preventivo a campana de flujo laminar: Limpieza al Cuerpo interno y externocon quimicos especiales, revisiones de conexiones electricas, electronicas y mecánicas. Pruebas y puesta en marcha. Marca: LUZEREN No. Inv.: 53630.</t>
  </si>
  <si>
    <t>MANTENIMIENTTO A MAQUINA PTS MANTENIMIENTO PREVENTIVO A MAQUINA DE ENSAYOS UNIVERSALES “PTS” PARA EL “PE” DE II DE LA “FCQEI”, EL SERVICIO CONSTA DE REVISIÓN EN SITIO A LA MAQUINA DE ENSAYOS, VALORACIÓN MECANICA, ELÉCTRICA Y ELÉCTRONICA. REVISIÓN DE CELDA DE CARGA Y SOFTWARE, SI SE REQUIREN REALIZAR ADECUACIONES AL EQUIPO. CAMBIO DE CELDA O DE CARGA, O ALGÚN OTRO SERVICIO, ESTE SE COTIZARÁ POR DUPLICADO; AL IGUAL QUE LAS REFACCIONES, NUESTRA EMPRESA ES EL ÚNICO DISTRIBUIDOR EN MÉXICO DE LA MARCA “PTS” INVENTARIO N°° 8625</t>
  </si>
  <si>
    <t>ENTRE EL 9 DE JULIO Y EL 30 DE SEPTIEMBRE DE 2018</t>
  </si>
  <si>
    <t>ENTRE EL 6 DE AGOSTO Y EL 30 DE SEPTIEMBRE DE 2018</t>
  </si>
  <si>
    <t>ENTRE EL 11 DE JULIO AL 30 DE SEPTEMBRE DE 2018</t>
  </si>
  <si>
    <t>DESCRIPCION PROVEDOR</t>
  </si>
  <si>
    <t xml:space="preserve">PRECIO UNITARIO
PROVEEDOR </t>
  </si>
  <si>
    <t>SUBTOTAL
PROVEEDOR</t>
  </si>
  <si>
    <t>IVA
PROVEEDOR</t>
  </si>
  <si>
    <t>TOTAL
PROVEEDOR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</si>
</sst>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b/>
      <sz val="10"/>
      <name val="Calibri"/>
      <family val="2"/>
      <scheme val="minor"/>
    </font>
    <font>
      <sz val="10"/>
      <name val="Calibri"/>
      <family val="2"/>
    </font>
    <font>
      <sz val="8"/>
      <color rgb="FF000000"/>
      <name val="Calibri"/>
      <family val="2"/>
      <scheme val="minor"/>
    </font>
    <font>
      <sz val="10"/>
      <color rgb="FF000000"/>
      <name val="Calibri"/>
      <family val="2"/>
    </font>
    <font>
      <sz val="10"/>
      <name val="Arial"/>
      <family val="2"/>
    </font>
    <font>
      <sz val="9"/>
      <name val="Calibri"/>
      <family val="2"/>
    </font>
    <font>
      <sz val="1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sz val="11"/>
      <color rgb="FF000000"/>
      <name val="Calibri"/>
      <family val="2"/>
      <scheme val="minor"/>
    </font>
    <font>
      <b/>
      <sz val="9"/>
      <name val="Calibri"/>
      <family val="2"/>
      <scheme val="minor"/>
    </font>
    <font>
      <b/>
      <sz val="10"/>
      <color rgb="FF000000"/>
      <name val="Calibri"/>
      <family val="2"/>
      <scheme val="minor"/>
    </font>
    <font>
      <sz val="8"/>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00"/>
        <bgColor rgb="FF000000"/>
      </patternFill>
    </fill>
  </fills>
  <borders count="6">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6" fillId="0" borderId="0"/>
  </cellStyleXfs>
  <cellXfs count="43">
    <xf numFmtId="0" fontId="0" fillId="0" borderId="0" xfId="0"/>
    <xf numFmtId="49" fontId="2" fillId="2" borderId="1"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wrapText="1"/>
    </xf>
    <xf numFmtId="0" fontId="0" fillId="0" borderId="2" xfId="0" applyBorder="1" applyAlignment="1">
      <alignment horizontal="center"/>
    </xf>
    <xf numFmtId="0" fontId="0" fillId="0" borderId="2" xfId="0" applyBorder="1" applyAlignment="1">
      <alignment wrapText="1"/>
    </xf>
    <xf numFmtId="0" fontId="0" fillId="0" borderId="3" xfId="0" applyFill="1" applyBorder="1" applyAlignment="1">
      <alignment wrapText="1"/>
    </xf>
    <xf numFmtId="0" fontId="7" fillId="0" borderId="2" xfId="2" applyFont="1" applyFill="1" applyBorder="1" applyAlignment="1" applyProtection="1">
      <alignment horizontal="center" vertical="center" wrapText="1"/>
    </xf>
    <xf numFmtId="0" fontId="3" fillId="0" borderId="2" xfId="2"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8" fillId="0" borderId="2" xfId="0" applyNumberFormat="1" applyFont="1" applyFill="1" applyBorder="1" applyAlignment="1" applyProtection="1">
      <alignment vertical="center" wrapText="1"/>
    </xf>
    <xf numFmtId="0" fontId="8" fillId="0" borderId="5" xfId="2" applyFont="1" applyFill="1" applyBorder="1" applyAlignment="1" applyProtection="1">
      <alignment vertical="center" wrapText="1"/>
    </xf>
    <xf numFmtId="0" fontId="8" fillId="0" borderId="2" xfId="2" applyFont="1" applyFill="1" applyBorder="1" applyAlignment="1" applyProtection="1">
      <alignment vertical="center" wrapText="1"/>
    </xf>
    <xf numFmtId="49" fontId="9" fillId="0" borderId="2" xfId="0" applyNumberFormat="1" applyFont="1" applyFill="1" applyBorder="1" applyAlignment="1" applyProtection="1">
      <alignment vertical="center" wrapText="1"/>
    </xf>
    <xf numFmtId="0" fontId="10" fillId="0" borderId="2" xfId="0" applyFont="1" applyBorder="1" applyAlignment="1">
      <alignment vertical="center" wrapText="1"/>
    </xf>
    <xf numFmtId="0" fontId="8" fillId="3" borderId="2" xfId="2" applyFont="1" applyFill="1" applyBorder="1" applyAlignment="1">
      <alignment vertical="center" wrapText="1"/>
    </xf>
    <xf numFmtId="0" fontId="10" fillId="0" borderId="2" xfId="0" applyFont="1" applyFill="1" applyBorder="1" applyAlignment="1">
      <alignment vertical="center" wrapText="1"/>
    </xf>
    <xf numFmtId="0" fontId="3" fillId="0" borderId="4" xfId="0" applyFont="1" applyFill="1" applyBorder="1" applyAlignment="1" applyProtection="1">
      <alignment horizontal="center" vertical="center" wrapText="1"/>
    </xf>
    <xf numFmtId="0" fontId="0" fillId="0" borderId="4" xfId="0" applyFill="1" applyBorder="1" applyAlignment="1">
      <alignment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0" fillId="4" borderId="2" xfId="0" applyFont="1" applyFill="1" applyBorder="1" applyAlignment="1">
      <alignment horizontal="center" vertic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0" xfId="0" applyAlignment="1">
      <alignment horizontal="center"/>
    </xf>
    <xf numFmtId="49" fontId="3" fillId="0" borderId="2"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10" fillId="4" borderId="2" xfId="0" applyFont="1" applyFill="1" applyBorder="1" applyAlignment="1">
      <alignment horizontal="center" vertical="center" wrapText="1"/>
    </xf>
    <xf numFmtId="0" fontId="8" fillId="3" borderId="4" xfId="2" applyFont="1" applyFill="1" applyBorder="1" applyAlignment="1">
      <alignment vertical="center" wrapText="1"/>
    </xf>
    <xf numFmtId="0" fontId="10" fillId="0" borderId="0" xfId="0" applyFont="1" applyAlignment="1">
      <alignment vertical="center"/>
    </xf>
    <xf numFmtId="44" fontId="13" fillId="5" borderId="2" xfId="1" applyFont="1" applyFill="1" applyBorder="1" applyAlignment="1" applyProtection="1">
      <alignment horizontal="center" vertical="center" wrapText="1"/>
      <protection locked="0"/>
    </xf>
    <xf numFmtId="44" fontId="2" fillId="6" borderId="2" xfId="1" applyFont="1" applyFill="1" applyBorder="1" applyAlignment="1" applyProtection="1">
      <alignment horizontal="center" vertical="center" wrapText="1"/>
      <protection locked="0"/>
    </xf>
    <xf numFmtId="44" fontId="14" fillId="5" borderId="2" xfId="1" applyFont="1" applyFill="1" applyBorder="1" applyAlignment="1" applyProtection="1">
      <alignment horizontal="center" vertical="center" wrapText="1"/>
    </xf>
    <xf numFmtId="0" fontId="0" fillId="0" borderId="2" xfId="0" applyFill="1" applyBorder="1"/>
    <xf numFmtId="44" fontId="15" fillId="0" borderId="2" xfId="1" applyFont="1" applyFill="1" applyBorder="1" applyAlignment="1" applyProtection="1">
      <alignment horizontal="center" vertical="center" wrapText="1"/>
      <protection locked="0"/>
    </xf>
    <xf numFmtId="44" fontId="4" fillId="0" borderId="2" xfId="1" applyFont="1" applyFill="1" applyBorder="1" applyAlignment="1" applyProtection="1">
      <alignment horizontal="center" vertical="center" wrapText="1"/>
    </xf>
  </cellXfs>
  <cellStyles count="3">
    <cellStyle name="Moneda" xfId="1" builtinId="4"/>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tabSelected="1" workbookViewId="0">
      <pane ySplit="1" topLeftCell="A2" activePane="bottomLeft" state="frozen"/>
      <selection pane="bottomLeft" activeCell="A2" sqref="A2"/>
    </sheetView>
  </sheetViews>
  <sheetFormatPr baseColWidth="10" defaultRowHeight="15" x14ac:dyDescent="0.25"/>
  <cols>
    <col min="2" max="2" width="16.5703125" customWidth="1"/>
    <col min="4" max="4" width="21" style="30" customWidth="1"/>
    <col min="5" max="5" width="48.5703125" style="36" customWidth="1"/>
    <col min="6" max="6" width="32.42578125" style="30" customWidth="1"/>
    <col min="7" max="7" width="70.140625" customWidth="1"/>
    <col min="8" max="11" width="10.5703125" bestFit="1" customWidth="1"/>
  </cols>
  <sheetData>
    <row r="1" spans="1:11" ht="38.25" x14ac:dyDescent="0.25">
      <c r="A1" s="1" t="s">
        <v>0</v>
      </c>
      <c r="B1" s="1" t="s">
        <v>1</v>
      </c>
      <c r="C1" s="1" t="s">
        <v>15</v>
      </c>
      <c r="D1" s="1" t="s">
        <v>16</v>
      </c>
      <c r="E1" s="15" t="s">
        <v>24</v>
      </c>
      <c r="F1" s="1" t="s">
        <v>151</v>
      </c>
      <c r="G1" s="37" t="s">
        <v>189</v>
      </c>
      <c r="H1" s="38" t="s">
        <v>190</v>
      </c>
      <c r="I1" s="39" t="s">
        <v>191</v>
      </c>
      <c r="J1" s="39" t="s">
        <v>192</v>
      </c>
      <c r="K1" s="39" t="s">
        <v>193</v>
      </c>
    </row>
    <row r="2" spans="1:11" ht="191.25" x14ac:dyDescent="0.25">
      <c r="A2" s="2">
        <v>1</v>
      </c>
      <c r="B2" s="2" t="s">
        <v>2</v>
      </c>
      <c r="C2" s="9">
        <v>1</v>
      </c>
      <c r="D2" s="13" t="s">
        <v>17</v>
      </c>
      <c r="E2" s="16" t="s">
        <v>25</v>
      </c>
      <c r="F2" s="31" t="s">
        <v>152</v>
      </c>
      <c r="G2" s="40"/>
      <c r="H2" s="41"/>
      <c r="I2" s="42">
        <f>H2*C2</f>
        <v>0</v>
      </c>
      <c r="J2" s="42">
        <f t="shared" ref="J2:J51" si="0">I2*0.16</f>
        <v>0</v>
      </c>
      <c r="K2" s="42">
        <f>I2+J2</f>
        <v>0</v>
      </c>
    </row>
    <row r="3" spans="1:11" ht="51" x14ac:dyDescent="0.25">
      <c r="A3" s="2">
        <v>2</v>
      </c>
      <c r="B3" s="2" t="s">
        <v>2</v>
      </c>
      <c r="C3" s="9">
        <v>1</v>
      </c>
      <c r="D3" s="13" t="s">
        <v>18</v>
      </c>
      <c r="E3" s="16" t="s">
        <v>26</v>
      </c>
      <c r="F3" s="31" t="s">
        <v>152</v>
      </c>
      <c r="G3" s="40"/>
      <c r="H3" s="41"/>
      <c r="I3" s="42">
        <f>H3*C3</f>
        <v>0</v>
      </c>
      <c r="J3" s="42">
        <f>I3*0.16</f>
        <v>0</v>
      </c>
      <c r="K3" s="42">
        <f t="shared" ref="K3:K51" si="1">I3+J3</f>
        <v>0</v>
      </c>
    </row>
    <row r="4" spans="1:11" ht="51" x14ac:dyDescent="0.25">
      <c r="A4" s="2">
        <v>3</v>
      </c>
      <c r="B4" s="2" t="s">
        <v>2</v>
      </c>
      <c r="C4" s="9">
        <v>1</v>
      </c>
      <c r="D4" s="13" t="s">
        <v>18</v>
      </c>
      <c r="E4" s="16" t="s">
        <v>27</v>
      </c>
      <c r="F4" s="31" t="s">
        <v>152</v>
      </c>
      <c r="G4" s="40"/>
      <c r="H4" s="41"/>
      <c r="I4" s="42">
        <f t="shared" ref="I4:I51" si="2">H4*C4</f>
        <v>0</v>
      </c>
      <c r="J4" s="42">
        <f t="shared" si="0"/>
        <v>0</v>
      </c>
      <c r="K4" s="42">
        <f t="shared" si="1"/>
        <v>0</v>
      </c>
    </row>
    <row r="5" spans="1:11" ht="51" x14ac:dyDescent="0.25">
      <c r="A5" s="2">
        <v>4</v>
      </c>
      <c r="B5" s="2" t="s">
        <v>2</v>
      </c>
      <c r="C5" s="9">
        <v>1</v>
      </c>
      <c r="D5" s="13" t="s">
        <v>18</v>
      </c>
      <c r="E5" s="16" t="s">
        <v>28</v>
      </c>
      <c r="F5" s="31" t="s">
        <v>152</v>
      </c>
      <c r="G5" s="40"/>
      <c r="H5" s="41"/>
      <c r="I5" s="42">
        <f t="shared" si="2"/>
        <v>0</v>
      </c>
      <c r="J5" s="42">
        <f t="shared" si="0"/>
        <v>0</v>
      </c>
      <c r="K5" s="42">
        <f t="shared" si="1"/>
        <v>0</v>
      </c>
    </row>
    <row r="6" spans="1:11" ht="51" x14ac:dyDescent="0.25">
      <c r="A6" s="2">
        <v>5</v>
      </c>
      <c r="B6" s="2" t="s">
        <v>2</v>
      </c>
      <c r="C6" s="9">
        <v>1</v>
      </c>
      <c r="D6" s="13" t="s">
        <v>18</v>
      </c>
      <c r="E6" s="16" t="s">
        <v>29</v>
      </c>
      <c r="F6" s="31" t="s">
        <v>152</v>
      </c>
      <c r="G6" s="40"/>
      <c r="H6" s="41"/>
      <c r="I6" s="42">
        <f t="shared" si="2"/>
        <v>0</v>
      </c>
      <c r="J6" s="42">
        <f t="shared" si="0"/>
        <v>0</v>
      </c>
      <c r="K6" s="42">
        <f t="shared" si="1"/>
        <v>0</v>
      </c>
    </row>
    <row r="7" spans="1:11" ht="51" x14ac:dyDescent="0.25">
      <c r="A7" s="2">
        <v>6</v>
      </c>
      <c r="B7" s="2" t="s">
        <v>2</v>
      </c>
      <c r="C7" s="9">
        <v>1</v>
      </c>
      <c r="D7" s="13" t="s">
        <v>18</v>
      </c>
      <c r="E7" s="16" t="s">
        <v>30</v>
      </c>
      <c r="F7" s="31" t="s">
        <v>152</v>
      </c>
      <c r="G7" s="40"/>
      <c r="H7" s="41"/>
      <c r="I7" s="42">
        <f t="shared" si="2"/>
        <v>0</v>
      </c>
      <c r="J7" s="42">
        <f t="shared" si="0"/>
        <v>0</v>
      </c>
      <c r="K7" s="42">
        <f t="shared" si="1"/>
        <v>0</v>
      </c>
    </row>
    <row r="8" spans="1:11" ht="51" x14ac:dyDescent="0.25">
      <c r="A8" s="2">
        <v>7</v>
      </c>
      <c r="B8" s="2" t="s">
        <v>2</v>
      </c>
      <c r="C8" s="9">
        <v>1</v>
      </c>
      <c r="D8" s="13" t="s">
        <v>18</v>
      </c>
      <c r="E8" s="16" t="s">
        <v>31</v>
      </c>
      <c r="F8" s="31" t="s">
        <v>152</v>
      </c>
      <c r="G8" s="40"/>
      <c r="H8" s="41"/>
      <c r="I8" s="42">
        <f t="shared" si="2"/>
        <v>0</v>
      </c>
      <c r="J8" s="42">
        <f t="shared" si="0"/>
        <v>0</v>
      </c>
      <c r="K8" s="42">
        <f t="shared" si="1"/>
        <v>0</v>
      </c>
    </row>
    <row r="9" spans="1:11" ht="165.75" x14ac:dyDescent="0.25">
      <c r="A9" s="2">
        <v>8</v>
      </c>
      <c r="B9" s="2" t="s">
        <v>2</v>
      </c>
      <c r="C9" s="9">
        <v>1</v>
      </c>
      <c r="D9" s="13" t="s">
        <v>18</v>
      </c>
      <c r="E9" s="16" t="s">
        <v>32</v>
      </c>
      <c r="F9" s="31" t="s">
        <v>152</v>
      </c>
      <c r="G9" s="40"/>
      <c r="H9" s="41"/>
      <c r="I9" s="42">
        <f t="shared" si="2"/>
        <v>0</v>
      </c>
      <c r="J9" s="42">
        <f t="shared" si="0"/>
        <v>0</v>
      </c>
      <c r="K9" s="42">
        <f t="shared" si="1"/>
        <v>0</v>
      </c>
    </row>
    <row r="10" spans="1:11" ht="165.75" x14ac:dyDescent="0.25">
      <c r="A10" s="2">
        <v>9</v>
      </c>
      <c r="B10" s="2" t="s">
        <v>2</v>
      </c>
      <c r="C10" s="9">
        <v>1</v>
      </c>
      <c r="D10" s="13" t="s">
        <v>18</v>
      </c>
      <c r="E10" s="16" t="s">
        <v>33</v>
      </c>
      <c r="F10" s="31" t="s">
        <v>152</v>
      </c>
      <c r="G10" s="40"/>
      <c r="H10" s="41"/>
      <c r="I10" s="42">
        <f t="shared" si="2"/>
        <v>0</v>
      </c>
      <c r="J10" s="42">
        <f t="shared" si="0"/>
        <v>0</v>
      </c>
      <c r="K10" s="42">
        <f t="shared" si="1"/>
        <v>0</v>
      </c>
    </row>
    <row r="11" spans="1:11" ht="63.75" x14ac:dyDescent="0.25">
      <c r="A11" s="2">
        <v>10</v>
      </c>
      <c r="B11" s="2" t="s">
        <v>2</v>
      </c>
      <c r="C11" s="9">
        <v>1</v>
      </c>
      <c r="D11" s="13" t="s">
        <v>18</v>
      </c>
      <c r="E11" s="16" t="s">
        <v>34</v>
      </c>
      <c r="F11" s="31" t="s">
        <v>152</v>
      </c>
      <c r="G11" s="40"/>
      <c r="H11" s="41"/>
      <c r="I11" s="42">
        <f t="shared" si="2"/>
        <v>0</v>
      </c>
      <c r="J11" s="42">
        <f t="shared" si="0"/>
        <v>0</v>
      </c>
      <c r="K11" s="42">
        <f t="shared" si="1"/>
        <v>0</v>
      </c>
    </row>
    <row r="12" spans="1:11" ht="51" x14ac:dyDescent="0.25">
      <c r="A12" s="2">
        <v>11</v>
      </c>
      <c r="B12" s="2" t="s">
        <v>2</v>
      </c>
      <c r="C12" s="9">
        <v>1</v>
      </c>
      <c r="D12" s="13" t="s">
        <v>18</v>
      </c>
      <c r="E12" s="16" t="s">
        <v>35</v>
      </c>
      <c r="F12" s="31" t="s">
        <v>152</v>
      </c>
      <c r="G12" s="40"/>
      <c r="H12" s="41"/>
      <c r="I12" s="42">
        <f t="shared" si="2"/>
        <v>0</v>
      </c>
      <c r="J12" s="42">
        <f t="shared" si="0"/>
        <v>0</v>
      </c>
      <c r="K12" s="42">
        <f t="shared" si="1"/>
        <v>0</v>
      </c>
    </row>
    <row r="13" spans="1:11" ht="76.5" x14ac:dyDescent="0.25">
      <c r="A13" s="2">
        <v>12</v>
      </c>
      <c r="B13" s="2" t="s">
        <v>2</v>
      </c>
      <c r="C13" s="9">
        <v>1</v>
      </c>
      <c r="D13" s="13" t="s">
        <v>18</v>
      </c>
      <c r="E13" s="16" t="s">
        <v>36</v>
      </c>
      <c r="F13" s="31" t="s">
        <v>152</v>
      </c>
      <c r="G13" s="40"/>
      <c r="H13" s="41"/>
      <c r="I13" s="42">
        <f t="shared" si="2"/>
        <v>0</v>
      </c>
      <c r="J13" s="42">
        <f t="shared" si="0"/>
        <v>0</v>
      </c>
      <c r="K13" s="42">
        <f t="shared" si="1"/>
        <v>0</v>
      </c>
    </row>
    <row r="14" spans="1:11" ht="102" x14ac:dyDescent="0.25">
      <c r="A14" s="2">
        <v>13</v>
      </c>
      <c r="B14" s="2" t="s">
        <v>2</v>
      </c>
      <c r="C14" s="9">
        <v>1</v>
      </c>
      <c r="D14" s="13" t="s">
        <v>18</v>
      </c>
      <c r="E14" s="16" t="s">
        <v>37</v>
      </c>
      <c r="F14" s="31" t="s">
        <v>152</v>
      </c>
      <c r="G14" s="40"/>
      <c r="H14" s="41"/>
      <c r="I14" s="42">
        <f t="shared" si="2"/>
        <v>0</v>
      </c>
      <c r="J14" s="42">
        <f t="shared" si="0"/>
        <v>0</v>
      </c>
      <c r="K14" s="42">
        <f t="shared" si="1"/>
        <v>0</v>
      </c>
    </row>
    <row r="15" spans="1:11" ht="153" x14ac:dyDescent="0.25">
      <c r="A15" s="2">
        <v>14</v>
      </c>
      <c r="B15" s="2" t="s">
        <v>2</v>
      </c>
      <c r="C15" s="9">
        <v>1</v>
      </c>
      <c r="D15" s="13" t="s">
        <v>19</v>
      </c>
      <c r="E15" s="16" t="s">
        <v>38</v>
      </c>
      <c r="F15" s="31" t="s">
        <v>152</v>
      </c>
      <c r="G15" s="40"/>
      <c r="H15" s="41"/>
      <c r="I15" s="42">
        <f>H15*C15</f>
        <v>0</v>
      </c>
      <c r="J15" s="42">
        <f t="shared" si="0"/>
        <v>0</v>
      </c>
      <c r="K15" s="42">
        <f t="shared" si="1"/>
        <v>0</v>
      </c>
    </row>
    <row r="16" spans="1:11" ht="178.5" x14ac:dyDescent="0.25">
      <c r="A16" s="2">
        <v>15</v>
      </c>
      <c r="B16" s="2" t="s">
        <v>2</v>
      </c>
      <c r="C16" s="9">
        <v>1</v>
      </c>
      <c r="D16" s="13" t="s">
        <v>19</v>
      </c>
      <c r="E16" s="16" t="s">
        <v>39</v>
      </c>
      <c r="F16" s="31" t="s">
        <v>152</v>
      </c>
      <c r="G16" s="40"/>
      <c r="H16" s="41"/>
      <c r="I16" s="42">
        <f t="shared" si="2"/>
        <v>0</v>
      </c>
      <c r="J16" s="42">
        <f t="shared" si="0"/>
        <v>0</v>
      </c>
      <c r="K16" s="42">
        <f t="shared" si="1"/>
        <v>0</v>
      </c>
    </row>
    <row r="17" spans="1:11" ht="191.25" x14ac:dyDescent="0.25">
      <c r="A17" s="2">
        <v>16</v>
      </c>
      <c r="B17" s="2" t="s">
        <v>2</v>
      </c>
      <c r="C17" s="9">
        <v>1</v>
      </c>
      <c r="D17" s="13" t="s">
        <v>19</v>
      </c>
      <c r="E17" s="16" t="s">
        <v>40</v>
      </c>
      <c r="F17" s="31" t="s">
        <v>152</v>
      </c>
      <c r="G17" s="40"/>
      <c r="H17" s="41"/>
      <c r="I17" s="42">
        <f t="shared" si="2"/>
        <v>0</v>
      </c>
      <c r="J17" s="42">
        <f t="shared" si="0"/>
        <v>0</v>
      </c>
      <c r="K17" s="42">
        <f t="shared" si="1"/>
        <v>0</v>
      </c>
    </row>
    <row r="18" spans="1:11" ht="229.5" x14ac:dyDescent="0.25">
      <c r="A18" s="2">
        <v>17</v>
      </c>
      <c r="B18" s="2" t="s">
        <v>2</v>
      </c>
      <c r="C18" s="9">
        <v>1</v>
      </c>
      <c r="D18" s="13" t="s">
        <v>19</v>
      </c>
      <c r="E18" s="16" t="s">
        <v>41</v>
      </c>
      <c r="F18" s="31" t="s">
        <v>152</v>
      </c>
      <c r="G18" s="40"/>
      <c r="H18" s="41"/>
      <c r="I18" s="42">
        <f t="shared" si="2"/>
        <v>0</v>
      </c>
      <c r="J18" s="42">
        <f t="shared" si="0"/>
        <v>0</v>
      </c>
      <c r="K18" s="42">
        <f t="shared" si="1"/>
        <v>0</v>
      </c>
    </row>
    <row r="19" spans="1:11" ht="127.5" x14ac:dyDescent="0.25">
      <c r="A19" s="2">
        <v>18</v>
      </c>
      <c r="B19" s="2" t="s">
        <v>2</v>
      </c>
      <c r="C19" s="9">
        <v>1</v>
      </c>
      <c r="D19" s="13" t="s">
        <v>19</v>
      </c>
      <c r="E19" s="17" t="s">
        <v>42</v>
      </c>
      <c r="F19" s="31" t="s">
        <v>152</v>
      </c>
      <c r="G19" s="40"/>
      <c r="H19" s="41"/>
      <c r="I19" s="42">
        <f t="shared" si="2"/>
        <v>0</v>
      </c>
      <c r="J19" s="42">
        <f t="shared" si="0"/>
        <v>0</v>
      </c>
      <c r="K19" s="42">
        <f t="shared" si="1"/>
        <v>0</v>
      </c>
    </row>
    <row r="20" spans="1:11" ht="153" x14ac:dyDescent="0.25">
      <c r="A20" s="2">
        <v>19</v>
      </c>
      <c r="B20" s="2" t="s">
        <v>2</v>
      </c>
      <c r="C20" s="9">
        <v>1</v>
      </c>
      <c r="D20" s="13" t="s">
        <v>19</v>
      </c>
      <c r="E20" s="17" t="s">
        <v>43</v>
      </c>
      <c r="F20" s="31" t="s">
        <v>152</v>
      </c>
      <c r="G20" s="40"/>
      <c r="H20" s="41"/>
      <c r="I20" s="42">
        <f t="shared" si="2"/>
        <v>0</v>
      </c>
      <c r="J20" s="42">
        <f t="shared" si="0"/>
        <v>0</v>
      </c>
      <c r="K20" s="42">
        <f t="shared" si="1"/>
        <v>0</v>
      </c>
    </row>
    <row r="21" spans="1:11" ht="191.25" x14ac:dyDescent="0.25">
      <c r="A21" s="2">
        <v>20</v>
      </c>
      <c r="B21" s="2" t="s">
        <v>2</v>
      </c>
      <c r="C21" s="9">
        <v>1</v>
      </c>
      <c r="D21" s="13" t="s">
        <v>19</v>
      </c>
      <c r="E21" s="17" t="s">
        <v>44</v>
      </c>
      <c r="F21" s="31" t="s">
        <v>152</v>
      </c>
      <c r="G21" s="40"/>
      <c r="H21" s="41"/>
      <c r="I21" s="42">
        <f t="shared" si="2"/>
        <v>0</v>
      </c>
      <c r="J21" s="42">
        <f t="shared" si="0"/>
        <v>0</v>
      </c>
      <c r="K21" s="42">
        <f t="shared" si="1"/>
        <v>0</v>
      </c>
    </row>
    <row r="22" spans="1:11" ht="408" x14ac:dyDescent="0.25">
      <c r="A22" s="2">
        <v>21</v>
      </c>
      <c r="B22" s="2" t="s">
        <v>2</v>
      </c>
      <c r="C22" s="9">
        <v>1</v>
      </c>
      <c r="D22" s="13" t="s">
        <v>19</v>
      </c>
      <c r="E22" s="18" t="s">
        <v>45</v>
      </c>
      <c r="F22" s="31" t="s">
        <v>152</v>
      </c>
      <c r="G22" s="40"/>
      <c r="H22" s="41"/>
      <c r="I22" s="42">
        <f t="shared" si="2"/>
        <v>0</v>
      </c>
      <c r="J22" s="42">
        <f t="shared" si="0"/>
        <v>0</v>
      </c>
      <c r="K22" s="42">
        <f t="shared" si="1"/>
        <v>0</v>
      </c>
    </row>
    <row r="23" spans="1:11" ht="63.75" x14ac:dyDescent="0.25">
      <c r="A23" s="2">
        <v>22</v>
      </c>
      <c r="B23" s="2" t="s">
        <v>2</v>
      </c>
      <c r="C23" s="10">
        <v>1</v>
      </c>
      <c r="D23" s="14" t="s">
        <v>20</v>
      </c>
      <c r="E23" s="18" t="s">
        <v>46</v>
      </c>
      <c r="F23" s="31" t="s">
        <v>152</v>
      </c>
      <c r="G23" s="40"/>
      <c r="H23" s="41"/>
      <c r="I23" s="42">
        <f t="shared" si="2"/>
        <v>0</v>
      </c>
      <c r="J23" s="42">
        <f t="shared" si="0"/>
        <v>0</v>
      </c>
      <c r="K23" s="42">
        <f t="shared" si="1"/>
        <v>0</v>
      </c>
    </row>
    <row r="24" spans="1:11" ht="114.75" x14ac:dyDescent="0.25">
      <c r="A24" s="2">
        <v>23</v>
      </c>
      <c r="B24" s="2" t="s">
        <v>2</v>
      </c>
      <c r="C24" s="10">
        <v>1</v>
      </c>
      <c r="D24" s="14" t="s">
        <v>17</v>
      </c>
      <c r="E24" s="18" t="s">
        <v>47</v>
      </c>
      <c r="F24" s="31" t="s">
        <v>152</v>
      </c>
      <c r="G24" s="40"/>
      <c r="H24" s="41"/>
      <c r="I24" s="42">
        <f t="shared" si="2"/>
        <v>0</v>
      </c>
      <c r="J24" s="42">
        <f t="shared" si="0"/>
        <v>0</v>
      </c>
      <c r="K24" s="42">
        <f t="shared" si="1"/>
        <v>0</v>
      </c>
    </row>
    <row r="25" spans="1:11" ht="127.5" x14ac:dyDescent="0.25">
      <c r="A25" s="2">
        <v>24</v>
      </c>
      <c r="B25" s="3" t="s">
        <v>3</v>
      </c>
      <c r="C25" s="10">
        <v>1</v>
      </c>
      <c r="D25" s="14" t="s">
        <v>19</v>
      </c>
      <c r="E25" s="18" t="s">
        <v>48</v>
      </c>
      <c r="F25" s="31" t="s">
        <v>153</v>
      </c>
      <c r="G25" s="40"/>
      <c r="H25" s="41"/>
      <c r="I25" s="42">
        <f t="shared" si="2"/>
        <v>0</v>
      </c>
      <c r="J25" s="42">
        <f t="shared" si="0"/>
        <v>0</v>
      </c>
      <c r="K25" s="42">
        <f t="shared" si="1"/>
        <v>0</v>
      </c>
    </row>
    <row r="26" spans="1:11" ht="76.5" x14ac:dyDescent="0.25">
      <c r="A26" s="2">
        <v>25</v>
      </c>
      <c r="B26" s="3" t="s">
        <v>3</v>
      </c>
      <c r="C26" s="10">
        <v>1</v>
      </c>
      <c r="D26" s="14" t="s">
        <v>19</v>
      </c>
      <c r="E26" s="18" t="s">
        <v>49</v>
      </c>
      <c r="F26" s="31" t="s">
        <v>153</v>
      </c>
      <c r="G26" s="40"/>
      <c r="H26" s="41"/>
      <c r="I26" s="42">
        <f t="shared" si="2"/>
        <v>0</v>
      </c>
      <c r="J26" s="42">
        <f t="shared" si="0"/>
        <v>0</v>
      </c>
      <c r="K26" s="42">
        <f t="shared" si="1"/>
        <v>0</v>
      </c>
    </row>
    <row r="27" spans="1:11" ht="127.5" x14ac:dyDescent="0.25">
      <c r="A27" s="2">
        <v>26</v>
      </c>
      <c r="B27" s="3" t="s">
        <v>3</v>
      </c>
      <c r="C27" s="10">
        <v>1</v>
      </c>
      <c r="D27" s="14" t="s">
        <v>19</v>
      </c>
      <c r="E27" s="18" t="s">
        <v>50</v>
      </c>
      <c r="F27" s="31" t="s">
        <v>153</v>
      </c>
      <c r="G27" s="40"/>
      <c r="H27" s="41"/>
      <c r="I27" s="42">
        <f t="shared" si="2"/>
        <v>0</v>
      </c>
      <c r="J27" s="42">
        <f t="shared" si="0"/>
        <v>0</v>
      </c>
      <c r="K27" s="42">
        <f t="shared" si="1"/>
        <v>0</v>
      </c>
    </row>
    <row r="28" spans="1:11" ht="76.5" x14ac:dyDescent="0.25">
      <c r="A28" s="2">
        <v>27</v>
      </c>
      <c r="B28" s="3" t="s">
        <v>3</v>
      </c>
      <c r="C28" s="10">
        <v>2</v>
      </c>
      <c r="D28" s="14" t="s">
        <v>19</v>
      </c>
      <c r="E28" s="18" t="s">
        <v>51</v>
      </c>
      <c r="F28" s="31" t="s">
        <v>153</v>
      </c>
      <c r="G28" s="40"/>
      <c r="H28" s="41"/>
      <c r="I28" s="42">
        <f t="shared" si="2"/>
        <v>0</v>
      </c>
      <c r="J28" s="42">
        <f t="shared" si="0"/>
        <v>0</v>
      </c>
      <c r="K28" s="42">
        <f t="shared" si="1"/>
        <v>0</v>
      </c>
    </row>
    <row r="29" spans="1:11" ht="89.25" x14ac:dyDescent="0.25">
      <c r="A29" s="2">
        <v>28</v>
      </c>
      <c r="B29" s="3" t="s">
        <v>3</v>
      </c>
      <c r="C29" s="10">
        <v>10</v>
      </c>
      <c r="D29" s="14" t="s">
        <v>19</v>
      </c>
      <c r="E29" s="19" t="s">
        <v>52</v>
      </c>
      <c r="F29" s="31" t="s">
        <v>153</v>
      </c>
      <c r="G29" s="40"/>
      <c r="H29" s="41"/>
      <c r="I29" s="42">
        <f t="shared" si="2"/>
        <v>0</v>
      </c>
      <c r="J29" s="42">
        <f t="shared" si="0"/>
        <v>0</v>
      </c>
      <c r="K29" s="42">
        <f t="shared" si="1"/>
        <v>0</v>
      </c>
    </row>
    <row r="30" spans="1:11" ht="153" x14ac:dyDescent="0.25">
      <c r="A30" s="2">
        <v>29</v>
      </c>
      <c r="B30" s="3" t="s">
        <v>4</v>
      </c>
      <c r="C30" s="10">
        <v>51</v>
      </c>
      <c r="D30" s="5" t="s">
        <v>21</v>
      </c>
      <c r="E30" s="19" t="s">
        <v>53</v>
      </c>
      <c r="F30" s="31" t="s">
        <v>154</v>
      </c>
      <c r="G30" s="40"/>
      <c r="H30" s="41"/>
      <c r="I30" s="42">
        <f t="shared" si="2"/>
        <v>0</v>
      </c>
      <c r="J30" s="42">
        <f t="shared" si="0"/>
        <v>0</v>
      </c>
      <c r="K30" s="42">
        <f t="shared" si="1"/>
        <v>0</v>
      </c>
    </row>
    <row r="31" spans="1:11" ht="63.75" x14ac:dyDescent="0.25">
      <c r="A31" s="2">
        <v>30</v>
      </c>
      <c r="B31" s="3" t="s">
        <v>4</v>
      </c>
      <c r="C31" s="10">
        <v>9</v>
      </c>
      <c r="D31" s="5" t="s">
        <v>21</v>
      </c>
      <c r="E31" s="19" t="s">
        <v>54</v>
      </c>
      <c r="F31" s="31" t="s">
        <v>154</v>
      </c>
      <c r="G31" s="40"/>
      <c r="H31" s="41"/>
      <c r="I31" s="42">
        <f t="shared" si="2"/>
        <v>0</v>
      </c>
      <c r="J31" s="42">
        <f t="shared" si="0"/>
        <v>0</v>
      </c>
      <c r="K31" s="42">
        <f t="shared" si="1"/>
        <v>0</v>
      </c>
    </row>
    <row r="32" spans="1:11" ht="127.5" x14ac:dyDescent="0.25">
      <c r="A32" s="2">
        <v>31</v>
      </c>
      <c r="B32" s="3" t="s">
        <v>5</v>
      </c>
      <c r="C32" s="11">
        <v>2</v>
      </c>
      <c r="D32" s="5" t="s">
        <v>19</v>
      </c>
      <c r="E32" s="19" t="s">
        <v>55</v>
      </c>
      <c r="F32" s="31" t="s">
        <v>155</v>
      </c>
      <c r="G32" s="40"/>
      <c r="H32" s="41"/>
      <c r="I32" s="42">
        <f t="shared" si="2"/>
        <v>0</v>
      </c>
      <c r="J32" s="42">
        <f t="shared" si="0"/>
        <v>0</v>
      </c>
      <c r="K32" s="42">
        <f t="shared" si="1"/>
        <v>0</v>
      </c>
    </row>
    <row r="33" spans="1:11" ht="51" x14ac:dyDescent="0.25">
      <c r="A33" s="2">
        <v>32</v>
      </c>
      <c r="B33" s="3" t="s">
        <v>5</v>
      </c>
      <c r="C33" s="11">
        <v>1</v>
      </c>
      <c r="D33" s="5" t="s">
        <v>19</v>
      </c>
      <c r="E33" s="19" t="s">
        <v>56</v>
      </c>
      <c r="F33" s="31" t="s">
        <v>155</v>
      </c>
      <c r="G33" s="40"/>
      <c r="H33" s="41"/>
      <c r="I33" s="42">
        <f t="shared" si="2"/>
        <v>0</v>
      </c>
      <c r="J33" s="42">
        <f t="shared" si="0"/>
        <v>0</v>
      </c>
      <c r="K33" s="42">
        <f t="shared" si="1"/>
        <v>0</v>
      </c>
    </row>
    <row r="34" spans="1:11" ht="51" x14ac:dyDescent="0.25">
      <c r="A34" s="2">
        <v>33</v>
      </c>
      <c r="B34" s="3" t="s">
        <v>6</v>
      </c>
      <c r="C34" s="11">
        <v>15</v>
      </c>
      <c r="D34" s="5" t="s">
        <v>21</v>
      </c>
      <c r="E34" s="19" t="s">
        <v>57</v>
      </c>
      <c r="F34" s="31" t="s">
        <v>156</v>
      </c>
      <c r="G34" s="40"/>
      <c r="H34" s="41"/>
      <c r="I34" s="42">
        <f t="shared" si="2"/>
        <v>0</v>
      </c>
      <c r="J34" s="42">
        <f t="shared" si="0"/>
        <v>0</v>
      </c>
      <c r="K34" s="42">
        <f t="shared" si="1"/>
        <v>0</v>
      </c>
    </row>
    <row r="35" spans="1:11" ht="51" x14ac:dyDescent="0.25">
      <c r="A35" s="2">
        <v>34</v>
      </c>
      <c r="B35" s="3" t="s">
        <v>6</v>
      </c>
      <c r="C35" s="11">
        <v>4</v>
      </c>
      <c r="D35" s="5" t="s">
        <v>21</v>
      </c>
      <c r="E35" s="19" t="s">
        <v>58</v>
      </c>
      <c r="F35" s="31" t="s">
        <v>156</v>
      </c>
      <c r="G35" s="40"/>
      <c r="H35" s="41"/>
      <c r="I35" s="42">
        <f t="shared" si="2"/>
        <v>0</v>
      </c>
      <c r="J35" s="42">
        <f t="shared" si="0"/>
        <v>0</v>
      </c>
      <c r="K35" s="42">
        <f t="shared" si="1"/>
        <v>0</v>
      </c>
    </row>
    <row r="36" spans="1:11" ht="51" x14ac:dyDescent="0.25">
      <c r="A36" s="2">
        <v>35</v>
      </c>
      <c r="B36" s="3" t="s">
        <v>6</v>
      </c>
      <c r="C36" s="11">
        <v>3</v>
      </c>
      <c r="D36" s="5" t="s">
        <v>21</v>
      </c>
      <c r="E36" s="19" t="s">
        <v>59</v>
      </c>
      <c r="F36" s="31" t="s">
        <v>156</v>
      </c>
      <c r="G36" s="40"/>
      <c r="H36" s="41"/>
      <c r="I36" s="42">
        <f t="shared" si="2"/>
        <v>0</v>
      </c>
      <c r="J36" s="42">
        <f t="shared" si="0"/>
        <v>0</v>
      </c>
      <c r="K36" s="42">
        <f t="shared" si="1"/>
        <v>0</v>
      </c>
    </row>
    <row r="37" spans="1:11" ht="51" x14ac:dyDescent="0.25">
      <c r="A37" s="2">
        <v>36</v>
      </c>
      <c r="B37" s="3" t="s">
        <v>6</v>
      </c>
      <c r="C37" s="11">
        <v>1</v>
      </c>
      <c r="D37" s="5" t="s">
        <v>21</v>
      </c>
      <c r="E37" s="19" t="s">
        <v>60</v>
      </c>
      <c r="F37" s="31" t="s">
        <v>156</v>
      </c>
      <c r="G37" s="40"/>
      <c r="H37" s="41"/>
      <c r="I37" s="42">
        <f t="shared" si="2"/>
        <v>0</v>
      </c>
      <c r="J37" s="42">
        <f t="shared" si="0"/>
        <v>0</v>
      </c>
      <c r="K37" s="42">
        <f t="shared" si="1"/>
        <v>0</v>
      </c>
    </row>
    <row r="38" spans="1:11" ht="51" x14ac:dyDescent="0.25">
      <c r="A38" s="2">
        <v>37</v>
      </c>
      <c r="B38" s="3" t="s">
        <v>6</v>
      </c>
      <c r="C38" s="11">
        <v>1</v>
      </c>
      <c r="D38" s="5" t="s">
        <v>21</v>
      </c>
      <c r="E38" s="19" t="s">
        <v>61</v>
      </c>
      <c r="F38" s="31" t="s">
        <v>156</v>
      </c>
      <c r="G38" s="40"/>
      <c r="H38" s="41"/>
      <c r="I38" s="42">
        <f t="shared" si="2"/>
        <v>0</v>
      </c>
      <c r="J38" s="42">
        <f t="shared" si="0"/>
        <v>0</v>
      </c>
      <c r="K38" s="42">
        <f t="shared" si="1"/>
        <v>0</v>
      </c>
    </row>
    <row r="39" spans="1:11" ht="60" x14ac:dyDescent="0.25">
      <c r="A39" s="2">
        <v>38</v>
      </c>
      <c r="B39" s="4" t="s">
        <v>7</v>
      </c>
      <c r="C39" s="11">
        <v>1</v>
      </c>
      <c r="D39" s="5" t="s">
        <v>21</v>
      </c>
      <c r="E39" s="19" t="s">
        <v>62</v>
      </c>
      <c r="F39" s="31" t="s">
        <v>157</v>
      </c>
      <c r="G39" s="40"/>
      <c r="H39" s="41"/>
      <c r="I39" s="42">
        <f t="shared" si="2"/>
        <v>0</v>
      </c>
      <c r="J39" s="42">
        <f t="shared" si="0"/>
        <v>0</v>
      </c>
      <c r="K39" s="42">
        <f t="shared" si="1"/>
        <v>0</v>
      </c>
    </row>
    <row r="40" spans="1:11" ht="60" x14ac:dyDescent="0.25">
      <c r="A40" s="2">
        <v>39</v>
      </c>
      <c r="B40" s="4" t="s">
        <v>7</v>
      </c>
      <c r="C40" s="11">
        <v>1</v>
      </c>
      <c r="D40" s="5" t="s">
        <v>21</v>
      </c>
      <c r="E40" s="19" t="s">
        <v>63</v>
      </c>
      <c r="F40" s="31" t="s">
        <v>157</v>
      </c>
      <c r="G40" s="40"/>
      <c r="H40" s="41"/>
      <c r="I40" s="42">
        <f t="shared" si="2"/>
        <v>0</v>
      </c>
      <c r="J40" s="42">
        <f t="shared" si="0"/>
        <v>0</v>
      </c>
      <c r="K40" s="42">
        <f t="shared" si="1"/>
        <v>0</v>
      </c>
    </row>
    <row r="41" spans="1:11" ht="60" x14ac:dyDescent="0.25">
      <c r="A41" s="2">
        <v>40</v>
      </c>
      <c r="B41" s="4" t="s">
        <v>7</v>
      </c>
      <c r="C41" s="11">
        <v>1</v>
      </c>
      <c r="D41" s="5" t="s">
        <v>21</v>
      </c>
      <c r="E41" s="19" t="s">
        <v>64</v>
      </c>
      <c r="F41" s="31" t="s">
        <v>157</v>
      </c>
      <c r="G41" s="40"/>
      <c r="H41" s="41"/>
      <c r="I41" s="42">
        <f t="shared" si="2"/>
        <v>0</v>
      </c>
      <c r="J41" s="42">
        <f t="shared" si="0"/>
        <v>0</v>
      </c>
      <c r="K41" s="42">
        <f t="shared" si="1"/>
        <v>0</v>
      </c>
    </row>
    <row r="42" spans="1:11" ht="60" x14ac:dyDescent="0.25">
      <c r="A42" s="2">
        <v>41</v>
      </c>
      <c r="B42" s="4" t="s">
        <v>7</v>
      </c>
      <c r="C42" s="11">
        <v>1</v>
      </c>
      <c r="D42" s="5" t="s">
        <v>21</v>
      </c>
      <c r="E42" s="19" t="s">
        <v>65</v>
      </c>
      <c r="F42" s="31" t="s">
        <v>157</v>
      </c>
      <c r="G42" s="40"/>
      <c r="H42" s="41"/>
      <c r="I42" s="42">
        <f t="shared" si="2"/>
        <v>0</v>
      </c>
      <c r="J42" s="42">
        <f t="shared" si="0"/>
        <v>0</v>
      </c>
      <c r="K42" s="42">
        <f t="shared" si="1"/>
        <v>0</v>
      </c>
    </row>
    <row r="43" spans="1:11" ht="60" x14ac:dyDescent="0.25">
      <c r="A43" s="2">
        <v>42</v>
      </c>
      <c r="B43" s="4" t="s">
        <v>7</v>
      </c>
      <c r="C43" s="11">
        <v>1</v>
      </c>
      <c r="D43" s="5" t="s">
        <v>21</v>
      </c>
      <c r="E43" s="19" t="s">
        <v>66</v>
      </c>
      <c r="F43" s="31" t="s">
        <v>157</v>
      </c>
      <c r="G43" s="40"/>
      <c r="H43" s="41"/>
      <c r="I43" s="42">
        <f t="shared" si="2"/>
        <v>0</v>
      </c>
      <c r="J43" s="42">
        <f t="shared" si="0"/>
        <v>0</v>
      </c>
      <c r="K43" s="42">
        <f t="shared" si="1"/>
        <v>0</v>
      </c>
    </row>
    <row r="44" spans="1:11" ht="60" x14ac:dyDescent="0.25">
      <c r="A44" s="2">
        <v>43</v>
      </c>
      <c r="B44" s="4" t="s">
        <v>7</v>
      </c>
      <c r="C44" s="11">
        <v>1</v>
      </c>
      <c r="D44" s="5" t="s">
        <v>21</v>
      </c>
      <c r="E44" s="19" t="s">
        <v>67</v>
      </c>
      <c r="F44" s="31" t="s">
        <v>157</v>
      </c>
      <c r="G44" s="40"/>
      <c r="H44" s="41"/>
      <c r="I44" s="42">
        <f t="shared" si="2"/>
        <v>0</v>
      </c>
      <c r="J44" s="42">
        <f t="shared" si="0"/>
        <v>0</v>
      </c>
      <c r="K44" s="42">
        <f t="shared" si="1"/>
        <v>0</v>
      </c>
    </row>
    <row r="45" spans="1:11" ht="60" x14ac:dyDescent="0.25">
      <c r="A45" s="2">
        <v>44</v>
      </c>
      <c r="B45" s="4" t="s">
        <v>7</v>
      </c>
      <c r="C45" s="11">
        <v>1</v>
      </c>
      <c r="D45" s="5" t="s">
        <v>21</v>
      </c>
      <c r="E45" s="19" t="s">
        <v>68</v>
      </c>
      <c r="F45" s="31" t="s">
        <v>157</v>
      </c>
      <c r="G45" s="40"/>
      <c r="H45" s="41"/>
      <c r="I45" s="42">
        <f t="shared" si="2"/>
        <v>0</v>
      </c>
      <c r="J45" s="42">
        <f t="shared" si="0"/>
        <v>0</v>
      </c>
      <c r="K45" s="42">
        <f t="shared" si="1"/>
        <v>0</v>
      </c>
    </row>
    <row r="46" spans="1:11" ht="76.5" x14ac:dyDescent="0.25">
      <c r="A46" s="2">
        <v>45</v>
      </c>
      <c r="B46" s="4" t="s">
        <v>7</v>
      </c>
      <c r="C46" s="11">
        <v>1</v>
      </c>
      <c r="D46" s="5" t="s">
        <v>21</v>
      </c>
      <c r="E46" s="19" t="s">
        <v>69</v>
      </c>
      <c r="F46" s="31" t="s">
        <v>157</v>
      </c>
      <c r="G46" s="40"/>
      <c r="H46" s="41"/>
      <c r="I46" s="42">
        <f t="shared" si="2"/>
        <v>0</v>
      </c>
      <c r="J46" s="42">
        <f t="shared" si="0"/>
        <v>0</v>
      </c>
      <c r="K46" s="42">
        <f t="shared" si="1"/>
        <v>0</v>
      </c>
    </row>
    <row r="47" spans="1:11" ht="76.5" x14ac:dyDescent="0.25">
      <c r="A47" s="2">
        <v>46</v>
      </c>
      <c r="B47" s="4" t="s">
        <v>7</v>
      </c>
      <c r="C47" s="11">
        <v>1</v>
      </c>
      <c r="D47" s="5" t="s">
        <v>21</v>
      </c>
      <c r="E47" s="19" t="s">
        <v>70</v>
      </c>
      <c r="F47" s="31" t="s">
        <v>157</v>
      </c>
      <c r="G47" s="40"/>
      <c r="H47" s="41"/>
      <c r="I47" s="42">
        <f t="shared" si="2"/>
        <v>0</v>
      </c>
      <c r="J47" s="42">
        <f t="shared" si="0"/>
        <v>0</v>
      </c>
      <c r="K47" s="42">
        <f t="shared" si="1"/>
        <v>0</v>
      </c>
    </row>
    <row r="48" spans="1:11" ht="60" x14ac:dyDescent="0.25">
      <c r="A48" s="2">
        <v>47</v>
      </c>
      <c r="B48" s="4" t="s">
        <v>7</v>
      </c>
      <c r="C48" s="11">
        <v>1</v>
      </c>
      <c r="D48" s="5" t="s">
        <v>21</v>
      </c>
      <c r="E48" s="19" t="s">
        <v>71</v>
      </c>
      <c r="F48" s="31" t="s">
        <v>157</v>
      </c>
      <c r="G48" s="40"/>
      <c r="H48" s="41"/>
      <c r="I48" s="42">
        <f t="shared" si="2"/>
        <v>0</v>
      </c>
      <c r="J48" s="42">
        <f t="shared" si="0"/>
        <v>0</v>
      </c>
      <c r="K48" s="42">
        <f t="shared" si="1"/>
        <v>0</v>
      </c>
    </row>
    <row r="49" spans="1:11" ht="63.75" x14ac:dyDescent="0.25">
      <c r="A49" s="2">
        <v>48</v>
      </c>
      <c r="B49" s="4" t="s">
        <v>7</v>
      </c>
      <c r="C49" s="11">
        <v>1</v>
      </c>
      <c r="D49" s="5" t="s">
        <v>21</v>
      </c>
      <c r="E49" s="19" t="s">
        <v>72</v>
      </c>
      <c r="F49" s="31" t="s">
        <v>157</v>
      </c>
      <c r="G49" s="40"/>
      <c r="H49" s="41"/>
      <c r="I49" s="42">
        <f t="shared" si="2"/>
        <v>0</v>
      </c>
      <c r="J49" s="42">
        <f t="shared" si="0"/>
        <v>0</v>
      </c>
      <c r="K49" s="42">
        <f t="shared" si="1"/>
        <v>0</v>
      </c>
    </row>
    <row r="50" spans="1:11" ht="60" x14ac:dyDescent="0.25">
      <c r="A50" s="2">
        <v>49</v>
      </c>
      <c r="B50" s="4" t="s">
        <v>7</v>
      </c>
      <c r="C50" s="11">
        <v>1</v>
      </c>
      <c r="D50" s="5" t="s">
        <v>21</v>
      </c>
      <c r="E50" s="19" t="s">
        <v>73</v>
      </c>
      <c r="F50" s="31" t="s">
        <v>157</v>
      </c>
      <c r="G50" s="40"/>
      <c r="H50" s="41"/>
      <c r="I50" s="42">
        <f t="shared" si="2"/>
        <v>0</v>
      </c>
      <c r="J50" s="42">
        <f t="shared" si="0"/>
        <v>0</v>
      </c>
      <c r="K50" s="42">
        <f t="shared" si="1"/>
        <v>0</v>
      </c>
    </row>
    <row r="51" spans="1:11" ht="63.75" x14ac:dyDescent="0.25">
      <c r="A51" s="2">
        <v>50</v>
      </c>
      <c r="B51" s="4" t="s">
        <v>7</v>
      </c>
      <c r="C51" s="11">
        <v>1</v>
      </c>
      <c r="D51" s="5" t="s">
        <v>21</v>
      </c>
      <c r="E51" s="19" t="s">
        <v>74</v>
      </c>
      <c r="F51" s="31" t="s">
        <v>157</v>
      </c>
      <c r="G51" s="40"/>
      <c r="H51" s="41"/>
      <c r="I51" s="42">
        <f t="shared" si="2"/>
        <v>0</v>
      </c>
      <c r="J51" s="42">
        <f t="shared" si="0"/>
        <v>0</v>
      </c>
      <c r="K51" s="42">
        <f t="shared" si="1"/>
        <v>0</v>
      </c>
    </row>
    <row r="52" spans="1:11" ht="60" x14ac:dyDescent="0.25">
      <c r="A52" s="2">
        <v>51</v>
      </c>
      <c r="B52" s="4" t="s">
        <v>7</v>
      </c>
      <c r="C52" s="11">
        <v>1</v>
      </c>
      <c r="D52" s="5" t="s">
        <v>21</v>
      </c>
      <c r="E52" s="19" t="s">
        <v>75</v>
      </c>
      <c r="F52" s="31" t="s">
        <v>157</v>
      </c>
      <c r="G52" s="40"/>
      <c r="H52" s="41"/>
      <c r="I52" s="42">
        <f t="shared" ref="I52:I115" si="3">H52*C52</f>
        <v>0</v>
      </c>
      <c r="J52" s="42">
        <f t="shared" ref="J52:J115" si="4">I52*0.16</f>
        <v>0</v>
      </c>
      <c r="K52" s="42">
        <f t="shared" ref="K52:K115" si="5">I52+J52</f>
        <v>0</v>
      </c>
    </row>
    <row r="53" spans="1:11" ht="293.25" x14ac:dyDescent="0.25">
      <c r="A53" s="2">
        <v>52</v>
      </c>
      <c r="B53" s="4" t="s">
        <v>7</v>
      </c>
      <c r="C53" s="11">
        <v>10</v>
      </c>
      <c r="D53" s="5" t="s">
        <v>21</v>
      </c>
      <c r="E53" s="19" t="s">
        <v>76</v>
      </c>
      <c r="F53" s="31" t="s">
        <v>157</v>
      </c>
      <c r="G53" s="40"/>
      <c r="H53" s="41"/>
      <c r="I53" s="42">
        <f t="shared" si="3"/>
        <v>0</v>
      </c>
      <c r="J53" s="42">
        <f t="shared" si="4"/>
        <v>0</v>
      </c>
      <c r="K53" s="42">
        <f t="shared" si="5"/>
        <v>0</v>
      </c>
    </row>
    <row r="54" spans="1:11" ht="280.5" x14ac:dyDescent="0.25">
      <c r="A54" s="2">
        <v>53</v>
      </c>
      <c r="B54" s="4" t="s">
        <v>7</v>
      </c>
      <c r="C54" s="11">
        <v>10</v>
      </c>
      <c r="D54" s="5" t="s">
        <v>21</v>
      </c>
      <c r="E54" s="19" t="s">
        <v>77</v>
      </c>
      <c r="F54" s="31" t="s">
        <v>157</v>
      </c>
      <c r="G54" s="40"/>
      <c r="H54" s="41"/>
      <c r="I54" s="42">
        <f t="shared" si="3"/>
        <v>0</v>
      </c>
      <c r="J54" s="42">
        <f t="shared" si="4"/>
        <v>0</v>
      </c>
      <c r="K54" s="42">
        <f t="shared" si="5"/>
        <v>0</v>
      </c>
    </row>
    <row r="55" spans="1:11" ht="60" x14ac:dyDescent="0.25">
      <c r="A55" s="2">
        <v>54</v>
      </c>
      <c r="B55" s="4" t="s">
        <v>7</v>
      </c>
      <c r="C55" s="11">
        <v>1</v>
      </c>
      <c r="D55" s="5" t="s">
        <v>21</v>
      </c>
      <c r="E55" s="19" t="s">
        <v>78</v>
      </c>
      <c r="F55" s="31" t="s">
        <v>157</v>
      </c>
      <c r="G55" s="40"/>
      <c r="H55" s="41"/>
      <c r="I55" s="42">
        <f t="shared" si="3"/>
        <v>0</v>
      </c>
      <c r="J55" s="42">
        <f t="shared" si="4"/>
        <v>0</v>
      </c>
      <c r="K55" s="42">
        <f t="shared" si="5"/>
        <v>0</v>
      </c>
    </row>
    <row r="56" spans="1:11" ht="127.5" x14ac:dyDescent="0.25">
      <c r="A56" s="2">
        <v>55</v>
      </c>
      <c r="B56" s="4" t="s">
        <v>7</v>
      </c>
      <c r="C56" s="11">
        <v>5</v>
      </c>
      <c r="D56" s="5" t="s">
        <v>21</v>
      </c>
      <c r="E56" s="19" t="s">
        <v>79</v>
      </c>
      <c r="F56" s="31" t="s">
        <v>157</v>
      </c>
      <c r="G56" s="40"/>
      <c r="H56" s="41"/>
      <c r="I56" s="42">
        <f t="shared" si="3"/>
        <v>0</v>
      </c>
      <c r="J56" s="42">
        <f t="shared" si="4"/>
        <v>0</v>
      </c>
      <c r="K56" s="42">
        <f t="shared" si="5"/>
        <v>0</v>
      </c>
    </row>
    <row r="57" spans="1:11" ht="102" x14ac:dyDescent="0.25">
      <c r="A57" s="2">
        <v>56</v>
      </c>
      <c r="B57" s="5" t="s">
        <v>8</v>
      </c>
      <c r="C57" s="11">
        <v>35</v>
      </c>
      <c r="D57" s="5" t="s">
        <v>21</v>
      </c>
      <c r="E57" s="19" t="s">
        <v>80</v>
      </c>
      <c r="F57" s="31" t="s">
        <v>158</v>
      </c>
      <c r="G57" s="40"/>
      <c r="H57" s="41"/>
      <c r="I57" s="42">
        <f t="shared" si="3"/>
        <v>0</v>
      </c>
      <c r="J57" s="42">
        <f t="shared" si="4"/>
        <v>0</v>
      </c>
      <c r="K57" s="42">
        <f t="shared" si="5"/>
        <v>0</v>
      </c>
    </row>
    <row r="58" spans="1:11" ht="38.25" x14ac:dyDescent="0.25">
      <c r="A58" s="2">
        <v>57</v>
      </c>
      <c r="B58" s="5" t="s">
        <v>8</v>
      </c>
      <c r="C58" s="11">
        <v>5</v>
      </c>
      <c r="D58" s="5" t="s">
        <v>21</v>
      </c>
      <c r="E58" s="19" t="s">
        <v>81</v>
      </c>
      <c r="F58" s="31" t="s">
        <v>158</v>
      </c>
      <c r="G58" s="40"/>
      <c r="H58" s="41"/>
      <c r="I58" s="42">
        <f t="shared" si="3"/>
        <v>0</v>
      </c>
      <c r="J58" s="42">
        <f t="shared" si="4"/>
        <v>0</v>
      </c>
      <c r="K58" s="42">
        <f t="shared" si="5"/>
        <v>0</v>
      </c>
    </row>
    <row r="59" spans="1:11" ht="89.25" x14ac:dyDescent="0.25">
      <c r="A59" s="2">
        <v>58</v>
      </c>
      <c r="B59" s="5" t="s">
        <v>8</v>
      </c>
      <c r="C59" s="11">
        <v>6</v>
      </c>
      <c r="D59" s="5" t="s">
        <v>19</v>
      </c>
      <c r="E59" s="19" t="s">
        <v>82</v>
      </c>
      <c r="F59" s="31" t="s">
        <v>158</v>
      </c>
      <c r="G59" s="40"/>
      <c r="H59" s="41"/>
      <c r="I59" s="42">
        <f t="shared" si="3"/>
        <v>0</v>
      </c>
      <c r="J59" s="42">
        <f t="shared" si="4"/>
        <v>0</v>
      </c>
      <c r="K59" s="42">
        <f t="shared" si="5"/>
        <v>0</v>
      </c>
    </row>
    <row r="60" spans="1:11" ht="140.25" x14ac:dyDescent="0.25">
      <c r="A60" s="2">
        <v>59</v>
      </c>
      <c r="B60" s="5" t="s">
        <v>8</v>
      </c>
      <c r="C60" s="11">
        <v>15</v>
      </c>
      <c r="D60" s="5" t="s">
        <v>19</v>
      </c>
      <c r="E60" s="19" t="s">
        <v>83</v>
      </c>
      <c r="F60" s="31" t="s">
        <v>158</v>
      </c>
      <c r="G60" s="40"/>
      <c r="H60" s="41"/>
      <c r="I60" s="42">
        <f t="shared" si="3"/>
        <v>0</v>
      </c>
      <c r="J60" s="42">
        <f t="shared" si="4"/>
        <v>0</v>
      </c>
      <c r="K60" s="42">
        <f t="shared" si="5"/>
        <v>0</v>
      </c>
    </row>
    <row r="61" spans="1:11" ht="102" x14ac:dyDescent="0.25">
      <c r="A61" s="2">
        <v>60</v>
      </c>
      <c r="B61" s="5" t="s">
        <v>8</v>
      </c>
      <c r="C61" s="11">
        <v>1</v>
      </c>
      <c r="D61" s="5" t="s">
        <v>19</v>
      </c>
      <c r="E61" s="19" t="s">
        <v>84</v>
      </c>
      <c r="F61" s="31" t="s">
        <v>158</v>
      </c>
      <c r="G61" s="40"/>
      <c r="H61" s="41"/>
      <c r="I61" s="42">
        <f t="shared" si="3"/>
        <v>0</v>
      </c>
      <c r="J61" s="42">
        <f t="shared" si="4"/>
        <v>0</v>
      </c>
      <c r="K61" s="42">
        <f t="shared" si="5"/>
        <v>0</v>
      </c>
    </row>
    <row r="62" spans="1:11" ht="140.25" x14ac:dyDescent="0.25">
      <c r="A62" s="2">
        <v>61</v>
      </c>
      <c r="B62" s="6" t="s">
        <v>9</v>
      </c>
      <c r="C62" s="11">
        <v>1</v>
      </c>
      <c r="D62" s="5" t="s">
        <v>19</v>
      </c>
      <c r="E62" s="19" t="s">
        <v>85</v>
      </c>
      <c r="F62" s="31" t="s">
        <v>159</v>
      </c>
      <c r="G62" s="40"/>
      <c r="H62" s="41"/>
      <c r="I62" s="42">
        <f t="shared" si="3"/>
        <v>0</v>
      </c>
      <c r="J62" s="42">
        <f t="shared" si="4"/>
        <v>0</v>
      </c>
      <c r="K62" s="42">
        <f t="shared" si="5"/>
        <v>0</v>
      </c>
    </row>
    <row r="63" spans="1:11" ht="204" x14ac:dyDescent="0.25">
      <c r="A63" s="2">
        <v>62</v>
      </c>
      <c r="B63" s="6" t="s">
        <v>9</v>
      </c>
      <c r="C63" s="11">
        <v>4</v>
      </c>
      <c r="D63" s="5" t="s">
        <v>22</v>
      </c>
      <c r="E63" s="19" t="s">
        <v>86</v>
      </c>
      <c r="F63" s="31" t="s">
        <v>160</v>
      </c>
      <c r="G63" s="40"/>
      <c r="H63" s="41"/>
      <c r="I63" s="42">
        <f t="shared" si="3"/>
        <v>0</v>
      </c>
      <c r="J63" s="42">
        <f t="shared" si="4"/>
        <v>0</v>
      </c>
      <c r="K63" s="42">
        <f t="shared" si="5"/>
        <v>0</v>
      </c>
    </row>
    <row r="64" spans="1:11" ht="216.75" x14ac:dyDescent="0.25">
      <c r="A64" s="2">
        <v>63</v>
      </c>
      <c r="B64" s="6" t="s">
        <v>9</v>
      </c>
      <c r="C64" s="11">
        <v>6</v>
      </c>
      <c r="D64" s="5" t="s">
        <v>22</v>
      </c>
      <c r="E64" s="19" t="s">
        <v>87</v>
      </c>
      <c r="F64" s="31" t="s">
        <v>160</v>
      </c>
      <c r="G64" s="40"/>
      <c r="H64" s="41"/>
      <c r="I64" s="42">
        <f t="shared" si="3"/>
        <v>0</v>
      </c>
      <c r="J64" s="42">
        <f t="shared" si="4"/>
        <v>0</v>
      </c>
      <c r="K64" s="42">
        <f t="shared" si="5"/>
        <v>0</v>
      </c>
    </row>
    <row r="65" spans="1:11" ht="178.5" x14ac:dyDescent="0.25">
      <c r="A65" s="2">
        <v>64</v>
      </c>
      <c r="B65" s="6" t="s">
        <v>9</v>
      </c>
      <c r="C65" s="11">
        <v>1</v>
      </c>
      <c r="D65" s="5" t="s">
        <v>22</v>
      </c>
      <c r="E65" s="19" t="s">
        <v>88</v>
      </c>
      <c r="F65" s="31" t="s">
        <v>160</v>
      </c>
      <c r="G65" s="40"/>
      <c r="H65" s="41"/>
      <c r="I65" s="42">
        <f t="shared" si="3"/>
        <v>0</v>
      </c>
      <c r="J65" s="42">
        <f t="shared" si="4"/>
        <v>0</v>
      </c>
      <c r="K65" s="42">
        <f t="shared" si="5"/>
        <v>0</v>
      </c>
    </row>
    <row r="66" spans="1:11" ht="178.5" x14ac:dyDescent="0.25">
      <c r="A66" s="2">
        <v>65</v>
      </c>
      <c r="B66" s="6" t="s">
        <v>9</v>
      </c>
      <c r="C66" s="11">
        <v>1</v>
      </c>
      <c r="D66" s="5" t="s">
        <v>22</v>
      </c>
      <c r="E66" s="19" t="s">
        <v>89</v>
      </c>
      <c r="F66" s="31" t="s">
        <v>160</v>
      </c>
      <c r="G66" s="40"/>
      <c r="H66" s="41"/>
      <c r="I66" s="42">
        <f t="shared" si="3"/>
        <v>0</v>
      </c>
      <c r="J66" s="42">
        <f t="shared" si="4"/>
        <v>0</v>
      </c>
      <c r="K66" s="42">
        <f t="shared" si="5"/>
        <v>0</v>
      </c>
    </row>
    <row r="67" spans="1:11" ht="89.25" x14ac:dyDescent="0.25">
      <c r="A67" s="2">
        <v>66</v>
      </c>
      <c r="B67" s="4" t="s">
        <v>5</v>
      </c>
      <c r="C67" s="11">
        <v>1</v>
      </c>
      <c r="D67" s="13" t="s">
        <v>19</v>
      </c>
      <c r="E67" s="19" t="s">
        <v>90</v>
      </c>
      <c r="F67" s="31" t="s">
        <v>155</v>
      </c>
      <c r="G67" s="40"/>
      <c r="H67" s="41"/>
      <c r="I67" s="42">
        <f t="shared" si="3"/>
        <v>0</v>
      </c>
      <c r="J67" s="42">
        <f t="shared" si="4"/>
        <v>0</v>
      </c>
      <c r="K67" s="42">
        <f t="shared" si="5"/>
        <v>0</v>
      </c>
    </row>
    <row r="68" spans="1:11" ht="60" x14ac:dyDescent="0.25">
      <c r="A68" s="2">
        <v>67</v>
      </c>
      <c r="B68" s="4" t="s">
        <v>5</v>
      </c>
      <c r="C68" s="11">
        <v>1</v>
      </c>
      <c r="D68" s="13" t="s">
        <v>19</v>
      </c>
      <c r="E68" s="19" t="s">
        <v>91</v>
      </c>
      <c r="F68" s="31" t="s">
        <v>155</v>
      </c>
      <c r="G68" s="40"/>
      <c r="H68" s="41"/>
      <c r="I68" s="42">
        <f t="shared" si="3"/>
        <v>0</v>
      </c>
      <c r="J68" s="42">
        <f t="shared" si="4"/>
        <v>0</v>
      </c>
      <c r="K68" s="42">
        <f t="shared" si="5"/>
        <v>0</v>
      </c>
    </row>
    <row r="69" spans="1:11" ht="60" x14ac:dyDescent="0.25">
      <c r="A69" s="2">
        <v>68</v>
      </c>
      <c r="B69" s="4" t="s">
        <v>5</v>
      </c>
      <c r="C69" s="11">
        <v>1</v>
      </c>
      <c r="D69" s="13" t="s">
        <v>19</v>
      </c>
      <c r="E69" s="19" t="s">
        <v>92</v>
      </c>
      <c r="F69" s="31" t="s">
        <v>155</v>
      </c>
      <c r="G69" s="40"/>
      <c r="H69" s="41"/>
      <c r="I69" s="42">
        <f t="shared" si="3"/>
        <v>0</v>
      </c>
      <c r="J69" s="42">
        <f t="shared" si="4"/>
        <v>0</v>
      </c>
      <c r="K69" s="42">
        <f t="shared" si="5"/>
        <v>0</v>
      </c>
    </row>
    <row r="70" spans="1:11" ht="63.75" x14ac:dyDescent="0.25">
      <c r="A70" s="2">
        <v>69</v>
      </c>
      <c r="B70" s="4" t="s">
        <v>5</v>
      </c>
      <c r="C70" s="11">
        <v>2</v>
      </c>
      <c r="D70" s="13" t="s">
        <v>19</v>
      </c>
      <c r="E70" s="19" t="s">
        <v>93</v>
      </c>
      <c r="F70" s="31" t="s">
        <v>155</v>
      </c>
      <c r="G70" s="40"/>
      <c r="H70" s="41"/>
      <c r="I70" s="42">
        <f t="shared" si="3"/>
        <v>0</v>
      </c>
      <c r="J70" s="42">
        <f t="shared" si="4"/>
        <v>0</v>
      </c>
      <c r="K70" s="42">
        <f t="shared" si="5"/>
        <v>0</v>
      </c>
    </row>
    <row r="71" spans="1:11" ht="76.5" x14ac:dyDescent="0.25">
      <c r="A71" s="2">
        <v>70</v>
      </c>
      <c r="B71" s="4" t="s">
        <v>5</v>
      </c>
      <c r="C71" s="11">
        <v>4</v>
      </c>
      <c r="D71" s="13" t="s">
        <v>19</v>
      </c>
      <c r="E71" s="19" t="s">
        <v>94</v>
      </c>
      <c r="F71" s="31" t="s">
        <v>155</v>
      </c>
      <c r="G71" s="40"/>
      <c r="H71" s="41"/>
      <c r="I71" s="42">
        <f t="shared" si="3"/>
        <v>0</v>
      </c>
      <c r="J71" s="42">
        <f t="shared" si="4"/>
        <v>0</v>
      </c>
      <c r="K71" s="42">
        <f t="shared" si="5"/>
        <v>0</v>
      </c>
    </row>
    <row r="72" spans="1:11" ht="63.75" x14ac:dyDescent="0.25">
      <c r="A72" s="2">
        <v>71</v>
      </c>
      <c r="B72" s="4" t="s">
        <v>5</v>
      </c>
      <c r="C72" s="11">
        <v>4</v>
      </c>
      <c r="D72" s="13" t="s">
        <v>19</v>
      </c>
      <c r="E72" s="19" t="s">
        <v>95</v>
      </c>
      <c r="F72" s="31" t="s">
        <v>155</v>
      </c>
      <c r="G72" s="40"/>
      <c r="H72" s="41"/>
      <c r="I72" s="42">
        <f t="shared" si="3"/>
        <v>0</v>
      </c>
      <c r="J72" s="42">
        <f t="shared" si="4"/>
        <v>0</v>
      </c>
      <c r="K72" s="42">
        <f t="shared" si="5"/>
        <v>0</v>
      </c>
    </row>
    <row r="73" spans="1:11" ht="63.75" x14ac:dyDescent="0.25">
      <c r="A73" s="2">
        <v>72</v>
      </c>
      <c r="B73" s="4" t="s">
        <v>5</v>
      </c>
      <c r="C73" s="11">
        <v>1</v>
      </c>
      <c r="D73" s="13" t="s">
        <v>19</v>
      </c>
      <c r="E73" s="19" t="s">
        <v>96</v>
      </c>
      <c r="F73" s="31" t="s">
        <v>155</v>
      </c>
      <c r="G73" s="40"/>
      <c r="H73" s="41"/>
      <c r="I73" s="42">
        <f t="shared" si="3"/>
        <v>0</v>
      </c>
      <c r="J73" s="42">
        <f t="shared" si="4"/>
        <v>0</v>
      </c>
      <c r="K73" s="42">
        <f t="shared" si="5"/>
        <v>0</v>
      </c>
    </row>
    <row r="74" spans="1:11" ht="63.75" x14ac:dyDescent="0.25">
      <c r="A74" s="2">
        <v>73</v>
      </c>
      <c r="B74" s="4" t="s">
        <v>5</v>
      </c>
      <c r="C74" s="11">
        <v>1</v>
      </c>
      <c r="D74" s="13" t="s">
        <v>19</v>
      </c>
      <c r="E74" s="19" t="s">
        <v>97</v>
      </c>
      <c r="F74" s="31" t="s">
        <v>155</v>
      </c>
      <c r="G74" s="40"/>
      <c r="H74" s="41"/>
      <c r="I74" s="42">
        <f t="shared" si="3"/>
        <v>0</v>
      </c>
      <c r="J74" s="42">
        <f t="shared" si="4"/>
        <v>0</v>
      </c>
      <c r="K74" s="42">
        <f t="shared" si="5"/>
        <v>0</v>
      </c>
    </row>
    <row r="75" spans="1:11" ht="60" x14ac:dyDescent="0.25">
      <c r="A75" s="2">
        <v>74</v>
      </c>
      <c r="B75" s="4" t="s">
        <v>5</v>
      </c>
      <c r="C75" s="11">
        <v>3</v>
      </c>
      <c r="D75" s="13" t="s">
        <v>19</v>
      </c>
      <c r="E75" s="19" t="s">
        <v>98</v>
      </c>
      <c r="F75" s="31" t="s">
        <v>155</v>
      </c>
      <c r="G75" s="40"/>
      <c r="H75" s="41"/>
      <c r="I75" s="42">
        <f t="shared" si="3"/>
        <v>0</v>
      </c>
      <c r="J75" s="42">
        <f t="shared" si="4"/>
        <v>0</v>
      </c>
      <c r="K75" s="42">
        <f t="shared" si="5"/>
        <v>0</v>
      </c>
    </row>
    <row r="76" spans="1:11" ht="76.5" x14ac:dyDescent="0.25">
      <c r="A76" s="2">
        <v>75</v>
      </c>
      <c r="B76" s="4" t="s">
        <v>5</v>
      </c>
      <c r="C76" s="11">
        <v>5</v>
      </c>
      <c r="D76" s="13" t="s">
        <v>19</v>
      </c>
      <c r="E76" s="19" t="s">
        <v>99</v>
      </c>
      <c r="F76" s="31" t="s">
        <v>155</v>
      </c>
      <c r="G76" s="40"/>
      <c r="H76" s="41"/>
      <c r="I76" s="42">
        <f t="shared" si="3"/>
        <v>0</v>
      </c>
      <c r="J76" s="42">
        <f t="shared" si="4"/>
        <v>0</v>
      </c>
      <c r="K76" s="42">
        <f t="shared" si="5"/>
        <v>0</v>
      </c>
    </row>
    <row r="77" spans="1:11" ht="63.75" x14ac:dyDescent="0.25">
      <c r="A77" s="2">
        <v>76</v>
      </c>
      <c r="B77" s="4" t="s">
        <v>5</v>
      </c>
      <c r="C77" s="11">
        <v>3</v>
      </c>
      <c r="D77" s="13" t="s">
        <v>19</v>
      </c>
      <c r="E77" s="19" t="s">
        <v>100</v>
      </c>
      <c r="F77" s="31" t="s">
        <v>155</v>
      </c>
      <c r="G77" s="40"/>
      <c r="H77" s="41"/>
      <c r="I77" s="42">
        <f t="shared" si="3"/>
        <v>0</v>
      </c>
      <c r="J77" s="42">
        <f t="shared" si="4"/>
        <v>0</v>
      </c>
      <c r="K77" s="42">
        <f t="shared" si="5"/>
        <v>0</v>
      </c>
    </row>
    <row r="78" spans="1:11" ht="63.75" x14ac:dyDescent="0.25">
      <c r="A78" s="2">
        <v>77</v>
      </c>
      <c r="B78" s="4" t="s">
        <v>5</v>
      </c>
      <c r="C78" s="11">
        <v>5</v>
      </c>
      <c r="D78" s="13" t="s">
        <v>19</v>
      </c>
      <c r="E78" s="19" t="s">
        <v>101</v>
      </c>
      <c r="F78" s="31" t="s">
        <v>155</v>
      </c>
      <c r="G78" s="40"/>
      <c r="H78" s="41"/>
      <c r="I78" s="42">
        <f t="shared" si="3"/>
        <v>0</v>
      </c>
      <c r="J78" s="42">
        <f t="shared" si="4"/>
        <v>0</v>
      </c>
      <c r="K78" s="42">
        <f t="shared" si="5"/>
        <v>0</v>
      </c>
    </row>
    <row r="79" spans="1:11" ht="114.75" x14ac:dyDescent="0.25">
      <c r="A79" s="2">
        <v>78</v>
      </c>
      <c r="B79" s="7" t="s">
        <v>10</v>
      </c>
      <c r="C79" s="11">
        <v>1</v>
      </c>
      <c r="D79" s="5" t="s">
        <v>21</v>
      </c>
      <c r="E79" s="20" t="s">
        <v>102</v>
      </c>
      <c r="F79" s="31" t="s">
        <v>157</v>
      </c>
      <c r="G79" s="40"/>
      <c r="H79" s="41"/>
      <c r="I79" s="42">
        <f t="shared" si="3"/>
        <v>0</v>
      </c>
      <c r="J79" s="42">
        <f t="shared" si="4"/>
        <v>0</v>
      </c>
      <c r="K79" s="42">
        <f t="shared" si="5"/>
        <v>0</v>
      </c>
    </row>
    <row r="80" spans="1:11" ht="102" x14ac:dyDescent="0.25">
      <c r="A80" s="2">
        <v>79</v>
      </c>
      <c r="B80" s="7" t="s">
        <v>10</v>
      </c>
      <c r="C80" s="11">
        <v>1</v>
      </c>
      <c r="D80" s="5" t="s">
        <v>21</v>
      </c>
      <c r="E80" s="20" t="s">
        <v>103</v>
      </c>
      <c r="F80" s="31" t="s">
        <v>157</v>
      </c>
      <c r="G80" s="40"/>
      <c r="H80" s="41"/>
      <c r="I80" s="42">
        <f t="shared" si="3"/>
        <v>0</v>
      </c>
      <c r="J80" s="42">
        <f t="shared" si="4"/>
        <v>0</v>
      </c>
      <c r="K80" s="42">
        <f t="shared" si="5"/>
        <v>0</v>
      </c>
    </row>
    <row r="81" spans="1:11" ht="76.5" x14ac:dyDescent="0.25">
      <c r="A81" s="2">
        <v>80</v>
      </c>
      <c r="B81" s="7" t="s">
        <v>10</v>
      </c>
      <c r="C81" s="11">
        <v>1</v>
      </c>
      <c r="D81" s="5" t="s">
        <v>21</v>
      </c>
      <c r="E81" s="20" t="s">
        <v>104</v>
      </c>
      <c r="F81" s="31" t="s">
        <v>157</v>
      </c>
      <c r="G81" s="40"/>
      <c r="H81" s="41"/>
      <c r="I81" s="42">
        <f t="shared" si="3"/>
        <v>0</v>
      </c>
      <c r="J81" s="42">
        <f t="shared" si="4"/>
        <v>0</v>
      </c>
      <c r="K81" s="42">
        <f t="shared" si="5"/>
        <v>0</v>
      </c>
    </row>
    <row r="82" spans="1:11" ht="76.5" x14ac:dyDescent="0.25">
      <c r="A82" s="2">
        <v>81</v>
      </c>
      <c r="B82" s="7" t="s">
        <v>10</v>
      </c>
      <c r="C82" s="11">
        <v>1</v>
      </c>
      <c r="D82" s="5" t="s">
        <v>21</v>
      </c>
      <c r="E82" s="20" t="s">
        <v>105</v>
      </c>
      <c r="F82" s="31" t="s">
        <v>157</v>
      </c>
      <c r="G82" s="40"/>
      <c r="H82" s="41"/>
      <c r="I82" s="42">
        <f t="shared" si="3"/>
        <v>0</v>
      </c>
      <c r="J82" s="42">
        <f t="shared" si="4"/>
        <v>0</v>
      </c>
      <c r="K82" s="42">
        <f t="shared" si="5"/>
        <v>0</v>
      </c>
    </row>
    <row r="83" spans="1:11" ht="76.5" x14ac:dyDescent="0.25">
      <c r="A83" s="2">
        <v>82</v>
      </c>
      <c r="B83" s="7" t="s">
        <v>10</v>
      </c>
      <c r="C83" s="11">
        <v>1</v>
      </c>
      <c r="D83" s="5" t="s">
        <v>21</v>
      </c>
      <c r="E83" s="20" t="s">
        <v>106</v>
      </c>
      <c r="F83" s="31" t="s">
        <v>157</v>
      </c>
      <c r="G83" s="40"/>
      <c r="H83" s="41"/>
      <c r="I83" s="42">
        <f t="shared" si="3"/>
        <v>0</v>
      </c>
      <c r="J83" s="42">
        <f t="shared" si="4"/>
        <v>0</v>
      </c>
      <c r="K83" s="42">
        <f t="shared" si="5"/>
        <v>0</v>
      </c>
    </row>
    <row r="84" spans="1:11" ht="89.25" x14ac:dyDescent="0.25">
      <c r="A84" s="2">
        <v>83</v>
      </c>
      <c r="B84" s="7" t="s">
        <v>10</v>
      </c>
      <c r="C84" s="11">
        <v>1</v>
      </c>
      <c r="D84" s="5" t="s">
        <v>21</v>
      </c>
      <c r="E84" s="20" t="s">
        <v>107</v>
      </c>
      <c r="F84" s="31" t="s">
        <v>157</v>
      </c>
      <c r="G84" s="40"/>
      <c r="H84" s="41"/>
      <c r="I84" s="42">
        <f t="shared" si="3"/>
        <v>0</v>
      </c>
      <c r="J84" s="42">
        <f t="shared" si="4"/>
        <v>0</v>
      </c>
      <c r="K84" s="42">
        <f t="shared" si="5"/>
        <v>0</v>
      </c>
    </row>
    <row r="85" spans="1:11" ht="60" x14ac:dyDescent="0.25">
      <c r="A85" s="2">
        <v>84</v>
      </c>
      <c r="B85" s="7" t="s">
        <v>10</v>
      </c>
      <c r="C85" s="11">
        <v>1</v>
      </c>
      <c r="D85" s="5" t="s">
        <v>17</v>
      </c>
      <c r="E85" s="20" t="s">
        <v>108</v>
      </c>
      <c r="F85" s="31" t="s">
        <v>157</v>
      </c>
      <c r="G85" s="40"/>
      <c r="H85" s="41"/>
      <c r="I85" s="42">
        <f t="shared" si="3"/>
        <v>0</v>
      </c>
      <c r="J85" s="42">
        <f t="shared" si="4"/>
        <v>0</v>
      </c>
      <c r="K85" s="42">
        <f t="shared" si="5"/>
        <v>0</v>
      </c>
    </row>
    <row r="86" spans="1:11" ht="60" x14ac:dyDescent="0.25">
      <c r="A86" s="2">
        <v>85</v>
      </c>
      <c r="B86" s="7" t="s">
        <v>10</v>
      </c>
      <c r="C86" s="11">
        <v>1</v>
      </c>
      <c r="D86" s="5" t="s">
        <v>17</v>
      </c>
      <c r="E86" s="20" t="s">
        <v>109</v>
      </c>
      <c r="F86" s="31" t="s">
        <v>157</v>
      </c>
      <c r="G86" s="40"/>
      <c r="H86" s="41"/>
      <c r="I86" s="42">
        <f t="shared" si="3"/>
        <v>0</v>
      </c>
      <c r="J86" s="42">
        <f t="shared" si="4"/>
        <v>0</v>
      </c>
      <c r="K86" s="42">
        <f t="shared" si="5"/>
        <v>0</v>
      </c>
    </row>
    <row r="87" spans="1:11" ht="60" x14ac:dyDescent="0.25">
      <c r="A87" s="2">
        <v>86</v>
      </c>
      <c r="B87" s="7" t="s">
        <v>10</v>
      </c>
      <c r="C87" s="11">
        <v>1</v>
      </c>
      <c r="D87" s="5" t="s">
        <v>17</v>
      </c>
      <c r="E87" s="20" t="s">
        <v>110</v>
      </c>
      <c r="F87" s="31" t="s">
        <v>157</v>
      </c>
      <c r="G87" s="40"/>
      <c r="H87" s="41"/>
      <c r="I87" s="42">
        <f t="shared" si="3"/>
        <v>0</v>
      </c>
      <c r="J87" s="42">
        <f t="shared" si="4"/>
        <v>0</v>
      </c>
      <c r="K87" s="42">
        <f t="shared" si="5"/>
        <v>0</v>
      </c>
    </row>
    <row r="88" spans="1:11" ht="60" x14ac:dyDescent="0.25">
      <c r="A88" s="2">
        <v>87</v>
      </c>
      <c r="B88" s="7" t="s">
        <v>10</v>
      </c>
      <c r="C88" s="11">
        <v>1</v>
      </c>
      <c r="D88" s="5" t="s">
        <v>17</v>
      </c>
      <c r="E88" s="20" t="s">
        <v>111</v>
      </c>
      <c r="F88" s="31" t="s">
        <v>157</v>
      </c>
      <c r="G88" s="40"/>
      <c r="H88" s="41"/>
      <c r="I88" s="42">
        <f t="shared" si="3"/>
        <v>0</v>
      </c>
      <c r="J88" s="42">
        <f t="shared" si="4"/>
        <v>0</v>
      </c>
      <c r="K88" s="42">
        <f t="shared" si="5"/>
        <v>0</v>
      </c>
    </row>
    <row r="89" spans="1:11" ht="60" x14ac:dyDescent="0.25">
      <c r="A89" s="2">
        <v>88</v>
      </c>
      <c r="B89" s="7" t="s">
        <v>10</v>
      </c>
      <c r="C89" s="11">
        <v>1</v>
      </c>
      <c r="D89" s="5" t="s">
        <v>17</v>
      </c>
      <c r="E89" s="20" t="s">
        <v>112</v>
      </c>
      <c r="F89" s="31" t="s">
        <v>157</v>
      </c>
      <c r="G89" s="40"/>
      <c r="H89" s="41"/>
      <c r="I89" s="42">
        <f t="shared" si="3"/>
        <v>0</v>
      </c>
      <c r="J89" s="42">
        <f t="shared" si="4"/>
        <v>0</v>
      </c>
      <c r="K89" s="42">
        <f t="shared" si="5"/>
        <v>0</v>
      </c>
    </row>
    <row r="90" spans="1:11" ht="60" x14ac:dyDescent="0.25">
      <c r="A90" s="2">
        <v>89</v>
      </c>
      <c r="B90" s="7" t="s">
        <v>10</v>
      </c>
      <c r="C90" s="11">
        <v>1</v>
      </c>
      <c r="D90" s="5" t="s">
        <v>17</v>
      </c>
      <c r="E90" s="20" t="s">
        <v>113</v>
      </c>
      <c r="F90" s="31" t="s">
        <v>157</v>
      </c>
      <c r="G90" s="40"/>
      <c r="H90" s="41"/>
      <c r="I90" s="42">
        <f t="shared" si="3"/>
        <v>0</v>
      </c>
      <c r="J90" s="42">
        <f t="shared" si="4"/>
        <v>0</v>
      </c>
      <c r="K90" s="42">
        <f t="shared" si="5"/>
        <v>0</v>
      </c>
    </row>
    <row r="91" spans="1:11" ht="60" x14ac:dyDescent="0.25">
      <c r="A91" s="2">
        <v>90</v>
      </c>
      <c r="B91" s="7" t="s">
        <v>10</v>
      </c>
      <c r="C91" s="11">
        <v>1</v>
      </c>
      <c r="D91" s="5" t="s">
        <v>17</v>
      </c>
      <c r="E91" s="20" t="s">
        <v>114</v>
      </c>
      <c r="F91" s="31" t="s">
        <v>157</v>
      </c>
      <c r="G91" s="40"/>
      <c r="H91" s="41"/>
      <c r="I91" s="42">
        <f t="shared" si="3"/>
        <v>0</v>
      </c>
      <c r="J91" s="42">
        <f t="shared" si="4"/>
        <v>0</v>
      </c>
      <c r="K91" s="42">
        <f t="shared" si="5"/>
        <v>0</v>
      </c>
    </row>
    <row r="92" spans="1:11" ht="60" x14ac:dyDescent="0.25">
      <c r="A92" s="2">
        <v>91</v>
      </c>
      <c r="B92" s="7" t="s">
        <v>10</v>
      </c>
      <c r="C92" s="11">
        <v>1</v>
      </c>
      <c r="D92" s="5" t="s">
        <v>17</v>
      </c>
      <c r="E92" s="20" t="s">
        <v>115</v>
      </c>
      <c r="F92" s="31" t="s">
        <v>157</v>
      </c>
      <c r="G92" s="40"/>
      <c r="H92" s="41"/>
      <c r="I92" s="42">
        <f t="shared" si="3"/>
        <v>0</v>
      </c>
      <c r="J92" s="42">
        <f t="shared" si="4"/>
        <v>0</v>
      </c>
      <c r="K92" s="42">
        <f t="shared" si="5"/>
        <v>0</v>
      </c>
    </row>
    <row r="93" spans="1:11" ht="60" x14ac:dyDescent="0.25">
      <c r="A93" s="2">
        <v>92</v>
      </c>
      <c r="B93" s="7" t="s">
        <v>10</v>
      </c>
      <c r="C93" s="11">
        <v>1</v>
      </c>
      <c r="D93" s="5" t="s">
        <v>17</v>
      </c>
      <c r="E93" s="20" t="s">
        <v>116</v>
      </c>
      <c r="F93" s="31" t="s">
        <v>157</v>
      </c>
      <c r="G93" s="40"/>
      <c r="H93" s="41"/>
      <c r="I93" s="42">
        <f t="shared" si="3"/>
        <v>0</v>
      </c>
      <c r="J93" s="42">
        <f t="shared" si="4"/>
        <v>0</v>
      </c>
      <c r="K93" s="42">
        <f t="shared" si="5"/>
        <v>0</v>
      </c>
    </row>
    <row r="94" spans="1:11" ht="60" x14ac:dyDescent="0.25">
      <c r="A94" s="2">
        <v>93</v>
      </c>
      <c r="B94" s="7" t="s">
        <v>10</v>
      </c>
      <c r="C94" s="11">
        <v>1</v>
      </c>
      <c r="D94" s="5" t="s">
        <v>17</v>
      </c>
      <c r="E94" s="20" t="s">
        <v>117</v>
      </c>
      <c r="F94" s="31" t="s">
        <v>157</v>
      </c>
      <c r="G94" s="40"/>
      <c r="H94" s="41"/>
      <c r="I94" s="42">
        <f t="shared" si="3"/>
        <v>0</v>
      </c>
      <c r="J94" s="42">
        <f t="shared" si="4"/>
        <v>0</v>
      </c>
      <c r="K94" s="42">
        <f t="shared" si="5"/>
        <v>0</v>
      </c>
    </row>
    <row r="95" spans="1:11" ht="153" x14ac:dyDescent="0.25">
      <c r="A95" s="2">
        <v>94</v>
      </c>
      <c r="B95" s="7" t="s">
        <v>10</v>
      </c>
      <c r="C95" s="11">
        <v>1</v>
      </c>
      <c r="D95" s="5" t="s">
        <v>17</v>
      </c>
      <c r="E95" s="20" t="s">
        <v>118</v>
      </c>
      <c r="F95" s="31" t="s">
        <v>157</v>
      </c>
      <c r="G95" s="40"/>
      <c r="H95" s="41"/>
      <c r="I95" s="42">
        <f t="shared" si="3"/>
        <v>0</v>
      </c>
      <c r="J95" s="42">
        <f t="shared" si="4"/>
        <v>0</v>
      </c>
      <c r="K95" s="42">
        <f t="shared" si="5"/>
        <v>0</v>
      </c>
    </row>
    <row r="96" spans="1:11" ht="102" x14ac:dyDescent="0.25">
      <c r="A96" s="2">
        <v>95</v>
      </c>
      <c r="B96" s="7" t="s">
        <v>3</v>
      </c>
      <c r="C96" s="11">
        <v>5</v>
      </c>
      <c r="D96" s="13" t="s">
        <v>19</v>
      </c>
      <c r="E96" s="20" t="s">
        <v>119</v>
      </c>
      <c r="F96" s="31" t="s">
        <v>153</v>
      </c>
      <c r="G96" s="40"/>
      <c r="H96" s="41"/>
      <c r="I96" s="42">
        <f t="shared" si="3"/>
        <v>0</v>
      </c>
      <c r="J96" s="42">
        <f t="shared" si="4"/>
        <v>0</v>
      </c>
      <c r="K96" s="42">
        <f t="shared" si="5"/>
        <v>0</v>
      </c>
    </row>
    <row r="97" spans="1:11" ht="76.5" x14ac:dyDescent="0.25">
      <c r="A97" s="2">
        <v>96</v>
      </c>
      <c r="B97" s="7" t="s">
        <v>3</v>
      </c>
      <c r="C97" s="11">
        <v>2</v>
      </c>
      <c r="D97" s="13" t="s">
        <v>19</v>
      </c>
      <c r="E97" s="20" t="s">
        <v>120</v>
      </c>
      <c r="F97" s="31" t="s">
        <v>153</v>
      </c>
      <c r="G97" s="40"/>
      <c r="H97" s="41"/>
      <c r="I97" s="42">
        <f t="shared" si="3"/>
        <v>0</v>
      </c>
      <c r="J97" s="42">
        <f t="shared" si="4"/>
        <v>0</v>
      </c>
      <c r="K97" s="42">
        <f t="shared" si="5"/>
        <v>0</v>
      </c>
    </row>
    <row r="98" spans="1:11" ht="76.5" x14ac:dyDescent="0.25">
      <c r="A98" s="2">
        <v>97</v>
      </c>
      <c r="B98" s="7" t="s">
        <v>3</v>
      </c>
      <c r="C98" s="11">
        <v>1</v>
      </c>
      <c r="D98" s="13" t="s">
        <v>19</v>
      </c>
      <c r="E98" s="20" t="s">
        <v>121</v>
      </c>
      <c r="F98" s="31" t="s">
        <v>153</v>
      </c>
      <c r="G98" s="40"/>
      <c r="H98" s="41"/>
      <c r="I98" s="42">
        <f t="shared" si="3"/>
        <v>0</v>
      </c>
      <c r="J98" s="42">
        <f t="shared" si="4"/>
        <v>0</v>
      </c>
      <c r="K98" s="42">
        <f t="shared" si="5"/>
        <v>0</v>
      </c>
    </row>
    <row r="99" spans="1:11" ht="76.5" x14ac:dyDescent="0.25">
      <c r="A99" s="2">
        <v>98</v>
      </c>
      <c r="B99" s="7" t="s">
        <v>3</v>
      </c>
      <c r="C99" s="11">
        <v>1</v>
      </c>
      <c r="D99" s="13" t="s">
        <v>19</v>
      </c>
      <c r="E99" s="20" t="s">
        <v>122</v>
      </c>
      <c r="F99" s="31" t="s">
        <v>153</v>
      </c>
      <c r="G99" s="40"/>
      <c r="H99" s="41"/>
      <c r="I99" s="42">
        <f t="shared" si="3"/>
        <v>0</v>
      </c>
      <c r="J99" s="42">
        <f t="shared" si="4"/>
        <v>0</v>
      </c>
      <c r="K99" s="42">
        <f t="shared" si="5"/>
        <v>0</v>
      </c>
    </row>
    <row r="100" spans="1:11" ht="76.5" x14ac:dyDescent="0.25">
      <c r="A100" s="2">
        <v>99</v>
      </c>
      <c r="B100" s="7" t="s">
        <v>3</v>
      </c>
      <c r="C100" s="11">
        <v>1</v>
      </c>
      <c r="D100" s="13" t="s">
        <v>19</v>
      </c>
      <c r="E100" s="20" t="s">
        <v>123</v>
      </c>
      <c r="F100" s="31" t="s">
        <v>153</v>
      </c>
      <c r="G100" s="40"/>
      <c r="H100" s="41"/>
      <c r="I100" s="42">
        <f t="shared" si="3"/>
        <v>0</v>
      </c>
      <c r="J100" s="42">
        <f t="shared" si="4"/>
        <v>0</v>
      </c>
      <c r="K100" s="42">
        <f t="shared" si="5"/>
        <v>0</v>
      </c>
    </row>
    <row r="101" spans="1:11" ht="76.5" x14ac:dyDescent="0.25">
      <c r="A101" s="2">
        <v>100</v>
      </c>
      <c r="B101" s="4" t="s">
        <v>11</v>
      </c>
      <c r="C101" s="11">
        <v>6</v>
      </c>
      <c r="D101" s="13" t="s">
        <v>19</v>
      </c>
      <c r="E101" s="20" t="s">
        <v>124</v>
      </c>
      <c r="F101" s="31" t="s">
        <v>161</v>
      </c>
      <c r="G101" s="40"/>
      <c r="H101" s="41"/>
      <c r="I101" s="42">
        <f t="shared" si="3"/>
        <v>0</v>
      </c>
      <c r="J101" s="42">
        <f t="shared" si="4"/>
        <v>0</v>
      </c>
      <c r="K101" s="42">
        <f t="shared" si="5"/>
        <v>0</v>
      </c>
    </row>
    <row r="102" spans="1:11" ht="63.75" x14ac:dyDescent="0.25">
      <c r="A102" s="2">
        <v>101</v>
      </c>
      <c r="B102" s="4" t="s">
        <v>11</v>
      </c>
      <c r="C102" s="11">
        <v>2</v>
      </c>
      <c r="D102" s="5" t="s">
        <v>23</v>
      </c>
      <c r="E102" s="20" t="s">
        <v>125</v>
      </c>
      <c r="F102" s="31" t="s">
        <v>161</v>
      </c>
      <c r="G102" s="40"/>
      <c r="H102" s="41"/>
      <c r="I102" s="42">
        <f t="shared" si="3"/>
        <v>0</v>
      </c>
      <c r="J102" s="42">
        <f t="shared" si="4"/>
        <v>0</v>
      </c>
      <c r="K102" s="42">
        <f t="shared" si="5"/>
        <v>0</v>
      </c>
    </row>
    <row r="103" spans="1:11" ht="89.25" x14ac:dyDescent="0.25">
      <c r="A103" s="2">
        <v>102</v>
      </c>
      <c r="B103" s="4" t="s">
        <v>11</v>
      </c>
      <c r="C103" s="11">
        <v>4</v>
      </c>
      <c r="D103" s="5" t="s">
        <v>23</v>
      </c>
      <c r="E103" s="20" t="s">
        <v>126</v>
      </c>
      <c r="F103" s="31" t="s">
        <v>161</v>
      </c>
      <c r="G103" s="40"/>
      <c r="H103" s="41"/>
      <c r="I103" s="42">
        <f t="shared" si="3"/>
        <v>0</v>
      </c>
      <c r="J103" s="42">
        <f t="shared" si="4"/>
        <v>0</v>
      </c>
      <c r="K103" s="42">
        <f t="shared" si="5"/>
        <v>0</v>
      </c>
    </row>
    <row r="104" spans="1:11" ht="63.75" x14ac:dyDescent="0.25">
      <c r="A104" s="2">
        <v>103</v>
      </c>
      <c r="B104" s="4" t="s">
        <v>11</v>
      </c>
      <c r="C104" s="11">
        <v>2</v>
      </c>
      <c r="D104" s="5" t="s">
        <v>23</v>
      </c>
      <c r="E104" s="20" t="s">
        <v>127</v>
      </c>
      <c r="F104" s="31" t="s">
        <v>161</v>
      </c>
      <c r="G104" s="40"/>
      <c r="H104" s="41"/>
      <c r="I104" s="42">
        <f t="shared" si="3"/>
        <v>0</v>
      </c>
      <c r="J104" s="42">
        <f t="shared" si="4"/>
        <v>0</v>
      </c>
      <c r="K104" s="42">
        <f t="shared" si="5"/>
        <v>0</v>
      </c>
    </row>
    <row r="105" spans="1:11" ht="76.5" x14ac:dyDescent="0.25">
      <c r="A105" s="2">
        <v>104</v>
      </c>
      <c r="B105" s="4" t="s">
        <v>11</v>
      </c>
      <c r="C105" s="11">
        <v>2</v>
      </c>
      <c r="D105" s="5" t="s">
        <v>23</v>
      </c>
      <c r="E105" s="20" t="s">
        <v>128</v>
      </c>
      <c r="F105" s="31" t="s">
        <v>161</v>
      </c>
      <c r="G105" s="40"/>
      <c r="H105" s="41"/>
      <c r="I105" s="42">
        <f t="shared" si="3"/>
        <v>0</v>
      </c>
      <c r="J105" s="42">
        <f t="shared" si="4"/>
        <v>0</v>
      </c>
      <c r="K105" s="42">
        <f t="shared" si="5"/>
        <v>0</v>
      </c>
    </row>
    <row r="106" spans="1:11" ht="76.5" x14ac:dyDescent="0.25">
      <c r="A106" s="2">
        <v>105</v>
      </c>
      <c r="B106" s="4" t="s">
        <v>11</v>
      </c>
      <c r="C106" s="11">
        <v>2</v>
      </c>
      <c r="D106" s="5" t="s">
        <v>23</v>
      </c>
      <c r="E106" s="20" t="s">
        <v>129</v>
      </c>
      <c r="F106" s="31" t="s">
        <v>161</v>
      </c>
      <c r="G106" s="40"/>
      <c r="H106" s="41"/>
      <c r="I106" s="42">
        <f t="shared" si="3"/>
        <v>0</v>
      </c>
      <c r="J106" s="42">
        <f t="shared" si="4"/>
        <v>0</v>
      </c>
      <c r="K106" s="42">
        <f t="shared" si="5"/>
        <v>0</v>
      </c>
    </row>
    <row r="107" spans="1:11" ht="76.5" x14ac:dyDescent="0.25">
      <c r="A107" s="2">
        <v>106</v>
      </c>
      <c r="B107" s="4" t="s">
        <v>11</v>
      </c>
      <c r="C107" s="11">
        <v>1</v>
      </c>
      <c r="D107" s="5" t="s">
        <v>23</v>
      </c>
      <c r="E107" s="20" t="s">
        <v>130</v>
      </c>
      <c r="F107" s="31" t="s">
        <v>161</v>
      </c>
      <c r="G107" s="40"/>
      <c r="H107" s="41"/>
      <c r="I107" s="42">
        <f t="shared" si="3"/>
        <v>0</v>
      </c>
      <c r="J107" s="42">
        <f t="shared" si="4"/>
        <v>0</v>
      </c>
      <c r="K107" s="42">
        <f t="shared" si="5"/>
        <v>0</v>
      </c>
    </row>
    <row r="108" spans="1:11" ht="63.75" x14ac:dyDescent="0.25">
      <c r="A108" s="2">
        <v>107</v>
      </c>
      <c r="B108" s="4" t="s">
        <v>11</v>
      </c>
      <c r="C108" s="11">
        <v>1</v>
      </c>
      <c r="D108" s="5" t="s">
        <v>23</v>
      </c>
      <c r="E108" s="20" t="s">
        <v>131</v>
      </c>
      <c r="F108" s="31" t="s">
        <v>153</v>
      </c>
      <c r="G108" s="40"/>
      <c r="H108" s="41"/>
      <c r="I108" s="42">
        <f t="shared" si="3"/>
        <v>0</v>
      </c>
      <c r="J108" s="42">
        <f t="shared" si="4"/>
        <v>0</v>
      </c>
      <c r="K108" s="42">
        <f t="shared" si="5"/>
        <v>0</v>
      </c>
    </row>
    <row r="109" spans="1:11" ht="76.5" x14ac:dyDescent="0.25">
      <c r="A109" s="2">
        <v>108</v>
      </c>
      <c r="B109" s="4" t="s">
        <v>11</v>
      </c>
      <c r="C109" s="11">
        <v>1</v>
      </c>
      <c r="D109" s="5" t="s">
        <v>23</v>
      </c>
      <c r="E109" s="20" t="s">
        <v>132</v>
      </c>
      <c r="F109" s="31" t="s">
        <v>153</v>
      </c>
      <c r="G109" s="40"/>
      <c r="H109" s="41"/>
      <c r="I109" s="42">
        <f t="shared" si="3"/>
        <v>0</v>
      </c>
      <c r="J109" s="42">
        <f t="shared" si="4"/>
        <v>0</v>
      </c>
      <c r="K109" s="42">
        <f t="shared" si="5"/>
        <v>0</v>
      </c>
    </row>
    <row r="110" spans="1:11" ht="76.5" x14ac:dyDescent="0.25">
      <c r="A110" s="2">
        <v>109</v>
      </c>
      <c r="B110" s="4" t="s">
        <v>11</v>
      </c>
      <c r="C110" s="11">
        <v>1</v>
      </c>
      <c r="D110" s="5" t="s">
        <v>23</v>
      </c>
      <c r="E110" s="20" t="s">
        <v>133</v>
      </c>
      <c r="F110" s="31" t="s">
        <v>153</v>
      </c>
      <c r="G110" s="40"/>
      <c r="H110" s="41"/>
      <c r="I110" s="42">
        <f t="shared" si="3"/>
        <v>0</v>
      </c>
      <c r="J110" s="42">
        <f t="shared" si="4"/>
        <v>0</v>
      </c>
      <c r="K110" s="42">
        <f t="shared" si="5"/>
        <v>0</v>
      </c>
    </row>
    <row r="111" spans="1:11" ht="76.5" x14ac:dyDescent="0.25">
      <c r="A111" s="2">
        <v>110</v>
      </c>
      <c r="B111" s="4" t="s">
        <v>11</v>
      </c>
      <c r="C111" s="11">
        <v>1</v>
      </c>
      <c r="D111" s="5" t="s">
        <v>23</v>
      </c>
      <c r="E111" s="20" t="s">
        <v>134</v>
      </c>
      <c r="F111" s="31" t="s">
        <v>153</v>
      </c>
      <c r="G111" s="40"/>
      <c r="H111" s="41"/>
      <c r="I111" s="42">
        <f t="shared" si="3"/>
        <v>0</v>
      </c>
      <c r="J111" s="42">
        <f t="shared" si="4"/>
        <v>0</v>
      </c>
      <c r="K111" s="42">
        <f t="shared" si="5"/>
        <v>0</v>
      </c>
    </row>
    <row r="112" spans="1:11" ht="76.5" x14ac:dyDescent="0.25">
      <c r="A112" s="2">
        <v>111</v>
      </c>
      <c r="B112" s="4" t="s">
        <v>11</v>
      </c>
      <c r="C112" s="11">
        <v>1</v>
      </c>
      <c r="D112" s="5" t="s">
        <v>23</v>
      </c>
      <c r="E112" s="20" t="s">
        <v>135</v>
      </c>
      <c r="F112" s="31" t="s">
        <v>153</v>
      </c>
      <c r="G112" s="40"/>
      <c r="H112" s="41"/>
      <c r="I112" s="42">
        <f t="shared" si="3"/>
        <v>0</v>
      </c>
      <c r="J112" s="42">
        <f t="shared" si="4"/>
        <v>0</v>
      </c>
      <c r="K112" s="42">
        <f t="shared" si="5"/>
        <v>0</v>
      </c>
    </row>
    <row r="113" spans="1:11" ht="63.75" x14ac:dyDescent="0.25">
      <c r="A113" s="2">
        <v>112</v>
      </c>
      <c r="B113" s="4" t="s">
        <v>11</v>
      </c>
      <c r="C113" s="11">
        <v>2</v>
      </c>
      <c r="D113" s="5" t="s">
        <v>23</v>
      </c>
      <c r="E113" s="20" t="s">
        <v>136</v>
      </c>
      <c r="F113" s="31" t="s">
        <v>153</v>
      </c>
      <c r="G113" s="40"/>
      <c r="H113" s="41"/>
      <c r="I113" s="42">
        <f t="shared" si="3"/>
        <v>0</v>
      </c>
      <c r="J113" s="42">
        <f t="shared" si="4"/>
        <v>0</v>
      </c>
      <c r="K113" s="42">
        <f t="shared" si="5"/>
        <v>0</v>
      </c>
    </row>
    <row r="114" spans="1:11" ht="76.5" x14ac:dyDescent="0.25">
      <c r="A114" s="2">
        <v>113</v>
      </c>
      <c r="B114" s="4" t="s">
        <v>11</v>
      </c>
      <c r="C114" s="11">
        <v>1</v>
      </c>
      <c r="D114" s="5" t="s">
        <v>23</v>
      </c>
      <c r="E114" s="20" t="s">
        <v>137</v>
      </c>
      <c r="F114" s="31" t="s">
        <v>153</v>
      </c>
      <c r="G114" s="40"/>
      <c r="H114" s="41"/>
      <c r="I114" s="42">
        <f t="shared" si="3"/>
        <v>0</v>
      </c>
      <c r="J114" s="42">
        <f t="shared" si="4"/>
        <v>0</v>
      </c>
      <c r="K114" s="42">
        <f t="shared" si="5"/>
        <v>0</v>
      </c>
    </row>
    <row r="115" spans="1:11" ht="63.75" x14ac:dyDescent="0.25">
      <c r="A115" s="2">
        <v>114</v>
      </c>
      <c r="B115" s="4" t="s">
        <v>11</v>
      </c>
      <c r="C115" s="11">
        <v>1</v>
      </c>
      <c r="D115" s="5" t="s">
        <v>23</v>
      </c>
      <c r="E115" s="20" t="s">
        <v>138</v>
      </c>
      <c r="F115" s="31" t="s">
        <v>153</v>
      </c>
      <c r="G115" s="40"/>
      <c r="H115" s="41"/>
      <c r="I115" s="42">
        <f t="shared" si="3"/>
        <v>0</v>
      </c>
      <c r="J115" s="42">
        <f t="shared" si="4"/>
        <v>0</v>
      </c>
      <c r="K115" s="42">
        <f t="shared" si="5"/>
        <v>0</v>
      </c>
    </row>
    <row r="116" spans="1:11" ht="63.75" x14ac:dyDescent="0.25">
      <c r="A116" s="2">
        <v>115</v>
      </c>
      <c r="B116" s="4" t="s">
        <v>11</v>
      </c>
      <c r="C116" s="11">
        <v>1</v>
      </c>
      <c r="D116" s="5" t="s">
        <v>23</v>
      </c>
      <c r="E116" s="20" t="s">
        <v>139</v>
      </c>
      <c r="F116" s="31" t="s">
        <v>153</v>
      </c>
      <c r="G116" s="40"/>
      <c r="H116" s="41"/>
      <c r="I116" s="42">
        <f t="shared" ref="I116:I144" si="6">H116*C116</f>
        <v>0</v>
      </c>
      <c r="J116" s="42">
        <f t="shared" ref="J116:J144" si="7">I116*0.16</f>
        <v>0</v>
      </c>
      <c r="K116" s="42">
        <f t="shared" ref="K116:K144" si="8">I116+J116</f>
        <v>0</v>
      </c>
    </row>
    <row r="117" spans="1:11" ht="76.5" x14ac:dyDescent="0.25">
      <c r="A117" s="2">
        <v>116</v>
      </c>
      <c r="B117" s="4" t="s">
        <v>11</v>
      </c>
      <c r="C117" s="11">
        <v>1</v>
      </c>
      <c r="D117" s="5" t="s">
        <v>23</v>
      </c>
      <c r="E117" s="20" t="s">
        <v>140</v>
      </c>
      <c r="F117" s="31" t="s">
        <v>153</v>
      </c>
      <c r="G117" s="40"/>
      <c r="H117" s="41"/>
      <c r="I117" s="42">
        <f t="shared" si="6"/>
        <v>0</v>
      </c>
      <c r="J117" s="42">
        <f t="shared" si="7"/>
        <v>0</v>
      </c>
      <c r="K117" s="42">
        <f t="shared" si="8"/>
        <v>0</v>
      </c>
    </row>
    <row r="118" spans="1:11" ht="63.75" x14ac:dyDescent="0.25">
      <c r="A118" s="2">
        <v>117</v>
      </c>
      <c r="B118" s="7" t="s">
        <v>12</v>
      </c>
      <c r="C118" s="11">
        <v>1</v>
      </c>
      <c r="D118" s="5" t="s">
        <v>23</v>
      </c>
      <c r="E118" s="20" t="s">
        <v>141</v>
      </c>
      <c r="F118" s="31" t="s">
        <v>162</v>
      </c>
      <c r="G118" s="40"/>
      <c r="H118" s="41"/>
      <c r="I118" s="42">
        <f t="shared" si="6"/>
        <v>0</v>
      </c>
      <c r="J118" s="42">
        <f t="shared" si="7"/>
        <v>0</v>
      </c>
      <c r="K118" s="42">
        <f t="shared" si="8"/>
        <v>0</v>
      </c>
    </row>
    <row r="119" spans="1:11" ht="63.75" x14ac:dyDescent="0.25">
      <c r="A119" s="2">
        <v>118</v>
      </c>
      <c r="B119" s="7" t="s">
        <v>12</v>
      </c>
      <c r="C119" s="11">
        <v>1</v>
      </c>
      <c r="D119" s="5" t="s">
        <v>23</v>
      </c>
      <c r="E119" s="20" t="s">
        <v>142</v>
      </c>
      <c r="F119" s="31" t="s">
        <v>162</v>
      </c>
      <c r="G119" s="40"/>
      <c r="H119" s="41"/>
      <c r="I119" s="42">
        <f t="shared" si="6"/>
        <v>0</v>
      </c>
      <c r="J119" s="42">
        <f t="shared" si="7"/>
        <v>0</v>
      </c>
      <c r="K119" s="42">
        <f t="shared" si="8"/>
        <v>0</v>
      </c>
    </row>
    <row r="120" spans="1:11" ht="51" x14ac:dyDescent="0.25">
      <c r="A120" s="2">
        <v>119</v>
      </c>
      <c r="B120" s="7" t="s">
        <v>12</v>
      </c>
      <c r="C120" s="11">
        <v>1</v>
      </c>
      <c r="D120" s="5" t="s">
        <v>23</v>
      </c>
      <c r="E120" s="20" t="s">
        <v>143</v>
      </c>
      <c r="F120" s="31" t="s">
        <v>162</v>
      </c>
      <c r="G120" s="40"/>
      <c r="H120" s="41"/>
      <c r="I120" s="42">
        <f t="shared" si="6"/>
        <v>0</v>
      </c>
      <c r="J120" s="42">
        <f t="shared" si="7"/>
        <v>0</v>
      </c>
      <c r="K120" s="42">
        <f t="shared" si="8"/>
        <v>0</v>
      </c>
    </row>
    <row r="121" spans="1:11" ht="127.5" x14ac:dyDescent="0.25">
      <c r="A121" s="2">
        <v>120</v>
      </c>
      <c r="B121" s="3" t="s">
        <v>4</v>
      </c>
      <c r="C121" s="11">
        <v>13</v>
      </c>
      <c r="D121" s="5" t="s">
        <v>22</v>
      </c>
      <c r="E121" s="20" t="s">
        <v>144</v>
      </c>
      <c r="F121" s="31" t="s">
        <v>154</v>
      </c>
      <c r="G121" s="40"/>
      <c r="H121" s="41"/>
      <c r="I121" s="42">
        <f t="shared" si="6"/>
        <v>0</v>
      </c>
      <c r="J121" s="42">
        <f t="shared" si="7"/>
        <v>0</v>
      </c>
      <c r="K121" s="42">
        <f t="shared" si="8"/>
        <v>0</v>
      </c>
    </row>
    <row r="122" spans="1:11" ht="102" x14ac:dyDescent="0.25">
      <c r="A122" s="2">
        <v>121</v>
      </c>
      <c r="B122" s="7" t="s">
        <v>13</v>
      </c>
      <c r="C122" s="11">
        <v>3</v>
      </c>
      <c r="D122" s="5" t="s">
        <v>19</v>
      </c>
      <c r="E122" s="21" t="s">
        <v>145</v>
      </c>
      <c r="F122" s="31" t="s">
        <v>163</v>
      </c>
      <c r="G122" s="40"/>
      <c r="H122" s="41"/>
      <c r="I122" s="42">
        <f t="shared" si="6"/>
        <v>0</v>
      </c>
      <c r="J122" s="42">
        <f t="shared" si="7"/>
        <v>0</v>
      </c>
      <c r="K122" s="42">
        <f t="shared" si="8"/>
        <v>0</v>
      </c>
    </row>
    <row r="123" spans="1:11" ht="76.5" x14ac:dyDescent="0.25">
      <c r="A123" s="2">
        <v>122</v>
      </c>
      <c r="B123" s="7" t="s">
        <v>13</v>
      </c>
      <c r="C123" s="11">
        <v>1</v>
      </c>
      <c r="D123" s="5" t="s">
        <v>19</v>
      </c>
      <c r="E123" s="22" t="s">
        <v>146</v>
      </c>
      <c r="F123" s="31" t="s">
        <v>163</v>
      </c>
      <c r="G123" s="40"/>
      <c r="H123" s="41"/>
      <c r="I123" s="42">
        <f t="shared" si="6"/>
        <v>0</v>
      </c>
      <c r="J123" s="42">
        <f t="shared" si="7"/>
        <v>0</v>
      </c>
      <c r="K123" s="42">
        <f t="shared" si="8"/>
        <v>0</v>
      </c>
    </row>
    <row r="124" spans="1:11" ht="140.25" x14ac:dyDescent="0.25">
      <c r="A124" s="2">
        <v>123</v>
      </c>
      <c r="B124" s="7" t="s">
        <v>13</v>
      </c>
      <c r="C124" s="11">
        <v>1</v>
      </c>
      <c r="D124" s="5" t="s">
        <v>19</v>
      </c>
      <c r="E124" s="22" t="s">
        <v>147</v>
      </c>
      <c r="F124" s="31" t="s">
        <v>163</v>
      </c>
      <c r="G124" s="40"/>
      <c r="H124" s="41"/>
      <c r="I124" s="42">
        <f t="shared" si="6"/>
        <v>0</v>
      </c>
      <c r="J124" s="42">
        <f t="shared" si="7"/>
        <v>0</v>
      </c>
      <c r="K124" s="42">
        <f t="shared" si="8"/>
        <v>0</v>
      </c>
    </row>
    <row r="125" spans="1:11" ht="114.75" x14ac:dyDescent="0.25">
      <c r="A125" s="2">
        <v>124</v>
      </c>
      <c r="B125" s="7" t="s">
        <v>13</v>
      </c>
      <c r="C125" s="11">
        <v>1</v>
      </c>
      <c r="D125" s="5" t="s">
        <v>19</v>
      </c>
      <c r="E125" s="22" t="s">
        <v>148</v>
      </c>
      <c r="F125" s="31" t="s">
        <v>163</v>
      </c>
      <c r="G125" s="40"/>
      <c r="H125" s="41"/>
      <c r="I125" s="42">
        <f t="shared" si="6"/>
        <v>0</v>
      </c>
      <c r="J125" s="42">
        <f t="shared" si="7"/>
        <v>0</v>
      </c>
      <c r="K125" s="42">
        <f t="shared" si="8"/>
        <v>0</v>
      </c>
    </row>
    <row r="126" spans="1:11" ht="63.75" x14ac:dyDescent="0.25">
      <c r="A126" s="2">
        <v>125</v>
      </c>
      <c r="B126" s="8" t="s">
        <v>14</v>
      </c>
      <c r="C126" s="12">
        <v>1</v>
      </c>
      <c r="D126" s="28" t="s">
        <v>19</v>
      </c>
      <c r="E126" s="21" t="s">
        <v>149</v>
      </c>
      <c r="F126" s="31" t="s">
        <v>164</v>
      </c>
      <c r="G126" s="40"/>
      <c r="H126" s="41"/>
      <c r="I126" s="42">
        <f t="shared" si="6"/>
        <v>0</v>
      </c>
      <c r="J126" s="42">
        <f t="shared" si="7"/>
        <v>0</v>
      </c>
      <c r="K126" s="42">
        <f t="shared" si="8"/>
        <v>0</v>
      </c>
    </row>
    <row r="127" spans="1:11" ht="63.75" x14ac:dyDescent="0.25">
      <c r="A127" s="23">
        <v>126</v>
      </c>
      <c r="B127" s="24" t="s">
        <v>14</v>
      </c>
      <c r="C127" s="12">
        <v>1</v>
      </c>
      <c r="D127" s="29" t="s">
        <v>19</v>
      </c>
      <c r="E127" s="35" t="s">
        <v>150</v>
      </c>
      <c r="F127" s="32" t="s">
        <v>164</v>
      </c>
      <c r="G127" s="40"/>
      <c r="H127" s="41"/>
      <c r="I127" s="42">
        <f t="shared" si="6"/>
        <v>0</v>
      </c>
      <c r="J127" s="42">
        <f t="shared" si="7"/>
        <v>0</v>
      </c>
      <c r="K127" s="42">
        <f t="shared" si="8"/>
        <v>0</v>
      </c>
    </row>
    <row r="128" spans="1:11" ht="45" x14ac:dyDescent="0.25">
      <c r="A128" s="25">
        <v>127</v>
      </c>
      <c r="B128" s="26" t="s">
        <v>165</v>
      </c>
      <c r="C128" s="25">
        <v>1</v>
      </c>
      <c r="D128" s="25" t="s">
        <v>168</v>
      </c>
      <c r="E128" s="33" t="s">
        <v>169</v>
      </c>
      <c r="F128" s="26" t="s">
        <v>186</v>
      </c>
      <c r="G128" s="40"/>
      <c r="H128" s="41"/>
      <c r="I128" s="42">
        <f t="shared" si="6"/>
        <v>0</v>
      </c>
      <c r="J128" s="42">
        <f t="shared" si="7"/>
        <v>0</v>
      </c>
      <c r="K128" s="42">
        <f t="shared" si="8"/>
        <v>0</v>
      </c>
    </row>
    <row r="129" spans="1:11" ht="45" x14ac:dyDescent="0.25">
      <c r="A129" s="25">
        <v>128</v>
      </c>
      <c r="B129" s="26" t="s">
        <v>165</v>
      </c>
      <c r="C129" s="25">
        <v>1</v>
      </c>
      <c r="D129" s="25" t="s">
        <v>168</v>
      </c>
      <c r="E129" s="33" t="s">
        <v>170</v>
      </c>
      <c r="F129" s="26" t="s">
        <v>186</v>
      </c>
      <c r="G129" s="40"/>
      <c r="H129" s="41"/>
      <c r="I129" s="42">
        <f t="shared" si="6"/>
        <v>0</v>
      </c>
      <c r="J129" s="42">
        <f t="shared" si="7"/>
        <v>0</v>
      </c>
      <c r="K129" s="42">
        <f t="shared" si="8"/>
        <v>0</v>
      </c>
    </row>
    <row r="130" spans="1:11" ht="45" x14ac:dyDescent="0.25">
      <c r="A130" s="25">
        <v>129</v>
      </c>
      <c r="B130" s="26" t="s">
        <v>165</v>
      </c>
      <c r="C130" s="25">
        <v>1</v>
      </c>
      <c r="D130" s="25" t="s">
        <v>168</v>
      </c>
      <c r="E130" s="33" t="s">
        <v>171</v>
      </c>
      <c r="F130" s="26" t="s">
        <v>186</v>
      </c>
      <c r="G130" s="40"/>
      <c r="H130" s="41"/>
      <c r="I130" s="42">
        <f t="shared" si="6"/>
        <v>0</v>
      </c>
      <c r="J130" s="42">
        <f t="shared" si="7"/>
        <v>0</v>
      </c>
      <c r="K130" s="42">
        <f t="shared" si="8"/>
        <v>0</v>
      </c>
    </row>
    <row r="131" spans="1:11" ht="45" x14ac:dyDescent="0.25">
      <c r="A131" s="25">
        <v>130</v>
      </c>
      <c r="B131" s="26" t="s">
        <v>165</v>
      </c>
      <c r="C131" s="25">
        <v>2</v>
      </c>
      <c r="D131" s="25" t="s">
        <v>168</v>
      </c>
      <c r="E131" s="33" t="s">
        <v>172</v>
      </c>
      <c r="F131" s="26" t="s">
        <v>186</v>
      </c>
      <c r="G131" s="40"/>
      <c r="H131" s="41"/>
      <c r="I131" s="42">
        <f t="shared" si="6"/>
        <v>0</v>
      </c>
      <c r="J131" s="42">
        <f t="shared" si="7"/>
        <v>0</v>
      </c>
      <c r="K131" s="42">
        <f t="shared" si="8"/>
        <v>0</v>
      </c>
    </row>
    <row r="132" spans="1:11" ht="90" x14ac:dyDescent="0.25">
      <c r="A132" s="25">
        <v>131</v>
      </c>
      <c r="B132" s="26" t="s">
        <v>166</v>
      </c>
      <c r="C132" s="25">
        <v>1</v>
      </c>
      <c r="D132" s="26" t="s">
        <v>23</v>
      </c>
      <c r="E132" s="34" t="s">
        <v>173</v>
      </c>
      <c r="F132" s="27" t="s">
        <v>187</v>
      </c>
      <c r="G132" s="40"/>
      <c r="H132" s="41"/>
      <c r="I132" s="42">
        <f t="shared" si="6"/>
        <v>0</v>
      </c>
      <c r="J132" s="42">
        <f t="shared" si="7"/>
        <v>0</v>
      </c>
      <c r="K132" s="42">
        <f t="shared" si="8"/>
        <v>0</v>
      </c>
    </row>
    <row r="133" spans="1:11" ht="90" x14ac:dyDescent="0.25">
      <c r="A133" s="25">
        <v>132</v>
      </c>
      <c r="B133" s="26" t="s">
        <v>166</v>
      </c>
      <c r="C133" s="25">
        <v>1</v>
      </c>
      <c r="D133" s="26" t="s">
        <v>23</v>
      </c>
      <c r="E133" s="34" t="s">
        <v>174</v>
      </c>
      <c r="F133" s="27" t="s">
        <v>187</v>
      </c>
      <c r="G133" s="40"/>
      <c r="H133" s="41"/>
      <c r="I133" s="42">
        <f t="shared" si="6"/>
        <v>0</v>
      </c>
      <c r="J133" s="42">
        <f t="shared" si="7"/>
        <v>0</v>
      </c>
      <c r="K133" s="42">
        <f t="shared" si="8"/>
        <v>0</v>
      </c>
    </row>
    <row r="134" spans="1:11" ht="90" x14ac:dyDescent="0.25">
      <c r="A134" s="25">
        <v>133</v>
      </c>
      <c r="B134" s="26" t="s">
        <v>166</v>
      </c>
      <c r="C134" s="25">
        <v>1</v>
      </c>
      <c r="D134" s="26" t="s">
        <v>23</v>
      </c>
      <c r="E134" s="34" t="s">
        <v>175</v>
      </c>
      <c r="F134" s="27" t="s">
        <v>187</v>
      </c>
      <c r="G134" s="40"/>
      <c r="H134" s="41"/>
      <c r="I134" s="42">
        <f t="shared" si="6"/>
        <v>0</v>
      </c>
      <c r="J134" s="42">
        <f t="shared" si="7"/>
        <v>0</v>
      </c>
      <c r="K134" s="42">
        <f t="shared" si="8"/>
        <v>0</v>
      </c>
    </row>
    <row r="135" spans="1:11" ht="90" x14ac:dyDescent="0.25">
      <c r="A135" s="25">
        <v>134</v>
      </c>
      <c r="B135" s="26" t="s">
        <v>166</v>
      </c>
      <c r="C135" s="25">
        <v>1</v>
      </c>
      <c r="D135" s="26" t="s">
        <v>23</v>
      </c>
      <c r="E135" s="34" t="s">
        <v>176</v>
      </c>
      <c r="F135" s="27" t="s">
        <v>187</v>
      </c>
      <c r="G135" s="40"/>
      <c r="H135" s="41"/>
      <c r="I135" s="42">
        <f t="shared" si="6"/>
        <v>0</v>
      </c>
      <c r="J135" s="42">
        <f t="shared" si="7"/>
        <v>0</v>
      </c>
      <c r="K135" s="42">
        <f t="shared" si="8"/>
        <v>0</v>
      </c>
    </row>
    <row r="136" spans="1:11" ht="90" x14ac:dyDescent="0.25">
      <c r="A136" s="25">
        <v>135</v>
      </c>
      <c r="B136" s="26" t="s">
        <v>166</v>
      </c>
      <c r="C136" s="25">
        <v>1</v>
      </c>
      <c r="D136" s="26" t="s">
        <v>23</v>
      </c>
      <c r="E136" s="34" t="s">
        <v>177</v>
      </c>
      <c r="F136" s="27" t="s">
        <v>187</v>
      </c>
      <c r="G136" s="40"/>
      <c r="H136" s="41"/>
      <c r="I136" s="42">
        <f t="shared" si="6"/>
        <v>0</v>
      </c>
      <c r="J136" s="42">
        <f t="shared" si="7"/>
        <v>0</v>
      </c>
      <c r="K136" s="42">
        <f t="shared" si="8"/>
        <v>0</v>
      </c>
    </row>
    <row r="137" spans="1:11" ht="90" x14ac:dyDescent="0.25">
      <c r="A137" s="25">
        <v>136</v>
      </c>
      <c r="B137" s="26" t="s">
        <v>166</v>
      </c>
      <c r="C137" s="25">
        <v>1</v>
      </c>
      <c r="D137" s="26" t="s">
        <v>23</v>
      </c>
      <c r="E137" s="34" t="s">
        <v>178</v>
      </c>
      <c r="F137" s="27" t="s">
        <v>187</v>
      </c>
      <c r="G137" s="40"/>
      <c r="H137" s="41"/>
      <c r="I137" s="42">
        <f t="shared" si="6"/>
        <v>0</v>
      </c>
      <c r="J137" s="42">
        <f t="shared" si="7"/>
        <v>0</v>
      </c>
      <c r="K137" s="42">
        <f t="shared" si="8"/>
        <v>0</v>
      </c>
    </row>
    <row r="138" spans="1:11" ht="90" x14ac:dyDescent="0.25">
      <c r="A138" s="25">
        <v>137</v>
      </c>
      <c r="B138" s="26" t="s">
        <v>166</v>
      </c>
      <c r="C138" s="25">
        <v>1</v>
      </c>
      <c r="D138" s="26" t="s">
        <v>23</v>
      </c>
      <c r="E138" s="34" t="s">
        <v>179</v>
      </c>
      <c r="F138" s="27" t="s">
        <v>187</v>
      </c>
      <c r="G138" s="40"/>
      <c r="H138" s="41"/>
      <c r="I138" s="42">
        <f t="shared" si="6"/>
        <v>0</v>
      </c>
      <c r="J138" s="42">
        <f t="shared" si="7"/>
        <v>0</v>
      </c>
      <c r="K138" s="42">
        <f t="shared" si="8"/>
        <v>0</v>
      </c>
    </row>
    <row r="139" spans="1:11" ht="90" x14ac:dyDescent="0.25">
      <c r="A139" s="25">
        <v>138</v>
      </c>
      <c r="B139" s="26" t="s">
        <v>166</v>
      </c>
      <c r="C139" s="25">
        <v>1</v>
      </c>
      <c r="D139" s="26" t="s">
        <v>23</v>
      </c>
      <c r="E139" s="34" t="s">
        <v>180</v>
      </c>
      <c r="F139" s="27" t="s">
        <v>187</v>
      </c>
      <c r="G139" s="40"/>
      <c r="H139" s="41"/>
      <c r="I139" s="42">
        <f t="shared" si="6"/>
        <v>0</v>
      </c>
      <c r="J139" s="42">
        <f t="shared" si="7"/>
        <v>0</v>
      </c>
      <c r="K139" s="42">
        <f t="shared" si="8"/>
        <v>0</v>
      </c>
    </row>
    <row r="140" spans="1:11" ht="90" x14ac:dyDescent="0.25">
      <c r="A140" s="25">
        <v>139</v>
      </c>
      <c r="B140" s="26" t="s">
        <v>166</v>
      </c>
      <c r="C140" s="25">
        <v>1</v>
      </c>
      <c r="D140" s="26" t="s">
        <v>23</v>
      </c>
      <c r="E140" s="34" t="s">
        <v>181</v>
      </c>
      <c r="F140" s="27" t="s">
        <v>187</v>
      </c>
      <c r="G140" s="40"/>
      <c r="H140" s="41"/>
      <c r="I140" s="42">
        <f t="shared" si="6"/>
        <v>0</v>
      </c>
      <c r="J140" s="42">
        <f t="shared" si="7"/>
        <v>0</v>
      </c>
      <c r="K140" s="42">
        <f t="shared" si="8"/>
        <v>0</v>
      </c>
    </row>
    <row r="141" spans="1:11" ht="90" x14ac:dyDescent="0.25">
      <c r="A141" s="25">
        <v>140</v>
      </c>
      <c r="B141" s="26" t="s">
        <v>166</v>
      </c>
      <c r="C141" s="25">
        <v>1</v>
      </c>
      <c r="D141" s="26" t="s">
        <v>23</v>
      </c>
      <c r="E141" s="34" t="s">
        <v>182</v>
      </c>
      <c r="F141" s="27" t="s">
        <v>187</v>
      </c>
      <c r="G141" s="40"/>
      <c r="H141" s="41"/>
      <c r="I141" s="42">
        <f t="shared" si="6"/>
        <v>0</v>
      </c>
      <c r="J141" s="42">
        <f t="shared" si="7"/>
        <v>0</v>
      </c>
      <c r="K141" s="42">
        <f t="shared" si="8"/>
        <v>0</v>
      </c>
    </row>
    <row r="142" spans="1:11" ht="90" x14ac:dyDescent="0.25">
      <c r="A142" s="25">
        <v>141</v>
      </c>
      <c r="B142" s="26" t="s">
        <v>166</v>
      </c>
      <c r="C142" s="25">
        <v>1</v>
      </c>
      <c r="D142" s="26" t="s">
        <v>23</v>
      </c>
      <c r="E142" s="34" t="s">
        <v>183</v>
      </c>
      <c r="F142" s="27" t="s">
        <v>187</v>
      </c>
      <c r="G142" s="40"/>
      <c r="H142" s="41"/>
      <c r="I142" s="42">
        <f t="shared" si="6"/>
        <v>0</v>
      </c>
      <c r="J142" s="42">
        <f t="shared" si="7"/>
        <v>0</v>
      </c>
      <c r="K142" s="42">
        <f t="shared" si="8"/>
        <v>0</v>
      </c>
    </row>
    <row r="143" spans="1:11" ht="90" x14ac:dyDescent="0.25">
      <c r="A143" s="25">
        <v>142</v>
      </c>
      <c r="B143" s="26" t="s">
        <v>166</v>
      </c>
      <c r="C143" s="25">
        <v>1</v>
      </c>
      <c r="D143" s="26" t="s">
        <v>23</v>
      </c>
      <c r="E143" s="34" t="s">
        <v>184</v>
      </c>
      <c r="F143" s="27" t="s">
        <v>187</v>
      </c>
      <c r="G143" s="40"/>
      <c r="H143" s="41"/>
      <c r="I143" s="42">
        <f t="shared" si="6"/>
        <v>0</v>
      </c>
      <c r="J143" s="42">
        <f t="shared" si="7"/>
        <v>0</v>
      </c>
      <c r="K143" s="42">
        <f t="shared" si="8"/>
        <v>0</v>
      </c>
    </row>
    <row r="144" spans="1:11" ht="140.25" x14ac:dyDescent="0.25">
      <c r="A144" s="25">
        <v>143</v>
      </c>
      <c r="B144" s="26" t="s">
        <v>167</v>
      </c>
      <c r="C144" s="25">
        <v>1</v>
      </c>
      <c r="D144" s="26" t="s">
        <v>23</v>
      </c>
      <c r="E144" s="34" t="s">
        <v>185</v>
      </c>
      <c r="F144" s="27" t="s">
        <v>188</v>
      </c>
      <c r="G144" s="40"/>
      <c r="H144" s="41"/>
      <c r="I144" s="42">
        <f t="shared" si="6"/>
        <v>0</v>
      </c>
      <c r="J144" s="42">
        <f t="shared" si="7"/>
        <v>0</v>
      </c>
      <c r="K144" s="42">
        <f t="shared" si="8"/>
        <v>0</v>
      </c>
    </row>
  </sheetData>
  <sheetProtection algorithmName="SHA-512" hashValue="FXpGmVQnKn2T/zdf6sCza+7g15TjmFtC6HW3bWFor2HEp1LrbIavjg/qBTlRh9QcBZnZpw/OrUSd4wWRlD7yGQ==" saltValue="k0/YYSwxXL6Sq6OA+msytQ==" spinCount="100000" sheet="1" objects="1" scenarios="1"/>
  <protectedRanges>
    <protectedRange sqref="G1:K1048576" name="Rango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dc:creator>
  <cp:lastModifiedBy>Angie</cp:lastModifiedBy>
  <dcterms:created xsi:type="dcterms:W3CDTF">2018-06-21T20:32:34Z</dcterms:created>
  <dcterms:modified xsi:type="dcterms:W3CDTF">2018-06-21T21:44:11Z</dcterms:modified>
</cp:coreProperties>
</file>