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ogelio\Desktop\LP13\"/>
    </mc:Choice>
  </mc:AlternateContent>
  <workbookProtection workbookAlgorithmName="SHA-512" workbookHashValue="kjmGNrnjy71XLNjtHYRoszt6dyTnBkFNqluXpWFWCV5TSKpqH4i/FHc81xmzl+5kVLOdGbzB7DhSeNQPRuzS1g==" workbookSaltValue="NtpaGTFeVFV1EQfkx4frBw==" workbookSpinCount="100000" lockStructure="1"/>
  <bookViews>
    <workbookView xWindow="0" yWindow="0" windowWidth="11640" windowHeight="9120"/>
  </bookViews>
  <sheets>
    <sheet name="Hoja1" sheetId="1" r:id="rId1"/>
  </sheets>
  <definedNames>
    <definedName name="_xlnm._FilterDatabase" localSheetId="0" hidden="1">Hoja1!$A$1:$J$152</definedName>
  </definedNames>
  <calcPr calcId="162913"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M3" i="1" l="1"/>
  <c r="N3" i="1"/>
  <c r="O3" i="1"/>
  <c r="M4" i="1"/>
  <c r="N4" i="1"/>
  <c r="O4" i="1"/>
  <c r="M5" i="1"/>
  <c r="N5" i="1"/>
  <c r="O5" i="1"/>
  <c r="M6" i="1"/>
  <c r="N6" i="1"/>
  <c r="O6" i="1"/>
  <c r="M7" i="1"/>
  <c r="N7" i="1"/>
  <c r="O7" i="1"/>
  <c r="M8" i="1"/>
  <c r="N8" i="1"/>
  <c r="O8" i="1"/>
  <c r="M9" i="1"/>
  <c r="N9" i="1"/>
  <c r="O9" i="1"/>
  <c r="M10" i="1"/>
  <c r="N10" i="1"/>
  <c r="O10" i="1"/>
  <c r="M11" i="1"/>
  <c r="N11" i="1"/>
  <c r="O11" i="1"/>
  <c r="M12" i="1"/>
  <c r="N12" i="1"/>
  <c r="O12" i="1"/>
  <c r="M13" i="1"/>
  <c r="N13" i="1"/>
  <c r="O13" i="1"/>
  <c r="M14" i="1"/>
  <c r="N14" i="1"/>
  <c r="O14" i="1"/>
  <c r="M15" i="1"/>
  <c r="N15" i="1"/>
  <c r="O15" i="1"/>
  <c r="M16" i="1"/>
  <c r="N16" i="1"/>
  <c r="O16" i="1"/>
  <c r="M17" i="1"/>
  <c r="N17" i="1"/>
  <c r="O17" i="1"/>
  <c r="M18" i="1"/>
  <c r="N18" i="1"/>
  <c r="O18" i="1"/>
  <c r="M19" i="1"/>
  <c r="N19" i="1"/>
  <c r="O19" i="1"/>
  <c r="M20" i="1"/>
  <c r="N20" i="1"/>
  <c r="O20" i="1"/>
  <c r="M21" i="1"/>
  <c r="N21" i="1"/>
  <c r="O21" i="1"/>
  <c r="M22" i="1"/>
  <c r="N22" i="1"/>
  <c r="O22" i="1"/>
  <c r="M23" i="1"/>
  <c r="N23" i="1"/>
  <c r="O23" i="1"/>
  <c r="M24" i="1"/>
  <c r="N24" i="1"/>
  <c r="O24" i="1"/>
  <c r="M25" i="1"/>
  <c r="N25" i="1"/>
  <c r="O25" i="1"/>
  <c r="M26" i="1"/>
  <c r="N26" i="1"/>
  <c r="O26" i="1"/>
  <c r="M27" i="1"/>
  <c r="N27" i="1"/>
  <c r="O27" i="1"/>
  <c r="M28" i="1"/>
  <c r="N28" i="1"/>
  <c r="O28" i="1"/>
  <c r="M29" i="1"/>
  <c r="N29" i="1"/>
  <c r="O29" i="1"/>
  <c r="M30" i="1"/>
  <c r="N30" i="1"/>
  <c r="O30" i="1"/>
  <c r="M31" i="1"/>
  <c r="N31" i="1"/>
  <c r="O31" i="1"/>
  <c r="M32" i="1"/>
  <c r="N32" i="1"/>
  <c r="O32" i="1"/>
  <c r="M33" i="1"/>
  <c r="N33" i="1"/>
  <c r="O33" i="1"/>
  <c r="M34" i="1"/>
  <c r="N34" i="1"/>
  <c r="O34" i="1"/>
  <c r="M35" i="1"/>
  <c r="N35" i="1"/>
  <c r="O35" i="1"/>
  <c r="M36" i="1"/>
  <c r="N36" i="1"/>
  <c r="O36" i="1"/>
  <c r="M37" i="1"/>
  <c r="N37" i="1"/>
  <c r="O37" i="1"/>
  <c r="M38" i="1"/>
  <c r="N38" i="1"/>
  <c r="O38" i="1"/>
  <c r="M39" i="1"/>
  <c r="N39" i="1"/>
  <c r="O39" i="1"/>
  <c r="M40" i="1"/>
  <c r="N40" i="1"/>
  <c r="O40" i="1"/>
  <c r="M41" i="1"/>
  <c r="N41" i="1"/>
  <c r="O41" i="1"/>
  <c r="M42" i="1"/>
  <c r="N42" i="1"/>
  <c r="O42" i="1"/>
  <c r="M43" i="1"/>
  <c r="N43" i="1"/>
  <c r="O43" i="1"/>
  <c r="M44" i="1"/>
  <c r="N44" i="1"/>
  <c r="O44" i="1"/>
  <c r="M45" i="1"/>
  <c r="N45" i="1"/>
  <c r="O45" i="1"/>
  <c r="M46" i="1"/>
  <c r="N46" i="1"/>
  <c r="O46" i="1"/>
  <c r="M47" i="1"/>
  <c r="N47" i="1"/>
  <c r="O47" i="1"/>
  <c r="M48" i="1"/>
  <c r="N48" i="1"/>
  <c r="O48" i="1"/>
  <c r="M49" i="1"/>
  <c r="N49" i="1"/>
  <c r="O49" i="1"/>
  <c r="M50" i="1"/>
  <c r="N50" i="1"/>
  <c r="O50" i="1"/>
  <c r="M51" i="1"/>
  <c r="N51" i="1"/>
  <c r="O51" i="1"/>
  <c r="M52" i="1"/>
  <c r="N52" i="1"/>
  <c r="O52" i="1"/>
  <c r="M53" i="1"/>
  <c r="N53" i="1"/>
  <c r="O53" i="1"/>
  <c r="M54" i="1"/>
  <c r="N54" i="1"/>
  <c r="O54" i="1"/>
  <c r="M55" i="1"/>
  <c r="N55" i="1"/>
  <c r="O55" i="1"/>
  <c r="M56" i="1"/>
  <c r="N56" i="1"/>
  <c r="O56" i="1"/>
  <c r="M57" i="1"/>
  <c r="N57" i="1"/>
  <c r="O57" i="1"/>
  <c r="M58" i="1"/>
  <c r="N58" i="1"/>
  <c r="O58" i="1"/>
  <c r="M59" i="1"/>
  <c r="N59" i="1"/>
  <c r="O59" i="1"/>
  <c r="M60" i="1"/>
  <c r="N60" i="1"/>
  <c r="O60" i="1"/>
  <c r="M61" i="1"/>
  <c r="N61" i="1"/>
  <c r="O61" i="1"/>
  <c r="M62" i="1"/>
  <c r="N62" i="1"/>
  <c r="O62" i="1"/>
  <c r="M63" i="1"/>
  <c r="N63" i="1"/>
  <c r="O63" i="1"/>
  <c r="M64" i="1"/>
  <c r="N64" i="1"/>
  <c r="O64" i="1"/>
  <c r="M65" i="1"/>
  <c r="N65" i="1"/>
  <c r="O65" i="1"/>
  <c r="M66" i="1"/>
  <c r="N66" i="1"/>
  <c r="O66" i="1"/>
  <c r="M67" i="1"/>
  <c r="N67" i="1"/>
  <c r="O67" i="1"/>
  <c r="M68" i="1"/>
  <c r="N68" i="1"/>
  <c r="O68" i="1"/>
  <c r="M69" i="1"/>
  <c r="N69" i="1"/>
  <c r="O69" i="1"/>
  <c r="M70" i="1"/>
  <c r="N70" i="1"/>
  <c r="O70" i="1"/>
  <c r="M71" i="1"/>
  <c r="N71" i="1"/>
  <c r="O71" i="1"/>
  <c r="M72" i="1"/>
  <c r="N72" i="1"/>
  <c r="O72" i="1"/>
  <c r="M73" i="1"/>
  <c r="N73" i="1"/>
  <c r="O73" i="1"/>
  <c r="M74" i="1"/>
  <c r="N74" i="1"/>
  <c r="O74" i="1"/>
  <c r="M75" i="1"/>
  <c r="N75" i="1"/>
  <c r="O75" i="1"/>
  <c r="M76" i="1"/>
  <c r="N76" i="1"/>
  <c r="O76" i="1"/>
  <c r="M77" i="1"/>
  <c r="N77" i="1"/>
  <c r="O77" i="1"/>
  <c r="M78" i="1"/>
  <c r="N78" i="1"/>
  <c r="O78" i="1"/>
  <c r="M79" i="1"/>
  <c r="N79" i="1"/>
  <c r="O79" i="1"/>
  <c r="M80" i="1"/>
  <c r="N80" i="1"/>
  <c r="O80" i="1"/>
  <c r="M81" i="1"/>
  <c r="N81" i="1"/>
  <c r="O81" i="1"/>
  <c r="M82" i="1"/>
  <c r="N82" i="1"/>
  <c r="O82" i="1"/>
  <c r="M83" i="1"/>
  <c r="N83" i="1"/>
  <c r="O83" i="1"/>
  <c r="M84" i="1"/>
  <c r="N84" i="1"/>
  <c r="O84" i="1"/>
  <c r="M85" i="1"/>
  <c r="N85" i="1"/>
  <c r="O85" i="1"/>
  <c r="M86" i="1"/>
  <c r="N86" i="1"/>
  <c r="O86" i="1"/>
  <c r="M87" i="1"/>
  <c r="N87" i="1"/>
  <c r="O87" i="1"/>
  <c r="M88" i="1"/>
  <c r="N88" i="1"/>
  <c r="O88" i="1"/>
  <c r="M89" i="1"/>
  <c r="N89" i="1"/>
  <c r="O89" i="1"/>
  <c r="M90" i="1"/>
  <c r="N90" i="1"/>
  <c r="O90" i="1"/>
  <c r="M91" i="1"/>
  <c r="N91" i="1"/>
  <c r="O91" i="1"/>
  <c r="M92" i="1"/>
  <c r="N92" i="1"/>
  <c r="O92" i="1"/>
  <c r="M93" i="1"/>
  <c r="N93" i="1"/>
  <c r="O93" i="1"/>
  <c r="M94" i="1"/>
  <c r="N94" i="1"/>
  <c r="O94" i="1"/>
  <c r="M95" i="1"/>
  <c r="N95" i="1"/>
  <c r="O95" i="1"/>
  <c r="M96" i="1"/>
  <c r="N96" i="1"/>
  <c r="O96" i="1"/>
  <c r="M97" i="1"/>
  <c r="N97" i="1"/>
  <c r="O97" i="1"/>
  <c r="M98" i="1"/>
  <c r="N98" i="1"/>
  <c r="O98" i="1"/>
  <c r="M99" i="1"/>
  <c r="N99" i="1"/>
  <c r="O99" i="1"/>
  <c r="M100" i="1"/>
  <c r="N100" i="1"/>
  <c r="O100" i="1"/>
  <c r="M101" i="1"/>
  <c r="N101" i="1"/>
  <c r="O101" i="1"/>
  <c r="M102" i="1"/>
  <c r="N102" i="1"/>
  <c r="O102" i="1"/>
  <c r="M103" i="1"/>
  <c r="N103" i="1"/>
  <c r="O103" i="1"/>
  <c r="M104" i="1"/>
  <c r="N104" i="1"/>
  <c r="O104" i="1"/>
  <c r="M105" i="1"/>
  <c r="N105" i="1"/>
  <c r="O105" i="1"/>
  <c r="M106" i="1"/>
  <c r="N106" i="1"/>
  <c r="O106" i="1"/>
  <c r="M107" i="1"/>
  <c r="N107" i="1"/>
  <c r="O107" i="1"/>
  <c r="M108" i="1"/>
  <c r="N108" i="1"/>
  <c r="O108" i="1"/>
  <c r="M109" i="1"/>
  <c r="N109" i="1"/>
  <c r="O109" i="1"/>
  <c r="M110" i="1"/>
  <c r="N110" i="1"/>
  <c r="O110" i="1"/>
  <c r="M111" i="1"/>
  <c r="N111" i="1"/>
  <c r="O111" i="1"/>
  <c r="M112" i="1"/>
  <c r="N112" i="1"/>
  <c r="O112" i="1"/>
  <c r="M113" i="1"/>
  <c r="N113" i="1"/>
  <c r="O113" i="1"/>
  <c r="M114" i="1"/>
  <c r="N114" i="1"/>
  <c r="O114" i="1"/>
  <c r="M115" i="1"/>
  <c r="N115" i="1"/>
  <c r="O115" i="1"/>
  <c r="M116" i="1"/>
  <c r="N116" i="1"/>
  <c r="O116" i="1"/>
  <c r="M117" i="1"/>
  <c r="N117" i="1"/>
  <c r="O117" i="1"/>
  <c r="M118" i="1"/>
  <c r="N118" i="1"/>
  <c r="O118" i="1"/>
  <c r="M119" i="1"/>
  <c r="N119" i="1"/>
  <c r="O119" i="1"/>
  <c r="M120" i="1"/>
  <c r="N120" i="1"/>
  <c r="O120" i="1"/>
  <c r="M121" i="1"/>
  <c r="N121" i="1"/>
  <c r="O121" i="1"/>
  <c r="M122" i="1"/>
  <c r="N122" i="1"/>
  <c r="O122" i="1"/>
  <c r="M123" i="1"/>
  <c r="N123" i="1"/>
  <c r="O123" i="1"/>
  <c r="M124" i="1"/>
  <c r="N124" i="1"/>
  <c r="O124" i="1"/>
  <c r="M125" i="1"/>
  <c r="N125" i="1"/>
  <c r="O125" i="1"/>
  <c r="M126" i="1"/>
  <c r="N126" i="1"/>
  <c r="O126" i="1"/>
  <c r="M127" i="1"/>
  <c r="N127" i="1"/>
  <c r="O127" i="1"/>
  <c r="M128" i="1"/>
  <c r="N128" i="1"/>
  <c r="O128" i="1"/>
  <c r="M129" i="1"/>
  <c r="N129" i="1"/>
  <c r="O129" i="1"/>
  <c r="M130" i="1"/>
  <c r="N130" i="1"/>
  <c r="O130" i="1"/>
  <c r="M131" i="1"/>
  <c r="N131" i="1"/>
  <c r="O131" i="1"/>
  <c r="M132" i="1"/>
  <c r="N132" i="1"/>
  <c r="O132" i="1"/>
  <c r="M133" i="1"/>
  <c r="N133" i="1"/>
  <c r="O133" i="1"/>
  <c r="M134" i="1"/>
  <c r="N134" i="1"/>
  <c r="O134" i="1"/>
  <c r="M135" i="1"/>
  <c r="N135" i="1"/>
  <c r="O135" i="1"/>
  <c r="M136" i="1"/>
  <c r="N136" i="1"/>
  <c r="O136" i="1"/>
  <c r="M137" i="1"/>
  <c r="N137" i="1"/>
  <c r="O137" i="1"/>
  <c r="M138" i="1"/>
  <c r="N138" i="1"/>
  <c r="O138" i="1"/>
  <c r="M139" i="1"/>
  <c r="N139" i="1"/>
  <c r="O139" i="1"/>
  <c r="M140" i="1"/>
  <c r="N140" i="1"/>
  <c r="O140" i="1"/>
  <c r="M141" i="1"/>
  <c r="N141" i="1"/>
  <c r="O141" i="1"/>
  <c r="M142" i="1"/>
  <c r="N142" i="1"/>
  <c r="O142" i="1"/>
  <c r="M143" i="1"/>
  <c r="N143" i="1"/>
  <c r="O143" i="1"/>
  <c r="M144" i="1"/>
  <c r="N144" i="1"/>
  <c r="O144" i="1"/>
  <c r="M145" i="1"/>
  <c r="N145" i="1"/>
  <c r="O145" i="1"/>
  <c r="M146" i="1"/>
  <c r="N146" i="1"/>
  <c r="O146" i="1"/>
  <c r="M147" i="1"/>
  <c r="N147" i="1"/>
  <c r="O147" i="1"/>
  <c r="M148" i="1"/>
  <c r="N148" i="1"/>
  <c r="O148" i="1"/>
  <c r="M149" i="1"/>
  <c r="N149" i="1"/>
  <c r="O149" i="1"/>
  <c r="M150" i="1"/>
  <c r="N150" i="1"/>
  <c r="O150" i="1"/>
  <c r="M151" i="1"/>
  <c r="N151" i="1"/>
  <c r="O151" i="1"/>
  <c r="M152" i="1"/>
  <c r="N152" i="1"/>
  <c r="O152" i="1"/>
  <c r="M2" i="1"/>
  <c r="N2" i="1"/>
  <c r="O2" i="1"/>
</calcChain>
</file>

<file path=xl/sharedStrings.xml><?xml version="1.0" encoding="utf-8"?>
<sst xmlns="http://schemas.openxmlformats.org/spreadsheetml/2006/main" count="1238" uniqueCount="269">
  <si>
    <t xml:space="preserve">RUBRO </t>
  </si>
  <si>
    <t>PARTIDA</t>
  </si>
  <si>
    <t>COMPUTO</t>
  </si>
  <si>
    <t>129-2a/VTA</t>
  </si>
  <si>
    <t>130-2a/VTA</t>
  </si>
  <si>
    <t>131-2a/VTA</t>
  </si>
  <si>
    <t>132-2a/VTA</t>
  </si>
  <si>
    <t>133-2a/VTA</t>
  </si>
  <si>
    <t>134-2a/VTA</t>
  </si>
  <si>
    <t>135-2a/VTA</t>
  </si>
  <si>
    <t>136-2a/VTA</t>
  </si>
  <si>
    <t>137-2a/VTA</t>
  </si>
  <si>
    <t>138-2a/VTA</t>
  </si>
  <si>
    <t>139-2a/VTA</t>
  </si>
  <si>
    <t>142-2a/VTA</t>
  </si>
  <si>
    <t>143-2a/VTA</t>
  </si>
  <si>
    <t>144-2a/VTA</t>
  </si>
  <si>
    <t>145-2a/VTA</t>
  </si>
  <si>
    <t>146-2a/VTA</t>
  </si>
  <si>
    <t>HERRAMIENTAS</t>
  </si>
  <si>
    <t>MOBILIARIO</t>
  </si>
  <si>
    <t>LABORATORIO</t>
  </si>
  <si>
    <t>AIRE ACONDICIONADO</t>
  </si>
  <si>
    <t>UNIDAD SOLICITANTE</t>
  </si>
  <si>
    <t>DIRECCION DE MANTENIMIENTO Y CONSERVACION</t>
  </si>
  <si>
    <t>FACULTAD DE DERECHO Y CIENCIAS SOCIALES</t>
  </si>
  <si>
    <t>FACULTAD DE CIENCIAS AGROPECUARIAS</t>
  </si>
  <si>
    <t>FACULTA DE DISEÑO</t>
  </si>
  <si>
    <t>FACULTAD DE CIENCIAS QUÍMICAS E INGENIERÍA</t>
  </si>
  <si>
    <t>PROGRAMA DE FORMACION MULTIMODAL</t>
  </si>
  <si>
    <t>ESCUELA DE ESTUDIOS SUPERIORES DE TETECALA</t>
  </si>
  <si>
    <t>ESCUELA DE ESTUDIOS SUPERIORES DE MAZATEPEC</t>
  </si>
  <si>
    <t>ESCUELA DE ESTUDIOS SUPERIORES DE MIACATLAN</t>
  </si>
  <si>
    <t>ESCUELA DE ESTUDIOS SUPERIORES DE JOJUTLA</t>
  </si>
  <si>
    <t>ESCUELA DE ESTUDIOS SUPERIORES DEL JICARERO</t>
  </si>
  <si>
    <t>CENTRO DE INVESTIGACION EN INGENIERIA Y CIENCIAS APLICADAS (CIICAp)</t>
  </si>
  <si>
    <t xml:space="preserve">FACULTAD DE MEDICINA </t>
  </si>
  <si>
    <t>CENTRO DE INVESTIGACÍON INTERDICIPLINAR PARA EL DESARROLLO UNIVERSITARIO (CIIDU)</t>
  </si>
  <si>
    <t>FACULTAD DE ENFERMERIA</t>
  </si>
  <si>
    <t>FACULTAD DE PSICOLOGÍA</t>
  </si>
  <si>
    <t>DIRECCIÓN GENERAL DE TECNOLOGÍAS DE INFORMACIÓN Y DE COMUNICACIÓN</t>
  </si>
  <si>
    <t>CANTIDAD</t>
  </si>
  <si>
    <t xml:space="preserve">UNIDAD DE MEDIDA </t>
  </si>
  <si>
    <t>DESCRIPCION</t>
  </si>
  <si>
    <t>MODELO</t>
  </si>
  <si>
    <t>CÓDIGO</t>
  </si>
  <si>
    <t>MEDIDAS</t>
  </si>
  <si>
    <t>COLOR</t>
  </si>
  <si>
    <t>ROLLO</t>
  </si>
  <si>
    <t>CABLE IUSA CAL 14</t>
  </si>
  <si>
    <t>N/A</t>
  </si>
  <si>
    <t>CABLE IUSA CAL 12</t>
  </si>
  <si>
    <t>METROS</t>
  </si>
  <si>
    <t>CABLE THW 10 AWG M NEGRO MFK CONDULAC</t>
  </si>
  <si>
    <t>PZA</t>
  </si>
  <si>
    <t>CINTA DE AISLAR  NITO</t>
  </si>
  <si>
    <t>CABLE POT CAL 12</t>
  </si>
  <si>
    <t>CLAVIJA USO RUDO IUSA</t>
  </si>
  <si>
    <t>LAMPARA SLIMLINE 30W T8</t>
  </si>
  <si>
    <t>APAGADOR SENCILLO MODUS BITICINO</t>
  </si>
  <si>
    <t>CONTACTO SENCILLO MODUS BITICINO</t>
  </si>
  <si>
    <t>CONTACTO DUPLEX POLARIZADO CON TAPA ARROW HART</t>
  </si>
  <si>
    <t>FOCO AHORRADOR 23W LUMINANCE</t>
  </si>
  <si>
    <t>PLACA DOS VENTANAS MODUS BTICINO MARFIL</t>
  </si>
  <si>
    <t>BASE CON RECEPTACULO PARA FOTOCELDA</t>
  </si>
  <si>
    <t>BASE PARA TUBO FLUORECENTE 2 PINES T8</t>
  </si>
  <si>
    <t>FUSIBLE 30A MCA KARP</t>
  </si>
  <si>
    <t>MULTIFUNCIONAL MONOCROMATICO HP LASERJET PRO M251DN, 44 PPM, DUPLEX,RED</t>
  </si>
  <si>
    <t>Cordón de parcheo Cat 6 Color Azul de 2 Mts. MARCA HUBBEL</t>
  </si>
  <si>
    <t>HC6B07-F</t>
  </si>
  <si>
    <t>Cordón de parcheo Cat 6 Color Azul de 3 Mts.</t>
  </si>
  <si>
    <t>HC6B10-FT</t>
  </si>
  <si>
    <t>Panel de parcheo de 24 puertos Cat6. MARCA HUBBEL</t>
  </si>
  <si>
    <t>HP624</t>
  </si>
  <si>
    <t>Bobina de cable UTP tipo Cat6, color gris</t>
  </si>
  <si>
    <t>C6RRMGY</t>
  </si>
  <si>
    <t>Nextspeed Ascent Category 6 Jack color Azul. MARCA HUBBEL</t>
  </si>
  <si>
    <t>HXJ6B</t>
  </si>
  <si>
    <t>Placa de 2 puertos color blanco. MARCA HUBBEL</t>
  </si>
  <si>
    <t>IFP12OW</t>
  </si>
  <si>
    <t>Placa de 4 puertos color blanco MARCA HUBBEL</t>
  </si>
  <si>
    <t>IFP14OW</t>
  </si>
  <si>
    <t>Modulo ciego para placa, paquete de 10 piezas MARCA HUBBEL</t>
  </si>
  <si>
    <t>SFB10</t>
  </si>
  <si>
    <t>Organizador Next frame 7 anillos con tapa frontal. MARCA HUBBEL</t>
  </si>
  <si>
    <t>HM24C</t>
  </si>
  <si>
    <t>Barra de 10 contactos, con supresor de pico. MARCA HUBBEL</t>
  </si>
  <si>
    <t>MCCPSS19</t>
  </si>
  <si>
    <t xml:space="preserve">Metros de Velcro en rollo de 1m x 2 cm.   MARCA OPTRONICS </t>
  </si>
  <si>
    <t>OPMIVLRL</t>
  </si>
  <si>
    <t xml:space="preserve">Gabinete de Piso sencillo de 22U, con puerta delantera de cristal. </t>
  </si>
  <si>
    <t>OPGAPI022OCSH</t>
  </si>
  <si>
    <t xml:space="preserve">Torre de aluminio con niple de 3/4".  MARCA OPTRONICS </t>
  </si>
  <si>
    <t>SC3098A</t>
  </si>
  <si>
    <t>Placa de acero inoxidable rectangular   MARCA HUBBEL</t>
  </si>
  <si>
    <t>SS309DS</t>
  </si>
  <si>
    <t>Placa decorador de 2 puertos Gris  MARCA HUBBEL</t>
  </si>
  <si>
    <t>ISF2GY</t>
  </si>
  <si>
    <t xml:space="preserve">Distribuidor 1U con 6 acopladores ST Multimodo  MARCA OPTRONICS </t>
  </si>
  <si>
    <t>OPDIRA1U06STPS</t>
  </si>
  <si>
    <t xml:space="preserve">Jumpers LC-ST Multmodo 62.5/125 duplex de 2 metros riser de
2mm. MARCA OPTRONICS </t>
  </si>
  <si>
    <t>OPJULCPSTP62D00
20RI2</t>
  </si>
  <si>
    <t xml:space="preserve">Fan-Out Kit 6 Fibras  MARCA OPTRONICS </t>
  </si>
  <si>
    <t>OPMIFOK0636</t>
  </si>
  <si>
    <t xml:space="preserve">Paquete de Toallas humedas con alcohol isopropilco. MARCA OPTRONICS </t>
  </si>
  <si>
    <t>OPMITSEC</t>
  </si>
  <si>
    <t xml:space="preserve">Placa para 6 Acoplador ST/FC Vacía - HORIZONTAL MARCA OPTRONICS </t>
  </si>
  <si>
    <t>OPDIPLA06STFCHO</t>
  </si>
  <si>
    <t xml:space="preserve">GBIC SFP 1000BASE LX GENERICO J4859C MARCA OPTRONICS </t>
  </si>
  <si>
    <t>GENERICO/J4859C</t>
  </si>
  <si>
    <t>TRM</t>
  </si>
  <si>
    <t>TUBO CONDUIT PARED DELGADA
GALVANIZADO DE 1" (25MM) MARCA OMEGA</t>
  </si>
  <si>
    <t>TPD25</t>
  </si>
  <si>
    <t>PZS</t>
  </si>
  <si>
    <t>CODO P/TUBO CONDUIT PARED
DELGADA GALVANIZADO DE 1" (25MM) MARCA  OMEGA</t>
  </si>
  <si>
    <t>CODOD25</t>
  </si>
  <si>
    <t>COPLE P/TUBO CONDUIT PARED
DELGADA GALVANIZADO DE 1" (25MM MARCA  OMEGA</t>
  </si>
  <si>
    <t xml:space="preserve">CPLED25 </t>
  </si>
  <si>
    <t>CONECTOR TIPO AMERICANO P/TUBO
CONDUIT PARED DELGADA GALVANIZADO DE 1" (25MM) MARCA  OMEGA</t>
  </si>
  <si>
    <t xml:space="preserve">CONED25 </t>
  </si>
  <si>
    <t>CAJA CUADRADA GALVANIZADA DE 1"
(25MM) CON TAPA MARCA  POLIDUCTO</t>
  </si>
  <si>
    <t xml:space="preserve">CAJA1 </t>
  </si>
  <si>
    <t>CONTRA TUERCA P/CAJA CUADRADA
GALVANIZADA DE 1" (25MM) CON TAPA MARCA ANCLO</t>
  </si>
  <si>
    <t xml:space="preserve">CT100 </t>
  </si>
  <si>
    <t>MONITOR P/CAJA CUADRADA
GALVANIZADA DE 1" (25MM) CON TAPA MARCA ANCLO</t>
  </si>
  <si>
    <t xml:space="preserve">MT100 </t>
  </si>
  <si>
    <t>PIJA PARA TAQUETE CAFÉ #10 MARCA THORSMAN</t>
  </si>
  <si>
    <t xml:space="preserve">PIJA1054 </t>
  </si>
  <si>
    <t>TAQUETE CAFÉ # 10  MARCA THORSMAN</t>
  </si>
  <si>
    <t>UNICANAL PERFORADO 4 X 4 CM C-16 MARCA ANCLO</t>
  </si>
  <si>
    <t>US4X4-PER</t>
  </si>
  <si>
    <t>PZAS</t>
  </si>
  <si>
    <t>ABRAZADERAP/UNICANAL PERFORADO 4 X 4 CM C-16 1" (25MM)</t>
  </si>
  <si>
    <t xml:space="preserve">AU100 </t>
  </si>
  <si>
    <t>TUBO CONDUIT PARED DELGADA
GALVANIZADO DE 2" (51MM) MARCA OMEGA</t>
  </si>
  <si>
    <t xml:space="preserve">TPD51 </t>
  </si>
  <si>
    <t>CODO P/TUBO CONDUIT PARED
DELGADA GALVANIZADO DE 2" (51MM)  MARCA ANCLO</t>
  </si>
  <si>
    <t xml:space="preserve">CODOD51 </t>
  </si>
  <si>
    <t>COPLE P/TUBO CONDUIT PARED
DELGADA GALVANIZADO DE 2" (51MM)</t>
  </si>
  <si>
    <t xml:space="preserve">CPLED51 </t>
  </si>
  <si>
    <t>CONECTOR TIPO AMERICANO P/TUBO
CONDUIT PARED DELGADA GALVANIZADO DE 2" (51MM)</t>
  </si>
  <si>
    <t xml:space="preserve">CONED51 </t>
  </si>
  <si>
    <t>CAJA CUADRADA GALVANIZADA DE 2"
(51MM) CON TAPA</t>
  </si>
  <si>
    <t xml:space="preserve">CAJA2 </t>
  </si>
  <si>
    <t>CONTRA TUERCA P/CAJA CUADRADA
GALVANIZADA DE 2" (51MM) CON TAPA</t>
  </si>
  <si>
    <t xml:space="preserve">CT200 </t>
  </si>
  <si>
    <t>MONITOR P/CAJA CUADRADA
GALVANIZADA DE 2" (51MM)CON TAPA</t>
  </si>
  <si>
    <t xml:space="preserve">MT200 </t>
  </si>
  <si>
    <t>PIJA PARA TAQUETE CAFÉ #10</t>
  </si>
  <si>
    <t>TAQUETE CAFÉ # 10</t>
  </si>
  <si>
    <t>UNICANAL PERFORADO 4 X 4 CM C-16</t>
  </si>
  <si>
    <t>ABRAZADERA P/UNICANAL PERFORADO 4
X 4 CM C-16 2" (51MM)</t>
  </si>
  <si>
    <t>REGISTROS TELEFONICOS DE 15 X 15 CM</t>
  </si>
  <si>
    <t xml:space="preserve">REG15X15X13 </t>
  </si>
  <si>
    <t>210-Series 24 port
10/100/1000BASE-T PoE+, 2
1GbE unpopulated SFP ports, 1
Fixed AC PSU, L2 Switching with
Static Routes, 1 country-specific
power cord Incluye cable de
corriente y garantia de fabrica
durante 3 años por parte del
fabricante</t>
  </si>
  <si>
    <t>16569 2</t>
  </si>
  <si>
    <t>210-24pGE2</t>
  </si>
  <si>
    <t>(MOBILIARIO LAMINADO PLASTICO) LIBRERO 2 PUERTAS ALTAS</t>
  </si>
  <si>
    <t>FERENTE:80
FONDO:33.5
ALTO:180</t>
  </si>
  <si>
    <t>NEGRO</t>
  </si>
  <si>
    <t>(MOBILIARIO LAMINADO PLASTICO) LIBRERO ABIERTO</t>
  </si>
  <si>
    <t>FERENTE:80
FONDO:31.5
ALTO:180</t>
  </si>
  <si>
    <t>(MOBILIARIO METALICO) ARCHIVERO 4 GAVETAS TELESCOPICO ENBALINADO A-9105</t>
  </si>
  <si>
    <t>A-9105</t>
  </si>
  <si>
    <t>FERENTE:465
FONDO:724
ALTO:1336</t>
  </si>
  <si>
    <t>DESBROZADORA SHINDAIWA PESO 8.6 KG LONGITUD1.79M CAPACIDAD 100 ML (LITRO) MOTOR DE DOS TIEMPOS POTENCIA 2.3HP</t>
  </si>
  <si>
    <t>B450</t>
  </si>
  <si>
    <t>CABEZAL PARA DESBROZADORA SHINDAIWA MOD. B450</t>
  </si>
  <si>
    <t>CUCHILLAS PARA DESBROZADORA SHINDAIWA MOD. B450</t>
  </si>
  <si>
    <t>LUM LED TFORCE HIGHBAY 110-277 V 65K E40</t>
  </si>
  <si>
    <t xml:space="preserve">SILLA CON DESCANSABRAZOS BASE: •Estrella pentagonal de 5 puntas y diametro de 610 mm (24"). •Limite de carga de 730-790 kgs. •Rodajas y/o regatones intercambiables. •Material en nylon / fibra de vidrio. •Color negro mate. •Forma plana. •Aro en acero para el asiento del pistón
RODAJAS: •Doble de 50 mm de diametro. •Limite de carga de 157 kgs. •Nylon 100%, nervada y concha protectora. •Perno eje de acero. •Perno pivote de acero en diametro 7/16* y 7/8" en longitud, para ensamble a presion. •Giro de 360“. •Vida util de 250,000 ciclos continuos.  SISTEMA DE ELEVACION: •Piston neumatico de gas nitrogeno a presion con fuerza de levante de 350 N con 2 camaras (1 de compresion y 1 de descompresion) con bloqueo en diferentes alturas. •Vida util de 50,000 ciclos de uso continuo. </t>
  </si>
  <si>
    <t>Escritorio Peninsular punta de bala izquierdo y derecho (60 X 160 x 75 cm).
Cubierta Lateral 82 x 50.8 cm.
Pedestal fijo 2 gavetas izquierdo y derecho 48.8 X 50.5 X 72 cm. Dimensiones Generales:
Alto: 75 cm.
Ancho: 160 cm.
Profundidad: 142 cm.</t>
  </si>
  <si>
    <t>UPS de 1500VA Con Pantalla LCD Inteligente, onda senoidal pura, regulador de voltaje (avr) convertible Torre/Rack 2U, 120V, 8 contactos, No-Break.</t>
  </si>
  <si>
    <t>Proyector 5,200 lumen, resolución WUXGA 1,920 x 1,200 tipo 3LCD, contraste 10,000:1 2 , ti entradas HDMI.</t>
  </si>
  <si>
    <t>Pantalla de proyección eléctrica de alta calidad y ganancia. Medida 3.02 * 4.03 Video, 200", Blanco Mate.</t>
  </si>
  <si>
    <t>Soporte universal de techo para proyectores LCD/DLP/CRT hasta 22.7 kg inclinacin vertical 6°,inclinacion vertical  rotación horizontal ±15°, rotación vertical ±30°.</t>
  </si>
  <si>
    <t>Balum HDMI con IR, transmite HDMI 3D (130 ft )completo a</t>
  </si>
  <si>
    <t>placa HDMI a pared de alta calidad</t>
  </si>
  <si>
    <t xml:space="preserve">cable HDMI alta velocidad con Ethernet, longitud 5 metros </t>
  </si>
  <si>
    <t>placa de aluminio plata con conector VGA de alta calidad</t>
  </si>
  <si>
    <t>modulo de control de pantalla electrica</t>
  </si>
  <si>
    <t>balun single cat-5 extensor para VGA(WUXGA ) con RGB Delay C ontrol and Digital Audio ( 10000 ft.) full hd 1080p HD</t>
  </si>
  <si>
    <t>Cable usb macho a extension hembra , velocidades de transferencia de datos de hasta 5 Gbps, longitud 30 metros.incluye : Materiales para instalación y el correcto funcionamiento del sistema incluye materiales para
sujeción, seguridad, conectores de alta calidad y links.Mano de obra para el correcto y seguro montaje de equipos incluye cableado, conexiones y
revisión de sistema.Calibración de equipos que incluye pruebas acústicas, configuración de equipos y capacitación
una ocasión.</t>
  </si>
  <si>
    <t>MESA PARA MICROONDAS COLOR BLANCO, MEDIDAS: 83 CM ALTO, 80 CM LARGO  Y 38.3 CM ANCHO</t>
  </si>
  <si>
    <t>BLANCO</t>
  </si>
  <si>
    <t>Campana de Pared Acero Inoxidable 80 cm  TEKA,  DESCRIPCIÓN DEL PRODUCTO 
Las 3 velocidades, filtros metálicos y de carbón activo para la recirculación del aire y piloto indicativo con lo que cuenta la campana de pared TMX PLUS 80 de acero inoxidable. Modelo TMX PLUS 80 INOX,  color metal, consumo 110 V - 60 Hz 188W, material acero inoxidable, filtro de carbòn activo, niveles de potencia 4, nivel de ruido 49 Dba, Potencia del motor 532 m3/h, alto 15 cm, ancho 80 cm, profundidad 49.5 cm, Acabado: acero inoxidable con panel de mandos pulsantes. piloto indicativo de funcionamiento
 y lamparas led. tres velocidades. filtros metálicos decorativos de 3 capas, lavables en lavavajillas
. nivel sonoro: min. 49 ¿ máx. 66 db. filtro de carbón activo para recirculación del aire. nivel 
sonoro: min. 49 ¿ máx. 66 db,numero de velocidades 4, numero de motores 1, iluminación led, capacidad de succiòn 532 m3/h, alimentaciòn 110 voltios, tipo de filtro meàlico, peso 5.6 kg, campana convencional</t>
  </si>
  <si>
    <t>Cocina integral Sofía 2.4 m, marca rampe,modelo 5301, alto 190 cm, ancho 240 cm, origen nacional, úmero de piezas 5, país donde se fabrica México, dimenciones 190 cm X 240 cm X 65 cm, Capacidad (resistencia - carga máxima) 40 kg, dificultad de armado baja.resistencia 40 kg.</t>
  </si>
  <si>
    <t>Estufa 30 pulgadas Encendido Electrónico PerillaS numero de quemadores 6, parrillas de hierro fundido, Gas (LPG/LNG) - KJ/h, triple flama 10000/11000, convencional 7,800 / 8,600, encendido automatico, parrillas hierro fundido, tipo de cubierta cristal claro + aluminio, acabado anti huellas dactilares, diseño seguro, sistema de cierre suave, cubierta superior acero inoxidable, Dimensiones (WXHXD mm) 850 x 1200 x 800, Terminado Acero inoxidable + terminado espejo, Control Perilla en panel ergonómico, Capacidad 5.4 pies cúbico, parrillas 2, niveles de posicion 7, encendido automatico, calentador del horno 18,000 (BTU/h), Función de Seguridad Bloqueo Autmático de Gas, Fácil Limpieza Recubrimiento EasyClean.</t>
  </si>
  <si>
    <t>Pzas</t>
  </si>
  <si>
    <t>FREGADERO 2 CUBETAS Marca EB, Modelo C-110CO, color metal, profundidad 18 cm, alto 18 cm, ancho 84 cm, origen nacional, peso 4.64 kg, material acero inoxidable, cantidad de cubetas 2, espesor calibre 22, largo 56 cm, diametro 37 cm.</t>
  </si>
  <si>
    <t>Fregadero 1 cubeta escurridor derecho Teka, marca teka, modeclo 80.510 1C 1E D 3Ø TKE, color metal, profundidad 15 cm, alto 15 cm, ancho 51 cm, origen nacional, peso 3kg, materrial acero inoxidable, lado del escurridor derecho, cantidad de cubetas 1, deseño contemporaneo, espesor calibre 24, escurridor derecho, largo 80 cm</t>
  </si>
  <si>
    <t xml:space="preserve">MEZCLADORA DE DOS MANERALES PARA COCINA ACERO INOXIDABLE, Largo 33.3 cm, profundidad 26 cm, espesor 22.6 m, color acero inoxidable, peso 2.4 kg, modelo 87001srs, tipo Duomando, 2 manerales, ancho 26 cm, diametro  26 cm, acabado spot resist, </t>
  </si>
  <si>
    <t>SILLA VISITA VISA ASENTI, MATERIAL DE METAL, RESPALDO DE TELA MALLA NEGRO, MATERIAL TAPIZ PLASTICO</t>
  </si>
  <si>
    <t>VISA</t>
  </si>
  <si>
    <t>LARGO 113.6 CM, ANCHO 68.2 CM, ALTO 55.8 CM. PESO 31.5 KG</t>
  </si>
  <si>
    <t>LIBRERO UNIVERSAL CON PUERTAS Y ENTREPAÑOS FIJOS CON CHAPA Y LLAVE, FABRICADO EN TABLEROS DE MADERA Y ENTREPAÑOS CON TERMINADO MELAMINICO</t>
  </si>
  <si>
    <t>80 DE FRENTE X 40 DE FONDO Y 1.80 DE ALTURA, MADERA CON GROSOR DE 28MM Y DE 19 MM DE GROSOR EN PUERTAS</t>
  </si>
  <si>
    <t>CAOBA</t>
  </si>
  <si>
    <t>AIRE ACONDICIONADO MARCA MIRAGE, CONTROL REMOTO SOLO FRIO 2. T.r 220/I /60hz 2400btus/hr modelo life R 410-A</t>
  </si>
  <si>
    <t>LIFE R 410-A</t>
  </si>
  <si>
    <t>AIRE ACONDICIONADO MARCA MIRAGE, CONTROL REMOTO SOLO FRIO 2.5 T.r 220/1 /60hz,  3000btus/hr CON SUMINISTRO HE INSTALACION</t>
  </si>
  <si>
    <t>MINI SPLIT PISO TECHO 5.0 SOLO FRIO MCA. MIDEA 220V SUMINISTRO DE EQUIPO MINISPLIT, COMPUESTO POR UNA UNIDAD CONDENSADORA Y UNA UNIDAD EVAPORADA TIPO PISO TECHO DE 60,000 BTU/H, DE LA MARCA MIDEA 220V CON REFRIGERANTER-410a EL EQUIPO CUENTA CON EL CONTROL REMOTO PARA OPERACION DE UNIDAD EVAPORADORA, INCLUYE CUMINISTRO E INSTALACION</t>
  </si>
  <si>
    <t xml:space="preserve">AIRE ACONDICIONADO MARCA MIRAGE; CONTROL REMOTO, SOLO FRIO, 2.t.r 220/l /60HZ 24000Btus/Hr. Modelo ELF261Q Life R-410 A (Condensador esterior y evaporador interior) incluye instalacion y conexión electrica basica </t>
  </si>
  <si>
    <t>ELF261Q Life r-410 A</t>
  </si>
  <si>
    <t>EXTINTOR PORTATIL DE PRESION CONTENIDA A BASE DE POLVO QUIMICO SECO TIPO ABC. CILINDRO FABRICADO EN LAMINA DE ACERO, ROLADA EN FRIO CALIBRE 14. ACABADO EL COLOR ROJO, PINTURA EN POLVO ELECTROSTATICA DE ALTA RESISTENCIA DE 4.5KG</t>
  </si>
  <si>
    <t>Altavoz BOSE profesional de media alta potencia, amplia dispersión, requiere procesamiento, 4 drivers, soporte no incluido, en color negro o blanco</t>
  </si>
  <si>
    <t>Woofer BOSE Profesional de media-alta potencia, con 2 drivers 10", incluye soporte, en blanco o negro.</t>
  </si>
  <si>
    <t>ALTAVOZ BOSE PROFESIONAL SALIDA Y ALTA Y PATRON DE COBERTURA DE 125X125 CON RANGO DE FRECUENCIA DE HASTA 70Hz</t>
  </si>
  <si>
    <t>Amplificador digital profesional de 2 canales configurable, alta potencia 2400, 2 entradas de señal balanceada, indicadores de señal y protección triple.</t>
  </si>
  <si>
    <t>Procesador de audio digital: proporciona ajustes automáticos de audio para tener el mejor sonido posible y eliminar problemas de audio forma automática 10 entradas 6 salidas.</t>
  </si>
  <si>
    <t>Amplificador digital de ensamble propio en gabinete metálico, diseño de alta eficiencia con fuente.</t>
  </si>
  <si>
    <t>Audífonos stanton tipo cerrado para monitorear audio.</t>
  </si>
  <si>
    <t>Acondicionador de voltaje nivel 3+, mejora la calidad de imagen y sonido mediante la eliminación de ruido. Desconexión de voltaje en condiciones extremas.</t>
  </si>
  <si>
    <t>Sistema de micrófono inalámbrico profesional, básico, fácil de usar, busca frecuencia libre, UHF, tecnología Diversity</t>
  </si>
  <si>
    <t>Micrófono de cuello de ganso, captación cardiode, sin switch, 18" de largo alcance</t>
  </si>
  <si>
    <t>Protector eléctrico primario (protege el equipo de amplificación o alto consumo).</t>
  </si>
  <si>
    <t>Amp audífonos 4 salidas, incluye fuente de alimentación</t>
  </si>
  <si>
    <t>Módulos para envió de audio a larga distancia desde estrado, sin ruido y baja perdida</t>
  </si>
  <si>
    <t>Placa para envió de señal de audio a pared o piso, reforzada, no incluye cables.</t>
  </si>
  <si>
    <t>Rack profesional para montaje de equipos con sistema de ventilación y accesorios organizadores.</t>
  </si>
  <si>
    <t>PLATINUM STOCK PRODUCTS; GENERAL PURPOSE, QUARTZ SHEAR ICP ACCEL., 10 MV/G, 1 TO 7K HZ, 10-32 SIDE CONN</t>
  </si>
  <si>
    <t>353B03</t>
  </si>
  <si>
    <t>GENERAL PURPOSE COAXIAL CABLE, WHITE FEP JAKET, 10-FT, 10-32 PLUG TO BNC PLUG</t>
  </si>
  <si>
    <t>002C10</t>
  </si>
  <si>
    <t>MULTIFUNCIONAL EPSON L5190, PPM33 NEGRO/15 COLOR, TINTA CONTINUA, ECOTANK, USB. WIFI, RED.</t>
  </si>
  <si>
    <t>L5190</t>
  </si>
  <si>
    <t>HDD SAS 3TB 7200 RPM 6GB/S 128MB CACHE ST3000 NM0023,.35-INCH INTERNAL BARE DRIVE</t>
  </si>
  <si>
    <t>UPS INDUSTRONIC MODELO UPS-IND-RP-1103, ON-LINE DOBLE CONVERSION, BYPASS ELECTRONICO/ AUTOMATICO (CERO TIEMPO DE TRANSFERENCIA), DOS AÑOS DE GARANTIA, FACTOR DE POTENCIA 0.9 CAPACIDAD 3,000 VA/2,700 WATTS, VOLTAJE ENTRADA 120. TIEMPOS DE RESPALDO INTERNO 4 MINUTOS. MARCA INDUSTRONIC.</t>
  </si>
  <si>
    <t>UPS-IND-RP-1103</t>
  </si>
  <si>
    <t>COMPRESOR HERMETICO MCA. COPELAND ZR125 PARA 10.0 T.R. NY REFRIGERANTE NO. R-22 INCLUYE MONTAJE E INTERCONEXION, ASI COMO LIMPIEZA DE SISTEMA CON REFRIGERANTE NO. R-141b. GAS NITROGENO PARA BARRIDO DE SISTEMA  DE PRUEBAS DE HERMETICIDAD. LECTURAS DE VOLTAJES Y AMPERAJES DE MOTORES Y COMPRESOR PARA DESCARTAR  CUALQUIER ANOMALIA. LECTURAS DE PRESIONES PARA VERIFICAR EL CORRECTO FUNCIONAMIENTO DEL SISTEMA. BALANCEO DE GAS REFRIGERANTE NO. 22 PRUEBAS AJUSTES Y PUESTA EN MARCHA</t>
  </si>
  <si>
    <t>ZR125</t>
  </si>
  <si>
    <t>SILLAS EN TUBULAR OVALADO DE LAMINA DE ACERO CAL. 18 DE 5/8 X 1 1/8" ESTA FORMADA POR DOS ASNILLAS DE FORMA DE "U" QUE POR LA PARTE ALTA SE UNEN A DOS PIEZAS DE PERFIL TUBULAR REDONDO DE 5/8 CAL 18 A LOS QUE SE ENSAMBLAN EN FORMA DE "I" QUE RECIBIRAN EL ASIENTO Y EL RESPALDO</t>
  </si>
  <si>
    <t>ADQUISITOR DE DATOS SISTEMA DE MULTIMETRO CON REGISTRO Y ADQUISICION DE DATOS, CUENTA CON UNA PANTALLA DE GRAN TAMAÑO (5"/12.7 CM) Y DISPLAT TOUCH QUE GUIA AL USUARIO A TRAVEZ  DE LA CONFIGURACION, LA VISUALIZACION  DE LOS DATOS Y EL ANALISIS, REMOVIENDO LA NECESIDAD DE USO DE UNA PC AL MISMO TIEMPO QUE CUENTA CON UN SOFTWARE MODIFICABLE PARA MULTIPLES APLICACIONES, INTERFACES DE COMUNICACION STANDARD LAN/LXI Y USB-TMC. CON 12 MODULOS DE CONMUTACION Y CONTROL ENCHUFABLES DISPONIBLES Y DOS RANURAS PARA MODULOS, PUEDE CONSTRUIR UN SISTEMA DE PRUEBA QUE PUEDA MEDIR Y CONTROLAR HASTA 80 DISPOSITIVOS BAJO PRUEBA (DUT) EN UNA CONFIGURACION DE MULTIPLEXACION CH</t>
  </si>
  <si>
    <t>DAQ6510</t>
  </si>
  <si>
    <r>
      <t>ARES:Simulador de Cuidados de Emergencia y soporte vital basico y avanzado, cuerpo completo (2 en 1) Masculino y Femenino. El SimShirt es una prenda usada por un paciente estandarizado (SP) para simular condiciones fisiológicas para probar a los estudiantes y examinar sus habilidades diagnósticas y de procedimientos. SimShirt proporciona una segunda opción para usar las etiquetas de sensores RFID requeridas por el SimScope. En lugar de usar etiquetas de sensores RFID individuales adheridas a la piel desnuda, las etiquetas se integran dentro de la SimShirt.
El sistema SimShirt tiene múltiples usos en la simulación. Puede ser usado por un paciente estandarizado o también por un maniquí de alta fidelidad. Puede programar el SimScope para producir los sonidos deseados de nuestra extensa biblioteca de sonido que ya esta incorporada en la tableta SimScope.
Una vez que le paciente estandarizado use el SimShirt, el SimScope leerá las etiquetas del sensor RFID colocadas dentro el SimShirt y sus estudiantes escucharan los sonidos programados de su elección a través del alcance. Incluye Tablet con software instalado, camisa con parches para ocultación y SimScope</t>
    </r>
    <r>
      <rPr>
        <sz val="9"/>
        <color rgb="FFFF0000"/>
        <rFont val="Calibri"/>
        <family val="2"/>
        <scheme val="minor"/>
      </rPr>
      <t>.Curso de metodología en simulación diseñado por médicos. El curso se diseña a partir de las necesidades del centro de simulación con lo estándares de INACSL Best Practice</t>
    </r>
  </si>
  <si>
    <t>MULTIFUNCIONAL LASSER COLOR CONEXIÓN USB Y WIFI, RESOLUCIÓN DE IMPRESIÓN NEGRO (OPTIMA): 600X600 DPI, HASTA 38.400X600 DPI MEJORADA; COLOR (OPTIMA): 600X600 DPI HASTA 38.400X600 DPI MEJORADA DPI EN COLOR. PPP 28 PPM MARCA HP COLOR LASER JET PRO MFP M477 FNW CF377 A#377BGJ 3 AÑOS EN SITIO U 8TP0E.</t>
  </si>
  <si>
    <t>BOBINAS DE CABLE UTP TIPO CAT.6 MODELO C6RRMGY. MARCA HUBBELL</t>
  </si>
  <si>
    <t>DUAL BAND DUAL RADIO 802.11AC/ABGN, 4X4:4 MIMO INDOOR WAVE2 ACCESS POINT WITH EIGHT INTERNAL ANTENNA ARRAY AND ACTIVE/ACTIVE E/N DATA PORTS. RESTRICTED REGULATORY DOMAIN: REST OF WORLD (INLUYE 3 AÑOS DE SOPORTE Y GARANTÍA EXTENDIDA POR PARTE DEL FABRICANTE)</t>
  </si>
  <si>
    <t>Incubadora automática con chaqueta de agua, control de Temperatura, CO2, Modelo In-Vitro Cell NU-8600, Con regulador de CO2. Marca NuAire Fab. USA. Cámara totalmente de acero inoxidable con soldadura electro pulida sin remaches con fondos cóncavos continuos hacia la salida que facilitan la limpieza y evitan contaminación. Proporciona un ambiente controlado para el óptimo crecimiento in vitro de cultivos celulares, almacenamiento y conservación de gametos y cultivos de células. Alta sensibilidad y precisión del control de gas a través de su sensor Infrarrojo (IR) de CO2 que ofrece resultados estables requiriendo menos calibraciones. Sistema de filtración HEPA filtra de forma continua la cámara para permitir una calidad ISO Clase 5. La cámara interior se mantiene constantemente a presión positiva similar a una sala blanca ISO Clase 5 Los 6 lados de cámara, disponen de 5 elementos de calentamiento para controlar la temperatura rodeados por un aislamiento R5 para proporcionar óptima uniformidad de la temperatura en la cámara de trabajo. Interfase inteligente Nu Touch con display touch screen a color de 127 x 178mm. Memoria ROM con software ejecutable y RAM que permite el almacenamiento de datos y EEPROM para la programación de los parámetros y set points.. Controla la Temperatura y el CO2 Indicadores de inicio de proceso, pausa de proceso, puerta abierta, inyección de aire y CO2, status de los niveles de CO2 Temporizador con indicador de fecha en formato internacional mes/dia/año. Password de protección que evita manipulaciones no autorizadas. Descripción de iconos para su fácil manejo. Indicaciones que facilitan la calibración. Indicaciones paso a paso para los procedimientos de esterilización Menú de alarmas visual y acústicas cuando existan fallas en el funcionamiento del equipo Volumen de la cámara 160 L Dimensiones Exteriores; Ancho 542 mm x Fondo 682 mm x Altura 948 mm. Dimensiones Interiores; Ancho 514 mm x Fondo 505 mm x Altura 609 mm. Sistema de Control de Temperatura Rango de ambiente +/- 5 °C a 55 °C Sensibilidad: +/- 0.1 °C Uniformidad: +/- 0.3 °C a 37 °C Exactitud: +/- 0.1 °C Resolución del display: 0.1 °C Recuperación: 0.12 °C/min Control de CO2 Sensor infrarrojo de doble longitud de onda Rango: 0.1 a 20% Exactitud: +/- 0.1% Recuperación: 5 % +/- 0.2 % en 3 minutos y 30 segundos Uniformidad: +/- 0.1 % Resolución del Display: +/- 0.1 % Recuperación: 5% °(0.50%/+0.20%) en 5 min. Opera a 110 V 60 Hz. Peso 90 K</t>
  </si>
  <si>
    <t xml:space="preserve">Bioseguridad Gabinete modelo LabGard ES (Energy Saver) NU-425-200 Clase II, Tipo A2. 2ft. (0,6m) De acero inoxidable. Marca Nuaire Construcción monolítica a prueba depresión de acero inoxidable de alta calidadtotalmente soldado eliminan las posibles fugas de presión en las juntas y uniones. El sistema de flujo de aire de fuga cero de HEPEX utiliza un tejido impermeable, antimicrobiano e ignífugo para conformar el pleno del BSC, lo que elimina la transferencia de vibraciones del motor / soplador al pleno. Filtros HEPA más grandes de 99,99% a 0,3 μ de eficacia que se prueban utilizando los métodos recomendados de IEST según lo prescrito en el estándar de gabinete de bioseguridad NSF / ANSI 49. Recirculación 70% y Extracción 30%. Proporciona 25 cambios de aire por minuto.Panel de control manual con indicador de presión Base con patas niveladores El sistema de iluminación de luz blanca y la ventana de alta transparencia El motor es extremadamente silencioso y disminuye las vibraciones del equipo Velocidad del aire de 60 fpm (0.30 m/s) que viaja en sentido paralelo unidireccionalmente en la zona de trabajo genera una eficiente barrera de protección eliminando el riesgo de contaminaciones cruzadas. Velocidad de entrada de 105 fpm (0.53 m/s) genera una eficiente barrera de aire para protección total del operador. Barrera dinámica de aire. Un fuerte flujo de entrada de velocidad del aire de 105 pies por minuto (0,53 m/s) crea una eficiente barrera de aire proporcionando una máxima protección al operador.
</t>
  </si>
  <si>
    <t>Micrófonos de condensador Marca Steren con cuello de ganso, con base MIC-605 Y cable de audio tipo cordonm plug a plug 6,3 monoaural de 7.2 mm</t>
  </si>
  <si>
    <t>Altavoces de pared virtually invisible 191 marca bose contiene dos transductores de rango completo de 6.3 c.m, inlcuye rejillas redondas y rectangulares. Dimensiones 34.9 cm de alto x 20 cm de ancho x9.8 cm de profundidad.</t>
  </si>
  <si>
    <t>Sillon Ejecutivo Lextor acojinamiento de hule espuma en asiento y respaldo de 5 cms, de espesor d.30 kgs/m3 base cromada 26" de 5 puntas</t>
  </si>
  <si>
    <t>Escritorio Juvenil 120 x 60 x 75 cm fabricado en melamina a 28 mm de espesor cubrecanto de pvc en la orilla niveladores en las pata.</t>
  </si>
  <si>
    <t>SILLA ISO LUMBAR CON BRAZO V- 210</t>
  </si>
  <si>
    <t>PROYECTOR EPSON 3LCD, WXGA, 3500 LUMENES, RED, HDMI, INTERACTIVO, FINGER TOUCH</t>
  </si>
  <si>
    <t>7,700 lum, XGA (1024x768), DLP, Lentes intercambiables, Cont. 2,800:1, Lámpara 350W x 2, hasta 2,500 hrs, HDMI (1.4a). No incluye Lente</t>
  </si>
  <si>
    <t>LENTE LS1ST3 WIDE FIX PRJ  XGA: 0.79 : 1 / WXGA: 0.76 : 1</t>
  </si>
  <si>
    <t xml:space="preserve">MICROFONO SHURE DE PODIUM MODELOS CV G18-B/C 
Para uso de refuerzo en aplicaciones generales de sonido instalado.
Patrón polar cardioide con respuesta adaptada para discursos.
Cuello de ganso de 18" (45.7 cm) permite la facilidad de opciones de posición y colocación.
</t>
  </si>
  <si>
    <t>MEZCLADORA BEHRINGER Q1202USB
Mezcladora análoga premium de 12 entradas y 2 buses, 4 preamplificadores Xenyx de última generación, compresores de grado de estudio de una sola perilla y LED de control, interface USB incorporada para conectar directamente a tu computadora, ecualizadores neo británicos de 3 bandas para un sonido cálido y musical, 1 envío post fader por canal para dispositivos FX externos, salidas main mix más control room separado, salidas 2-Track y audífonos, entradas 2-Track asignables a main mix o control room/audífonos, función FX a control room que ayuda a monitorear la señal de efecto a través de salida de audífonos o control room, dimensiones: 250 x 248 x 50 mm, peso: 1.5 kg.</t>
  </si>
  <si>
    <t>SILLÓN EJECUTIVO LEXTOR. ACOJINAMIENTO EN HULE ESPUMA DE ALTA DENSIDAD EN ASIENTO Y RESPALDO DE 5 CMS. DE ESPESOR D.30 KGS/M3, RODAJAS TIPO YOYO DE NYLON. SISTEMA DE ELEVACIÓN PISTÓN DE GAS, STALIBUS, CON 50,000 CILCOS, MODELO EJECUTIVO, CON CUBIERTA TELESCÓPICA. BASE CROMADA 26” DE 5 PUNTAS . MECANISMO TIPO DE RODILLA “KNEE-TILT” CON PALANCA DE ACCIONAMIENTO Y BLOQUEO DEL PISTÓN NEUMÁTICO, RECLINABLE CON REGULADOR DE TENSIÓN DE LA INCLINACIÓN Y PALANCA DE ACCIONAMIENTO Y BLOQUEO PARA LA POSICIÓN DE LA INCLINACIÓN. BRAZOS METÁLICOS CROMADOS ACOJINADOS. TAPIZADO EN COLOR NEGRO.</t>
  </si>
  <si>
    <t>MÓDULO DE RECEPCIÓN. FABRICADO EN MELAMINA, CUENTA CON UN PRÁCTICO ENTREPAÑO. COLOR NOGAL. MEDIDAS: 120 X 60 X 120 CM.</t>
  </si>
  <si>
    <t>Pza</t>
  </si>
  <si>
    <t xml:space="preserve">PANTALLA ELÉCTRICA MSE-305 MARCA MULTIMEDIA SCREENS FORMATO 1:1, ELECTRICA 170 PULGADAS (DIAGONAL) 3.05 X 3.05 METROS, </t>
  </si>
  <si>
    <t>VIDEOPROYECTOR INTERACTIVO EPSON POWERLITE BRIGHT LINK 685Wi + 3LCD, WXGA  1280 x 800, 3500 LÚMENES, CON BOCINAS, BLANCO</t>
  </si>
  <si>
    <t>MESAS PARA LABORATORIO tipo CAPFCE Marca AR-Lab, Modelo MCL-Tl2705, Descripción Fabricada en cbierta de acero inoxidable t-304, cal 20, medidas generales de 240 X 100 X 90 cm con soporte interior para evitar vibraciones y dar estabilidad a la misma. Patas y marco perimetral fabricadas en acero tipo monten cal 14 y acabado en pintura horneada texturizada en color negro, material incluido (a) 2 escudillas cónicas de acero inoxidable (b) 2 llaves combinadaspara agua y gas (c) 2 contactos polarizados duplex para 110 VAC/50 Hz, con cable uso rudo 3X14 (d) 1 cubierta de acero inoxidable t-304 cal. 20</t>
  </si>
  <si>
    <t>MINI SPLIT PISO TECHO (EQUIPO AIRE ACONDICIONADO) MARCA MIRAGE, CONTROL REMOTO SOLO FRIO,2 t.r. 220/l / 60 hz 24000 Btus/Hr. Modelo Life R 410-A, Incluye Intalaciòn bàsica y conexiòn electrica Bàsica.</t>
  </si>
  <si>
    <t>MINI SPLIT PISO TECHO (EQUIPO AIRE ACONDICIONADO) MARCA MIRAGE, CONTROL REMOTO SOLO FRIO,2.5 t.r. 220/l / 60 hz 30000 Btu/Hr. Modelo Max 030 Life R 410-A, Incluye Intalaciòn bàsica y conexiòn electrica Bàsica.</t>
  </si>
  <si>
    <t xml:space="preserve">LOCKER METALICO DE 4 PUERTAS. FABRICADO EN LAMINA CALIBRE 24 ROLADO FRIO ESPECIFICACIÓN SAE 108. CUERPO FORMADO CON UN RESPALDO DOS COSTADOS CON DOBLEZ EN LA PARTE FRONTAL PARA COLOCAR PUERTAS, TAPA SUPERIOR, ENTREPAÑOS DIVISORES, UN ZOCLO SEMI EMBUTIDO Y EN LA PARTE INFERIOR CUATRO TACONES EMBUTIDOS FABRICADOS EN LAMINA CALIBRE 16 ROLADO EN FRIO, ENSAMBLADOS PARA FORMAR UNA SOLA PIEZA CON PUNTOS DE PUNTEDORA Y EN LAS PARTES CRITICAS VA SOLDADO CON SISTEMA MIG. CONSTA DE CUATRO COMPARTIMENTOS LOS CUALES POR LA PARTE SUPERIOR IZQUIERDA LLEVA UN PERCHERO FABRICADO EN LAMINA CALIBRE 14 ROLADO CALIENTE DECAPADO CON DIMENSIONES DE 15MMX70MM CON DOS GANCHOS DE 31MM. FORMADO POR CUATRO PUERTAS Y CADA PUERTA LLEVA REJILLAS DE VENTILACIÓN EN LA PARTE SUPERIOR E INFERIOR, QUE SE FORMAN EN BASE A ROMBOS DE 8MM POR LADO A UN PASO DE 9MM CENTRO A CENTRO, ESTOS ROMBOS ESTAN DISTRIBUIDOS EN CINCO FILAS Y 23 COLUMNAS INTERCALADAS. </t>
  </si>
  <si>
    <t>MEZCLADORA MEGAPAKJB par concert 2x15 triplay + 2 subwoofer triplay + amplificador 1800w RMS</t>
  </si>
  <si>
    <t>SUMINISTRO DE EXTINTOR PORTATIL E PRESION, CONTENIDA A BASE DE POLVO DE QUIMICO SECO TIPO ABC. CILINDRO FABRICADO EN LAMINA DE ACERO, ROLADA EN FRÍO CALIBRE 14. ACABADO EN COLOR ROJO, PINTURA  EN POLVO ELECTROSTATICA DE ALTA RESISTENCIA. INCLUYE SOPORTE DE 6.0 KG</t>
  </si>
  <si>
    <t>MESAS DE LABORATORIO TIPO ISLA MARCA OLG-MOBILAB. LA MESA INCLUYE: - CUBIERTA DE TRABAJO DE MELAMINA DE ALTO IMPACTO COLOR NEGRO ó GRIS A ELECCION DEL USUARIO, CON DIMENSIONES DE 240 CM DE LARGO X 110 CM DE ANCHO X 4 CM DE ESPESOR CON FALDON. - TORRE SUPERIOR CON DIMENSIONES DE 40 CM DE ALTURA X 40 CM DE ANCHO X 10 CM DE ESPESOR. - ENTREPAÑO BASE QUE SE INSTALA EN LA TORRE CON DIMENSIONES DE 240 CM DE LARGO X 40 CM DE ANCHO X 4 CM DE ESPESOR FABRICADA EN MELAMINA DE ALTO IMPACTO EN COLOR NEGRO ó GRIS A ELECCION DEL USUARIO. - 3 VITRINAS QUE SE INSTALAN SOBRE EL ENTREPAÑO, FABRICADAS EN LAMINA ROLADA EN FRIO CALIBRE No. 18 CON UN ENTREPAÑO Y VENTANAS DE VIDRIO DESLIZABLES POR AMBOS LADOS, DIMENSIONES DE CADA VITRINA DE 80 CM DE LARGO X 40 CM DE ANCHO X 60 CM DE ALTURA. - MESA ESTRUCTURAL FABRICADA EN HERRERIA CON MATERIAL TUBULAR DE 2 1 /2 PULGADAS X 1 / 2 Y POSA- PIES ESTRUCTURAL CON PROTECCION DE ACERO INOXIDABLE CALIBRE No. 18. - ESPACIO INTERMEDIO PARA GUARDA DE MOCHILAS. - LA MESA ESTA PREPARADA PARA INSTALACIONES AEREAS DE LUZ Y/O DATOS, AGUA Y DRENAJES.</t>
  </si>
  <si>
    <t>Soporte para altavoz BOSE 402 a techo con ajustes en grados.</t>
  </si>
  <si>
    <t>MESA DE TRABAJO LISA TIPO ISLA TERMINADO EN ACERO INOXIDABLE TIPO 430. CON ENTREPAÑO MEDIDAS DE 1.50 X 0.70 X 0.90, MARCA FAESA MODELO MTI-150</t>
  </si>
  <si>
    <t>DESCRIPCION PROVEDOR</t>
  </si>
  <si>
    <t xml:space="preserve">PRECIO UNITARIO
PROVEEDOR </t>
  </si>
  <si>
    <t>SUBTOTAL
PROVEEDOR</t>
  </si>
  <si>
    <t>IVA
PROVEEDOR</t>
  </si>
  <si>
    <t>TOTAL
PROVEEDOR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</si>
</sst>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quot;$&quot;* #,##0.00_-;_-&quot;$&quot;* &quot;-&quot;??_-;_-@_-"/>
    <numFmt numFmtId="43" formatCode="_-* #,##0.00_-;\-* #,##0.00_-;_-* &quot;-&quot;??_-;_-@_-"/>
  </numFmts>
  <fonts count="10" x14ac:knownFonts="1">
    <font>
      <sz val="11"/>
      <color theme="1"/>
      <name val="Calibri"/>
      <family val="2"/>
      <scheme val="minor"/>
    </font>
    <font>
      <sz val="11"/>
      <color theme="1"/>
      <name val="Calibri"/>
      <family val="2"/>
      <scheme val="minor"/>
    </font>
    <font>
      <sz val="9"/>
      <color theme="1"/>
      <name val="Arial"/>
      <family val="2"/>
    </font>
    <font>
      <sz val="9"/>
      <color theme="1"/>
      <name val="Calibri"/>
      <family val="2"/>
      <scheme val="minor"/>
    </font>
    <font>
      <sz val="10"/>
      <name val="Arial"/>
      <family val="2"/>
    </font>
    <font>
      <sz val="9"/>
      <name val="Calibri"/>
      <family val="2"/>
      <scheme val="minor"/>
    </font>
    <font>
      <sz val="9"/>
      <color rgb="FFFF0000"/>
      <name val="Calibri"/>
      <family val="2"/>
      <scheme val="minor"/>
    </font>
    <font>
      <b/>
      <sz val="9"/>
      <name val="Calibri"/>
      <family val="2"/>
    </font>
    <font>
      <b/>
      <sz val="9"/>
      <name val="Calibri"/>
      <family val="2"/>
      <scheme val="minor"/>
    </font>
    <font>
      <b/>
      <sz val="9"/>
      <color rgb="FF000000"/>
      <name val="Calibri"/>
      <family val="2"/>
      <scheme val="minor"/>
    </font>
  </fonts>
  <fills count="8">
    <fill>
      <patternFill patternType="none"/>
    </fill>
    <fill>
      <patternFill patternType="gray125"/>
    </fill>
    <fill>
      <patternFill patternType="solid">
        <fgColor rgb="FFBDD7EE"/>
        <bgColor rgb="FF000000"/>
      </patternFill>
    </fill>
    <fill>
      <patternFill patternType="solid">
        <fgColor rgb="FFFFFF00"/>
        <bgColor indexed="64"/>
      </patternFill>
    </fill>
    <fill>
      <patternFill patternType="solid">
        <fgColor rgb="FF00B0F0"/>
        <bgColor indexed="64"/>
      </patternFill>
    </fill>
    <fill>
      <patternFill patternType="solid">
        <fgColor theme="0"/>
        <bgColor indexed="64"/>
      </patternFill>
    </fill>
    <fill>
      <patternFill patternType="solid">
        <fgColor rgb="FFFF0000"/>
        <bgColor indexed="64"/>
      </patternFill>
    </fill>
    <fill>
      <patternFill patternType="solid">
        <fgColor rgb="FFFFFF00"/>
        <bgColor rgb="FF000000"/>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0" fontId="4" fillId="0" borderId="0"/>
  </cellStyleXfs>
  <cellXfs count="28">
    <xf numFmtId="0" fontId="0" fillId="0" borderId="0" xfId="0"/>
    <xf numFmtId="0" fontId="3" fillId="0" borderId="0" xfId="0" applyFont="1"/>
    <xf numFmtId="44" fontId="9" fillId="3" borderId="1" xfId="2" applyFont="1" applyFill="1" applyBorder="1" applyAlignment="1" applyProtection="1">
      <alignment horizontal="center" vertical="center" wrapText="1"/>
      <protection hidden="1"/>
    </xf>
    <xf numFmtId="44" fontId="7" fillId="2" borderId="1" xfId="1" applyNumberFormat="1" applyFont="1" applyFill="1" applyBorder="1" applyAlignment="1" applyProtection="1">
      <alignment horizontal="center" vertical="center" wrapText="1"/>
      <protection hidden="1"/>
    </xf>
    <xf numFmtId="0" fontId="7" fillId="2" borderId="1" xfId="1" applyNumberFormat="1" applyFont="1" applyFill="1" applyBorder="1" applyAlignment="1" applyProtection="1">
      <alignment horizontal="center" vertical="center" wrapText="1"/>
      <protection hidden="1"/>
    </xf>
    <xf numFmtId="0" fontId="3" fillId="0" borderId="1" xfId="0" applyFont="1" applyFill="1" applyBorder="1" applyAlignment="1" applyProtection="1">
      <alignment horizontal="center" vertical="center" wrapText="1"/>
      <protection hidden="1"/>
    </xf>
    <xf numFmtId="0" fontId="2" fillId="0" borderId="1" xfId="0" applyNumberFormat="1" applyFont="1" applyFill="1" applyBorder="1" applyAlignment="1" applyProtection="1">
      <alignment horizontal="center" vertical="center" wrapText="1"/>
      <protection hidden="1"/>
    </xf>
    <xf numFmtId="0" fontId="2" fillId="0" borderId="1" xfId="0" applyFont="1" applyBorder="1" applyAlignment="1" applyProtection="1">
      <alignment horizontal="center" vertical="center" wrapText="1"/>
      <protection hidden="1"/>
    </xf>
    <xf numFmtId="0" fontId="2" fillId="0" borderId="1" xfId="0" applyFont="1" applyFill="1" applyBorder="1" applyAlignment="1" applyProtection="1">
      <alignment horizontal="center" vertical="center" wrapText="1"/>
      <protection hidden="1"/>
    </xf>
    <xf numFmtId="0" fontId="3" fillId="0" borderId="1" xfId="0" applyFont="1" applyBorder="1" applyAlignment="1" applyProtection="1">
      <alignment horizontal="center" vertical="center"/>
      <protection hidden="1"/>
    </xf>
    <xf numFmtId="0" fontId="3" fillId="0" borderId="1" xfId="0" applyNumberFormat="1" applyFont="1" applyBorder="1" applyAlignment="1" applyProtection="1">
      <alignment horizontal="center" vertical="center"/>
      <protection hidden="1"/>
    </xf>
    <xf numFmtId="0" fontId="3" fillId="0" borderId="1" xfId="0" applyFont="1" applyBorder="1" applyAlignment="1" applyProtection="1">
      <alignment horizontal="center" vertical="center" wrapText="1"/>
      <protection hidden="1"/>
    </xf>
    <xf numFmtId="0" fontId="5" fillId="5" borderId="1" xfId="3" applyFont="1" applyFill="1" applyBorder="1" applyAlignment="1" applyProtection="1">
      <alignment horizontal="center" vertical="center" wrapText="1"/>
      <protection hidden="1"/>
    </xf>
    <xf numFmtId="0" fontId="5" fillId="0" borderId="1" xfId="3" applyFont="1" applyFill="1" applyBorder="1" applyAlignment="1" applyProtection="1">
      <alignment horizontal="center" vertical="center" wrapText="1"/>
      <protection hidden="1"/>
    </xf>
    <xf numFmtId="0" fontId="3" fillId="4" borderId="1" xfId="0" applyNumberFormat="1" applyFont="1" applyFill="1" applyBorder="1" applyAlignment="1" applyProtection="1">
      <alignment horizontal="center" vertical="center"/>
      <protection hidden="1"/>
    </xf>
    <xf numFmtId="0" fontId="3" fillId="6" borderId="1" xfId="0" applyNumberFormat="1" applyFont="1" applyFill="1" applyBorder="1" applyAlignment="1" applyProtection="1">
      <alignment horizontal="center" vertical="center"/>
      <protection hidden="1"/>
    </xf>
    <xf numFmtId="0" fontId="3" fillId="0" borderId="1" xfId="0" applyNumberFormat="1" applyFont="1" applyFill="1" applyBorder="1" applyAlignment="1" applyProtection="1">
      <alignment horizontal="center" vertical="center"/>
      <protection hidden="1"/>
    </xf>
    <xf numFmtId="0" fontId="5" fillId="5" borderId="1" xfId="3" applyFont="1" applyFill="1" applyBorder="1" applyAlignment="1" applyProtection="1">
      <alignment horizontal="justify" vertical="center" wrapText="1"/>
      <protection hidden="1"/>
    </xf>
    <xf numFmtId="0" fontId="3" fillId="0" borderId="1" xfId="0" applyNumberFormat="1" applyFont="1" applyFill="1" applyBorder="1" applyAlignment="1" applyProtection="1">
      <alignment horizontal="center" vertical="center" wrapText="1"/>
      <protection hidden="1"/>
    </xf>
    <xf numFmtId="0" fontId="5" fillId="0" borderId="1" xfId="3" applyFont="1" applyFill="1" applyBorder="1" applyAlignment="1" applyProtection="1">
      <alignment horizontal="center" vertical="top" wrapText="1"/>
      <protection hidden="1"/>
    </xf>
    <xf numFmtId="0" fontId="3" fillId="0" borderId="1" xfId="0" applyFont="1" applyFill="1" applyBorder="1" applyAlignment="1" applyProtection="1">
      <alignment horizontal="center" vertical="center"/>
      <protection hidden="1"/>
    </xf>
    <xf numFmtId="0" fontId="3" fillId="0" borderId="1" xfId="0" applyFont="1" applyBorder="1" applyAlignment="1" applyProtection="1">
      <alignment horizontal="left" vertical="center" wrapText="1"/>
      <protection hidden="1"/>
    </xf>
    <xf numFmtId="0" fontId="3" fillId="4" borderId="1" xfId="0" applyNumberFormat="1" applyFont="1" applyFill="1" applyBorder="1" applyAlignment="1" applyProtection="1">
      <alignment horizontal="center" vertical="center" wrapText="1"/>
      <protection hidden="1"/>
    </xf>
    <xf numFmtId="0" fontId="3" fillId="0" borderId="0" xfId="0" applyFont="1" applyProtection="1">
      <protection hidden="1"/>
    </xf>
    <xf numFmtId="43" fontId="3" fillId="0" borderId="1" xfId="1" applyNumberFormat="1" applyFont="1" applyBorder="1" applyProtection="1">
      <protection hidden="1"/>
    </xf>
    <xf numFmtId="44" fontId="8" fillId="3" borderId="1" xfId="2" applyFont="1" applyFill="1" applyBorder="1" applyAlignment="1" applyProtection="1">
      <alignment horizontal="center" vertical="center" wrapText="1"/>
      <protection hidden="1"/>
    </xf>
    <xf numFmtId="43" fontId="8" fillId="7" borderId="1" xfId="1" applyFont="1" applyFill="1" applyBorder="1" applyAlignment="1" applyProtection="1">
      <alignment horizontal="center" vertical="center" wrapText="1"/>
      <protection hidden="1"/>
    </xf>
    <xf numFmtId="0" fontId="3" fillId="0" borderId="1" xfId="0" applyFont="1" applyBorder="1" applyProtection="1">
      <protection hidden="1"/>
    </xf>
  </cellXfs>
  <cellStyles count="4">
    <cellStyle name="Millares" xfId="1" builtinId="3"/>
    <cellStyle name="Moneda" xfId="2" builtinId="4"/>
    <cellStyle name="Normal" xfId="0" builtinId="0"/>
    <cellStyle name="Normal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52"/>
  <sheetViews>
    <sheetView tabSelected="1" workbookViewId="0">
      <pane ySplit="1" topLeftCell="A29" activePane="bottomLeft" state="frozen"/>
      <selection pane="bottomLeft" activeCell="K2" sqref="K2"/>
    </sheetView>
  </sheetViews>
  <sheetFormatPr baseColWidth="10" defaultRowHeight="12" x14ac:dyDescent="0.2"/>
  <cols>
    <col min="1" max="2" width="11.42578125" style="23"/>
    <col min="3" max="3" width="16.42578125" style="23" customWidth="1"/>
    <col min="4" max="4" width="9.7109375" style="23" customWidth="1"/>
    <col min="5" max="5" width="11.42578125" style="23"/>
    <col min="6" max="6" width="36.85546875" style="23" customWidth="1"/>
    <col min="7" max="10" width="11.42578125" style="23"/>
    <col min="11" max="11" width="42.42578125" style="23" customWidth="1"/>
    <col min="12" max="15" width="11.42578125" style="23"/>
    <col min="16" max="16384" width="11.42578125" style="1"/>
  </cols>
  <sheetData>
    <row r="1" spans="1:15" ht="36" x14ac:dyDescent="0.2">
      <c r="A1" s="3" t="s">
        <v>0</v>
      </c>
      <c r="B1" s="4" t="s">
        <v>1</v>
      </c>
      <c r="C1" s="3" t="s">
        <v>23</v>
      </c>
      <c r="D1" s="3" t="s">
        <v>41</v>
      </c>
      <c r="E1" s="3" t="s">
        <v>42</v>
      </c>
      <c r="F1" s="3" t="s">
        <v>43</v>
      </c>
      <c r="G1" s="3" t="s">
        <v>44</v>
      </c>
      <c r="H1" s="3" t="s">
        <v>45</v>
      </c>
      <c r="I1" s="3" t="s">
        <v>46</v>
      </c>
      <c r="J1" s="3" t="s">
        <v>47</v>
      </c>
      <c r="K1" s="25" t="s">
        <v>264</v>
      </c>
      <c r="L1" s="26" t="s">
        <v>265</v>
      </c>
      <c r="M1" s="2" t="s">
        <v>266</v>
      </c>
      <c r="N1" s="2" t="s">
        <v>267</v>
      </c>
      <c r="O1" s="2" t="s">
        <v>268</v>
      </c>
    </row>
    <row r="2" spans="1:15" ht="36" x14ac:dyDescent="0.2">
      <c r="A2" s="5" t="s">
        <v>2</v>
      </c>
      <c r="B2" s="6" t="s">
        <v>3</v>
      </c>
      <c r="C2" s="7" t="s">
        <v>24</v>
      </c>
      <c r="D2" s="7">
        <v>8</v>
      </c>
      <c r="E2" s="7" t="s">
        <v>48</v>
      </c>
      <c r="F2" s="7" t="s">
        <v>49</v>
      </c>
      <c r="G2" s="7" t="s">
        <v>50</v>
      </c>
      <c r="H2" s="7" t="s">
        <v>50</v>
      </c>
      <c r="I2" s="7" t="s">
        <v>50</v>
      </c>
      <c r="J2" s="7" t="s">
        <v>50</v>
      </c>
      <c r="K2" s="27"/>
      <c r="L2" s="24"/>
      <c r="M2" s="24">
        <f>D2*L2</f>
        <v>0</v>
      </c>
      <c r="N2" s="24">
        <f>0.16*M2</f>
        <v>0</v>
      </c>
      <c r="O2" s="24">
        <f>M2+N2</f>
        <v>0</v>
      </c>
    </row>
    <row r="3" spans="1:15" ht="36" x14ac:dyDescent="0.2">
      <c r="A3" s="5" t="s">
        <v>2</v>
      </c>
      <c r="B3" s="6" t="s">
        <v>4</v>
      </c>
      <c r="C3" s="7" t="s">
        <v>24</v>
      </c>
      <c r="D3" s="7">
        <v>17</v>
      </c>
      <c r="E3" s="7" t="s">
        <v>48</v>
      </c>
      <c r="F3" s="7" t="s">
        <v>51</v>
      </c>
      <c r="G3" s="7" t="s">
        <v>50</v>
      </c>
      <c r="H3" s="7" t="s">
        <v>50</v>
      </c>
      <c r="I3" s="7" t="s">
        <v>50</v>
      </c>
      <c r="J3" s="7" t="s">
        <v>50</v>
      </c>
      <c r="K3" s="27"/>
      <c r="L3" s="24"/>
      <c r="M3" s="24">
        <f t="shared" ref="M3:M66" si="0">D3*L3</f>
        <v>0</v>
      </c>
      <c r="N3" s="24">
        <f t="shared" ref="N3:N66" si="1">0.16*M3</f>
        <v>0</v>
      </c>
      <c r="O3" s="24">
        <f t="shared" ref="O3:O66" si="2">M3+N3</f>
        <v>0</v>
      </c>
    </row>
    <row r="4" spans="1:15" ht="36" x14ac:dyDescent="0.2">
      <c r="A4" s="5" t="s">
        <v>2</v>
      </c>
      <c r="B4" s="6" t="s">
        <v>5</v>
      </c>
      <c r="C4" s="7" t="s">
        <v>24</v>
      </c>
      <c r="D4" s="7">
        <v>400</v>
      </c>
      <c r="E4" s="7" t="s">
        <v>52</v>
      </c>
      <c r="F4" s="7" t="s">
        <v>53</v>
      </c>
      <c r="G4" s="7" t="s">
        <v>50</v>
      </c>
      <c r="H4" s="7" t="s">
        <v>50</v>
      </c>
      <c r="I4" s="7" t="s">
        <v>50</v>
      </c>
      <c r="J4" s="7" t="s">
        <v>50</v>
      </c>
      <c r="K4" s="27"/>
      <c r="L4" s="24"/>
      <c r="M4" s="24">
        <f t="shared" si="0"/>
        <v>0</v>
      </c>
      <c r="N4" s="24">
        <f t="shared" si="1"/>
        <v>0</v>
      </c>
      <c r="O4" s="24">
        <f t="shared" si="2"/>
        <v>0</v>
      </c>
    </row>
    <row r="5" spans="1:15" ht="36" x14ac:dyDescent="0.2">
      <c r="A5" s="8" t="s">
        <v>2</v>
      </c>
      <c r="B5" s="6" t="s">
        <v>6</v>
      </c>
      <c r="C5" s="7" t="s">
        <v>24</v>
      </c>
      <c r="D5" s="7">
        <v>101</v>
      </c>
      <c r="E5" s="7" t="s">
        <v>54</v>
      </c>
      <c r="F5" s="7" t="s">
        <v>55</v>
      </c>
      <c r="G5" s="7" t="s">
        <v>50</v>
      </c>
      <c r="H5" s="7" t="s">
        <v>50</v>
      </c>
      <c r="I5" s="7" t="s">
        <v>50</v>
      </c>
      <c r="J5" s="7" t="s">
        <v>50</v>
      </c>
      <c r="K5" s="27"/>
      <c r="L5" s="24"/>
      <c r="M5" s="24">
        <f t="shared" si="0"/>
        <v>0</v>
      </c>
      <c r="N5" s="24">
        <f t="shared" si="1"/>
        <v>0</v>
      </c>
      <c r="O5" s="24">
        <f t="shared" si="2"/>
        <v>0</v>
      </c>
    </row>
    <row r="6" spans="1:15" ht="36" x14ac:dyDescent="0.2">
      <c r="A6" s="8" t="s">
        <v>2</v>
      </c>
      <c r="B6" s="6" t="s">
        <v>7</v>
      </c>
      <c r="C6" s="7" t="s">
        <v>24</v>
      </c>
      <c r="D6" s="7">
        <v>2</v>
      </c>
      <c r="E6" s="7" t="s">
        <v>48</v>
      </c>
      <c r="F6" s="7" t="s">
        <v>56</v>
      </c>
      <c r="G6" s="7" t="s">
        <v>50</v>
      </c>
      <c r="H6" s="7" t="s">
        <v>50</v>
      </c>
      <c r="I6" s="7" t="s">
        <v>50</v>
      </c>
      <c r="J6" s="7" t="s">
        <v>50</v>
      </c>
      <c r="K6" s="27"/>
      <c r="L6" s="24"/>
      <c r="M6" s="24">
        <f t="shared" si="0"/>
        <v>0</v>
      </c>
      <c r="N6" s="24">
        <f t="shared" si="1"/>
        <v>0</v>
      </c>
      <c r="O6" s="24">
        <f t="shared" si="2"/>
        <v>0</v>
      </c>
    </row>
    <row r="7" spans="1:15" ht="36" x14ac:dyDescent="0.2">
      <c r="A7" s="8" t="s">
        <v>2</v>
      </c>
      <c r="B7" s="6" t="s">
        <v>8</v>
      </c>
      <c r="C7" s="7" t="s">
        <v>24</v>
      </c>
      <c r="D7" s="7">
        <v>10</v>
      </c>
      <c r="E7" s="7" t="s">
        <v>54</v>
      </c>
      <c r="F7" s="7" t="s">
        <v>57</v>
      </c>
      <c r="G7" s="7" t="s">
        <v>50</v>
      </c>
      <c r="H7" s="7" t="s">
        <v>50</v>
      </c>
      <c r="I7" s="7" t="s">
        <v>50</v>
      </c>
      <c r="J7" s="7" t="s">
        <v>50</v>
      </c>
      <c r="K7" s="27"/>
      <c r="L7" s="24"/>
      <c r="M7" s="24">
        <f t="shared" si="0"/>
        <v>0</v>
      </c>
      <c r="N7" s="24">
        <f t="shared" si="1"/>
        <v>0</v>
      </c>
      <c r="O7" s="24">
        <f t="shared" si="2"/>
        <v>0</v>
      </c>
    </row>
    <row r="8" spans="1:15" ht="36" x14ac:dyDescent="0.2">
      <c r="A8" s="8" t="s">
        <v>2</v>
      </c>
      <c r="B8" s="6" t="s">
        <v>9</v>
      </c>
      <c r="C8" s="7" t="s">
        <v>24</v>
      </c>
      <c r="D8" s="7">
        <v>63</v>
      </c>
      <c r="E8" s="7" t="s">
        <v>54</v>
      </c>
      <c r="F8" s="7" t="s">
        <v>58</v>
      </c>
      <c r="G8" s="7" t="s">
        <v>50</v>
      </c>
      <c r="H8" s="7" t="s">
        <v>50</v>
      </c>
      <c r="I8" s="7" t="s">
        <v>50</v>
      </c>
      <c r="J8" s="7" t="s">
        <v>50</v>
      </c>
      <c r="K8" s="27"/>
      <c r="L8" s="24"/>
      <c r="M8" s="24">
        <f t="shared" si="0"/>
        <v>0</v>
      </c>
      <c r="N8" s="24">
        <f t="shared" si="1"/>
        <v>0</v>
      </c>
      <c r="O8" s="24">
        <f t="shared" si="2"/>
        <v>0</v>
      </c>
    </row>
    <row r="9" spans="1:15" ht="36" x14ac:dyDescent="0.2">
      <c r="A9" s="8" t="s">
        <v>2</v>
      </c>
      <c r="B9" s="6" t="s">
        <v>10</v>
      </c>
      <c r="C9" s="7" t="s">
        <v>24</v>
      </c>
      <c r="D9" s="7">
        <v>50</v>
      </c>
      <c r="E9" s="7" t="s">
        <v>54</v>
      </c>
      <c r="F9" s="7" t="s">
        <v>59</v>
      </c>
      <c r="G9" s="7" t="s">
        <v>50</v>
      </c>
      <c r="H9" s="7" t="s">
        <v>50</v>
      </c>
      <c r="I9" s="7" t="s">
        <v>50</v>
      </c>
      <c r="J9" s="7" t="s">
        <v>50</v>
      </c>
      <c r="K9" s="27"/>
      <c r="L9" s="24"/>
      <c r="M9" s="24">
        <f t="shared" si="0"/>
        <v>0</v>
      </c>
      <c r="N9" s="24">
        <f t="shared" si="1"/>
        <v>0</v>
      </c>
      <c r="O9" s="24">
        <f t="shared" si="2"/>
        <v>0</v>
      </c>
    </row>
    <row r="10" spans="1:15" ht="36" x14ac:dyDescent="0.2">
      <c r="A10" s="8" t="s">
        <v>2</v>
      </c>
      <c r="B10" s="6" t="s">
        <v>11</v>
      </c>
      <c r="C10" s="7" t="s">
        <v>24</v>
      </c>
      <c r="D10" s="7">
        <v>50</v>
      </c>
      <c r="E10" s="7" t="s">
        <v>54</v>
      </c>
      <c r="F10" s="7" t="s">
        <v>60</v>
      </c>
      <c r="G10" s="7" t="s">
        <v>50</v>
      </c>
      <c r="H10" s="7" t="s">
        <v>50</v>
      </c>
      <c r="I10" s="7" t="s">
        <v>50</v>
      </c>
      <c r="J10" s="7" t="s">
        <v>50</v>
      </c>
      <c r="K10" s="27"/>
      <c r="L10" s="24"/>
      <c r="M10" s="24">
        <f t="shared" si="0"/>
        <v>0</v>
      </c>
      <c r="N10" s="24">
        <f t="shared" si="1"/>
        <v>0</v>
      </c>
      <c r="O10" s="24">
        <f t="shared" si="2"/>
        <v>0</v>
      </c>
    </row>
    <row r="11" spans="1:15" ht="36" x14ac:dyDescent="0.2">
      <c r="A11" s="8" t="s">
        <v>2</v>
      </c>
      <c r="B11" s="6" t="s">
        <v>12</v>
      </c>
      <c r="C11" s="7" t="s">
        <v>24</v>
      </c>
      <c r="D11" s="7">
        <v>50</v>
      </c>
      <c r="E11" s="7" t="s">
        <v>54</v>
      </c>
      <c r="F11" s="7" t="s">
        <v>61</v>
      </c>
      <c r="G11" s="7" t="s">
        <v>50</v>
      </c>
      <c r="H11" s="7" t="s">
        <v>50</v>
      </c>
      <c r="I11" s="7" t="s">
        <v>50</v>
      </c>
      <c r="J11" s="7" t="s">
        <v>50</v>
      </c>
      <c r="K11" s="27"/>
      <c r="L11" s="24"/>
      <c r="M11" s="24">
        <f t="shared" si="0"/>
        <v>0</v>
      </c>
      <c r="N11" s="24">
        <f t="shared" si="1"/>
        <v>0</v>
      </c>
      <c r="O11" s="24">
        <f t="shared" si="2"/>
        <v>0</v>
      </c>
    </row>
    <row r="12" spans="1:15" ht="36" x14ac:dyDescent="0.2">
      <c r="A12" s="8" t="s">
        <v>2</v>
      </c>
      <c r="B12" s="6" t="s">
        <v>13</v>
      </c>
      <c r="C12" s="7" t="s">
        <v>24</v>
      </c>
      <c r="D12" s="7">
        <v>40</v>
      </c>
      <c r="E12" s="7" t="s">
        <v>54</v>
      </c>
      <c r="F12" s="7" t="s">
        <v>62</v>
      </c>
      <c r="G12" s="7" t="s">
        <v>50</v>
      </c>
      <c r="H12" s="7" t="s">
        <v>50</v>
      </c>
      <c r="I12" s="7" t="s">
        <v>50</v>
      </c>
      <c r="J12" s="7" t="s">
        <v>50</v>
      </c>
      <c r="K12" s="27"/>
      <c r="L12" s="24"/>
      <c r="M12" s="24">
        <f t="shared" si="0"/>
        <v>0</v>
      </c>
      <c r="N12" s="24">
        <f t="shared" si="1"/>
        <v>0</v>
      </c>
      <c r="O12" s="24">
        <f t="shared" si="2"/>
        <v>0</v>
      </c>
    </row>
    <row r="13" spans="1:15" ht="36" x14ac:dyDescent="0.2">
      <c r="A13" s="8" t="s">
        <v>2</v>
      </c>
      <c r="B13" s="6" t="s">
        <v>14</v>
      </c>
      <c r="C13" s="7" t="s">
        <v>24</v>
      </c>
      <c r="D13" s="7">
        <v>50</v>
      </c>
      <c r="E13" s="7" t="s">
        <v>54</v>
      </c>
      <c r="F13" s="7" t="s">
        <v>63</v>
      </c>
      <c r="G13" s="7" t="s">
        <v>50</v>
      </c>
      <c r="H13" s="7" t="s">
        <v>50</v>
      </c>
      <c r="I13" s="7" t="s">
        <v>50</v>
      </c>
      <c r="J13" s="7" t="s">
        <v>50</v>
      </c>
      <c r="K13" s="27"/>
      <c r="L13" s="24"/>
      <c r="M13" s="24">
        <f t="shared" si="0"/>
        <v>0</v>
      </c>
      <c r="N13" s="24">
        <f t="shared" si="1"/>
        <v>0</v>
      </c>
      <c r="O13" s="24">
        <f t="shared" si="2"/>
        <v>0</v>
      </c>
    </row>
    <row r="14" spans="1:15" ht="36" x14ac:dyDescent="0.2">
      <c r="A14" s="8" t="s">
        <v>2</v>
      </c>
      <c r="B14" s="6" t="s">
        <v>15</v>
      </c>
      <c r="C14" s="7" t="s">
        <v>24</v>
      </c>
      <c r="D14" s="7">
        <v>30</v>
      </c>
      <c r="E14" s="7" t="s">
        <v>54</v>
      </c>
      <c r="F14" s="7" t="s">
        <v>64</v>
      </c>
      <c r="G14" s="7" t="s">
        <v>50</v>
      </c>
      <c r="H14" s="7" t="s">
        <v>50</v>
      </c>
      <c r="I14" s="7" t="s">
        <v>50</v>
      </c>
      <c r="J14" s="7" t="s">
        <v>50</v>
      </c>
      <c r="K14" s="27"/>
      <c r="L14" s="24"/>
      <c r="M14" s="24">
        <f t="shared" si="0"/>
        <v>0</v>
      </c>
      <c r="N14" s="24">
        <f t="shared" si="1"/>
        <v>0</v>
      </c>
      <c r="O14" s="24">
        <f t="shared" si="2"/>
        <v>0</v>
      </c>
    </row>
    <row r="15" spans="1:15" ht="36" x14ac:dyDescent="0.2">
      <c r="A15" s="8" t="s">
        <v>2</v>
      </c>
      <c r="B15" s="6" t="s">
        <v>16</v>
      </c>
      <c r="C15" s="7" t="s">
        <v>24</v>
      </c>
      <c r="D15" s="7">
        <v>51</v>
      </c>
      <c r="E15" s="7" t="s">
        <v>54</v>
      </c>
      <c r="F15" s="7" t="s">
        <v>65</v>
      </c>
      <c r="G15" s="7" t="s">
        <v>50</v>
      </c>
      <c r="H15" s="7" t="s">
        <v>50</v>
      </c>
      <c r="I15" s="7" t="s">
        <v>50</v>
      </c>
      <c r="J15" s="7" t="s">
        <v>50</v>
      </c>
      <c r="K15" s="27"/>
      <c r="L15" s="24"/>
      <c r="M15" s="24">
        <f t="shared" si="0"/>
        <v>0</v>
      </c>
      <c r="N15" s="24">
        <f t="shared" si="1"/>
        <v>0</v>
      </c>
      <c r="O15" s="24">
        <f t="shared" si="2"/>
        <v>0</v>
      </c>
    </row>
    <row r="16" spans="1:15" ht="36" x14ac:dyDescent="0.2">
      <c r="A16" s="8" t="s">
        <v>2</v>
      </c>
      <c r="B16" s="6" t="s">
        <v>17</v>
      </c>
      <c r="C16" s="7" t="s">
        <v>24</v>
      </c>
      <c r="D16" s="7">
        <v>24</v>
      </c>
      <c r="E16" s="7" t="s">
        <v>54</v>
      </c>
      <c r="F16" s="7" t="s">
        <v>66</v>
      </c>
      <c r="G16" s="7" t="s">
        <v>50</v>
      </c>
      <c r="H16" s="7" t="s">
        <v>50</v>
      </c>
      <c r="I16" s="7" t="s">
        <v>50</v>
      </c>
      <c r="J16" s="7" t="s">
        <v>50</v>
      </c>
      <c r="K16" s="27"/>
      <c r="L16" s="24"/>
      <c r="M16" s="24">
        <f t="shared" si="0"/>
        <v>0</v>
      </c>
      <c r="N16" s="24">
        <f t="shared" si="1"/>
        <v>0</v>
      </c>
      <c r="O16" s="24">
        <f t="shared" si="2"/>
        <v>0</v>
      </c>
    </row>
    <row r="17" spans="1:15" ht="48" x14ac:dyDescent="0.2">
      <c r="A17" s="8" t="s">
        <v>2</v>
      </c>
      <c r="B17" s="6" t="s">
        <v>18</v>
      </c>
      <c r="C17" s="7" t="s">
        <v>25</v>
      </c>
      <c r="D17" s="7">
        <v>1</v>
      </c>
      <c r="E17" s="7" t="s">
        <v>54</v>
      </c>
      <c r="F17" s="7" t="s">
        <v>67</v>
      </c>
      <c r="G17" s="7" t="s">
        <v>50</v>
      </c>
      <c r="H17" s="7" t="s">
        <v>50</v>
      </c>
      <c r="I17" s="7" t="s">
        <v>50</v>
      </c>
      <c r="J17" s="7" t="s">
        <v>50</v>
      </c>
      <c r="K17" s="27"/>
      <c r="L17" s="24"/>
      <c r="M17" s="24">
        <f t="shared" si="0"/>
        <v>0</v>
      </c>
      <c r="N17" s="24">
        <f t="shared" si="1"/>
        <v>0</v>
      </c>
      <c r="O17" s="24">
        <f t="shared" si="2"/>
        <v>0</v>
      </c>
    </row>
    <row r="18" spans="1:15" ht="36" x14ac:dyDescent="0.2">
      <c r="A18" s="9" t="s">
        <v>19</v>
      </c>
      <c r="B18" s="10">
        <v>1</v>
      </c>
      <c r="C18" s="11" t="s">
        <v>26</v>
      </c>
      <c r="D18" s="12">
        <v>19</v>
      </c>
      <c r="E18" s="12" t="s">
        <v>54</v>
      </c>
      <c r="F18" s="12" t="s">
        <v>68</v>
      </c>
      <c r="G18" s="12" t="s">
        <v>69</v>
      </c>
      <c r="H18" s="12" t="s">
        <v>50</v>
      </c>
      <c r="I18" s="12" t="s">
        <v>50</v>
      </c>
      <c r="J18" s="12" t="s">
        <v>50</v>
      </c>
      <c r="K18" s="27"/>
      <c r="L18" s="24"/>
      <c r="M18" s="24">
        <f t="shared" si="0"/>
        <v>0</v>
      </c>
      <c r="N18" s="24">
        <f t="shared" si="1"/>
        <v>0</v>
      </c>
      <c r="O18" s="24">
        <f t="shared" si="2"/>
        <v>0</v>
      </c>
    </row>
    <row r="19" spans="1:15" ht="36" x14ac:dyDescent="0.2">
      <c r="A19" s="9" t="s">
        <v>19</v>
      </c>
      <c r="B19" s="10">
        <v>2</v>
      </c>
      <c r="C19" s="11" t="s">
        <v>26</v>
      </c>
      <c r="D19" s="12">
        <v>19</v>
      </c>
      <c r="E19" s="12" t="s">
        <v>54</v>
      </c>
      <c r="F19" s="12" t="s">
        <v>70</v>
      </c>
      <c r="G19" s="12" t="s">
        <v>71</v>
      </c>
      <c r="H19" s="12" t="s">
        <v>50</v>
      </c>
      <c r="I19" s="12" t="s">
        <v>50</v>
      </c>
      <c r="J19" s="12" t="s">
        <v>50</v>
      </c>
      <c r="K19" s="27"/>
      <c r="L19" s="24"/>
      <c r="M19" s="24">
        <f t="shared" si="0"/>
        <v>0</v>
      </c>
      <c r="N19" s="24">
        <f t="shared" si="1"/>
        <v>0</v>
      </c>
      <c r="O19" s="24">
        <f t="shared" si="2"/>
        <v>0</v>
      </c>
    </row>
    <row r="20" spans="1:15" ht="36" x14ac:dyDescent="0.2">
      <c r="A20" s="9" t="s">
        <v>19</v>
      </c>
      <c r="B20" s="10">
        <v>3</v>
      </c>
      <c r="C20" s="11" t="s">
        <v>26</v>
      </c>
      <c r="D20" s="12">
        <v>1</v>
      </c>
      <c r="E20" s="12" t="s">
        <v>54</v>
      </c>
      <c r="F20" s="12" t="s">
        <v>72</v>
      </c>
      <c r="G20" s="12" t="s">
        <v>73</v>
      </c>
      <c r="H20" s="12" t="s">
        <v>50</v>
      </c>
      <c r="I20" s="12" t="s">
        <v>50</v>
      </c>
      <c r="J20" s="12" t="s">
        <v>50</v>
      </c>
      <c r="K20" s="27"/>
      <c r="L20" s="24"/>
      <c r="M20" s="24">
        <f t="shared" si="0"/>
        <v>0</v>
      </c>
      <c r="N20" s="24">
        <f t="shared" si="1"/>
        <v>0</v>
      </c>
      <c r="O20" s="24">
        <f t="shared" si="2"/>
        <v>0</v>
      </c>
    </row>
    <row r="21" spans="1:15" ht="36" x14ac:dyDescent="0.2">
      <c r="A21" s="9" t="s">
        <v>19</v>
      </c>
      <c r="B21" s="10">
        <v>4</v>
      </c>
      <c r="C21" s="11" t="s">
        <v>26</v>
      </c>
      <c r="D21" s="12">
        <v>4</v>
      </c>
      <c r="E21" s="12" t="s">
        <v>54</v>
      </c>
      <c r="F21" s="12" t="s">
        <v>74</v>
      </c>
      <c r="G21" s="12" t="s">
        <v>75</v>
      </c>
      <c r="H21" s="12" t="s">
        <v>50</v>
      </c>
      <c r="I21" s="12" t="s">
        <v>50</v>
      </c>
      <c r="J21" s="12" t="s">
        <v>50</v>
      </c>
      <c r="K21" s="27"/>
      <c r="L21" s="24"/>
      <c r="M21" s="24">
        <f t="shared" si="0"/>
        <v>0</v>
      </c>
      <c r="N21" s="24">
        <f t="shared" si="1"/>
        <v>0</v>
      </c>
      <c r="O21" s="24">
        <f t="shared" si="2"/>
        <v>0</v>
      </c>
    </row>
    <row r="22" spans="1:15" ht="36" x14ac:dyDescent="0.2">
      <c r="A22" s="9" t="s">
        <v>19</v>
      </c>
      <c r="B22" s="10">
        <v>5</v>
      </c>
      <c r="C22" s="11" t="s">
        <v>26</v>
      </c>
      <c r="D22" s="12">
        <v>19</v>
      </c>
      <c r="E22" s="12" t="s">
        <v>54</v>
      </c>
      <c r="F22" s="12" t="s">
        <v>76</v>
      </c>
      <c r="G22" s="12" t="s">
        <v>77</v>
      </c>
      <c r="H22" s="12" t="s">
        <v>50</v>
      </c>
      <c r="I22" s="12" t="s">
        <v>50</v>
      </c>
      <c r="J22" s="12" t="s">
        <v>50</v>
      </c>
      <c r="K22" s="27"/>
      <c r="L22" s="24"/>
      <c r="M22" s="24">
        <f t="shared" si="0"/>
        <v>0</v>
      </c>
      <c r="N22" s="24">
        <f t="shared" si="1"/>
        <v>0</v>
      </c>
      <c r="O22" s="24">
        <f t="shared" si="2"/>
        <v>0</v>
      </c>
    </row>
    <row r="23" spans="1:15" ht="36" x14ac:dyDescent="0.2">
      <c r="A23" s="9" t="s">
        <v>19</v>
      </c>
      <c r="B23" s="10">
        <v>6</v>
      </c>
      <c r="C23" s="11" t="s">
        <v>26</v>
      </c>
      <c r="D23" s="12">
        <v>1</v>
      </c>
      <c r="E23" s="12" t="s">
        <v>54</v>
      </c>
      <c r="F23" s="12" t="s">
        <v>78</v>
      </c>
      <c r="G23" s="12" t="s">
        <v>79</v>
      </c>
      <c r="H23" s="12" t="s">
        <v>50</v>
      </c>
      <c r="I23" s="12" t="s">
        <v>50</v>
      </c>
      <c r="J23" s="12" t="s">
        <v>50</v>
      </c>
      <c r="K23" s="27"/>
      <c r="L23" s="24"/>
      <c r="M23" s="24">
        <f t="shared" si="0"/>
        <v>0</v>
      </c>
      <c r="N23" s="24">
        <f t="shared" si="1"/>
        <v>0</v>
      </c>
      <c r="O23" s="24">
        <f t="shared" si="2"/>
        <v>0</v>
      </c>
    </row>
    <row r="24" spans="1:15" ht="36" x14ac:dyDescent="0.2">
      <c r="A24" s="9" t="s">
        <v>19</v>
      </c>
      <c r="B24" s="10">
        <v>7</v>
      </c>
      <c r="C24" s="11" t="s">
        <v>26</v>
      </c>
      <c r="D24" s="12">
        <v>6</v>
      </c>
      <c r="E24" s="12" t="s">
        <v>54</v>
      </c>
      <c r="F24" s="12" t="s">
        <v>80</v>
      </c>
      <c r="G24" s="12" t="s">
        <v>81</v>
      </c>
      <c r="H24" s="12" t="s">
        <v>50</v>
      </c>
      <c r="I24" s="12" t="s">
        <v>50</v>
      </c>
      <c r="J24" s="12" t="s">
        <v>50</v>
      </c>
      <c r="K24" s="27"/>
      <c r="L24" s="24"/>
      <c r="M24" s="24">
        <f t="shared" si="0"/>
        <v>0</v>
      </c>
      <c r="N24" s="24">
        <f t="shared" si="1"/>
        <v>0</v>
      </c>
      <c r="O24" s="24">
        <f t="shared" si="2"/>
        <v>0</v>
      </c>
    </row>
    <row r="25" spans="1:15" ht="36" x14ac:dyDescent="0.2">
      <c r="A25" s="9" t="s">
        <v>19</v>
      </c>
      <c r="B25" s="10">
        <v>8</v>
      </c>
      <c r="C25" s="11" t="s">
        <v>26</v>
      </c>
      <c r="D25" s="12">
        <v>2</v>
      </c>
      <c r="E25" s="12" t="s">
        <v>54</v>
      </c>
      <c r="F25" s="12" t="s">
        <v>82</v>
      </c>
      <c r="G25" s="12" t="s">
        <v>83</v>
      </c>
      <c r="H25" s="12" t="s">
        <v>50</v>
      </c>
      <c r="I25" s="12" t="s">
        <v>50</v>
      </c>
      <c r="J25" s="12" t="s">
        <v>50</v>
      </c>
      <c r="K25" s="27"/>
      <c r="L25" s="24"/>
      <c r="M25" s="24">
        <f t="shared" si="0"/>
        <v>0</v>
      </c>
      <c r="N25" s="24">
        <f t="shared" si="1"/>
        <v>0</v>
      </c>
      <c r="O25" s="24">
        <f t="shared" si="2"/>
        <v>0</v>
      </c>
    </row>
    <row r="26" spans="1:15" ht="36" x14ac:dyDescent="0.2">
      <c r="A26" s="9" t="s">
        <v>19</v>
      </c>
      <c r="B26" s="10">
        <v>9</v>
      </c>
      <c r="C26" s="11" t="s">
        <v>26</v>
      </c>
      <c r="D26" s="12">
        <v>1</v>
      </c>
      <c r="E26" s="12" t="s">
        <v>54</v>
      </c>
      <c r="F26" s="12" t="s">
        <v>84</v>
      </c>
      <c r="G26" s="12" t="s">
        <v>85</v>
      </c>
      <c r="H26" s="12" t="s">
        <v>50</v>
      </c>
      <c r="I26" s="12" t="s">
        <v>50</v>
      </c>
      <c r="J26" s="12" t="s">
        <v>50</v>
      </c>
      <c r="K26" s="27"/>
      <c r="L26" s="24"/>
      <c r="M26" s="24">
        <f t="shared" si="0"/>
        <v>0</v>
      </c>
      <c r="N26" s="24">
        <f t="shared" si="1"/>
        <v>0</v>
      </c>
      <c r="O26" s="24">
        <f t="shared" si="2"/>
        <v>0</v>
      </c>
    </row>
    <row r="27" spans="1:15" ht="36" x14ac:dyDescent="0.2">
      <c r="A27" s="9" t="s">
        <v>19</v>
      </c>
      <c r="B27" s="10">
        <v>10</v>
      </c>
      <c r="C27" s="11" t="s">
        <v>26</v>
      </c>
      <c r="D27" s="12">
        <v>1</v>
      </c>
      <c r="E27" s="12" t="s">
        <v>54</v>
      </c>
      <c r="F27" s="12" t="s">
        <v>86</v>
      </c>
      <c r="G27" s="12" t="s">
        <v>87</v>
      </c>
      <c r="H27" s="12" t="s">
        <v>50</v>
      </c>
      <c r="I27" s="12" t="s">
        <v>50</v>
      </c>
      <c r="J27" s="12" t="s">
        <v>50</v>
      </c>
      <c r="K27" s="27"/>
      <c r="L27" s="24"/>
      <c r="M27" s="24">
        <f t="shared" si="0"/>
        <v>0</v>
      </c>
      <c r="N27" s="24">
        <f t="shared" si="1"/>
        <v>0</v>
      </c>
      <c r="O27" s="24">
        <f t="shared" si="2"/>
        <v>0</v>
      </c>
    </row>
    <row r="28" spans="1:15" ht="36" x14ac:dyDescent="0.2">
      <c r="A28" s="9" t="s">
        <v>19</v>
      </c>
      <c r="B28" s="10">
        <v>11</v>
      </c>
      <c r="C28" s="11" t="s">
        <v>26</v>
      </c>
      <c r="D28" s="12">
        <v>5</v>
      </c>
      <c r="E28" s="12" t="s">
        <v>54</v>
      </c>
      <c r="F28" s="12" t="s">
        <v>88</v>
      </c>
      <c r="G28" s="12" t="s">
        <v>89</v>
      </c>
      <c r="H28" s="12" t="s">
        <v>50</v>
      </c>
      <c r="I28" s="12" t="s">
        <v>50</v>
      </c>
      <c r="J28" s="12" t="s">
        <v>50</v>
      </c>
      <c r="K28" s="27"/>
      <c r="L28" s="24"/>
      <c r="M28" s="24">
        <f t="shared" si="0"/>
        <v>0</v>
      </c>
      <c r="N28" s="24">
        <f t="shared" si="1"/>
        <v>0</v>
      </c>
      <c r="O28" s="24">
        <f t="shared" si="2"/>
        <v>0</v>
      </c>
    </row>
    <row r="29" spans="1:15" ht="36" x14ac:dyDescent="0.2">
      <c r="A29" s="9" t="s">
        <v>19</v>
      </c>
      <c r="B29" s="10">
        <v>12</v>
      </c>
      <c r="C29" s="11" t="s">
        <v>26</v>
      </c>
      <c r="D29" s="12">
        <v>1</v>
      </c>
      <c r="E29" s="12" t="s">
        <v>54</v>
      </c>
      <c r="F29" s="12" t="s">
        <v>90</v>
      </c>
      <c r="G29" s="12" t="s">
        <v>91</v>
      </c>
      <c r="H29" s="12" t="s">
        <v>50</v>
      </c>
      <c r="I29" s="12" t="s">
        <v>50</v>
      </c>
      <c r="J29" s="12" t="s">
        <v>50</v>
      </c>
      <c r="K29" s="27"/>
      <c r="L29" s="24"/>
      <c r="M29" s="24">
        <f t="shared" si="0"/>
        <v>0</v>
      </c>
      <c r="N29" s="24">
        <f t="shared" si="1"/>
        <v>0</v>
      </c>
      <c r="O29" s="24">
        <f t="shared" si="2"/>
        <v>0</v>
      </c>
    </row>
    <row r="30" spans="1:15" ht="36" x14ac:dyDescent="0.2">
      <c r="A30" s="9" t="s">
        <v>19</v>
      </c>
      <c r="B30" s="10">
        <v>13</v>
      </c>
      <c r="C30" s="11" t="s">
        <v>26</v>
      </c>
      <c r="D30" s="12">
        <v>6</v>
      </c>
      <c r="E30" s="12" t="s">
        <v>54</v>
      </c>
      <c r="F30" s="12" t="s">
        <v>92</v>
      </c>
      <c r="G30" s="12" t="s">
        <v>93</v>
      </c>
      <c r="H30" s="12" t="s">
        <v>50</v>
      </c>
      <c r="I30" s="12" t="s">
        <v>50</v>
      </c>
      <c r="J30" s="12" t="s">
        <v>50</v>
      </c>
      <c r="K30" s="27"/>
      <c r="L30" s="24"/>
      <c r="M30" s="24">
        <f t="shared" si="0"/>
        <v>0</v>
      </c>
      <c r="N30" s="24">
        <f t="shared" si="1"/>
        <v>0</v>
      </c>
      <c r="O30" s="24">
        <f t="shared" si="2"/>
        <v>0</v>
      </c>
    </row>
    <row r="31" spans="1:15" ht="36" x14ac:dyDescent="0.2">
      <c r="A31" s="9" t="s">
        <v>19</v>
      </c>
      <c r="B31" s="10">
        <v>14</v>
      </c>
      <c r="C31" s="11" t="s">
        <v>26</v>
      </c>
      <c r="D31" s="12">
        <v>12</v>
      </c>
      <c r="E31" s="12" t="s">
        <v>54</v>
      </c>
      <c r="F31" s="12" t="s">
        <v>94</v>
      </c>
      <c r="G31" s="12" t="s">
        <v>95</v>
      </c>
      <c r="H31" s="12" t="s">
        <v>50</v>
      </c>
      <c r="I31" s="12" t="s">
        <v>50</v>
      </c>
      <c r="J31" s="12" t="s">
        <v>50</v>
      </c>
      <c r="K31" s="27"/>
      <c r="L31" s="24"/>
      <c r="M31" s="24">
        <f t="shared" si="0"/>
        <v>0</v>
      </c>
      <c r="N31" s="24">
        <f t="shared" si="1"/>
        <v>0</v>
      </c>
      <c r="O31" s="24">
        <f t="shared" si="2"/>
        <v>0</v>
      </c>
    </row>
    <row r="32" spans="1:15" ht="36" x14ac:dyDescent="0.2">
      <c r="A32" s="9" t="s">
        <v>19</v>
      </c>
      <c r="B32" s="10">
        <v>15</v>
      </c>
      <c r="C32" s="11" t="s">
        <v>26</v>
      </c>
      <c r="D32" s="12">
        <v>12</v>
      </c>
      <c r="E32" s="12" t="s">
        <v>54</v>
      </c>
      <c r="F32" s="12" t="s">
        <v>96</v>
      </c>
      <c r="G32" s="12" t="s">
        <v>97</v>
      </c>
      <c r="H32" s="12" t="s">
        <v>50</v>
      </c>
      <c r="I32" s="12" t="s">
        <v>50</v>
      </c>
      <c r="J32" s="12" t="s">
        <v>50</v>
      </c>
      <c r="K32" s="27"/>
      <c r="L32" s="24"/>
      <c r="M32" s="24">
        <f t="shared" si="0"/>
        <v>0</v>
      </c>
      <c r="N32" s="24">
        <f t="shared" si="1"/>
        <v>0</v>
      </c>
      <c r="O32" s="24">
        <f t="shared" si="2"/>
        <v>0</v>
      </c>
    </row>
    <row r="33" spans="1:15" ht="36" x14ac:dyDescent="0.2">
      <c r="A33" s="9" t="s">
        <v>19</v>
      </c>
      <c r="B33" s="10">
        <v>16</v>
      </c>
      <c r="C33" s="11" t="s">
        <v>26</v>
      </c>
      <c r="D33" s="12">
        <v>1</v>
      </c>
      <c r="E33" s="12" t="s">
        <v>54</v>
      </c>
      <c r="F33" s="12" t="s">
        <v>98</v>
      </c>
      <c r="G33" s="12" t="s">
        <v>99</v>
      </c>
      <c r="H33" s="12" t="s">
        <v>50</v>
      </c>
      <c r="I33" s="12" t="s">
        <v>50</v>
      </c>
      <c r="J33" s="12" t="s">
        <v>50</v>
      </c>
      <c r="K33" s="27"/>
      <c r="L33" s="24"/>
      <c r="M33" s="24">
        <f t="shared" si="0"/>
        <v>0</v>
      </c>
      <c r="N33" s="24">
        <f t="shared" si="1"/>
        <v>0</v>
      </c>
      <c r="O33" s="24">
        <f t="shared" si="2"/>
        <v>0</v>
      </c>
    </row>
    <row r="34" spans="1:15" ht="36" x14ac:dyDescent="0.2">
      <c r="A34" s="9" t="s">
        <v>19</v>
      </c>
      <c r="B34" s="10">
        <v>17</v>
      </c>
      <c r="C34" s="11" t="s">
        <v>26</v>
      </c>
      <c r="D34" s="12">
        <v>2</v>
      </c>
      <c r="E34" s="12" t="s">
        <v>54</v>
      </c>
      <c r="F34" s="12" t="s">
        <v>100</v>
      </c>
      <c r="G34" s="12" t="s">
        <v>101</v>
      </c>
      <c r="H34" s="12" t="s">
        <v>50</v>
      </c>
      <c r="I34" s="12" t="s">
        <v>50</v>
      </c>
      <c r="J34" s="12" t="s">
        <v>50</v>
      </c>
      <c r="K34" s="27"/>
      <c r="L34" s="24"/>
      <c r="M34" s="24">
        <f t="shared" si="0"/>
        <v>0</v>
      </c>
      <c r="N34" s="24">
        <f t="shared" si="1"/>
        <v>0</v>
      </c>
      <c r="O34" s="24">
        <f t="shared" si="2"/>
        <v>0</v>
      </c>
    </row>
    <row r="35" spans="1:15" ht="36" x14ac:dyDescent="0.2">
      <c r="A35" s="9" t="s">
        <v>19</v>
      </c>
      <c r="B35" s="10">
        <v>18</v>
      </c>
      <c r="C35" s="11" t="s">
        <v>26</v>
      </c>
      <c r="D35" s="12">
        <v>2</v>
      </c>
      <c r="E35" s="12" t="s">
        <v>54</v>
      </c>
      <c r="F35" s="12" t="s">
        <v>102</v>
      </c>
      <c r="G35" s="12" t="s">
        <v>103</v>
      </c>
      <c r="H35" s="12" t="s">
        <v>50</v>
      </c>
      <c r="I35" s="12" t="s">
        <v>50</v>
      </c>
      <c r="J35" s="12" t="s">
        <v>50</v>
      </c>
      <c r="K35" s="27"/>
      <c r="L35" s="24"/>
      <c r="M35" s="24">
        <f t="shared" si="0"/>
        <v>0</v>
      </c>
      <c r="N35" s="24">
        <f t="shared" si="1"/>
        <v>0</v>
      </c>
      <c r="O35" s="24">
        <f t="shared" si="2"/>
        <v>0</v>
      </c>
    </row>
    <row r="36" spans="1:15" ht="36" x14ac:dyDescent="0.2">
      <c r="A36" s="9" t="s">
        <v>19</v>
      </c>
      <c r="B36" s="10">
        <v>19</v>
      </c>
      <c r="C36" s="11" t="s">
        <v>26</v>
      </c>
      <c r="D36" s="12">
        <v>1</v>
      </c>
      <c r="E36" s="12" t="s">
        <v>54</v>
      </c>
      <c r="F36" s="12" t="s">
        <v>104</v>
      </c>
      <c r="G36" s="12" t="s">
        <v>105</v>
      </c>
      <c r="H36" s="12" t="s">
        <v>50</v>
      </c>
      <c r="I36" s="12" t="s">
        <v>50</v>
      </c>
      <c r="J36" s="12" t="s">
        <v>50</v>
      </c>
      <c r="K36" s="27"/>
      <c r="L36" s="24"/>
      <c r="M36" s="24">
        <f t="shared" si="0"/>
        <v>0</v>
      </c>
      <c r="N36" s="24">
        <f t="shared" si="1"/>
        <v>0</v>
      </c>
      <c r="O36" s="24">
        <f t="shared" si="2"/>
        <v>0</v>
      </c>
    </row>
    <row r="37" spans="1:15" ht="36" x14ac:dyDescent="0.2">
      <c r="A37" s="9" t="s">
        <v>19</v>
      </c>
      <c r="B37" s="10">
        <v>20</v>
      </c>
      <c r="C37" s="11" t="s">
        <v>26</v>
      </c>
      <c r="D37" s="12">
        <v>1</v>
      </c>
      <c r="E37" s="12" t="s">
        <v>54</v>
      </c>
      <c r="F37" s="12" t="s">
        <v>106</v>
      </c>
      <c r="G37" s="12" t="s">
        <v>107</v>
      </c>
      <c r="H37" s="12" t="s">
        <v>50</v>
      </c>
      <c r="I37" s="12" t="s">
        <v>50</v>
      </c>
      <c r="J37" s="12" t="s">
        <v>50</v>
      </c>
      <c r="K37" s="27"/>
      <c r="L37" s="24"/>
      <c r="M37" s="24">
        <f t="shared" si="0"/>
        <v>0</v>
      </c>
      <c r="N37" s="24">
        <f t="shared" si="1"/>
        <v>0</v>
      </c>
      <c r="O37" s="24">
        <f t="shared" si="2"/>
        <v>0</v>
      </c>
    </row>
    <row r="38" spans="1:15" ht="36" x14ac:dyDescent="0.2">
      <c r="A38" s="9" t="s">
        <v>19</v>
      </c>
      <c r="B38" s="10">
        <v>21</v>
      </c>
      <c r="C38" s="11" t="s">
        <v>26</v>
      </c>
      <c r="D38" s="12">
        <v>2</v>
      </c>
      <c r="E38" s="12" t="s">
        <v>54</v>
      </c>
      <c r="F38" s="12" t="s">
        <v>108</v>
      </c>
      <c r="G38" s="12" t="s">
        <v>109</v>
      </c>
      <c r="H38" s="12" t="s">
        <v>50</v>
      </c>
      <c r="I38" s="12" t="s">
        <v>50</v>
      </c>
      <c r="J38" s="12" t="s">
        <v>50</v>
      </c>
      <c r="K38" s="27"/>
      <c r="L38" s="24"/>
      <c r="M38" s="24">
        <f t="shared" si="0"/>
        <v>0</v>
      </c>
      <c r="N38" s="24">
        <f t="shared" si="1"/>
        <v>0</v>
      </c>
      <c r="O38" s="24">
        <f t="shared" si="2"/>
        <v>0</v>
      </c>
    </row>
    <row r="39" spans="1:15" ht="36" x14ac:dyDescent="0.2">
      <c r="A39" s="9" t="s">
        <v>19</v>
      </c>
      <c r="B39" s="10">
        <v>22</v>
      </c>
      <c r="C39" s="11" t="s">
        <v>26</v>
      </c>
      <c r="D39" s="12">
        <v>2</v>
      </c>
      <c r="E39" s="12" t="s">
        <v>110</v>
      </c>
      <c r="F39" s="12" t="s">
        <v>111</v>
      </c>
      <c r="G39" s="12" t="s">
        <v>112</v>
      </c>
      <c r="H39" s="12" t="s">
        <v>50</v>
      </c>
      <c r="I39" s="12" t="s">
        <v>50</v>
      </c>
      <c r="J39" s="12" t="s">
        <v>50</v>
      </c>
      <c r="K39" s="27"/>
      <c r="L39" s="24"/>
      <c r="M39" s="24">
        <f t="shared" si="0"/>
        <v>0</v>
      </c>
      <c r="N39" s="24">
        <f t="shared" si="1"/>
        <v>0</v>
      </c>
      <c r="O39" s="24">
        <f t="shared" si="2"/>
        <v>0</v>
      </c>
    </row>
    <row r="40" spans="1:15" ht="36" x14ac:dyDescent="0.2">
      <c r="A40" s="9" t="s">
        <v>19</v>
      </c>
      <c r="B40" s="10">
        <v>23</v>
      </c>
      <c r="C40" s="11" t="s">
        <v>26</v>
      </c>
      <c r="D40" s="12">
        <v>12</v>
      </c>
      <c r="E40" s="12" t="s">
        <v>113</v>
      </c>
      <c r="F40" s="12" t="s">
        <v>114</v>
      </c>
      <c r="G40" s="12" t="s">
        <v>115</v>
      </c>
      <c r="H40" s="12" t="s">
        <v>50</v>
      </c>
      <c r="I40" s="12" t="s">
        <v>50</v>
      </c>
      <c r="J40" s="12" t="s">
        <v>50</v>
      </c>
      <c r="K40" s="27"/>
      <c r="L40" s="24"/>
      <c r="M40" s="24">
        <f t="shared" si="0"/>
        <v>0</v>
      </c>
      <c r="N40" s="24">
        <f t="shared" si="1"/>
        <v>0</v>
      </c>
      <c r="O40" s="24">
        <f t="shared" si="2"/>
        <v>0</v>
      </c>
    </row>
    <row r="41" spans="1:15" ht="36" x14ac:dyDescent="0.2">
      <c r="A41" s="9" t="s">
        <v>19</v>
      </c>
      <c r="B41" s="10">
        <v>24</v>
      </c>
      <c r="C41" s="11" t="s">
        <v>26</v>
      </c>
      <c r="D41" s="12">
        <v>24</v>
      </c>
      <c r="E41" s="12" t="s">
        <v>113</v>
      </c>
      <c r="F41" s="12" t="s">
        <v>116</v>
      </c>
      <c r="G41" s="12" t="s">
        <v>117</v>
      </c>
      <c r="H41" s="12" t="s">
        <v>50</v>
      </c>
      <c r="I41" s="12" t="s">
        <v>50</v>
      </c>
      <c r="J41" s="12" t="s">
        <v>50</v>
      </c>
      <c r="K41" s="27"/>
      <c r="L41" s="24"/>
      <c r="M41" s="24">
        <f t="shared" si="0"/>
        <v>0</v>
      </c>
      <c r="N41" s="24">
        <f t="shared" si="1"/>
        <v>0</v>
      </c>
      <c r="O41" s="24">
        <f t="shared" si="2"/>
        <v>0</v>
      </c>
    </row>
    <row r="42" spans="1:15" ht="36" x14ac:dyDescent="0.2">
      <c r="A42" s="9" t="s">
        <v>19</v>
      </c>
      <c r="B42" s="10">
        <v>25</v>
      </c>
      <c r="C42" s="11" t="s">
        <v>26</v>
      </c>
      <c r="D42" s="12">
        <v>24</v>
      </c>
      <c r="E42" s="12" t="s">
        <v>113</v>
      </c>
      <c r="F42" s="12" t="s">
        <v>118</v>
      </c>
      <c r="G42" s="12" t="s">
        <v>119</v>
      </c>
      <c r="H42" s="12" t="s">
        <v>50</v>
      </c>
      <c r="I42" s="12" t="s">
        <v>50</v>
      </c>
      <c r="J42" s="12" t="s">
        <v>50</v>
      </c>
      <c r="K42" s="27"/>
      <c r="L42" s="24"/>
      <c r="M42" s="24">
        <f t="shared" si="0"/>
        <v>0</v>
      </c>
      <c r="N42" s="24">
        <f t="shared" si="1"/>
        <v>0</v>
      </c>
      <c r="O42" s="24">
        <f t="shared" si="2"/>
        <v>0</v>
      </c>
    </row>
    <row r="43" spans="1:15" ht="36" x14ac:dyDescent="0.2">
      <c r="A43" s="9" t="s">
        <v>19</v>
      </c>
      <c r="B43" s="10">
        <v>26</v>
      </c>
      <c r="C43" s="11" t="s">
        <v>26</v>
      </c>
      <c r="D43" s="12">
        <v>5</v>
      </c>
      <c r="E43" s="12" t="s">
        <v>113</v>
      </c>
      <c r="F43" s="12" t="s">
        <v>120</v>
      </c>
      <c r="G43" s="12" t="s">
        <v>121</v>
      </c>
      <c r="H43" s="12" t="s">
        <v>50</v>
      </c>
      <c r="I43" s="12" t="s">
        <v>50</v>
      </c>
      <c r="J43" s="12" t="s">
        <v>50</v>
      </c>
      <c r="K43" s="27"/>
      <c r="L43" s="24"/>
      <c r="M43" s="24">
        <f t="shared" si="0"/>
        <v>0</v>
      </c>
      <c r="N43" s="24">
        <f t="shared" si="1"/>
        <v>0</v>
      </c>
      <c r="O43" s="24">
        <f t="shared" si="2"/>
        <v>0</v>
      </c>
    </row>
    <row r="44" spans="1:15" ht="36" x14ac:dyDescent="0.2">
      <c r="A44" s="9" t="s">
        <v>19</v>
      </c>
      <c r="B44" s="10">
        <v>27</v>
      </c>
      <c r="C44" s="11" t="s">
        <v>26</v>
      </c>
      <c r="D44" s="12">
        <v>10</v>
      </c>
      <c r="E44" s="12" t="s">
        <v>113</v>
      </c>
      <c r="F44" s="12" t="s">
        <v>122</v>
      </c>
      <c r="G44" s="12" t="s">
        <v>123</v>
      </c>
      <c r="H44" s="12" t="s">
        <v>50</v>
      </c>
      <c r="I44" s="12" t="s">
        <v>50</v>
      </c>
      <c r="J44" s="12" t="s">
        <v>50</v>
      </c>
      <c r="K44" s="27"/>
      <c r="L44" s="24"/>
      <c r="M44" s="24">
        <f t="shared" si="0"/>
        <v>0</v>
      </c>
      <c r="N44" s="24">
        <f t="shared" si="1"/>
        <v>0</v>
      </c>
      <c r="O44" s="24">
        <f t="shared" si="2"/>
        <v>0</v>
      </c>
    </row>
    <row r="45" spans="1:15" ht="36" x14ac:dyDescent="0.2">
      <c r="A45" s="9" t="s">
        <v>19</v>
      </c>
      <c r="B45" s="10">
        <v>28</v>
      </c>
      <c r="C45" s="11" t="s">
        <v>26</v>
      </c>
      <c r="D45" s="12">
        <v>10</v>
      </c>
      <c r="E45" s="12" t="s">
        <v>113</v>
      </c>
      <c r="F45" s="12" t="s">
        <v>124</v>
      </c>
      <c r="G45" s="12" t="s">
        <v>125</v>
      </c>
      <c r="H45" s="12" t="s">
        <v>50</v>
      </c>
      <c r="I45" s="12" t="s">
        <v>50</v>
      </c>
      <c r="J45" s="12" t="s">
        <v>50</v>
      </c>
      <c r="K45" s="27"/>
      <c r="L45" s="24"/>
      <c r="M45" s="24">
        <f t="shared" si="0"/>
        <v>0</v>
      </c>
      <c r="N45" s="24">
        <f t="shared" si="1"/>
        <v>0</v>
      </c>
      <c r="O45" s="24">
        <f t="shared" si="2"/>
        <v>0</v>
      </c>
    </row>
    <row r="46" spans="1:15" ht="36" x14ac:dyDescent="0.2">
      <c r="A46" s="9" t="s">
        <v>19</v>
      </c>
      <c r="B46" s="10">
        <v>29</v>
      </c>
      <c r="C46" s="11" t="s">
        <v>26</v>
      </c>
      <c r="D46" s="12">
        <v>50</v>
      </c>
      <c r="E46" s="12" t="s">
        <v>113</v>
      </c>
      <c r="F46" s="12" t="s">
        <v>126</v>
      </c>
      <c r="G46" s="12" t="s">
        <v>127</v>
      </c>
      <c r="H46" s="12" t="s">
        <v>50</v>
      </c>
      <c r="I46" s="12" t="s">
        <v>50</v>
      </c>
      <c r="J46" s="12" t="s">
        <v>50</v>
      </c>
      <c r="K46" s="27"/>
      <c r="L46" s="24"/>
      <c r="M46" s="24">
        <f t="shared" si="0"/>
        <v>0</v>
      </c>
      <c r="N46" s="24">
        <f t="shared" si="1"/>
        <v>0</v>
      </c>
      <c r="O46" s="24">
        <f t="shared" si="2"/>
        <v>0</v>
      </c>
    </row>
    <row r="47" spans="1:15" ht="36" x14ac:dyDescent="0.2">
      <c r="A47" s="9" t="s">
        <v>19</v>
      </c>
      <c r="B47" s="10">
        <v>30</v>
      </c>
      <c r="C47" s="11" t="s">
        <v>26</v>
      </c>
      <c r="D47" s="12">
        <v>50</v>
      </c>
      <c r="E47" s="12" t="s">
        <v>113</v>
      </c>
      <c r="F47" s="12" t="s">
        <v>128</v>
      </c>
      <c r="G47" s="12" t="s">
        <v>127</v>
      </c>
      <c r="H47" s="12" t="s">
        <v>50</v>
      </c>
      <c r="I47" s="12" t="s">
        <v>50</v>
      </c>
      <c r="J47" s="12" t="s">
        <v>50</v>
      </c>
      <c r="K47" s="27"/>
      <c r="L47" s="24"/>
      <c r="M47" s="24">
        <f t="shared" si="0"/>
        <v>0</v>
      </c>
      <c r="N47" s="24">
        <f t="shared" si="1"/>
        <v>0</v>
      </c>
      <c r="O47" s="24">
        <f t="shared" si="2"/>
        <v>0</v>
      </c>
    </row>
    <row r="48" spans="1:15" ht="36" x14ac:dyDescent="0.2">
      <c r="A48" s="9" t="s">
        <v>19</v>
      </c>
      <c r="B48" s="10">
        <v>31</v>
      </c>
      <c r="C48" s="11" t="s">
        <v>26</v>
      </c>
      <c r="D48" s="12">
        <v>3</v>
      </c>
      <c r="E48" s="12" t="s">
        <v>110</v>
      </c>
      <c r="F48" s="12" t="s">
        <v>129</v>
      </c>
      <c r="G48" s="12" t="s">
        <v>130</v>
      </c>
      <c r="H48" s="12" t="s">
        <v>50</v>
      </c>
      <c r="I48" s="12" t="s">
        <v>50</v>
      </c>
      <c r="J48" s="12" t="s">
        <v>50</v>
      </c>
      <c r="K48" s="27"/>
      <c r="L48" s="24"/>
      <c r="M48" s="24">
        <f t="shared" si="0"/>
        <v>0</v>
      </c>
      <c r="N48" s="24">
        <f t="shared" si="1"/>
        <v>0</v>
      </c>
      <c r="O48" s="24">
        <f t="shared" si="2"/>
        <v>0</v>
      </c>
    </row>
    <row r="49" spans="1:15" ht="36" x14ac:dyDescent="0.2">
      <c r="A49" s="9" t="s">
        <v>19</v>
      </c>
      <c r="B49" s="10">
        <v>32</v>
      </c>
      <c r="C49" s="5" t="s">
        <v>26</v>
      </c>
      <c r="D49" s="13">
        <v>24</v>
      </c>
      <c r="E49" s="13" t="s">
        <v>131</v>
      </c>
      <c r="F49" s="13" t="s">
        <v>132</v>
      </c>
      <c r="G49" s="13" t="s">
        <v>133</v>
      </c>
      <c r="H49" s="12" t="s">
        <v>50</v>
      </c>
      <c r="I49" s="13" t="s">
        <v>50</v>
      </c>
      <c r="J49" s="13" t="s">
        <v>50</v>
      </c>
      <c r="K49" s="27"/>
      <c r="L49" s="24"/>
      <c r="M49" s="24">
        <f t="shared" si="0"/>
        <v>0</v>
      </c>
      <c r="N49" s="24">
        <f t="shared" si="1"/>
        <v>0</v>
      </c>
      <c r="O49" s="24">
        <f t="shared" si="2"/>
        <v>0</v>
      </c>
    </row>
    <row r="50" spans="1:15" ht="36" x14ac:dyDescent="0.2">
      <c r="A50" s="9" t="s">
        <v>19</v>
      </c>
      <c r="B50" s="10">
        <v>33</v>
      </c>
      <c r="C50" s="11" t="s">
        <v>26</v>
      </c>
      <c r="D50" s="12">
        <v>3</v>
      </c>
      <c r="E50" s="12" t="s">
        <v>110</v>
      </c>
      <c r="F50" s="12" t="s">
        <v>134</v>
      </c>
      <c r="G50" s="12" t="s">
        <v>135</v>
      </c>
      <c r="H50" s="12" t="s">
        <v>50</v>
      </c>
      <c r="I50" s="12" t="s">
        <v>50</v>
      </c>
      <c r="J50" s="12" t="s">
        <v>50</v>
      </c>
      <c r="K50" s="27"/>
      <c r="L50" s="24"/>
      <c r="M50" s="24">
        <f t="shared" si="0"/>
        <v>0</v>
      </c>
      <c r="N50" s="24">
        <f t="shared" si="1"/>
        <v>0</v>
      </c>
      <c r="O50" s="24">
        <f t="shared" si="2"/>
        <v>0</v>
      </c>
    </row>
    <row r="51" spans="1:15" ht="36" x14ac:dyDescent="0.2">
      <c r="A51" s="9" t="s">
        <v>19</v>
      </c>
      <c r="B51" s="10">
        <v>34</v>
      </c>
      <c r="C51" s="11" t="s">
        <v>26</v>
      </c>
      <c r="D51" s="12">
        <v>2</v>
      </c>
      <c r="E51" s="12" t="s">
        <v>131</v>
      </c>
      <c r="F51" s="12" t="s">
        <v>136</v>
      </c>
      <c r="G51" s="12" t="s">
        <v>137</v>
      </c>
      <c r="H51" s="12" t="s">
        <v>50</v>
      </c>
      <c r="I51" s="12" t="s">
        <v>50</v>
      </c>
      <c r="J51" s="12" t="s">
        <v>50</v>
      </c>
      <c r="K51" s="27"/>
      <c r="L51" s="24"/>
      <c r="M51" s="24">
        <f t="shared" si="0"/>
        <v>0</v>
      </c>
      <c r="N51" s="24">
        <f t="shared" si="1"/>
        <v>0</v>
      </c>
      <c r="O51" s="24">
        <f t="shared" si="2"/>
        <v>0</v>
      </c>
    </row>
    <row r="52" spans="1:15" ht="36" x14ac:dyDescent="0.2">
      <c r="A52" s="9" t="s">
        <v>19</v>
      </c>
      <c r="B52" s="10">
        <v>35</v>
      </c>
      <c r="C52" s="11" t="s">
        <v>26</v>
      </c>
      <c r="D52" s="12">
        <v>12</v>
      </c>
      <c r="E52" s="12" t="s">
        <v>131</v>
      </c>
      <c r="F52" s="12" t="s">
        <v>138</v>
      </c>
      <c r="G52" s="12" t="s">
        <v>139</v>
      </c>
      <c r="H52" s="12" t="s">
        <v>50</v>
      </c>
      <c r="I52" s="12" t="s">
        <v>50</v>
      </c>
      <c r="J52" s="12" t="s">
        <v>50</v>
      </c>
      <c r="K52" s="27"/>
      <c r="L52" s="24"/>
      <c r="M52" s="24">
        <f t="shared" si="0"/>
        <v>0</v>
      </c>
      <c r="N52" s="24">
        <f t="shared" si="1"/>
        <v>0</v>
      </c>
      <c r="O52" s="24">
        <f t="shared" si="2"/>
        <v>0</v>
      </c>
    </row>
    <row r="53" spans="1:15" ht="36" x14ac:dyDescent="0.2">
      <c r="A53" s="9" t="s">
        <v>19</v>
      </c>
      <c r="B53" s="10">
        <v>36</v>
      </c>
      <c r="C53" s="11" t="s">
        <v>26</v>
      </c>
      <c r="D53" s="12">
        <v>12</v>
      </c>
      <c r="E53" s="12" t="s">
        <v>131</v>
      </c>
      <c r="F53" s="12" t="s">
        <v>140</v>
      </c>
      <c r="G53" s="12" t="s">
        <v>141</v>
      </c>
      <c r="H53" s="12" t="s">
        <v>50</v>
      </c>
      <c r="I53" s="12" t="s">
        <v>50</v>
      </c>
      <c r="J53" s="12" t="s">
        <v>50</v>
      </c>
      <c r="K53" s="27"/>
      <c r="L53" s="24"/>
      <c r="M53" s="24">
        <f t="shared" si="0"/>
        <v>0</v>
      </c>
      <c r="N53" s="24">
        <f t="shared" si="1"/>
        <v>0</v>
      </c>
      <c r="O53" s="24">
        <f t="shared" si="2"/>
        <v>0</v>
      </c>
    </row>
    <row r="54" spans="1:15" ht="36" x14ac:dyDescent="0.2">
      <c r="A54" s="9" t="s">
        <v>19</v>
      </c>
      <c r="B54" s="10">
        <v>37</v>
      </c>
      <c r="C54" s="11" t="s">
        <v>26</v>
      </c>
      <c r="D54" s="12">
        <v>1</v>
      </c>
      <c r="E54" s="12" t="s">
        <v>131</v>
      </c>
      <c r="F54" s="12" t="s">
        <v>142</v>
      </c>
      <c r="G54" s="12" t="s">
        <v>143</v>
      </c>
      <c r="H54" s="12" t="s">
        <v>50</v>
      </c>
      <c r="I54" s="12" t="s">
        <v>50</v>
      </c>
      <c r="J54" s="12" t="s">
        <v>50</v>
      </c>
      <c r="K54" s="27"/>
      <c r="L54" s="24"/>
      <c r="M54" s="24">
        <f t="shared" si="0"/>
        <v>0</v>
      </c>
      <c r="N54" s="24">
        <f t="shared" si="1"/>
        <v>0</v>
      </c>
      <c r="O54" s="24">
        <f t="shared" si="2"/>
        <v>0</v>
      </c>
    </row>
    <row r="55" spans="1:15" ht="36" x14ac:dyDescent="0.2">
      <c r="A55" s="9" t="s">
        <v>19</v>
      </c>
      <c r="B55" s="10">
        <v>38</v>
      </c>
      <c r="C55" s="11" t="s">
        <v>26</v>
      </c>
      <c r="D55" s="12">
        <v>2</v>
      </c>
      <c r="E55" s="12" t="s">
        <v>131</v>
      </c>
      <c r="F55" s="12" t="s">
        <v>144</v>
      </c>
      <c r="G55" s="12" t="s">
        <v>145</v>
      </c>
      <c r="H55" s="12" t="s">
        <v>50</v>
      </c>
      <c r="I55" s="12" t="s">
        <v>50</v>
      </c>
      <c r="J55" s="12" t="s">
        <v>50</v>
      </c>
      <c r="K55" s="27"/>
      <c r="L55" s="24"/>
      <c r="M55" s="24">
        <f t="shared" si="0"/>
        <v>0</v>
      </c>
      <c r="N55" s="24">
        <f t="shared" si="1"/>
        <v>0</v>
      </c>
      <c r="O55" s="24">
        <f t="shared" si="2"/>
        <v>0</v>
      </c>
    </row>
    <row r="56" spans="1:15" ht="36" x14ac:dyDescent="0.2">
      <c r="A56" s="9" t="s">
        <v>19</v>
      </c>
      <c r="B56" s="10">
        <v>39</v>
      </c>
      <c r="C56" s="11" t="s">
        <v>26</v>
      </c>
      <c r="D56" s="12">
        <v>2</v>
      </c>
      <c r="E56" s="12" t="s">
        <v>131</v>
      </c>
      <c r="F56" s="12" t="s">
        <v>146</v>
      </c>
      <c r="G56" s="12" t="s">
        <v>147</v>
      </c>
      <c r="H56" s="12" t="s">
        <v>50</v>
      </c>
      <c r="I56" s="12" t="s">
        <v>50</v>
      </c>
      <c r="J56" s="12" t="s">
        <v>50</v>
      </c>
      <c r="K56" s="27"/>
      <c r="L56" s="24"/>
      <c r="M56" s="24">
        <f t="shared" si="0"/>
        <v>0</v>
      </c>
      <c r="N56" s="24">
        <f t="shared" si="1"/>
        <v>0</v>
      </c>
      <c r="O56" s="24">
        <f t="shared" si="2"/>
        <v>0</v>
      </c>
    </row>
    <row r="57" spans="1:15" ht="36" x14ac:dyDescent="0.2">
      <c r="A57" s="9" t="s">
        <v>19</v>
      </c>
      <c r="B57" s="10">
        <v>40</v>
      </c>
      <c r="C57" s="11" t="s">
        <v>26</v>
      </c>
      <c r="D57" s="12">
        <v>10</v>
      </c>
      <c r="E57" s="12" t="s">
        <v>131</v>
      </c>
      <c r="F57" s="12" t="s">
        <v>148</v>
      </c>
      <c r="G57" s="12" t="s">
        <v>127</v>
      </c>
      <c r="H57" s="12" t="s">
        <v>50</v>
      </c>
      <c r="I57" s="12" t="s">
        <v>50</v>
      </c>
      <c r="J57" s="12" t="s">
        <v>50</v>
      </c>
      <c r="K57" s="27"/>
      <c r="L57" s="24"/>
      <c r="M57" s="24">
        <f t="shared" si="0"/>
        <v>0</v>
      </c>
      <c r="N57" s="24">
        <f t="shared" si="1"/>
        <v>0</v>
      </c>
      <c r="O57" s="24">
        <f t="shared" si="2"/>
        <v>0</v>
      </c>
    </row>
    <row r="58" spans="1:15" ht="36" x14ac:dyDescent="0.2">
      <c r="A58" s="9" t="s">
        <v>19</v>
      </c>
      <c r="B58" s="10">
        <v>41</v>
      </c>
      <c r="C58" s="11" t="s">
        <v>26</v>
      </c>
      <c r="D58" s="12">
        <v>10</v>
      </c>
      <c r="E58" s="12" t="s">
        <v>131</v>
      </c>
      <c r="F58" s="12" t="s">
        <v>149</v>
      </c>
      <c r="G58" s="12" t="s">
        <v>127</v>
      </c>
      <c r="H58" s="12" t="s">
        <v>50</v>
      </c>
      <c r="I58" s="12" t="s">
        <v>50</v>
      </c>
      <c r="J58" s="12" t="s">
        <v>50</v>
      </c>
      <c r="K58" s="27"/>
      <c r="L58" s="24"/>
      <c r="M58" s="24">
        <f t="shared" si="0"/>
        <v>0</v>
      </c>
      <c r="N58" s="24">
        <f t="shared" si="1"/>
        <v>0</v>
      </c>
      <c r="O58" s="24">
        <f t="shared" si="2"/>
        <v>0</v>
      </c>
    </row>
    <row r="59" spans="1:15" ht="36" x14ac:dyDescent="0.2">
      <c r="A59" s="9" t="s">
        <v>19</v>
      </c>
      <c r="B59" s="10">
        <v>42</v>
      </c>
      <c r="C59" s="11" t="s">
        <v>26</v>
      </c>
      <c r="D59" s="12">
        <v>1</v>
      </c>
      <c r="E59" s="12" t="s">
        <v>110</v>
      </c>
      <c r="F59" s="12" t="s">
        <v>150</v>
      </c>
      <c r="G59" s="12" t="s">
        <v>130</v>
      </c>
      <c r="H59" s="12" t="s">
        <v>50</v>
      </c>
      <c r="I59" s="12" t="s">
        <v>50</v>
      </c>
      <c r="J59" s="12" t="s">
        <v>50</v>
      </c>
      <c r="K59" s="27"/>
      <c r="L59" s="24"/>
      <c r="M59" s="24">
        <f t="shared" si="0"/>
        <v>0</v>
      </c>
      <c r="N59" s="24">
        <f t="shared" si="1"/>
        <v>0</v>
      </c>
      <c r="O59" s="24">
        <f t="shared" si="2"/>
        <v>0</v>
      </c>
    </row>
    <row r="60" spans="1:15" ht="36" x14ac:dyDescent="0.2">
      <c r="A60" s="9" t="s">
        <v>19</v>
      </c>
      <c r="B60" s="10">
        <v>43</v>
      </c>
      <c r="C60" s="11" t="s">
        <v>26</v>
      </c>
      <c r="D60" s="12">
        <v>6</v>
      </c>
      <c r="E60" s="12" t="s">
        <v>131</v>
      </c>
      <c r="F60" s="12" t="s">
        <v>151</v>
      </c>
      <c r="G60" s="12" t="s">
        <v>133</v>
      </c>
      <c r="H60" s="12" t="s">
        <v>50</v>
      </c>
      <c r="I60" s="12" t="s">
        <v>50</v>
      </c>
      <c r="J60" s="12" t="s">
        <v>50</v>
      </c>
      <c r="K60" s="27"/>
      <c r="L60" s="24"/>
      <c r="M60" s="24">
        <f t="shared" si="0"/>
        <v>0</v>
      </c>
      <c r="N60" s="24">
        <f t="shared" si="1"/>
        <v>0</v>
      </c>
      <c r="O60" s="24">
        <f t="shared" si="2"/>
        <v>0</v>
      </c>
    </row>
    <row r="61" spans="1:15" ht="36" x14ac:dyDescent="0.2">
      <c r="A61" s="9" t="s">
        <v>19</v>
      </c>
      <c r="B61" s="10">
        <v>44</v>
      </c>
      <c r="C61" s="11" t="s">
        <v>26</v>
      </c>
      <c r="D61" s="12">
        <v>1</v>
      </c>
      <c r="E61" s="12" t="s">
        <v>131</v>
      </c>
      <c r="F61" s="12" t="s">
        <v>152</v>
      </c>
      <c r="G61" s="12" t="s">
        <v>153</v>
      </c>
      <c r="H61" s="12" t="s">
        <v>50</v>
      </c>
      <c r="I61" s="12" t="s">
        <v>50</v>
      </c>
      <c r="J61" s="12" t="s">
        <v>50</v>
      </c>
      <c r="K61" s="27"/>
      <c r="L61" s="24"/>
      <c r="M61" s="24">
        <f t="shared" si="0"/>
        <v>0</v>
      </c>
      <c r="N61" s="24">
        <f t="shared" si="1"/>
        <v>0</v>
      </c>
      <c r="O61" s="24">
        <f t="shared" si="2"/>
        <v>0</v>
      </c>
    </row>
    <row r="62" spans="1:15" ht="108" x14ac:dyDescent="0.2">
      <c r="A62" s="9" t="s">
        <v>2</v>
      </c>
      <c r="B62" s="10">
        <v>45</v>
      </c>
      <c r="C62" s="11" t="s">
        <v>26</v>
      </c>
      <c r="D62" s="12">
        <v>1</v>
      </c>
      <c r="E62" s="12" t="s">
        <v>54</v>
      </c>
      <c r="F62" s="12" t="s">
        <v>154</v>
      </c>
      <c r="G62" s="12" t="s">
        <v>155</v>
      </c>
      <c r="H62" s="12" t="s">
        <v>156</v>
      </c>
      <c r="I62" s="12" t="s">
        <v>50</v>
      </c>
      <c r="J62" s="12" t="s">
        <v>50</v>
      </c>
      <c r="K62" s="27"/>
      <c r="L62" s="24"/>
      <c r="M62" s="24">
        <f t="shared" si="0"/>
        <v>0</v>
      </c>
      <c r="N62" s="24">
        <f t="shared" si="1"/>
        <v>0</v>
      </c>
      <c r="O62" s="24">
        <f t="shared" si="2"/>
        <v>0</v>
      </c>
    </row>
    <row r="63" spans="1:15" ht="36" x14ac:dyDescent="0.2">
      <c r="A63" s="11" t="s">
        <v>20</v>
      </c>
      <c r="B63" s="10">
        <v>46</v>
      </c>
      <c r="C63" s="11" t="s">
        <v>27</v>
      </c>
      <c r="D63" s="12">
        <v>1</v>
      </c>
      <c r="E63" s="12" t="s">
        <v>54</v>
      </c>
      <c r="F63" s="12" t="s">
        <v>157</v>
      </c>
      <c r="G63" s="12" t="s">
        <v>50</v>
      </c>
      <c r="H63" s="12" t="s">
        <v>50</v>
      </c>
      <c r="I63" s="12" t="s">
        <v>158</v>
      </c>
      <c r="J63" s="12" t="s">
        <v>159</v>
      </c>
      <c r="K63" s="27"/>
      <c r="L63" s="24"/>
      <c r="M63" s="24">
        <f t="shared" si="0"/>
        <v>0</v>
      </c>
      <c r="N63" s="24">
        <f t="shared" si="1"/>
        <v>0</v>
      </c>
      <c r="O63" s="24">
        <f t="shared" si="2"/>
        <v>0</v>
      </c>
    </row>
    <row r="64" spans="1:15" ht="36" x14ac:dyDescent="0.2">
      <c r="A64" s="11" t="s">
        <v>20</v>
      </c>
      <c r="B64" s="10">
        <v>47</v>
      </c>
      <c r="C64" s="11" t="s">
        <v>27</v>
      </c>
      <c r="D64" s="12">
        <v>2</v>
      </c>
      <c r="E64" s="12" t="s">
        <v>54</v>
      </c>
      <c r="F64" s="12" t="s">
        <v>160</v>
      </c>
      <c r="G64" s="12" t="s">
        <v>50</v>
      </c>
      <c r="H64" s="12" t="s">
        <v>50</v>
      </c>
      <c r="I64" s="12" t="s">
        <v>161</v>
      </c>
      <c r="J64" s="12" t="s">
        <v>159</v>
      </c>
      <c r="K64" s="27"/>
      <c r="L64" s="24"/>
      <c r="M64" s="24">
        <f t="shared" si="0"/>
        <v>0</v>
      </c>
      <c r="N64" s="24">
        <f t="shared" si="1"/>
        <v>0</v>
      </c>
      <c r="O64" s="24">
        <f t="shared" si="2"/>
        <v>0</v>
      </c>
    </row>
    <row r="65" spans="1:15" ht="36" x14ac:dyDescent="0.2">
      <c r="A65" s="11" t="s">
        <v>20</v>
      </c>
      <c r="B65" s="10">
        <v>48</v>
      </c>
      <c r="C65" s="11" t="s">
        <v>27</v>
      </c>
      <c r="D65" s="12">
        <v>2</v>
      </c>
      <c r="E65" s="12" t="s">
        <v>54</v>
      </c>
      <c r="F65" s="12" t="s">
        <v>162</v>
      </c>
      <c r="G65" s="12" t="s">
        <v>163</v>
      </c>
      <c r="H65" s="12" t="s">
        <v>50</v>
      </c>
      <c r="I65" s="12" t="s">
        <v>164</v>
      </c>
      <c r="J65" s="12" t="s">
        <v>159</v>
      </c>
      <c r="K65" s="27"/>
      <c r="L65" s="24"/>
      <c r="M65" s="24">
        <f t="shared" si="0"/>
        <v>0</v>
      </c>
      <c r="N65" s="24">
        <f t="shared" si="1"/>
        <v>0</v>
      </c>
      <c r="O65" s="24">
        <f t="shared" si="2"/>
        <v>0</v>
      </c>
    </row>
    <row r="66" spans="1:15" ht="36" x14ac:dyDescent="0.2">
      <c r="A66" s="5" t="s">
        <v>19</v>
      </c>
      <c r="B66" s="14">
        <v>49</v>
      </c>
      <c r="C66" s="5" t="s">
        <v>24</v>
      </c>
      <c r="D66" s="13">
        <v>4</v>
      </c>
      <c r="E66" s="13" t="s">
        <v>54</v>
      </c>
      <c r="F66" s="13" t="s">
        <v>165</v>
      </c>
      <c r="G66" s="13" t="s">
        <v>166</v>
      </c>
      <c r="H66" s="13" t="s">
        <v>50</v>
      </c>
      <c r="I66" s="13" t="s">
        <v>50</v>
      </c>
      <c r="J66" s="13" t="s">
        <v>50</v>
      </c>
      <c r="K66" s="27"/>
      <c r="L66" s="24"/>
      <c r="M66" s="24">
        <f t="shared" si="0"/>
        <v>0</v>
      </c>
      <c r="N66" s="24">
        <f t="shared" si="1"/>
        <v>0</v>
      </c>
      <c r="O66" s="24">
        <f t="shared" si="2"/>
        <v>0</v>
      </c>
    </row>
    <row r="67" spans="1:15" ht="36" x14ac:dyDescent="0.2">
      <c r="A67" s="5" t="s">
        <v>19</v>
      </c>
      <c r="B67" s="14">
        <v>50</v>
      </c>
      <c r="C67" s="5" t="s">
        <v>24</v>
      </c>
      <c r="D67" s="13">
        <v>4</v>
      </c>
      <c r="E67" s="13" t="s">
        <v>54</v>
      </c>
      <c r="F67" s="13" t="s">
        <v>167</v>
      </c>
      <c r="G67" s="13" t="s">
        <v>50</v>
      </c>
      <c r="H67" s="13" t="s">
        <v>50</v>
      </c>
      <c r="I67" s="13" t="s">
        <v>50</v>
      </c>
      <c r="J67" s="13" t="s">
        <v>50</v>
      </c>
      <c r="K67" s="27"/>
      <c r="L67" s="24"/>
      <c r="M67" s="24">
        <f t="shared" ref="M67:M130" si="3">D67*L67</f>
        <v>0</v>
      </c>
      <c r="N67" s="24">
        <f t="shared" ref="N67:N130" si="4">0.16*M67</f>
        <v>0</v>
      </c>
      <c r="O67" s="24">
        <f t="shared" ref="O67:O130" si="5">M67+N67</f>
        <v>0</v>
      </c>
    </row>
    <row r="68" spans="1:15" ht="36" x14ac:dyDescent="0.2">
      <c r="A68" s="5" t="s">
        <v>19</v>
      </c>
      <c r="B68" s="14">
        <v>51</v>
      </c>
      <c r="C68" s="5" t="s">
        <v>24</v>
      </c>
      <c r="D68" s="13">
        <v>4</v>
      </c>
      <c r="E68" s="13" t="s">
        <v>54</v>
      </c>
      <c r="F68" s="13" t="s">
        <v>168</v>
      </c>
      <c r="G68" s="13" t="s">
        <v>50</v>
      </c>
      <c r="H68" s="13" t="s">
        <v>50</v>
      </c>
      <c r="I68" s="13" t="s">
        <v>50</v>
      </c>
      <c r="J68" s="13" t="s">
        <v>50</v>
      </c>
      <c r="K68" s="27"/>
      <c r="L68" s="24"/>
      <c r="M68" s="24">
        <f t="shared" si="3"/>
        <v>0</v>
      </c>
      <c r="N68" s="24">
        <f t="shared" si="4"/>
        <v>0</v>
      </c>
      <c r="O68" s="24">
        <f t="shared" si="5"/>
        <v>0</v>
      </c>
    </row>
    <row r="69" spans="1:15" ht="36" x14ac:dyDescent="0.2">
      <c r="A69" s="11" t="s">
        <v>19</v>
      </c>
      <c r="B69" s="10">
        <v>52</v>
      </c>
      <c r="C69" s="11" t="s">
        <v>24</v>
      </c>
      <c r="D69" s="12">
        <v>19</v>
      </c>
      <c r="E69" s="12" t="s">
        <v>54</v>
      </c>
      <c r="F69" s="12" t="s">
        <v>169</v>
      </c>
      <c r="G69" s="12" t="s">
        <v>50</v>
      </c>
      <c r="H69" s="12" t="s">
        <v>50</v>
      </c>
      <c r="I69" s="12" t="s">
        <v>50</v>
      </c>
      <c r="J69" s="12" t="s">
        <v>50</v>
      </c>
      <c r="K69" s="27"/>
      <c r="L69" s="24"/>
      <c r="M69" s="24">
        <f t="shared" si="3"/>
        <v>0</v>
      </c>
      <c r="N69" s="24">
        <f t="shared" si="4"/>
        <v>0</v>
      </c>
      <c r="O69" s="24">
        <f t="shared" si="5"/>
        <v>0</v>
      </c>
    </row>
    <row r="70" spans="1:15" ht="240" x14ac:dyDescent="0.2">
      <c r="A70" s="11" t="s">
        <v>20</v>
      </c>
      <c r="B70" s="10">
        <v>53</v>
      </c>
      <c r="C70" s="11" t="s">
        <v>28</v>
      </c>
      <c r="D70" s="12">
        <v>1</v>
      </c>
      <c r="E70" s="12" t="s">
        <v>54</v>
      </c>
      <c r="F70" s="12" t="s">
        <v>170</v>
      </c>
      <c r="G70" s="12" t="s">
        <v>50</v>
      </c>
      <c r="H70" s="12" t="s">
        <v>50</v>
      </c>
      <c r="I70" s="12" t="s">
        <v>50</v>
      </c>
      <c r="J70" s="12" t="s">
        <v>50</v>
      </c>
      <c r="K70" s="27"/>
      <c r="L70" s="24"/>
      <c r="M70" s="24">
        <f t="shared" si="3"/>
        <v>0</v>
      </c>
      <c r="N70" s="24">
        <f t="shared" si="4"/>
        <v>0</v>
      </c>
      <c r="O70" s="24">
        <f t="shared" si="5"/>
        <v>0</v>
      </c>
    </row>
    <row r="71" spans="1:15" ht="96" x14ac:dyDescent="0.2">
      <c r="A71" s="11" t="s">
        <v>20</v>
      </c>
      <c r="B71" s="10">
        <v>54</v>
      </c>
      <c r="C71" s="11" t="s">
        <v>28</v>
      </c>
      <c r="D71" s="12">
        <v>1</v>
      </c>
      <c r="E71" s="12" t="s">
        <v>54</v>
      </c>
      <c r="F71" s="12" t="s">
        <v>171</v>
      </c>
      <c r="G71" s="12" t="s">
        <v>50</v>
      </c>
      <c r="H71" s="12" t="s">
        <v>50</v>
      </c>
      <c r="I71" s="12" t="s">
        <v>50</v>
      </c>
      <c r="J71" s="12" t="s">
        <v>50</v>
      </c>
      <c r="K71" s="27"/>
      <c r="L71" s="24"/>
      <c r="M71" s="24">
        <f t="shared" si="3"/>
        <v>0</v>
      </c>
      <c r="N71" s="24">
        <f t="shared" si="4"/>
        <v>0</v>
      </c>
      <c r="O71" s="24">
        <f t="shared" si="5"/>
        <v>0</v>
      </c>
    </row>
    <row r="72" spans="1:15" ht="48" x14ac:dyDescent="0.2">
      <c r="A72" s="11" t="s">
        <v>2</v>
      </c>
      <c r="B72" s="14">
        <v>55</v>
      </c>
      <c r="C72" s="11" t="s">
        <v>28</v>
      </c>
      <c r="D72" s="12">
        <v>1</v>
      </c>
      <c r="E72" s="12" t="s">
        <v>54</v>
      </c>
      <c r="F72" s="12" t="s">
        <v>172</v>
      </c>
      <c r="G72" s="12" t="s">
        <v>50</v>
      </c>
      <c r="H72" s="12" t="s">
        <v>50</v>
      </c>
      <c r="I72" s="12" t="s">
        <v>50</v>
      </c>
      <c r="J72" s="12" t="s">
        <v>50</v>
      </c>
      <c r="K72" s="27"/>
      <c r="L72" s="24"/>
      <c r="M72" s="24">
        <f t="shared" si="3"/>
        <v>0</v>
      </c>
      <c r="N72" s="24">
        <f t="shared" si="4"/>
        <v>0</v>
      </c>
      <c r="O72" s="24">
        <f t="shared" si="5"/>
        <v>0</v>
      </c>
    </row>
    <row r="73" spans="1:15" ht="36" x14ac:dyDescent="0.2">
      <c r="A73" s="11" t="s">
        <v>2</v>
      </c>
      <c r="B73" s="14">
        <v>56</v>
      </c>
      <c r="C73" s="11" t="s">
        <v>28</v>
      </c>
      <c r="D73" s="12">
        <v>1</v>
      </c>
      <c r="E73" s="12" t="s">
        <v>54</v>
      </c>
      <c r="F73" s="12" t="s">
        <v>173</v>
      </c>
      <c r="G73" s="12" t="s">
        <v>50</v>
      </c>
      <c r="H73" s="12" t="s">
        <v>50</v>
      </c>
      <c r="I73" s="12" t="s">
        <v>50</v>
      </c>
      <c r="J73" s="12" t="s">
        <v>50</v>
      </c>
      <c r="K73" s="27"/>
      <c r="L73" s="24"/>
      <c r="M73" s="24">
        <f t="shared" si="3"/>
        <v>0</v>
      </c>
      <c r="N73" s="24">
        <f t="shared" si="4"/>
        <v>0</v>
      </c>
      <c r="O73" s="24">
        <f t="shared" si="5"/>
        <v>0</v>
      </c>
    </row>
    <row r="74" spans="1:15" ht="36" x14ac:dyDescent="0.2">
      <c r="A74" s="11" t="s">
        <v>2</v>
      </c>
      <c r="B74" s="14">
        <v>57</v>
      </c>
      <c r="C74" s="11" t="s">
        <v>28</v>
      </c>
      <c r="D74" s="12">
        <v>1</v>
      </c>
      <c r="E74" s="12" t="s">
        <v>54</v>
      </c>
      <c r="F74" s="12" t="s">
        <v>174</v>
      </c>
      <c r="G74" s="12" t="s">
        <v>50</v>
      </c>
      <c r="H74" s="12" t="s">
        <v>50</v>
      </c>
      <c r="I74" s="12" t="s">
        <v>50</v>
      </c>
      <c r="J74" s="12" t="s">
        <v>50</v>
      </c>
      <c r="K74" s="27"/>
      <c r="L74" s="24"/>
      <c r="M74" s="24">
        <f t="shared" si="3"/>
        <v>0</v>
      </c>
      <c r="N74" s="24">
        <f t="shared" si="4"/>
        <v>0</v>
      </c>
      <c r="O74" s="24">
        <f t="shared" si="5"/>
        <v>0</v>
      </c>
    </row>
    <row r="75" spans="1:15" ht="48" x14ac:dyDescent="0.2">
      <c r="A75" s="11" t="s">
        <v>2</v>
      </c>
      <c r="B75" s="14">
        <v>58</v>
      </c>
      <c r="C75" s="11" t="s">
        <v>28</v>
      </c>
      <c r="D75" s="12">
        <v>1</v>
      </c>
      <c r="E75" s="12" t="s">
        <v>54</v>
      </c>
      <c r="F75" s="12" t="s">
        <v>175</v>
      </c>
      <c r="G75" s="12" t="s">
        <v>50</v>
      </c>
      <c r="H75" s="12" t="s">
        <v>50</v>
      </c>
      <c r="I75" s="12" t="s">
        <v>50</v>
      </c>
      <c r="J75" s="12" t="s">
        <v>50</v>
      </c>
      <c r="K75" s="27"/>
      <c r="L75" s="24"/>
      <c r="M75" s="24">
        <f t="shared" si="3"/>
        <v>0</v>
      </c>
      <c r="N75" s="24">
        <f t="shared" si="4"/>
        <v>0</v>
      </c>
      <c r="O75" s="24">
        <f t="shared" si="5"/>
        <v>0</v>
      </c>
    </row>
    <row r="76" spans="1:15" ht="36" x14ac:dyDescent="0.2">
      <c r="A76" s="11" t="s">
        <v>2</v>
      </c>
      <c r="B76" s="14">
        <v>59</v>
      </c>
      <c r="C76" s="11" t="s">
        <v>28</v>
      </c>
      <c r="D76" s="12">
        <v>1</v>
      </c>
      <c r="E76" s="12" t="s">
        <v>54</v>
      </c>
      <c r="F76" s="7" t="s">
        <v>176</v>
      </c>
      <c r="G76" s="12" t="s">
        <v>50</v>
      </c>
      <c r="H76" s="12" t="s">
        <v>50</v>
      </c>
      <c r="I76" s="12" t="s">
        <v>50</v>
      </c>
      <c r="J76" s="12" t="s">
        <v>50</v>
      </c>
      <c r="K76" s="27"/>
      <c r="L76" s="24"/>
      <c r="M76" s="24">
        <f t="shared" si="3"/>
        <v>0</v>
      </c>
      <c r="N76" s="24">
        <f t="shared" si="4"/>
        <v>0</v>
      </c>
      <c r="O76" s="24">
        <f t="shared" si="5"/>
        <v>0</v>
      </c>
    </row>
    <row r="77" spans="1:15" ht="36" x14ac:dyDescent="0.2">
      <c r="A77" s="11" t="s">
        <v>2</v>
      </c>
      <c r="B77" s="14">
        <v>60</v>
      </c>
      <c r="C77" s="11" t="s">
        <v>28</v>
      </c>
      <c r="D77" s="12">
        <v>1</v>
      </c>
      <c r="E77" s="12" t="s">
        <v>54</v>
      </c>
      <c r="F77" s="7" t="s">
        <v>177</v>
      </c>
      <c r="G77" s="12" t="s">
        <v>50</v>
      </c>
      <c r="H77" s="12" t="s">
        <v>50</v>
      </c>
      <c r="I77" s="12" t="s">
        <v>50</v>
      </c>
      <c r="J77" s="12" t="s">
        <v>50</v>
      </c>
      <c r="K77" s="27"/>
      <c r="L77" s="24"/>
      <c r="M77" s="24">
        <f t="shared" si="3"/>
        <v>0</v>
      </c>
      <c r="N77" s="24">
        <f t="shared" si="4"/>
        <v>0</v>
      </c>
      <c r="O77" s="24">
        <f t="shared" si="5"/>
        <v>0</v>
      </c>
    </row>
    <row r="78" spans="1:15" ht="36" x14ac:dyDescent="0.2">
      <c r="A78" s="11" t="s">
        <v>2</v>
      </c>
      <c r="B78" s="14">
        <v>61</v>
      </c>
      <c r="C78" s="11" t="s">
        <v>28</v>
      </c>
      <c r="D78" s="12">
        <v>2</v>
      </c>
      <c r="E78" s="12" t="s">
        <v>54</v>
      </c>
      <c r="F78" s="7" t="s">
        <v>178</v>
      </c>
      <c r="G78" s="12" t="s">
        <v>50</v>
      </c>
      <c r="H78" s="12" t="s">
        <v>50</v>
      </c>
      <c r="I78" s="12" t="s">
        <v>50</v>
      </c>
      <c r="J78" s="12" t="s">
        <v>50</v>
      </c>
      <c r="K78" s="27"/>
      <c r="L78" s="24"/>
      <c r="M78" s="24">
        <f t="shared" si="3"/>
        <v>0</v>
      </c>
      <c r="N78" s="24">
        <f t="shared" si="4"/>
        <v>0</v>
      </c>
      <c r="O78" s="24">
        <f t="shared" si="5"/>
        <v>0</v>
      </c>
    </row>
    <row r="79" spans="1:15" ht="36" x14ac:dyDescent="0.2">
      <c r="A79" s="11" t="s">
        <v>2</v>
      </c>
      <c r="B79" s="14">
        <v>62</v>
      </c>
      <c r="C79" s="11" t="s">
        <v>28</v>
      </c>
      <c r="D79" s="12">
        <v>1</v>
      </c>
      <c r="E79" s="12" t="s">
        <v>54</v>
      </c>
      <c r="F79" s="7" t="s">
        <v>179</v>
      </c>
      <c r="G79" s="12" t="s">
        <v>50</v>
      </c>
      <c r="H79" s="12" t="s">
        <v>50</v>
      </c>
      <c r="I79" s="12" t="s">
        <v>50</v>
      </c>
      <c r="J79" s="12" t="s">
        <v>50</v>
      </c>
      <c r="K79" s="27"/>
      <c r="L79" s="24"/>
      <c r="M79" s="24">
        <f t="shared" si="3"/>
        <v>0</v>
      </c>
      <c r="N79" s="24">
        <f t="shared" si="4"/>
        <v>0</v>
      </c>
      <c r="O79" s="24">
        <f t="shared" si="5"/>
        <v>0</v>
      </c>
    </row>
    <row r="80" spans="1:15" ht="36" x14ac:dyDescent="0.2">
      <c r="A80" s="11" t="s">
        <v>2</v>
      </c>
      <c r="B80" s="14">
        <v>63</v>
      </c>
      <c r="C80" s="11" t="s">
        <v>28</v>
      </c>
      <c r="D80" s="12">
        <v>1</v>
      </c>
      <c r="E80" s="12" t="s">
        <v>54</v>
      </c>
      <c r="F80" s="7" t="s">
        <v>180</v>
      </c>
      <c r="G80" s="12" t="s">
        <v>50</v>
      </c>
      <c r="H80" s="12" t="s">
        <v>50</v>
      </c>
      <c r="I80" s="12" t="s">
        <v>50</v>
      </c>
      <c r="J80" s="12" t="s">
        <v>50</v>
      </c>
      <c r="K80" s="27"/>
      <c r="L80" s="24"/>
      <c r="M80" s="24">
        <f t="shared" si="3"/>
        <v>0</v>
      </c>
      <c r="N80" s="24">
        <f t="shared" si="4"/>
        <v>0</v>
      </c>
      <c r="O80" s="24">
        <f t="shared" si="5"/>
        <v>0</v>
      </c>
    </row>
    <row r="81" spans="1:15" ht="36" x14ac:dyDescent="0.2">
      <c r="A81" s="11" t="s">
        <v>2</v>
      </c>
      <c r="B81" s="14">
        <v>64</v>
      </c>
      <c r="C81" s="11" t="s">
        <v>28</v>
      </c>
      <c r="D81" s="12">
        <v>1</v>
      </c>
      <c r="E81" s="12" t="s">
        <v>54</v>
      </c>
      <c r="F81" s="7" t="s">
        <v>181</v>
      </c>
      <c r="G81" s="12" t="s">
        <v>50</v>
      </c>
      <c r="H81" s="12" t="s">
        <v>50</v>
      </c>
      <c r="I81" s="12" t="s">
        <v>50</v>
      </c>
      <c r="J81" s="12" t="s">
        <v>50</v>
      </c>
      <c r="K81" s="27"/>
      <c r="L81" s="24"/>
      <c r="M81" s="24">
        <f t="shared" si="3"/>
        <v>0</v>
      </c>
      <c r="N81" s="24">
        <f t="shared" si="4"/>
        <v>0</v>
      </c>
      <c r="O81" s="24">
        <f t="shared" si="5"/>
        <v>0</v>
      </c>
    </row>
    <row r="82" spans="1:15" ht="168" x14ac:dyDescent="0.2">
      <c r="A82" s="11" t="s">
        <v>2</v>
      </c>
      <c r="B82" s="14">
        <v>65</v>
      </c>
      <c r="C82" s="11" t="s">
        <v>28</v>
      </c>
      <c r="D82" s="12">
        <v>1</v>
      </c>
      <c r="E82" s="12" t="s">
        <v>54</v>
      </c>
      <c r="F82" s="7" t="s">
        <v>182</v>
      </c>
      <c r="G82" s="12" t="s">
        <v>50</v>
      </c>
      <c r="H82" s="12" t="s">
        <v>50</v>
      </c>
      <c r="I82" s="12" t="s">
        <v>50</v>
      </c>
      <c r="J82" s="12" t="s">
        <v>50</v>
      </c>
      <c r="K82" s="27"/>
      <c r="L82" s="24"/>
      <c r="M82" s="24">
        <f t="shared" si="3"/>
        <v>0</v>
      </c>
      <c r="N82" s="24">
        <f t="shared" si="4"/>
        <v>0</v>
      </c>
      <c r="O82" s="24">
        <f t="shared" si="5"/>
        <v>0</v>
      </c>
    </row>
    <row r="83" spans="1:15" ht="36" x14ac:dyDescent="0.2">
      <c r="A83" s="11" t="s">
        <v>20</v>
      </c>
      <c r="B83" s="10">
        <v>66</v>
      </c>
      <c r="C83" s="11" t="s">
        <v>29</v>
      </c>
      <c r="D83" s="12">
        <v>1</v>
      </c>
      <c r="E83" s="12" t="s">
        <v>54</v>
      </c>
      <c r="F83" s="12" t="s">
        <v>183</v>
      </c>
      <c r="G83" s="12" t="s">
        <v>50</v>
      </c>
      <c r="H83" s="12" t="s">
        <v>50</v>
      </c>
      <c r="I83" s="12" t="s">
        <v>50</v>
      </c>
      <c r="J83" s="12" t="s">
        <v>184</v>
      </c>
      <c r="K83" s="27"/>
      <c r="L83" s="24"/>
      <c r="M83" s="24">
        <f t="shared" si="3"/>
        <v>0</v>
      </c>
      <c r="N83" s="24">
        <f t="shared" si="4"/>
        <v>0</v>
      </c>
      <c r="O83" s="24">
        <f t="shared" si="5"/>
        <v>0</v>
      </c>
    </row>
    <row r="84" spans="1:15" ht="312" x14ac:dyDescent="0.2">
      <c r="A84" s="11" t="s">
        <v>21</v>
      </c>
      <c r="B84" s="10">
        <v>67</v>
      </c>
      <c r="C84" s="11" t="s">
        <v>30</v>
      </c>
      <c r="D84" s="12">
        <v>2</v>
      </c>
      <c r="E84" s="12" t="s">
        <v>131</v>
      </c>
      <c r="F84" s="12" t="s">
        <v>185</v>
      </c>
      <c r="G84" s="12" t="s">
        <v>50</v>
      </c>
      <c r="H84" s="12" t="s">
        <v>50</v>
      </c>
      <c r="I84" s="12" t="s">
        <v>50</v>
      </c>
      <c r="J84" s="12" t="s">
        <v>50</v>
      </c>
      <c r="K84" s="27"/>
      <c r="L84" s="24"/>
      <c r="M84" s="24">
        <f t="shared" si="3"/>
        <v>0</v>
      </c>
      <c r="N84" s="24">
        <f t="shared" si="4"/>
        <v>0</v>
      </c>
      <c r="O84" s="24">
        <f t="shared" si="5"/>
        <v>0</v>
      </c>
    </row>
    <row r="85" spans="1:15" ht="84" x14ac:dyDescent="0.2">
      <c r="A85" s="11" t="s">
        <v>21</v>
      </c>
      <c r="B85" s="10">
        <v>68</v>
      </c>
      <c r="C85" s="11" t="s">
        <v>30</v>
      </c>
      <c r="D85" s="12">
        <v>1</v>
      </c>
      <c r="E85" s="12" t="s">
        <v>54</v>
      </c>
      <c r="F85" s="12" t="s">
        <v>186</v>
      </c>
      <c r="G85" s="12" t="s">
        <v>50</v>
      </c>
      <c r="H85" s="12" t="s">
        <v>50</v>
      </c>
      <c r="I85" s="12" t="s">
        <v>50</v>
      </c>
      <c r="J85" s="12" t="s">
        <v>50</v>
      </c>
      <c r="K85" s="27"/>
      <c r="L85" s="24"/>
      <c r="M85" s="24">
        <f t="shared" si="3"/>
        <v>0</v>
      </c>
      <c r="N85" s="24">
        <f t="shared" si="4"/>
        <v>0</v>
      </c>
      <c r="O85" s="24">
        <f t="shared" si="5"/>
        <v>0</v>
      </c>
    </row>
    <row r="86" spans="1:15" ht="216" x14ac:dyDescent="0.2">
      <c r="A86" s="11" t="s">
        <v>21</v>
      </c>
      <c r="B86" s="10">
        <v>69</v>
      </c>
      <c r="C86" s="11" t="s">
        <v>30</v>
      </c>
      <c r="D86" s="12">
        <v>2</v>
      </c>
      <c r="E86" s="12" t="s">
        <v>54</v>
      </c>
      <c r="F86" s="12" t="s">
        <v>187</v>
      </c>
      <c r="G86" s="12" t="s">
        <v>50</v>
      </c>
      <c r="H86" s="12" t="s">
        <v>50</v>
      </c>
      <c r="I86" s="12" t="s">
        <v>50</v>
      </c>
      <c r="J86" s="12" t="s">
        <v>50</v>
      </c>
      <c r="K86" s="27"/>
      <c r="L86" s="24"/>
      <c r="M86" s="24">
        <f t="shared" si="3"/>
        <v>0</v>
      </c>
      <c r="N86" s="24">
        <f t="shared" si="4"/>
        <v>0</v>
      </c>
      <c r="O86" s="24">
        <f t="shared" si="5"/>
        <v>0</v>
      </c>
    </row>
    <row r="87" spans="1:15" ht="72" x14ac:dyDescent="0.2">
      <c r="A87" s="11" t="s">
        <v>21</v>
      </c>
      <c r="B87" s="10">
        <v>70</v>
      </c>
      <c r="C87" s="11" t="s">
        <v>30</v>
      </c>
      <c r="D87" s="12">
        <v>1</v>
      </c>
      <c r="E87" s="12" t="s">
        <v>188</v>
      </c>
      <c r="F87" s="12" t="s">
        <v>189</v>
      </c>
      <c r="G87" s="12" t="s">
        <v>50</v>
      </c>
      <c r="H87" s="12" t="s">
        <v>50</v>
      </c>
      <c r="I87" s="12" t="s">
        <v>50</v>
      </c>
      <c r="J87" s="12" t="s">
        <v>50</v>
      </c>
      <c r="K87" s="27"/>
      <c r="L87" s="24"/>
      <c r="M87" s="24">
        <f t="shared" si="3"/>
        <v>0</v>
      </c>
      <c r="N87" s="24">
        <f t="shared" si="4"/>
        <v>0</v>
      </c>
      <c r="O87" s="24">
        <f t="shared" si="5"/>
        <v>0</v>
      </c>
    </row>
    <row r="88" spans="1:15" ht="96" x14ac:dyDescent="0.2">
      <c r="A88" s="11" t="s">
        <v>21</v>
      </c>
      <c r="B88" s="10">
        <v>71</v>
      </c>
      <c r="C88" s="11" t="s">
        <v>30</v>
      </c>
      <c r="D88" s="12">
        <v>1</v>
      </c>
      <c r="E88" s="12" t="s">
        <v>188</v>
      </c>
      <c r="F88" s="12" t="s">
        <v>190</v>
      </c>
      <c r="G88" s="12" t="s">
        <v>50</v>
      </c>
      <c r="H88" s="12" t="s">
        <v>50</v>
      </c>
      <c r="I88" s="12" t="s">
        <v>50</v>
      </c>
      <c r="J88" s="12" t="s">
        <v>50</v>
      </c>
      <c r="K88" s="27"/>
      <c r="L88" s="24"/>
      <c r="M88" s="24">
        <f t="shared" si="3"/>
        <v>0</v>
      </c>
      <c r="N88" s="24">
        <f t="shared" si="4"/>
        <v>0</v>
      </c>
      <c r="O88" s="24">
        <f t="shared" si="5"/>
        <v>0</v>
      </c>
    </row>
    <row r="89" spans="1:15" ht="84" x14ac:dyDescent="0.2">
      <c r="A89" s="11" t="s">
        <v>21</v>
      </c>
      <c r="B89" s="10">
        <v>72</v>
      </c>
      <c r="C89" s="11" t="s">
        <v>30</v>
      </c>
      <c r="D89" s="12">
        <v>2</v>
      </c>
      <c r="E89" s="12" t="s">
        <v>188</v>
      </c>
      <c r="F89" s="12" t="s">
        <v>191</v>
      </c>
      <c r="G89" s="12" t="s">
        <v>50</v>
      </c>
      <c r="H89" s="12" t="s">
        <v>50</v>
      </c>
      <c r="I89" s="12" t="s">
        <v>50</v>
      </c>
      <c r="J89" s="12" t="s">
        <v>50</v>
      </c>
      <c r="K89" s="27"/>
      <c r="L89" s="24"/>
      <c r="M89" s="24">
        <f t="shared" si="3"/>
        <v>0</v>
      </c>
      <c r="N89" s="24">
        <f t="shared" si="4"/>
        <v>0</v>
      </c>
      <c r="O89" s="24">
        <f t="shared" si="5"/>
        <v>0</v>
      </c>
    </row>
    <row r="90" spans="1:15" ht="48" x14ac:dyDescent="0.2">
      <c r="A90" s="11" t="s">
        <v>21</v>
      </c>
      <c r="B90" s="10">
        <v>73</v>
      </c>
      <c r="C90" s="11" t="s">
        <v>30</v>
      </c>
      <c r="D90" s="12">
        <v>5</v>
      </c>
      <c r="E90" s="12" t="s">
        <v>131</v>
      </c>
      <c r="F90" s="12" t="s">
        <v>263</v>
      </c>
      <c r="G90" s="12" t="s">
        <v>50</v>
      </c>
      <c r="H90" s="12" t="s">
        <v>50</v>
      </c>
      <c r="I90" s="12" t="s">
        <v>50</v>
      </c>
      <c r="J90" s="12" t="s">
        <v>50</v>
      </c>
      <c r="K90" s="27"/>
      <c r="L90" s="24"/>
      <c r="M90" s="24">
        <f t="shared" si="3"/>
        <v>0</v>
      </c>
      <c r="N90" s="24">
        <f t="shared" si="4"/>
        <v>0</v>
      </c>
      <c r="O90" s="24">
        <f t="shared" si="5"/>
        <v>0</v>
      </c>
    </row>
    <row r="91" spans="1:15" ht="72" x14ac:dyDescent="0.2">
      <c r="A91" s="11" t="s">
        <v>20</v>
      </c>
      <c r="B91" s="10">
        <v>74</v>
      </c>
      <c r="C91" s="11" t="s">
        <v>25</v>
      </c>
      <c r="D91" s="12">
        <v>18</v>
      </c>
      <c r="E91" s="12" t="s">
        <v>131</v>
      </c>
      <c r="F91" s="12" t="s">
        <v>192</v>
      </c>
      <c r="G91" s="12" t="s">
        <v>193</v>
      </c>
      <c r="H91" s="9">
        <v>141380</v>
      </c>
      <c r="I91" s="12" t="s">
        <v>194</v>
      </c>
      <c r="J91" s="12" t="s">
        <v>159</v>
      </c>
      <c r="K91" s="27"/>
      <c r="L91" s="24"/>
      <c r="M91" s="24">
        <f t="shared" si="3"/>
        <v>0</v>
      </c>
      <c r="N91" s="24">
        <f t="shared" si="4"/>
        <v>0</v>
      </c>
      <c r="O91" s="24">
        <f t="shared" si="5"/>
        <v>0</v>
      </c>
    </row>
    <row r="92" spans="1:15" ht="132" x14ac:dyDescent="0.2">
      <c r="A92" s="5" t="s">
        <v>20</v>
      </c>
      <c r="B92" s="10">
        <v>75</v>
      </c>
      <c r="C92" s="11" t="s">
        <v>25</v>
      </c>
      <c r="D92" s="12">
        <v>3</v>
      </c>
      <c r="E92" s="12" t="s">
        <v>131</v>
      </c>
      <c r="F92" s="12" t="s">
        <v>195</v>
      </c>
      <c r="G92" s="12" t="s">
        <v>50</v>
      </c>
      <c r="H92" s="12" t="s">
        <v>50</v>
      </c>
      <c r="I92" s="11" t="s">
        <v>196</v>
      </c>
      <c r="J92" s="11" t="s">
        <v>197</v>
      </c>
      <c r="K92" s="27"/>
      <c r="L92" s="24"/>
      <c r="M92" s="24">
        <f t="shared" si="3"/>
        <v>0</v>
      </c>
      <c r="N92" s="24">
        <f t="shared" si="4"/>
        <v>0</v>
      </c>
      <c r="O92" s="24">
        <f t="shared" si="5"/>
        <v>0</v>
      </c>
    </row>
    <row r="93" spans="1:15" ht="48" x14ac:dyDescent="0.2">
      <c r="A93" s="5" t="s">
        <v>22</v>
      </c>
      <c r="B93" s="10">
        <v>76</v>
      </c>
      <c r="C93" s="11" t="s">
        <v>31</v>
      </c>
      <c r="D93" s="12">
        <v>4</v>
      </c>
      <c r="E93" s="12" t="s">
        <v>54</v>
      </c>
      <c r="F93" s="12" t="s">
        <v>198</v>
      </c>
      <c r="G93" s="12" t="s">
        <v>50</v>
      </c>
      <c r="H93" s="12" t="s">
        <v>50</v>
      </c>
      <c r="I93" s="12" t="s">
        <v>50</v>
      </c>
      <c r="J93" s="12" t="s">
        <v>50</v>
      </c>
      <c r="K93" s="27"/>
      <c r="L93" s="24"/>
      <c r="M93" s="24">
        <f t="shared" si="3"/>
        <v>0</v>
      </c>
      <c r="N93" s="24">
        <f t="shared" si="4"/>
        <v>0</v>
      </c>
      <c r="O93" s="24">
        <f t="shared" si="5"/>
        <v>0</v>
      </c>
    </row>
    <row r="94" spans="1:15" ht="48" x14ac:dyDescent="0.2">
      <c r="A94" s="5" t="s">
        <v>22</v>
      </c>
      <c r="B94" s="10">
        <v>77</v>
      </c>
      <c r="C94" s="11" t="s">
        <v>32</v>
      </c>
      <c r="D94" s="12">
        <v>13</v>
      </c>
      <c r="E94" s="12" t="s">
        <v>54</v>
      </c>
      <c r="F94" s="12" t="s">
        <v>198</v>
      </c>
      <c r="G94" s="12" t="s">
        <v>199</v>
      </c>
      <c r="H94" s="12" t="s">
        <v>50</v>
      </c>
      <c r="I94" s="12" t="s">
        <v>50</v>
      </c>
      <c r="J94" s="11" t="s">
        <v>184</v>
      </c>
      <c r="K94" s="27"/>
      <c r="L94" s="24"/>
      <c r="M94" s="24">
        <f t="shared" si="3"/>
        <v>0</v>
      </c>
      <c r="N94" s="24">
        <f t="shared" si="4"/>
        <v>0</v>
      </c>
      <c r="O94" s="24">
        <f t="shared" si="5"/>
        <v>0</v>
      </c>
    </row>
    <row r="95" spans="1:15" ht="48" x14ac:dyDescent="0.2">
      <c r="A95" s="5" t="s">
        <v>22</v>
      </c>
      <c r="B95" s="10">
        <v>78</v>
      </c>
      <c r="C95" s="11" t="s">
        <v>32</v>
      </c>
      <c r="D95" s="12">
        <v>3</v>
      </c>
      <c r="E95" s="12" t="s">
        <v>54</v>
      </c>
      <c r="F95" s="12" t="s">
        <v>200</v>
      </c>
      <c r="G95" s="12" t="s">
        <v>199</v>
      </c>
      <c r="H95" s="12" t="s">
        <v>50</v>
      </c>
      <c r="I95" s="12" t="s">
        <v>50</v>
      </c>
      <c r="J95" s="11" t="s">
        <v>184</v>
      </c>
      <c r="K95" s="27"/>
      <c r="L95" s="24"/>
      <c r="M95" s="24">
        <f t="shared" si="3"/>
        <v>0</v>
      </c>
      <c r="N95" s="24">
        <f t="shared" si="4"/>
        <v>0</v>
      </c>
      <c r="O95" s="24">
        <f t="shared" si="5"/>
        <v>0</v>
      </c>
    </row>
    <row r="96" spans="1:15" ht="120" x14ac:dyDescent="0.2">
      <c r="A96" s="5" t="s">
        <v>22</v>
      </c>
      <c r="B96" s="15">
        <v>79</v>
      </c>
      <c r="C96" s="11" t="s">
        <v>30</v>
      </c>
      <c r="D96" s="12">
        <v>6</v>
      </c>
      <c r="E96" s="12" t="s">
        <v>54</v>
      </c>
      <c r="F96" s="12" t="s">
        <v>201</v>
      </c>
      <c r="G96" s="12" t="s">
        <v>50</v>
      </c>
      <c r="H96" s="12" t="s">
        <v>50</v>
      </c>
      <c r="I96" s="12" t="s">
        <v>50</v>
      </c>
      <c r="J96" s="12" t="s">
        <v>50</v>
      </c>
      <c r="K96" s="27"/>
      <c r="L96" s="24"/>
      <c r="M96" s="24">
        <f t="shared" si="3"/>
        <v>0</v>
      </c>
      <c r="N96" s="24">
        <f t="shared" si="4"/>
        <v>0</v>
      </c>
      <c r="O96" s="24">
        <f t="shared" si="5"/>
        <v>0</v>
      </c>
    </row>
    <row r="97" spans="1:15" ht="72" x14ac:dyDescent="0.2">
      <c r="A97" s="5" t="s">
        <v>22</v>
      </c>
      <c r="B97" s="10">
        <v>80</v>
      </c>
      <c r="C97" s="11" t="s">
        <v>33</v>
      </c>
      <c r="D97" s="12">
        <v>9</v>
      </c>
      <c r="E97" s="12" t="s">
        <v>54</v>
      </c>
      <c r="F97" s="12" t="s">
        <v>202</v>
      </c>
      <c r="G97" s="12" t="s">
        <v>203</v>
      </c>
      <c r="H97" s="12" t="s">
        <v>50</v>
      </c>
      <c r="I97" s="12" t="s">
        <v>50</v>
      </c>
      <c r="J97" s="12" t="s">
        <v>50</v>
      </c>
      <c r="K97" s="27"/>
      <c r="L97" s="24"/>
      <c r="M97" s="24">
        <f t="shared" si="3"/>
        <v>0</v>
      </c>
      <c r="N97" s="24">
        <f t="shared" si="4"/>
        <v>0</v>
      </c>
      <c r="O97" s="24">
        <f t="shared" si="5"/>
        <v>0</v>
      </c>
    </row>
    <row r="98" spans="1:15" ht="84" x14ac:dyDescent="0.2">
      <c r="A98" s="5" t="s">
        <v>19</v>
      </c>
      <c r="B98" s="10">
        <v>81</v>
      </c>
      <c r="C98" s="11" t="s">
        <v>31</v>
      </c>
      <c r="D98" s="12">
        <v>5</v>
      </c>
      <c r="E98" s="12" t="s">
        <v>54</v>
      </c>
      <c r="F98" s="12" t="s">
        <v>204</v>
      </c>
      <c r="G98" s="12" t="s">
        <v>50</v>
      </c>
      <c r="H98" s="12" t="s">
        <v>50</v>
      </c>
      <c r="I98" s="12" t="s">
        <v>50</v>
      </c>
      <c r="J98" s="12" t="s">
        <v>50</v>
      </c>
      <c r="K98" s="27"/>
      <c r="L98" s="24"/>
      <c r="M98" s="24">
        <f t="shared" si="3"/>
        <v>0</v>
      </c>
      <c r="N98" s="24">
        <f t="shared" si="4"/>
        <v>0</v>
      </c>
      <c r="O98" s="24">
        <f t="shared" si="5"/>
        <v>0</v>
      </c>
    </row>
    <row r="99" spans="1:15" ht="84" x14ac:dyDescent="0.2">
      <c r="A99" s="5" t="s">
        <v>19</v>
      </c>
      <c r="B99" s="10">
        <v>82</v>
      </c>
      <c r="C99" s="11" t="s">
        <v>33</v>
      </c>
      <c r="D99" s="12">
        <v>11</v>
      </c>
      <c r="E99" s="12" t="s">
        <v>54</v>
      </c>
      <c r="F99" s="12" t="s">
        <v>204</v>
      </c>
      <c r="G99" s="12" t="s">
        <v>50</v>
      </c>
      <c r="H99" s="12" t="s">
        <v>50</v>
      </c>
      <c r="I99" s="12" t="s">
        <v>50</v>
      </c>
      <c r="J99" s="12" t="s">
        <v>50</v>
      </c>
      <c r="K99" s="27"/>
      <c r="L99" s="24"/>
      <c r="M99" s="24">
        <f t="shared" si="3"/>
        <v>0</v>
      </c>
      <c r="N99" s="24">
        <f t="shared" si="4"/>
        <v>0</v>
      </c>
      <c r="O99" s="24">
        <f t="shared" si="5"/>
        <v>0</v>
      </c>
    </row>
    <row r="100" spans="1:15" ht="84" x14ac:dyDescent="0.2">
      <c r="A100" s="5" t="s">
        <v>19</v>
      </c>
      <c r="B100" s="10">
        <v>83</v>
      </c>
      <c r="C100" s="11" t="s">
        <v>34</v>
      </c>
      <c r="D100" s="12">
        <v>28</v>
      </c>
      <c r="E100" s="12" t="s">
        <v>54</v>
      </c>
      <c r="F100" s="12" t="s">
        <v>204</v>
      </c>
      <c r="G100" s="12" t="s">
        <v>50</v>
      </c>
      <c r="H100" s="12" t="s">
        <v>50</v>
      </c>
      <c r="I100" s="12" t="s">
        <v>50</v>
      </c>
      <c r="J100" s="12" t="s">
        <v>50</v>
      </c>
      <c r="K100" s="27"/>
      <c r="L100" s="24"/>
      <c r="M100" s="24">
        <f t="shared" si="3"/>
        <v>0</v>
      </c>
      <c r="N100" s="24">
        <f t="shared" si="4"/>
        <v>0</v>
      </c>
      <c r="O100" s="24">
        <f t="shared" si="5"/>
        <v>0</v>
      </c>
    </row>
    <row r="101" spans="1:15" ht="48" x14ac:dyDescent="0.2">
      <c r="A101" s="5" t="s">
        <v>2</v>
      </c>
      <c r="B101" s="14">
        <v>84</v>
      </c>
      <c r="C101" s="11" t="s">
        <v>28</v>
      </c>
      <c r="D101" s="12">
        <v>4</v>
      </c>
      <c r="E101" s="12" t="s">
        <v>54</v>
      </c>
      <c r="F101" s="11" t="s">
        <v>205</v>
      </c>
      <c r="G101" s="12" t="s">
        <v>50</v>
      </c>
      <c r="H101" s="12" t="s">
        <v>50</v>
      </c>
      <c r="I101" s="12" t="s">
        <v>50</v>
      </c>
      <c r="J101" s="12" t="s">
        <v>50</v>
      </c>
      <c r="K101" s="27"/>
      <c r="L101" s="24"/>
      <c r="M101" s="24">
        <f t="shared" si="3"/>
        <v>0</v>
      </c>
      <c r="N101" s="24">
        <f t="shared" si="4"/>
        <v>0</v>
      </c>
      <c r="O101" s="24">
        <f t="shared" si="5"/>
        <v>0</v>
      </c>
    </row>
    <row r="102" spans="1:15" ht="36" x14ac:dyDescent="0.2">
      <c r="A102" s="5" t="s">
        <v>2</v>
      </c>
      <c r="B102" s="14">
        <v>85</v>
      </c>
      <c r="C102" s="11" t="s">
        <v>28</v>
      </c>
      <c r="D102" s="12">
        <v>4</v>
      </c>
      <c r="E102" s="12" t="s">
        <v>54</v>
      </c>
      <c r="F102" s="11" t="s">
        <v>262</v>
      </c>
      <c r="G102" s="12" t="s">
        <v>50</v>
      </c>
      <c r="H102" s="12" t="s">
        <v>50</v>
      </c>
      <c r="I102" s="12" t="s">
        <v>50</v>
      </c>
      <c r="J102" s="12" t="s">
        <v>50</v>
      </c>
      <c r="K102" s="27"/>
      <c r="L102" s="24"/>
      <c r="M102" s="24">
        <f t="shared" si="3"/>
        <v>0</v>
      </c>
      <c r="N102" s="24">
        <f t="shared" si="4"/>
        <v>0</v>
      </c>
      <c r="O102" s="24">
        <f t="shared" si="5"/>
        <v>0</v>
      </c>
    </row>
    <row r="103" spans="1:15" ht="36" x14ac:dyDescent="0.2">
      <c r="A103" s="5" t="s">
        <v>2</v>
      </c>
      <c r="B103" s="14">
        <v>86</v>
      </c>
      <c r="C103" s="11" t="s">
        <v>28</v>
      </c>
      <c r="D103" s="12">
        <v>1</v>
      </c>
      <c r="E103" s="12" t="s">
        <v>54</v>
      </c>
      <c r="F103" s="11" t="s">
        <v>206</v>
      </c>
      <c r="G103" s="12" t="s">
        <v>50</v>
      </c>
      <c r="H103" s="12" t="s">
        <v>50</v>
      </c>
      <c r="I103" s="12" t="s">
        <v>50</v>
      </c>
      <c r="J103" s="12" t="s">
        <v>50</v>
      </c>
      <c r="K103" s="27"/>
      <c r="L103" s="24"/>
      <c r="M103" s="24">
        <f t="shared" si="3"/>
        <v>0</v>
      </c>
      <c r="N103" s="24">
        <f t="shared" si="4"/>
        <v>0</v>
      </c>
      <c r="O103" s="24">
        <f t="shared" si="5"/>
        <v>0</v>
      </c>
    </row>
    <row r="104" spans="1:15" ht="36" x14ac:dyDescent="0.2">
      <c r="A104" s="5" t="s">
        <v>2</v>
      </c>
      <c r="B104" s="14">
        <v>87</v>
      </c>
      <c r="C104" s="11" t="s">
        <v>28</v>
      </c>
      <c r="D104" s="12">
        <v>1</v>
      </c>
      <c r="E104" s="12" t="s">
        <v>54</v>
      </c>
      <c r="F104" s="12" t="s">
        <v>207</v>
      </c>
      <c r="G104" s="12" t="s">
        <v>50</v>
      </c>
      <c r="H104" s="12" t="s">
        <v>50</v>
      </c>
      <c r="I104" s="12" t="s">
        <v>50</v>
      </c>
      <c r="J104" s="12" t="s">
        <v>50</v>
      </c>
      <c r="K104" s="27"/>
      <c r="L104" s="24"/>
      <c r="M104" s="24">
        <f t="shared" si="3"/>
        <v>0</v>
      </c>
      <c r="N104" s="24">
        <f t="shared" si="4"/>
        <v>0</v>
      </c>
      <c r="O104" s="24">
        <f t="shared" si="5"/>
        <v>0</v>
      </c>
    </row>
    <row r="105" spans="1:15" ht="48" x14ac:dyDescent="0.2">
      <c r="A105" s="5" t="s">
        <v>2</v>
      </c>
      <c r="B105" s="14">
        <v>88</v>
      </c>
      <c r="C105" s="11" t="s">
        <v>28</v>
      </c>
      <c r="D105" s="12">
        <v>1</v>
      </c>
      <c r="E105" s="12" t="s">
        <v>54</v>
      </c>
      <c r="F105" s="11" t="s">
        <v>208</v>
      </c>
      <c r="G105" s="12" t="s">
        <v>50</v>
      </c>
      <c r="H105" s="12" t="s">
        <v>50</v>
      </c>
      <c r="I105" s="12" t="s">
        <v>50</v>
      </c>
      <c r="J105" s="12" t="s">
        <v>50</v>
      </c>
      <c r="K105" s="27"/>
      <c r="L105" s="24"/>
      <c r="M105" s="24">
        <f t="shared" si="3"/>
        <v>0</v>
      </c>
      <c r="N105" s="24">
        <f t="shared" si="4"/>
        <v>0</v>
      </c>
      <c r="O105" s="24">
        <f t="shared" si="5"/>
        <v>0</v>
      </c>
    </row>
    <row r="106" spans="1:15" ht="48" x14ac:dyDescent="0.2">
      <c r="A106" s="5" t="s">
        <v>2</v>
      </c>
      <c r="B106" s="14">
        <v>89</v>
      </c>
      <c r="C106" s="11" t="s">
        <v>28</v>
      </c>
      <c r="D106" s="12">
        <v>1</v>
      </c>
      <c r="E106" s="12" t="s">
        <v>54</v>
      </c>
      <c r="F106" s="11" t="s">
        <v>208</v>
      </c>
      <c r="G106" s="12" t="s">
        <v>50</v>
      </c>
      <c r="H106" s="12" t="s">
        <v>50</v>
      </c>
      <c r="I106" s="12" t="s">
        <v>50</v>
      </c>
      <c r="J106" s="12" t="s">
        <v>50</v>
      </c>
      <c r="K106" s="27"/>
      <c r="L106" s="24"/>
      <c r="M106" s="24">
        <f t="shared" si="3"/>
        <v>0</v>
      </c>
      <c r="N106" s="24">
        <f t="shared" si="4"/>
        <v>0</v>
      </c>
      <c r="O106" s="24">
        <f t="shared" si="5"/>
        <v>0</v>
      </c>
    </row>
    <row r="107" spans="1:15" ht="60" x14ac:dyDescent="0.2">
      <c r="A107" s="5" t="s">
        <v>2</v>
      </c>
      <c r="B107" s="14">
        <v>90</v>
      </c>
      <c r="C107" s="11" t="s">
        <v>28</v>
      </c>
      <c r="D107" s="12">
        <v>1</v>
      </c>
      <c r="E107" s="12" t="s">
        <v>54</v>
      </c>
      <c r="F107" s="11" t="s">
        <v>209</v>
      </c>
      <c r="G107" s="12" t="s">
        <v>50</v>
      </c>
      <c r="H107" s="12" t="s">
        <v>50</v>
      </c>
      <c r="I107" s="12" t="s">
        <v>50</v>
      </c>
      <c r="J107" s="12" t="s">
        <v>50</v>
      </c>
      <c r="K107" s="27"/>
      <c r="L107" s="24"/>
      <c r="M107" s="24">
        <f t="shared" si="3"/>
        <v>0</v>
      </c>
      <c r="N107" s="24">
        <f t="shared" si="4"/>
        <v>0</v>
      </c>
      <c r="O107" s="24">
        <f t="shared" si="5"/>
        <v>0</v>
      </c>
    </row>
    <row r="108" spans="1:15" ht="36" x14ac:dyDescent="0.2">
      <c r="A108" s="5" t="s">
        <v>2</v>
      </c>
      <c r="B108" s="14">
        <v>91</v>
      </c>
      <c r="C108" s="11" t="s">
        <v>28</v>
      </c>
      <c r="D108" s="12">
        <v>1</v>
      </c>
      <c r="E108" s="12" t="s">
        <v>54</v>
      </c>
      <c r="F108" s="11" t="s">
        <v>210</v>
      </c>
      <c r="G108" s="12" t="s">
        <v>50</v>
      </c>
      <c r="H108" s="12" t="s">
        <v>50</v>
      </c>
      <c r="I108" s="12" t="s">
        <v>50</v>
      </c>
      <c r="J108" s="12" t="s">
        <v>50</v>
      </c>
      <c r="K108" s="27"/>
      <c r="L108" s="24"/>
      <c r="M108" s="24">
        <f t="shared" si="3"/>
        <v>0</v>
      </c>
      <c r="N108" s="24">
        <f t="shared" si="4"/>
        <v>0</v>
      </c>
      <c r="O108" s="24">
        <f t="shared" si="5"/>
        <v>0</v>
      </c>
    </row>
    <row r="109" spans="1:15" ht="36" x14ac:dyDescent="0.2">
      <c r="A109" s="5" t="s">
        <v>2</v>
      </c>
      <c r="B109" s="14">
        <v>92</v>
      </c>
      <c r="C109" s="11" t="s">
        <v>28</v>
      </c>
      <c r="D109" s="12">
        <v>1</v>
      </c>
      <c r="E109" s="12" t="s">
        <v>54</v>
      </c>
      <c r="F109" s="11" t="s">
        <v>211</v>
      </c>
      <c r="G109" s="12" t="s">
        <v>50</v>
      </c>
      <c r="H109" s="12" t="s">
        <v>50</v>
      </c>
      <c r="I109" s="12" t="s">
        <v>50</v>
      </c>
      <c r="J109" s="12" t="s">
        <v>50</v>
      </c>
      <c r="K109" s="27"/>
      <c r="L109" s="24"/>
      <c r="M109" s="24">
        <f t="shared" si="3"/>
        <v>0</v>
      </c>
      <c r="N109" s="24">
        <f t="shared" si="4"/>
        <v>0</v>
      </c>
      <c r="O109" s="24">
        <f t="shared" si="5"/>
        <v>0</v>
      </c>
    </row>
    <row r="110" spans="1:15" ht="48" x14ac:dyDescent="0.2">
      <c r="A110" s="5" t="s">
        <v>2</v>
      </c>
      <c r="B110" s="14">
        <v>93</v>
      </c>
      <c r="C110" s="11" t="s">
        <v>28</v>
      </c>
      <c r="D110" s="12">
        <v>1</v>
      </c>
      <c r="E110" s="12" t="s">
        <v>54</v>
      </c>
      <c r="F110" s="11" t="s">
        <v>212</v>
      </c>
      <c r="G110" s="12" t="s">
        <v>50</v>
      </c>
      <c r="H110" s="12" t="s">
        <v>50</v>
      </c>
      <c r="I110" s="12" t="s">
        <v>50</v>
      </c>
      <c r="J110" s="12" t="s">
        <v>50</v>
      </c>
      <c r="K110" s="27"/>
      <c r="L110" s="24"/>
      <c r="M110" s="24">
        <f t="shared" si="3"/>
        <v>0</v>
      </c>
      <c r="N110" s="24">
        <f t="shared" si="4"/>
        <v>0</v>
      </c>
      <c r="O110" s="24">
        <f t="shared" si="5"/>
        <v>0</v>
      </c>
    </row>
    <row r="111" spans="1:15" ht="36" x14ac:dyDescent="0.2">
      <c r="A111" s="5" t="s">
        <v>2</v>
      </c>
      <c r="B111" s="14">
        <v>94</v>
      </c>
      <c r="C111" s="11" t="s">
        <v>28</v>
      </c>
      <c r="D111" s="12">
        <v>2</v>
      </c>
      <c r="E111" s="12" t="s">
        <v>54</v>
      </c>
      <c r="F111" s="11" t="s">
        <v>213</v>
      </c>
      <c r="G111" s="12" t="s">
        <v>50</v>
      </c>
      <c r="H111" s="12" t="s">
        <v>50</v>
      </c>
      <c r="I111" s="12" t="s">
        <v>50</v>
      </c>
      <c r="J111" s="12" t="s">
        <v>50</v>
      </c>
      <c r="K111" s="27"/>
      <c r="L111" s="24"/>
      <c r="M111" s="24">
        <f t="shared" si="3"/>
        <v>0</v>
      </c>
      <c r="N111" s="24">
        <f t="shared" si="4"/>
        <v>0</v>
      </c>
      <c r="O111" s="24">
        <f t="shared" si="5"/>
        <v>0</v>
      </c>
    </row>
    <row r="112" spans="1:15" ht="36" x14ac:dyDescent="0.2">
      <c r="A112" s="5" t="s">
        <v>2</v>
      </c>
      <c r="B112" s="14">
        <v>95</v>
      </c>
      <c r="C112" s="11" t="s">
        <v>28</v>
      </c>
      <c r="D112" s="12">
        <v>1</v>
      </c>
      <c r="E112" s="12" t="s">
        <v>54</v>
      </c>
      <c r="F112" s="11" t="s">
        <v>214</v>
      </c>
      <c r="G112" s="12" t="s">
        <v>50</v>
      </c>
      <c r="H112" s="12" t="s">
        <v>50</v>
      </c>
      <c r="I112" s="12" t="s">
        <v>50</v>
      </c>
      <c r="J112" s="12" t="s">
        <v>50</v>
      </c>
      <c r="K112" s="27"/>
      <c r="L112" s="24"/>
      <c r="M112" s="24">
        <f t="shared" si="3"/>
        <v>0</v>
      </c>
      <c r="N112" s="24">
        <f t="shared" si="4"/>
        <v>0</v>
      </c>
      <c r="O112" s="24">
        <f t="shared" si="5"/>
        <v>0</v>
      </c>
    </row>
    <row r="113" spans="1:15" ht="36" x14ac:dyDescent="0.2">
      <c r="A113" s="5" t="s">
        <v>2</v>
      </c>
      <c r="B113" s="14">
        <v>96</v>
      </c>
      <c r="C113" s="11" t="s">
        <v>28</v>
      </c>
      <c r="D113" s="12">
        <v>1</v>
      </c>
      <c r="E113" s="12" t="s">
        <v>54</v>
      </c>
      <c r="F113" s="11" t="s">
        <v>215</v>
      </c>
      <c r="G113" s="12" t="s">
        <v>50</v>
      </c>
      <c r="H113" s="12" t="s">
        <v>50</v>
      </c>
      <c r="I113" s="12" t="s">
        <v>50</v>
      </c>
      <c r="J113" s="12" t="s">
        <v>50</v>
      </c>
      <c r="K113" s="27"/>
      <c r="L113" s="24"/>
      <c r="M113" s="24">
        <f t="shared" si="3"/>
        <v>0</v>
      </c>
      <c r="N113" s="24">
        <f t="shared" si="4"/>
        <v>0</v>
      </c>
      <c r="O113" s="24">
        <f t="shared" si="5"/>
        <v>0</v>
      </c>
    </row>
    <row r="114" spans="1:15" ht="36" x14ac:dyDescent="0.2">
      <c r="A114" s="5" t="s">
        <v>2</v>
      </c>
      <c r="B114" s="14">
        <v>97</v>
      </c>
      <c r="C114" s="11" t="s">
        <v>28</v>
      </c>
      <c r="D114" s="12">
        <v>1</v>
      </c>
      <c r="E114" s="12" t="s">
        <v>54</v>
      </c>
      <c r="F114" s="11" t="s">
        <v>216</v>
      </c>
      <c r="G114" s="12" t="s">
        <v>50</v>
      </c>
      <c r="H114" s="12" t="s">
        <v>50</v>
      </c>
      <c r="I114" s="12" t="s">
        <v>50</v>
      </c>
      <c r="J114" s="12" t="s">
        <v>50</v>
      </c>
      <c r="K114" s="27"/>
      <c r="L114" s="24"/>
      <c r="M114" s="24">
        <f t="shared" si="3"/>
        <v>0</v>
      </c>
      <c r="N114" s="24">
        <f t="shared" si="4"/>
        <v>0</v>
      </c>
      <c r="O114" s="24">
        <f t="shared" si="5"/>
        <v>0</v>
      </c>
    </row>
    <row r="115" spans="1:15" ht="36" x14ac:dyDescent="0.2">
      <c r="A115" s="5" t="s">
        <v>2</v>
      </c>
      <c r="B115" s="14">
        <v>98</v>
      </c>
      <c r="C115" s="11" t="s">
        <v>28</v>
      </c>
      <c r="D115" s="12">
        <v>1</v>
      </c>
      <c r="E115" s="12" t="s">
        <v>54</v>
      </c>
      <c r="F115" s="11" t="s">
        <v>217</v>
      </c>
      <c r="G115" s="12" t="s">
        <v>50</v>
      </c>
      <c r="H115" s="12" t="s">
        <v>50</v>
      </c>
      <c r="I115" s="12" t="s">
        <v>50</v>
      </c>
      <c r="J115" s="12" t="s">
        <v>50</v>
      </c>
      <c r="K115" s="27"/>
      <c r="L115" s="24"/>
      <c r="M115" s="24">
        <f t="shared" si="3"/>
        <v>0</v>
      </c>
      <c r="N115" s="24">
        <f t="shared" si="4"/>
        <v>0</v>
      </c>
      <c r="O115" s="24">
        <f t="shared" si="5"/>
        <v>0</v>
      </c>
    </row>
    <row r="116" spans="1:15" ht="36" x14ac:dyDescent="0.2">
      <c r="A116" s="5" t="s">
        <v>2</v>
      </c>
      <c r="B116" s="14">
        <v>99</v>
      </c>
      <c r="C116" s="11" t="s">
        <v>28</v>
      </c>
      <c r="D116" s="12">
        <v>1</v>
      </c>
      <c r="E116" s="12" t="s">
        <v>54</v>
      </c>
      <c r="F116" s="11" t="s">
        <v>218</v>
      </c>
      <c r="G116" s="12" t="s">
        <v>50</v>
      </c>
      <c r="H116" s="12" t="s">
        <v>50</v>
      </c>
      <c r="I116" s="12" t="s">
        <v>50</v>
      </c>
      <c r="J116" s="12" t="s">
        <v>50</v>
      </c>
      <c r="K116" s="27"/>
      <c r="L116" s="24"/>
      <c r="M116" s="24">
        <f t="shared" si="3"/>
        <v>0</v>
      </c>
      <c r="N116" s="24">
        <f t="shared" si="4"/>
        <v>0</v>
      </c>
      <c r="O116" s="24">
        <f t="shared" si="5"/>
        <v>0</v>
      </c>
    </row>
    <row r="117" spans="1:15" ht="36" x14ac:dyDescent="0.2">
      <c r="A117" s="5" t="s">
        <v>2</v>
      </c>
      <c r="B117" s="14">
        <v>100</v>
      </c>
      <c r="C117" s="11" t="s">
        <v>28</v>
      </c>
      <c r="D117" s="12">
        <v>1</v>
      </c>
      <c r="E117" s="12" t="s">
        <v>54</v>
      </c>
      <c r="F117" s="11" t="s">
        <v>219</v>
      </c>
      <c r="G117" s="12" t="s">
        <v>50</v>
      </c>
      <c r="H117" s="12" t="s">
        <v>50</v>
      </c>
      <c r="I117" s="12" t="s">
        <v>50</v>
      </c>
      <c r="J117" s="12" t="s">
        <v>50</v>
      </c>
      <c r="K117" s="27"/>
      <c r="L117" s="24"/>
      <c r="M117" s="24">
        <f t="shared" si="3"/>
        <v>0</v>
      </c>
      <c r="N117" s="24">
        <f t="shared" si="4"/>
        <v>0</v>
      </c>
      <c r="O117" s="24">
        <f t="shared" si="5"/>
        <v>0</v>
      </c>
    </row>
    <row r="118" spans="1:15" ht="60" x14ac:dyDescent="0.2">
      <c r="A118" s="5" t="s">
        <v>2</v>
      </c>
      <c r="B118" s="10">
        <v>101</v>
      </c>
      <c r="C118" s="11" t="s">
        <v>35</v>
      </c>
      <c r="D118" s="12">
        <v>1</v>
      </c>
      <c r="E118" s="12" t="s">
        <v>54</v>
      </c>
      <c r="F118" s="12" t="s">
        <v>220</v>
      </c>
      <c r="G118" s="12" t="s">
        <v>221</v>
      </c>
      <c r="H118" s="12" t="s">
        <v>50</v>
      </c>
      <c r="I118" s="12" t="s">
        <v>50</v>
      </c>
      <c r="J118" s="12" t="s">
        <v>50</v>
      </c>
      <c r="K118" s="27"/>
      <c r="L118" s="24"/>
      <c r="M118" s="24">
        <f t="shared" si="3"/>
        <v>0</v>
      </c>
      <c r="N118" s="24">
        <f t="shared" si="4"/>
        <v>0</v>
      </c>
      <c r="O118" s="24">
        <f t="shared" si="5"/>
        <v>0</v>
      </c>
    </row>
    <row r="119" spans="1:15" ht="60" x14ac:dyDescent="0.2">
      <c r="A119" s="5" t="s">
        <v>2</v>
      </c>
      <c r="B119" s="10">
        <v>102</v>
      </c>
      <c r="C119" s="11" t="s">
        <v>35</v>
      </c>
      <c r="D119" s="12">
        <v>1</v>
      </c>
      <c r="E119" s="12" t="s">
        <v>54</v>
      </c>
      <c r="F119" s="12" t="s">
        <v>222</v>
      </c>
      <c r="G119" s="12" t="s">
        <v>223</v>
      </c>
      <c r="H119" s="12" t="s">
        <v>50</v>
      </c>
      <c r="I119" s="12" t="s">
        <v>50</v>
      </c>
      <c r="J119" s="12" t="s">
        <v>50</v>
      </c>
      <c r="K119" s="27"/>
      <c r="L119" s="24"/>
      <c r="M119" s="24">
        <f t="shared" si="3"/>
        <v>0</v>
      </c>
      <c r="N119" s="24">
        <f t="shared" si="4"/>
        <v>0</v>
      </c>
      <c r="O119" s="24">
        <f t="shared" si="5"/>
        <v>0</v>
      </c>
    </row>
    <row r="120" spans="1:15" ht="36" x14ac:dyDescent="0.2">
      <c r="A120" s="5" t="s">
        <v>2</v>
      </c>
      <c r="B120" s="10">
        <v>103</v>
      </c>
      <c r="C120" s="11" t="s">
        <v>29</v>
      </c>
      <c r="D120" s="12">
        <v>1</v>
      </c>
      <c r="E120" s="12" t="s">
        <v>54</v>
      </c>
      <c r="F120" s="12" t="s">
        <v>224</v>
      </c>
      <c r="G120" s="12" t="s">
        <v>225</v>
      </c>
      <c r="H120" s="12" t="s">
        <v>50</v>
      </c>
      <c r="I120" s="12" t="s">
        <v>50</v>
      </c>
      <c r="J120" s="11" t="s">
        <v>159</v>
      </c>
      <c r="K120" s="27"/>
      <c r="L120" s="24"/>
      <c r="M120" s="24">
        <f t="shared" si="3"/>
        <v>0</v>
      </c>
      <c r="N120" s="24">
        <f t="shared" si="4"/>
        <v>0</v>
      </c>
      <c r="O120" s="24">
        <f t="shared" si="5"/>
        <v>0</v>
      </c>
    </row>
    <row r="121" spans="1:15" ht="60" x14ac:dyDescent="0.2">
      <c r="A121" s="5" t="s">
        <v>2</v>
      </c>
      <c r="B121" s="10">
        <v>104</v>
      </c>
      <c r="C121" s="11" t="s">
        <v>35</v>
      </c>
      <c r="D121" s="12">
        <v>1</v>
      </c>
      <c r="E121" s="12" t="s">
        <v>54</v>
      </c>
      <c r="F121" s="12" t="s">
        <v>226</v>
      </c>
      <c r="G121" s="12" t="s">
        <v>50</v>
      </c>
      <c r="H121" s="12" t="s">
        <v>50</v>
      </c>
      <c r="I121" s="11" t="s">
        <v>50</v>
      </c>
      <c r="J121" s="11" t="s">
        <v>50</v>
      </c>
      <c r="K121" s="27"/>
      <c r="L121" s="24"/>
      <c r="M121" s="24">
        <f t="shared" si="3"/>
        <v>0</v>
      </c>
      <c r="N121" s="24">
        <f t="shared" si="4"/>
        <v>0</v>
      </c>
      <c r="O121" s="24">
        <f t="shared" si="5"/>
        <v>0</v>
      </c>
    </row>
    <row r="122" spans="1:15" ht="96" x14ac:dyDescent="0.2">
      <c r="A122" s="5" t="s">
        <v>2</v>
      </c>
      <c r="B122" s="16">
        <v>105</v>
      </c>
      <c r="C122" s="5" t="s">
        <v>36</v>
      </c>
      <c r="D122" s="13">
        <v>1</v>
      </c>
      <c r="E122" s="13" t="s">
        <v>54</v>
      </c>
      <c r="F122" s="13" t="s">
        <v>227</v>
      </c>
      <c r="G122" s="13" t="s">
        <v>228</v>
      </c>
      <c r="H122" s="13" t="s">
        <v>50</v>
      </c>
      <c r="I122" s="13" t="s">
        <v>50</v>
      </c>
      <c r="J122" s="13" t="s">
        <v>50</v>
      </c>
      <c r="K122" s="27"/>
      <c r="L122" s="24"/>
      <c r="M122" s="24">
        <f t="shared" si="3"/>
        <v>0</v>
      </c>
      <c r="N122" s="24">
        <f t="shared" si="4"/>
        <v>0</v>
      </c>
      <c r="O122" s="24">
        <f t="shared" si="5"/>
        <v>0</v>
      </c>
    </row>
    <row r="123" spans="1:15" ht="156" x14ac:dyDescent="0.2">
      <c r="A123" s="5" t="s">
        <v>22</v>
      </c>
      <c r="B123" s="10">
        <v>106</v>
      </c>
      <c r="C123" s="5" t="s">
        <v>36</v>
      </c>
      <c r="D123" s="12">
        <v>1</v>
      </c>
      <c r="E123" s="12" t="s">
        <v>54</v>
      </c>
      <c r="F123" s="12" t="s">
        <v>229</v>
      </c>
      <c r="G123" s="12" t="s">
        <v>230</v>
      </c>
      <c r="H123" s="12" t="s">
        <v>50</v>
      </c>
      <c r="I123" s="12" t="s">
        <v>50</v>
      </c>
      <c r="J123" s="12" t="s">
        <v>50</v>
      </c>
      <c r="K123" s="27"/>
      <c r="L123" s="24"/>
      <c r="M123" s="24">
        <f t="shared" si="3"/>
        <v>0</v>
      </c>
      <c r="N123" s="24">
        <f t="shared" si="4"/>
        <v>0</v>
      </c>
      <c r="O123" s="24">
        <f t="shared" si="5"/>
        <v>0</v>
      </c>
    </row>
    <row r="124" spans="1:15" ht="84" x14ac:dyDescent="0.2">
      <c r="A124" s="5" t="s">
        <v>20</v>
      </c>
      <c r="B124" s="10">
        <v>107</v>
      </c>
      <c r="C124" s="11" t="s">
        <v>37</v>
      </c>
      <c r="D124" s="12">
        <v>60</v>
      </c>
      <c r="E124" s="12" t="s">
        <v>54</v>
      </c>
      <c r="F124" s="12" t="s">
        <v>231</v>
      </c>
      <c r="G124" s="12" t="s">
        <v>50</v>
      </c>
      <c r="H124" s="12" t="s">
        <v>50</v>
      </c>
      <c r="I124" s="12" t="s">
        <v>50</v>
      </c>
      <c r="J124" s="11" t="s">
        <v>159</v>
      </c>
      <c r="K124" s="27"/>
      <c r="L124" s="24"/>
      <c r="M124" s="24">
        <f t="shared" si="3"/>
        <v>0</v>
      </c>
      <c r="N124" s="24">
        <f t="shared" si="4"/>
        <v>0</v>
      </c>
      <c r="O124" s="24">
        <f t="shared" si="5"/>
        <v>0</v>
      </c>
    </row>
    <row r="125" spans="1:15" ht="228" x14ac:dyDescent="0.2">
      <c r="A125" s="5" t="s">
        <v>21</v>
      </c>
      <c r="B125" s="10">
        <v>108</v>
      </c>
      <c r="C125" s="11" t="s">
        <v>35</v>
      </c>
      <c r="D125" s="12">
        <v>1</v>
      </c>
      <c r="E125" s="12" t="s">
        <v>54</v>
      </c>
      <c r="F125" s="12" t="s">
        <v>232</v>
      </c>
      <c r="G125" s="12" t="s">
        <v>233</v>
      </c>
      <c r="H125" s="12" t="s">
        <v>50</v>
      </c>
      <c r="I125" s="12" t="s">
        <v>50</v>
      </c>
      <c r="J125" s="12" t="s">
        <v>50</v>
      </c>
      <c r="K125" s="27"/>
      <c r="L125" s="24"/>
      <c r="M125" s="24">
        <f t="shared" si="3"/>
        <v>0</v>
      </c>
      <c r="N125" s="24">
        <f t="shared" si="4"/>
        <v>0</v>
      </c>
      <c r="O125" s="24">
        <f t="shared" si="5"/>
        <v>0</v>
      </c>
    </row>
    <row r="126" spans="1:15" ht="408" x14ac:dyDescent="0.2">
      <c r="A126" s="5" t="s">
        <v>21</v>
      </c>
      <c r="B126" s="10">
        <v>109</v>
      </c>
      <c r="C126" s="11" t="s">
        <v>38</v>
      </c>
      <c r="D126" s="12">
        <v>1</v>
      </c>
      <c r="E126" s="12" t="s">
        <v>54</v>
      </c>
      <c r="F126" s="17" t="s">
        <v>234</v>
      </c>
      <c r="G126" s="12" t="s">
        <v>50</v>
      </c>
      <c r="H126" s="12" t="s">
        <v>50</v>
      </c>
      <c r="I126" s="12" t="s">
        <v>50</v>
      </c>
      <c r="J126" s="12" t="s">
        <v>50</v>
      </c>
      <c r="K126" s="27"/>
      <c r="L126" s="24"/>
      <c r="M126" s="24">
        <f t="shared" si="3"/>
        <v>0</v>
      </c>
      <c r="N126" s="24">
        <f t="shared" si="4"/>
        <v>0</v>
      </c>
      <c r="O126" s="24">
        <f t="shared" si="5"/>
        <v>0</v>
      </c>
    </row>
    <row r="127" spans="1:15" ht="96" x14ac:dyDescent="0.2">
      <c r="A127" s="5" t="s">
        <v>2</v>
      </c>
      <c r="B127" s="18">
        <v>110</v>
      </c>
      <c r="C127" s="5" t="s">
        <v>39</v>
      </c>
      <c r="D127" s="13">
        <v>1</v>
      </c>
      <c r="E127" s="13" t="s">
        <v>54</v>
      </c>
      <c r="F127" s="19" t="s">
        <v>235</v>
      </c>
      <c r="G127" s="12" t="s">
        <v>50</v>
      </c>
      <c r="H127" s="12" t="s">
        <v>50</v>
      </c>
      <c r="I127" s="12" t="s">
        <v>50</v>
      </c>
      <c r="J127" s="12" t="s">
        <v>50</v>
      </c>
      <c r="K127" s="27"/>
      <c r="L127" s="24"/>
      <c r="M127" s="24">
        <f t="shared" si="3"/>
        <v>0</v>
      </c>
      <c r="N127" s="24">
        <f t="shared" si="4"/>
        <v>0</v>
      </c>
      <c r="O127" s="24">
        <f t="shared" si="5"/>
        <v>0</v>
      </c>
    </row>
    <row r="128" spans="1:15" ht="60" x14ac:dyDescent="0.2">
      <c r="A128" s="5" t="s">
        <v>2</v>
      </c>
      <c r="B128" s="18">
        <v>111</v>
      </c>
      <c r="C128" s="5" t="s">
        <v>40</v>
      </c>
      <c r="D128" s="13">
        <v>23</v>
      </c>
      <c r="E128" s="13" t="s">
        <v>131</v>
      </c>
      <c r="F128" s="19" t="s">
        <v>236</v>
      </c>
      <c r="G128" s="12" t="s">
        <v>50</v>
      </c>
      <c r="H128" s="12" t="s">
        <v>50</v>
      </c>
      <c r="I128" s="12" t="s">
        <v>50</v>
      </c>
      <c r="J128" s="12" t="s">
        <v>50</v>
      </c>
      <c r="K128" s="27"/>
      <c r="L128" s="24"/>
      <c r="M128" s="24">
        <f t="shared" si="3"/>
        <v>0</v>
      </c>
      <c r="N128" s="24">
        <f t="shared" si="4"/>
        <v>0</v>
      </c>
      <c r="O128" s="24">
        <f t="shared" si="5"/>
        <v>0</v>
      </c>
    </row>
    <row r="129" spans="1:15" ht="84" x14ac:dyDescent="0.2">
      <c r="A129" s="5" t="s">
        <v>2</v>
      </c>
      <c r="B129" s="18">
        <v>112</v>
      </c>
      <c r="C129" s="5" t="s">
        <v>40</v>
      </c>
      <c r="D129" s="13">
        <v>18</v>
      </c>
      <c r="E129" s="13" t="s">
        <v>131</v>
      </c>
      <c r="F129" s="19" t="s">
        <v>237</v>
      </c>
      <c r="G129" s="12" t="s">
        <v>50</v>
      </c>
      <c r="H129" s="12" t="s">
        <v>50</v>
      </c>
      <c r="I129" s="12" t="s">
        <v>50</v>
      </c>
      <c r="J129" s="12" t="s">
        <v>50</v>
      </c>
      <c r="K129" s="27"/>
      <c r="L129" s="24"/>
      <c r="M129" s="24">
        <f t="shared" si="3"/>
        <v>0</v>
      </c>
      <c r="N129" s="24">
        <f t="shared" si="4"/>
        <v>0</v>
      </c>
      <c r="O129" s="24">
        <f t="shared" si="5"/>
        <v>0</v>
      </c>
    </row>
    <row r="130" spans="1:15" ht="409.5" x14ac:dyDescent="0.2">
      <c r="A130" s="5" t="s">
        <v>21</v>
      </c>
      <c r="B130" s="18">
        <v>113</v>
      </c>
      <c r="C130" s="5" t="s">
        <v>40</v>
      </c>
      <c r="D130" s="13">
        <v>1</v>
      </c>
      <c r="E130" s="13" t="s">
        <v>54</v>
      </c>
      <c r="F130" s="19" t="s">
        <v>238</v>
      </c>
      <c r="G130" s="12" t="s">
        <v>50</v>
      </c>
      <c r="H130" s="12" t="s">
        <v>50</v>
      </c>
      <c r="I130" s="12" t="s">
        <v>50</v>
      </c>
      <c r="J130" s="12" t="s">
        <v>50</v>
      </c>
      <c r="K130" s="27"/>
      <c r="L130" s="24"/>
      <c r="M130" s="24">
        <f t="shared" si="3"/>
        <v>0</v>
      </c>
      <c r="N130" s="24">
        <f t="shared" si="4"/>
        <v>0</v>
      </c>
      <c r="O130" s="24">
        <f t="shared" si="5"/>
        <v>0</v>
      </c>
    </row>
    <row r="131" spans="1:15" ht="409.5" x14ac:dyDescent="0.2">
      <c r="A131" s="5" t="s">
        <v>21</v>
      </c>
      <c r="B131" s="18">
        <v>114</v>
      </c>
      <c r="C131" s="5" t="s">
        <v>40</v>
      </c>
      <c r="D131" s="13">
        <v>1</v>
      </c>
      <c r="E131" s="13" t="s">
        <v>54</v>
      </c>
      <c r="F131" s="19" t="s">
        <v>239</v>
      </c>
      <c r="G131" s="12" t="s">
        <v>50</v>
      </c>
      <c r="H131" s="12" t="s">
        <v>50</v>
      </c>
      <c r="I131" s="12" t="s">
        <v>50</v>
      </c>
      <c r="J131" s="12" t="s">
        <v>50</v>
      </c>
      <c r="K131" s="27"/>
      <c r="L131" s="24"/>
      <c r="M131" s="24">
        <f t="shared" ref="M131:M152" si="6">D131*L131</f>
        <v>0</v>
      </c>
      <c r="N131" s="24">
        <f t="shared" ref="N131:N152" si="7">0.16*M131</f>
        <v>0</v>
      </c>
      <c r="O131" s="24">
        <f t="shared" ref="O131:O152" si="8">M131+N131</f>
        <v>0</v>
      </c>
    </row>
    <row r="132" spans="1:15" ht="48" x14ac:dyDescent="0.2">
      <c r="A132" s="20" t="s">
        <v>2</v>
      </c>
      <c r="B132" s="18">
        <v>115</v>
      </c>
      <c r="C132" s="11" t="s">
        <v>31</v>
      </c>
      <c r="D132" s="9">
        <v>8</v>
      </c>
      <c r="E132" s="9" t="s">
        <v>54</v>
      </c>
      <c r="F132" s="21" t="s">
        <v>240</v>
      </c>
      <c r="G132" s="12" t="s">
        <v>50</v>
      </c>
      <c r="H132" s="12" t="s">
        <v>50</v>
      </c>
      <c r="I132" s="12" t="s">
        <v>50</v>
      </c>
      <c r="J132" s="12" t="s">
        <v>50</v>
      </c>
      <c r="K132" s="27"/>
      <c r="L132" s="24"/>
      <c r="M132" s="24">
        <f t="shared" si="6"/>
        <v>0</v>
      </c>
      <c r="N132" s="24">
        <f t="shared" si="7"/>
        <v>0</v>
      </c>
      <c r="O132" s="24">
        <f t="shared" si="8"/>
        <v>0</v>
      </c>
    </row>
    <row r="133" spans="1:15" ht="72" x14ac:dyDescent="0.2">
      <c r="A133" s="9" t="s">
        <v>2</v>
      </c>
      <c r="B133" s="18">
        <v>116</v>
      </c>
      <c r="C133" s="11" t="s">
        <v>31</v>
      </c>
      <c r="D133" s="9">
        <v>2</v>
      </c>
      <c r="E133" s="9" t="s">
        <v>54</v>
      </c>
      <c r="F133" s="21" t="s">
        <v>241</v>
      </c>
      <c r="G133" s="12" t="s">
        <v>50</v>
      </c>
      <c r="H133" s="12" t="s">
        <v>50</v>
      </c>
      <c r="I133" s="12" t="s">
        <v>50</v>
      </c>
      <c r="J133" s="12" t="s">
        <v>50</v>
      </c>
      <c r="K133" s="27"/>
      <c r="L133" s="24"/>
      <c r="M133" s="24">
        <f t="shared" si="6"/>
        <v>0</v>
      </c>
      <c r="N133" s="24">
        <f t="shared" si="7"/>
        <v>0</v>
      </c>
      <c r="O133" s="24">
        <f t="shared" si="8"/>
        <v>0</v>
      </c>
    </row>
    <row r="134" spans="1:15" ht="48" x14ac:dyDescent="0.2">
      <c r="A134" s="9" t="s">
        <v>20</v>
      </c>
      <c r="B134" s="18">
        <v>117</v>
      </c>
      <c r="C134" s="11" t="s">
        <v>31</v>
      </c>
      <c r="D134" s="9">
        <v>8</v>
      </c>
      <c r="E134" s="9" t="s">
        <v>54</v>
      </c>
      <c r="F134" s="21" t="s">
        <v>242</v>
      </c>
      <c r="G134" s="12" t="s">
        <v>50</v>
      </c>
      <c r="H134" s="12" t="s">
        <v>50</v>
      </c>
      <c r="I134" s="12" t="s">
        <v>50</v>
      </c>
      <c r="J134" s="12" t="s">
        <v>50</v>
      </c>
      <c r="K134" s="27"/>
      <c r="L134" s="24"/>
      <c r="M134" s="24">
        <f t="shared" si="6"/>
        <v>0</v>
      </c>
      <c r="N134" s="24">
        <f t="shared" si="7"/>
        <v>0</v>
      </c>
      <c r="O134" s="24">
        <f t="shared" si="8"/>
        <v>0</v>
      </c>
    </row>
    <row r="135" spans="1:15" ht="48" x14ac:dyDescent="0.2">
      <c r="A135" s="9" t="s">
        <v>20</v>
      </c>
      <c r="B135" s="18">
        <v>118</v>
      </c>
      <c r="C135" s="11" t="s">
        <v>31</v>
      </c>
      <c r="D135" s="9">
        <v>6</v>
      </c>
      <c r="E135" s="9" t="s">
        <v>54</v>
      </c>
      <c r="F135" s="21" t="s">
        <v>243</v>
      </c>
      <c r="G135" s="12" t="s">
        <v>50</v>
      </c>
      <c r="H135" s="12" t="s">
        <v>50</v>
      </c>
      <c r="I135" s="12" t="s">
        <v>50</v>
      </c>
      <c r="J135" s="12" t="s">
        <v>50</v>
      </c>
      <c r="K135" s="27"/>
      <c r="L135" s="24"/>
      <c r="M135" s="24">
        <f t="shared" si="6"/>
        <v>0</v>
      </c>
      <c r="N135" s="24">
        <f t="shared" si="7"/>
        <v>0</v>
      </c>
      <c r="O135" s="24">
        <f t="shared" si="8"/>
        <v>0</v>
      </c>
    </row>
    <row r="136" spans="1:15" ht="48" x14ac:dyDescent="0.2">
      <c r="A136" s="9" t="s">
        <v>20</v>
      </c>
      <c r="B136" s="18">
        <v>119</v>
      </c>
      <c r="C136" s="11" t="s">
        <v>31</v>
      </c>
      <c r="D136" s="9">
        <v>30</v>
      </c>
      <c r="E136" s="9" t="s">
        <v>54</v>
      </c>
      <c r="F136" s="21" t="s">
        <v>244</v>
      </c>
      <c r="G136" s="12" t="s">
        <v>50</v>
      </c>
      <c r="H136" s="12" t="s">
        <v>50</v>
      </c>
      <c r="I136" s="12" t="s">
        <v>50</v>
      </c>
      <c r="J136" s="12" t="s">
        <v>50</v>
      </c>
      <c r="K136" s="27"/>
      <c r="L136" s="24"/>
      <c r="M136" s="24">
        <f t="shared" si="6"/>
        <v>0</v>
      </c>
      <c r="N136" s="24">
        <f t="shared" si="7"/>
        <v>0</v>
      </c>
      <c r="O136" s="24">
        <f t="shared" si="8"/>
        <v>0</v>
      </c>
    </row>
    <row r="137" spans="1:15" ht="48" x14ac:dyDescent="0.2">
      <c r="A137" s="9" t="s">
        <v>2</v>
      </c>
      <c r="B137" s="18">
        <v>120</v>
      </c>
      <c r="C137" s="11" t="s">
        <v>32</v>
      </c>
      <c r="D137" s="9">
        <v>1</v>
      </c>
      <c r="E137" s="9" t="s">
        <v>54</v>
      </c>
      <c r="F137" s="21" t="s">
        <v>245</v>
      </c>
      <c r="G137" s="12" t="s">
        <v>50</v>
      </c>
      <c r="H137" s="12" t="s">
        <v>50</v>
      </c>
      <c r="I137" s="12" t="s">
        <v>50</v>
      </c>
      <c r="J137" s="12" t="s">
        <v>50</v>
      </c>
      <c r="K137" s="27"/>
      <c r="L137" s="24"/>
      <c r="M137" s="24">
        <f t="shared" si="6"/>
        <v>0</v>
      </c>
      <c r="N137" s="24">
        <f t="shared" si="7"/>
        <v>0</v>
      </c>
      <c r="O137" s="24">
        <f t="shared" si="8"/>
        <v>0</v>
      </c>
    </row>
    <row r="138" spans="1:15" ht="48" x14ac:dyDescent="0.2">
      <c r="A138" s="9" t="s">
        <v>2</v>
      </c>
      <c r="B138" s="22">
        <v>121</v>
      </c>
      <c r="C138" s="11" t="s">
        <v>33</v>
      </c>
      <c r="D138" s="9">
        <v>1</v>
      </c>
      <c r="E138" s="9" t="s">
        <v>54</v>
      </c>
      <c r="F138" s="21" t="s">
        <v>246</v>
      </c>
      <c r="G138" s="12" t="s">
        <v>50</v>
      </c>
      <c r="H138" s="12" t="s">
        <v>50</v>
      </c>
      <c r="I138" s="12" t="s">
        <v>50</v>
      </c>
      <c r="J138" s="12" t="s">
        <v>50</v>
      </c>
      <c r="K138" s="27"/>
      <c r="L138" s="24"/>
      <c r="M138" s="24">
        <f t="shared" si="6"/>
        <v>0</v>
      </c>
      <c r="N138" s="24">
        <f t="shared" si="7"/>
        <v>0</v>
      </c>
      <c r="O138" s="24">
        <f t="shared" si="8"/>
        <v>0</v>
      </c>
    </row>
    <row r="139" spans="1:15" ht="48" x14ac:dyDescent="0.2">
      <c r="A139" s="9" t="s">
        <v>2</v>
      </c>
      <c r="B139" s="22">
        <v>122</v>
      </c>
      <c r="C139" s="11" t="s">
        <v>33</v>
      </c>
      <c r="D139" s="9">
        <v>1</v>
      </c>
      <c r="E139" s="9" t="s">
        <v>54</v>
      </c>
      <c r="F139" s="21" t="s">
        <v>247</v>
      </c>
      <c r="G139" s="12" t="s">
        <v>50</v>
      </c>
      <c r="H139" s="12" t="s">
        <v>50</v>
      </c>
      <c r="I139" s="12" t="s">
        <v>50</v>
      </c>
      <c r="J139" s="12" t="s">
        <v>50</v>
      </c>
      <c r="K139" s="27"/>
      <c r="L139" s="24"/>
      <c r="M139" s="24">
        <f t="shared" si="6"/>
        <v>0</v>
      </c>
      <c r="N139" s="24">
        <f t="shared" si="7"/>
        <v>0</v>
      </c>
      <c r="O139" s="24">
        <f t="shared" si="8"/>
        <v>0</v>
      </c>
    </row>
    <row r="140" spans="1:15" ht="120" x14ac:dyDescent="0.2">
      <c r="A140" s="9" t="s">
        <v>2</v>
      </c>
      <c r="B140" s="18">
        <v>123</v>
      </c>
      <c r="C140" s="11" t="s">
        <v>33</v>
      </c>
      <c r="D140" s="9">
        <v>4</v>
      </c>
      <c r="E140" s="9" t="s">
        <v>54</v>
      </c>
      <c r="F140" s="21" t="s">
        <v>248</v>
      </c>
      <c r="G140" s="12" t="s">
        <v>50</v>
      </c>
      <c r="H140" s="12" t="s">
        <v>50</v>
      </c>
      <c r="I140" s="12" t="s">
        <v>50</v>
      </c>
      <c r="J140" s="12" t="s">
        <v>50</v>
      </c>
      <c r="K140" s="27"/>
      <c r="L140" s="24"/>
      <c r="M140" s="24">
        <f t="shared" si="6"/>
        <v>0</v>
      </c>
      <c r="N140" s="24">
        <f t="shared" si="7"/>
        <v>0</v>
      </c>
      <c r="O140" s="24">
        <f t="shared" si="8"/>
        <v>0</v>
      </c>
    </row>
    <row r="141" spans="1:15" ht="216" x14ac:dyDescent="0.2">
      <c r="A141" s="9" t="s">
        <v>2</v>
      </c>
      <c r="B141" s="18">
        <v>124</v>
      </c>
      <c r="C141" s="11" t="s">
        <v>33</v>
      </c>
      <c r="D141" s="9">
        <v>1</v>
      </c>
      <c r="E141" s="9" t="s">
        <v>54</v>
      </c>
      <c r="F141" s="21" t="s">
        <v>249</v>
      </c>
      <c r="G141" s="12" t="s">
        <v>50</v>
      </c>
      <c r="H141" s="12" t="s">
        <v>50</v>
      </c>
      <c r="I141" s="12" t="s">
        <v>50</v>
      </c>
      <c r="J141" s="12" t="s">
        <v>50</v>
      </c>
      <c r="K141" s="27"/>
      <c r="L141" s="24"/>
      <c r="M141" s="24">
        <f t="shared" si="6"/>
        <v>0</v>
      </c>
      <c r="N141" s="24">
        <f t="shared" si="7"/>
        <v>0</v>
      </c>
      <c r="O141" s="24">
        <f t="shared" si="8"/>
        <v>0</v>
      </c>
    </row>
    <row r="142" spans="1:15" ht="192" x14ac:dyDescent="0.2">
      <c r="A142" s="9" t="s">
        <v>20</v>
      </c>
      <c r="B142" s="18">
        <v>125</v>
      </c>
      <c r="C142" s="11" t="s">
        <v>33</v>
      </c>
      <c r="D142" s="9">
        <v>6</v>
      </c>
      <c r="E142" s="9" t="s">
        <v>54</v>
      </c>
      <c r="F142" s="21" t="s">
        <v>250</v>
      </c>
      <c r="G142" s="12" t="s">
        <v>50</v>
      </c>
      <c r="H142" s="12" t="s">
        <v>50</v>
      </c>
      <c r="I142" s="12" t="s">
        <v>50</v>
      </c>
      <c r="J142" s="12" t="s">
        <v>50</v>
      </c>
      <c r="K142" s="27"/>
      <c r="L142" s="24"/>
      <c r="M142" s="24">
        <f t="shared" si="6"/>
        <v>0</v>
      </c>
      <c r="N142" s="24">
        <f t="shared" si="7"/>
        <v>0</v>
      </c>
      <c r="O142" s="24">
        <f t="shared" si="8"/>
        <v>0</v>
      </c>
    </row>
    <row r="143" spans="1:15" ht="48" x14ac:dyDescent="0.2">
      <c r="A143" s="9" t="s">
        <v>20</v>
      </c>
      <c r="B143" s="18">
        <v>126</v>
      </c>
      <c r="C143" s="11" t="s">
        <v>33</v>
      </c>
      <c r="D143" s="9">
        <v>1</v>
      </c>
      <c r="E143" s="9" t="s">
        <v>54</v>
      </c>
      <c r="F143" s="21" t="s">
        <v>251</v>
      </c>
      <c r="G143" s="12" t="s">
        <v>50</v>
      </c>
      <c r="H143" s="12" t="s">
        <v>50</v>
      </c>
      <c r="I143" s="12" t="s">
        <v>50</v>
      </c>
      <c r="J143" s="12" t="s">
        <v>50</v>
      </c>
      <c r="K143" s="27"/>
      <c r="L143" s="24"/>
      <c r="M143" s="24">
        <f t="shared" si="6"/>
        <v>0</v>
      </c>
      <c r="N143" s="24">
        <f t="shared" si="7"/>
        <v>0</v>
      </c>
      <c r="O143" s="24">
        <f t="shared" si="8"/>
        <v>0</v>
      </c>
    </row>
    <row r="144" spans="1:15" ht="48" x14ac:dyDescent="0.2">
      <c r="A144" s="9" t="s">
        <v>2</v>
      </c>
      <c r="B144" s="18">
        <v>127</v>
      </c>
      <c r="C144" s="11" t="s">
        <v>30</v>
      </c>
      <c r="D144" s="9">
        <v>1</v>
      </c>
      <c r="E144" s="9" t="s">
        <v>252</v>
      </c>
      <c r="F144" s="21" t="s">
        <v>253</v>
      </c>
      <c r="G144" s="12" t="s">
        <v>50</v>
      </c>
      <c r="H144" s="12" t="s">
        <v>50</v>
      </c>
      <c r="I144" s="12" t="s">
        <v>50</v>
      </c>
      <c r="J144" s="12" t="s">
        <v>50</v>
      </c>
      <c r="K144" s="27"/>
      <c r="L144" s="24"/>
      <c r="M144" s="24">
        <f t="shared" si="6"/>
        <v>0</v>
      </c>
      <c r="N144" s="24">
        <f t="shared" si="7"/>
        <v>0</v>
      </c>
      <c r="O144" s="24">
        <f t="shared" si="8"/>
        <v>0</v>
      </c>
    </row>
    <row r="145" spans="1:15" ht="48" x14ac:dyDescent="0.2">
      <c r="A145" s="9" t="s">
        <v>2</v>
      </c>
      <c r="B145" s="18">
        <v>128</v>
      </c>
      <c r="C145" s="11" t="s">
        <v>30</v>
      </c>
      <c r="D145" s="9">
        <v>1</v>
      </c>
      <c r="E145" s="9" t="s">
        <v>252</v>
      </c>
      <c r="F145" s="21" t="s">
        <v>254</v>
      </c>
      <c r="G145" s="12" t="s">
        <v>50</v>
      </c>
      <c r="H145" s="12" t="s">
        <v>50</v>
      </c>
      <c r="I145" s="12" t="s">
        <v>50</v>
      </c>
      <c r="J145" s="12" t="s">
        <v>50</v>
      </c>
      <c r="K145" s="27"/>
      <c r="L145" s="24"/>
      <c r="M145" s="24">
        <f t="shared" si="6"/>
        <v>0</v>
      </c>
      <c r="N145" s="24">
        <f t="shared" si="7"/>
        <v>0</v>
      </c>
      <c r="O145" s="24">
        <f t="shared" si="8"/>
        <v>0</v>
      </c>
    </row>
    <row r="146" spans="1:15" ht="180" x14ac:dyDescent="0.2">
      <c r="A146" s="9" t="s">
        <v>21</v>
      </c>
      <c r="B146" s="18">
        <v>129</v>
      </c>
      <c r="C146" s="11" t="s">
        <v>30</v>
      </c>
      <c r="D146" s="9">
        <v>6</v>
      </c>
      <c r="E146" s="9" t="s">
        <v>188</v>
      </c>
      <c r="F146" s="21" t="s">
        <v>255</v>
      </c>
      <c r="G146" s="12" t="s">
        <v>50</v>
      </c>
      <c r="H146" s="12" t="s">
        <v>50</v>
      </c>
      <c r="I146" s="12" t="s">
        <v>50</v>
      </c>
      <c r="J146" s="12" t="s">
        <v>50</v>
      </c>
      <c r="K146" s="27"/>
      <c r="L146" s="24"/>
      <c r="M146" s="24">
        <f t="shared" si="6"/>
        <v>0</v>
      </c>
      <c r="N146" s="24">
        <f t="shared" si="7"/>
        <v>0</v>
      </c>
      <c r="O146" s="24">
        <f t="shared" si="8"/>
        <v>0</v>
      </c>
    </row>
    <row r="147" spans="1:15" ht="72" x14ac:dyDescent="0.2">
      <c r="A147" s="9" t="s">
        <v>22</v>
      </c>
      <c r="B147" s="18">
        <v>130</v>
      </c>
      <c r="C147" s="11" t="s">
        <v>30</v>
      </c>
      <c r="D147" s="9">
        <v>2</v>
      </c>
      <c r="E147" s="9" t="s">
        <v>188</v>
      </c>
      <c r="F147" s="21" t="s">
        <v>256</v>
      </c>
      <c r="G147" s="12" t="s">
        <v>50</v>
      </c>
      <c r="H147" s="12" t="s">
        <v>50</v>
      </c>
      <c r="I147" s="12" t="s">
        <v>50</v>
      </c>
      <c r="J147" s="12" t="s">
        <v>50</v>
      </c>
      <c r="K147" s="27"/>
      <c r="L147" s="24"/>
      <c r="M147" s="24">
        <f t="shared" si="6"/>
        <v>0</v>
      </c>
      <c r="N147" s="24">
        <f t="shared" si="7"/>
        <v>0</v>
      </c>
      <c r="O147" s="24">
        <f t="shared" si="8"/>
        <v>0</v>
      </c>
    </row>
    <row r="148" spans="1:15" ht="72" x14ac:dyDescent="0.2">
      <c r="A148" s="9" t="s">
        <v>22</v>
      </c>
      <c r="B148" s="18">
        <v>131</v>
      </c>
      <c r="C148" s="11" t="s">
        <v>30</v>
      </c>
      <c r="D148" s="9">
        <v>3</v>
      </c>
      <c r="E148" s="9" t="s">
        <v>188</v>
      </c>
      <c r="F148" s="21" t="s">
        <v>257</v>
      </c>
      <c r="G148" s="12" t="s">
        <v>50</v>
      </c>
      <c r="H148" s="12" t="s">
        <v>50</v>
      </c>
      <c r="I148" s="12" t="s">
        <v>50</v>
      </c>
      <c r="J148" s="12" t="s">
        <v>50</v>
      </c>
      <c r="K148" s="27"/>
      <c r="L148" s="24"/>
      <c r="M148" s="24">
        <f t="shared" si="6"/>
        <v>0</v>
      </c>
      <c r="N148" s="24">
        <f t="shared" si="7"/>
        <v>0</v>
      </c>
      <c r="O148" s="24">
        <f t="shared" si="8"/>
        <v>0</v>
      </c>
    </row>
    <row r="149" spans="1:15" ht="312" x14ac:dyDescent="0.2">
      <c r="A149" s="9" t="s">
        <v>20</v>
      </c>
      <c r="B149" s="18">
        <v>132</v>
      </c>
      <c r="C149" s="11" t="s">
        <v>34</v>
      </c>
      <c r="D149" s="9">
        <v>14</v>
      </c>
      <c r="E149" s="9" t="s">
        <v>131</v>
      </c>
      <c r="F149" s="21" t="s">
        <v>258</v>
      </c>
      <c r="G149" s="12" t="s">
        <v>50</v>
      </c>
      <c r="H149" s="12" t="s">
        <v>50</v>
      </c>
      <c r="I149" s="12" t="s">
        <v>50</v>
      </c>
      <c r="J149" s="12" t="s">
        <v>50</v>
      </c>
      <c r="K149" s="27"/>
      <c r="L149" s="24"/>
      <c r="M149" s="24">
        <f t="shared" si="6"/>
        <v>0</v>
      </c>
      <c r="N149" s="24">
        <f t="shared" si="7"/>
        <v>0</v>
      </c>
      <c r="O149" s="24">
        <f t="shared" si="8"/>
        <v>0</v>
      </c>
    </row>
    <row r="150" spans="1:15" ht="48" x14ac:dyDescent="0.2">
      <c r="A150" s="9" t="s">
        <v>2</v>
      </c>
      <c r="B150" s="18">
        <v>133</v>
      </c>
      <c r="C150" s="11" t="s">
        <v>34</v>
      </c>
      <c r="D150" s="9">
        <v>1</v>
      </c>
      <c r="E150" s="9" t="s">
        <v>54</v>
      </c>
      <c r="F150" s="21" t="s">
        <v>259</v>
      </c>
      <c r="G150" s="12" t="s">
        <v>50</v>
      </c>
      <c r="H150" s="12" t="s">
        <v>50</v>
      </c>
      <c r="I150" s="12" t="s">
        <v>50</v>
      </c>
      <c r="J150" s="12" t="s">
        <v>50</v>
      </c>
      <c r="K150" s="27"/>
      <c r="L150" s="24"/>
      <c r="M150" s="24">
        <f t="shared" si="6"/>
        <v>0</v>
      </c>
      <c r="N150" s="24">
        <f t="shared" si="7"/>
        <v>0</v>
      </c>
      <c r="O150" s="24">
        <f t="shared" si="8"/>
        <v>0</v>
      </c>
    </row>
    <row r="151" spans="1:15" ht="84" x14ac:dyDescent="0.2">
      <c r="A151" s="9" t="s">
        <v>19</v>
      </c>
      <c r="B151" s="18">
        <v>134</v>
      </c>
      <c r="C151" s="11" t="s">
        <v>34</v>
      </c>
      <c r="D151" s="9">
        <v>18</v>
      </c>
      <c r="E151" s="9" t="s">
        <v>54</v>
      </c>
      <c r="F151" s="21" t="s">
        <v>260</v>
      </c>
      <c r="G151" s="12" t="s">
        <v>50</v>
      </c>
      <c r="H151" s="12" t="s">
        <v>50</v>
      </c>
      <c r="I151" s="12" t="s">
        <v>50</v>
      </c>
      <c r="J151" s="12" t="s">
        <v>50</v>
      </c>
      <c r="K151" s="27"/>
      <c r="L151" s="24"/>
      <c r="M151" s="24">
        <f t="shared" si="6"/>
        <v>0</v>
      </c>
      <c r="N151" s="24">
        <f t="shared" si="7"/>
        <v>0</v>
      </c>
      <c r="O151" s="24">
        <f t="shared" si="8"/>
        <v>0</v>
      </c>
    </row>
    <row r="152" spans="1:15" ht="348" x14ac:dyDescent="0.2">
      <c r="A152" s="9" t="s">
        <v>21</v>
      </c>
      <c r="B152" s="18">
        <v>135</v>
      </c>
      <c r="C152" s="11" t="s">
        <v>34</v>
      </c>
      <c r="D152" s="9">
        <v>3</v>
      </c>
      <c r="E152" s="9" t="s">
        <v>54</v>
      </c>
      <c r="F152" s="21" t="s">
        <v>261</v>
      </c>
      <c r="G152" s="12" t="s">
        <v>50</v>
      </c>
      <c r="H152" s="12" t="s">
        <v>50</v>
      </c>
      <c r="I152" s="12" t="s">
        <v>50</v>
      </c>
      <c r="J152" s="12" t="s">
        <v>50</v>
      </c>
      <c r="K152" s="27"/>
      <c r="L152" s="24"/>
      <c r="M152" s="24">
        <f t="shared" si="6"/>
        <v>0</v>
      </c>
      <c r="N152" s="24">
        <f t="shared" si="7"/>
        <v>0</v>
      </c>
      <c r="O152" s="24">
        <f t="shared" si="8"/>
        <v>0</v>
      </c>
    </row>
  </sheetData>
  <sheetProtection algorithmName="SHA-512" hashValue="RSf4RKShwWUB0AI9dVxnr8qju+vPBxqFCawiaX+DR5UpYb69qrfz1d+Gi/f1mkNWhuZrLyqOFI2PyUf/aT6GhQ==" saltValue="xzU0A0Guo6lvWHOMcrg7lQ==" spinCount="100000" sheet="1" objects="1" scenarios="1"/>
  <protectedRanges>
    <protectedRange sqref="K1:L1048576" name="Rango1"/>
  </protectedRanges>
  <autoFilter ref="A1:J15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Rogelio</dc:creator>
  <cp:lastModifiedBy>Rogelio</cp:lastModifiedBy>
  <dcterms:created xsi:type="dcterms:W3CDTF">2019-10-08T18:58:22Z</dcterms:created>
  <dcterms:modified xsi:type="dcterms:W3CDTF">2019-10-08T19:53:19Z</dcterms:modified>
</cp:coreProperties>
</file>