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Daniela\Desktop\"/>
    </mc:Choice>
  </mc:AlternateContent>
  <xr:revisionPtr revIDLastSave="0" documentId="8_{20732D43-4A80-4BBC-8ED6-6D7308B62BC4}" xr6:coauthVersionLast="43" xr6:coauthVersionMax="43" xr10:uidLastSave="{00000000-0000-0000-0000-000000000000}"/>
  <bookViews>
    <workbookView xWindow="-120" yWindow="-120" windowWidth="23295" windowHeight="13740" xr2:uid="{00000000-000D-0000-FFFF-FFFF00000000}"/>
  </bookViews>
  <sheets>
    <sheet name="Hoja1" sheetId="1" r:id="rId1"/>
  </sheets>
  <definedNames>
    <definedName name="_xlnm._FilterDatabase" localSheetId="0" hidden="1">Hoja1!$A$1:$J$52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 i="1" l="1"/>
  <c r="N3" i="1" s="1"/>
  <c r="M4" i="1"/>
  <c r="M5" i="1"/>
  <c r="N5" i="1" s="1"/>
  <c r="M6" i="1"/>
  <c r="N6" i="1" s="1"/>
  <c r="O6" i="1" s="1"/>
  <c r="M7" i="1"/>
  <c r="N7" i="1" s="1"/>
  <c r="M8" i="1"/>
  <c r="M9" i="1"/>
  <c r="N9" i="1" s="1"/>
  <c r="M10" i="1"/>
  <c r="N10" i="1" s="1"/>
  <c r="M11" i="1"/>
  <c r="N11" i="1" s="1"/>
  <c r="O11" i="1" s="1"/>
  <c r="M12" i="1"/>
  <c r="M13" i="1"/>
  <c r="N13" i="1" s="1"/>
  <c r="M14" i="1"/>
  <c r="N14" i="1"/>
  <c r="M15" i="1"/>
  <c r="N15" i="1" s="1"/>
  <c r="M16" i="1"/>
  <c r="M17" i="1"/>
  <c r="M18" i="1"/>
  <c r="N18" i="1" s="1"/>
  <c r="M19" i="1"/>
  <c r="N19" i="1"/>
  <c r="O19" i="1" s="1"/>
  <c r="M20" i="1"/>
  <c r="M21" i="1"/>
  <c r="N21" i="1"/>
  <c r="M22" i="1"/>
  <c r="N22" i="1" s="1"/>
  <c r="O22" i="1" s="1"/>
  <c r="M23" i="1"/>
  <c r="N23" i="1" s="1"/>
  <c r="O23" i="1" s="1"/>
  <c r="M24" i="1"/>
  <c r="M25" i="1"/>
  <c r="N25" i="1" s="1"/>
  <c r="M26" i="1"/>
  <c r="N26" i="1" s="1"/>
  <c r="M27" i="1"/>
  <c r="N27" i="1" s="1"/>
  <c r="O27" i="1" s="1"/>
  <c r="M28" i="1"/>
  <c r="M29" i="1"/>
  <c r="N29" i="1"/>
  <c r="M30" i="1"/>
  <c r="N30" i="1" s="1"/>
  <c r="M31" i="1"/>
  <c r="N31" i="1" s="1"/>
  <c r="M32" i="1"/>
  <c r="M33" i="1"/>
  <c r="M34" i="1"/>
  <c r="N34" i="1" s="1"/>
  <c r="M35" i="1"/>
  <c r="N35" i="1" s="1"/>
  <c r="M36" i="1"/>
  <c r="M37" i="1"/>
  <c r="N37" i="1" s="1"/>
  <c r="M38" i="1"/>
  <c r="N38" i="1" s="1"/>
  <c r="O38" i="1" s="1"/>
  <c r="M39" i="1"/>
  <c r="N39" i="1" s="1"/>
  <c r="M40" i="1"/>
  <c r="M41" i="1"/>
  <c r="N41" i="1" s="1"/>
  <c r="M42" i="1"/>
  <c r="N42" i="1" s="1"/>
  <c r="M43" i="1"/>
  <c r="N43" i="1" s="1"/>
  <c r="M44" i="1"/>
  <c r="M45" i="1"/>
  <c r="N45" i="1" s="1"/>
  <c r="M46" i="1"/>
  <c r="N46" i="1" s="1"/>
  <c r="O46" i="1" s="1"/>
  <c r="M47" i="1"/>
  <c r="O47" i="1" s="1"/>
  <c r="N47" i="1"/>
  <c r="M48" i="1"/>
  <c r="M49" i="1"/>
  <c r="M50" i="1"/>
  <c r="N50" i="1" s="1"/>
  <c r="O50" i="1" s="1"/>
  <c r="M51" i="1"/>
  <c r="N51" i="1"/>
  <c r="O51" i="1" s="1"/>
  <c r="M52" i="1"/>
  <c r="M2" i="1"/>
  <c r="N2" i="1" s="1"/>
  <c r="O42" i="1" l="1"/>
  <c r="O15" i="1"/>
  <c r="O14" i="1"/>
  <c r="O10" i="1"/>
  <c r="O18" i="1"/>
  <c r="O43" i="1"/>
  <c r="O34" i="1"/>
  <c r="O30" i="1"/>
  <c r="O39" i="1"/>
  <c r="O35" i="1"/>
  <c r="O31" i="1"/>
  <c r="O26" i="1"/>
  <c r="O7" i="1"/>
  <c r="O3" i="1"/>
  <c r="N52" i="1"/>
  <c r="O52" i="1" s="1"/>
  <c r="N36" i="1"/>
  <c r="O36" i="1" s="1"/>
  <c r="N20" i="1"/>
  <c r="O20" i="1" s="1"/>
  <c r="N4" i="1"/>
  <c r="O4" i="1" s="1"/>
  <c r="O2" i="1"/>
  <c r="N48" i="1"/>
  <c r="O48" i="1" s="1"/>
  <c r="O45" i="1"/>
  <c r="N32" i="1"/>
  <c r="O32" i="1"/>
  <c r="O29" i="1"/>
  <c r="N16" i="1"/>
  <c r="O16" i="1" s="1"/>
  <c r="O13" i="1"/>
  <c r="N44" i="1"/>
  <c r="O44" i="1" s="1"/>
  <c r="O41" i="1"/>
  <c r="N28" i="1"/>
  <c r="O28" i="1" s="1"/>
  <c r="O25" i="1"/>
  <c r="N12" i="1"/>
  <c r="O12" i="1"/>
  <c r="O9" i="1"/>
  <c r="N49" i="1"/>
  <c r="O49" i="1" s="1"/>
  <c r="N40" i="1"/>
  <c r="O40" i="1"/>
  <c r="O37" i="1"/>
  <c r="N33" i="1"/>
  <c r="O33" i="1" s="1"/>
  <c r="N24" i="1"/>
  <c r="O24" i="1"/>
  <c r="O21" i="1"/>
  <c r="N17" i="1"/>
  <c r="O17" i="1" s="1"/>
  <c r="N8" i="1"/>
  <c r="O8" i="1"/>
  <c r="O5" i="1"/>
</calcChain>
</file>

<file path=xl/sharedStrings.xml><?xml version="1.0" encoding="utf-8"?>
<sst xmlns="http://schemas.openxmlformats.org/spreadsheetml/2006/main" count="451" uniqueCount="139">
  <si>
    <t xml:space="preserve">RUBRO </t>
  </si>
  <si>
    <t>PARTIDA</t>
  </si>
  <si>
    <t>COMPUTO</t>
  </si>
  <si>
    <t>HERRAMIENTAS</t>
  </si>
  <si>
    <t>MOBILIARIO</t>
  </si>
  <si>
    <t>LABORATORIO</t>
  </si>
  <si>
    <t>AIRE ACONDICIONADO</t>
  </si>
  <si>
    <t>UNIDAD SOLICITANTE</t>
  </si>
  <si>
    <t>DIRECCION DE MANTENIMIENTO Y CONSERVACION</t>
  </si>
  <si>
    <t>FACULTAD DE DERECHO Y CIENCIAS SOCIALES</t>
  </si>
  <si>
    <t>FACULTAD DE CIENCIAS QUÍMICAS E INGENIERÍA</t>
  </si>
  <si>
    <t>PROGRAMA DE FORMACION MULTIMODAL</t>
  </si>
  <si>
    <t>CENTRO DE INVESTIGACION EN INGENIERIA Y CIENCIAS APLICADAS (CIICAp)</t>
  </si>
  <si>
    <t xml:space="preserve">FACULTAD DE MEDICINA </t>
  </si>
  <si>
    <t>CENTRO DE INVESTIGACÍON INTERDICIPLINAR PARA EL DESARROLLO UNIVERSITARIO (CIIDU)</t>
  </si>
  <si>
    <t>FACULTAD DE ENFERMERIA</t>
  </si>
  <si>
    <t>CANTIDAD</t>
  </si>
  <si>
    <t xml:space="preserve">UNIDAD DE MEDIDA </t>
  </si>
  <si>
    <t>DESCRIPCION</t>
  </si>
  <si>
    <t>MODELO</t>
  </si>
  <si>
    <t>CÓDIGO</t>
  </si>
  <si>
    <t>MEDIDAS</t>
  </si>
  <si>
    <t>COLOR</t>
  </si>
  <si>
    <t>N/A</t>
  </si>
  <si>
    <t>PZA</t>
  </si>
  <si>
    <t>PZAS</t>
  </si>
  <si>
    <t>NEGRO</t>
  </si>
  <si>
    <t>LUM LED TFORCE HIGHBAY 110-277 V 65K E40</t>
  </si>
  <si>
    <t xml:space="preserve">SILLA CON DESCANSABRAZOS BASE: •Estrella pentagonal de 5 puntas y diametro de 610 mm (24"). •Limite de carga de 730-790 kgs. •Rodajas y/o regatones intercambiables. •Material en nylon / fibra de vidrio. •Color negro mate. •Forma plana. •Aro en acero para el asiento del pistón
RODAJAS: •Doble de 50 mm de diametro. •Limite de carga de 157 kgs. •Nylon 100%, nervada y concha protectora. •Perno eje de acero. •Perno pivote de acero en diametro 7/16* y 7/8" en longitud, para ensamble a presion. •Giro de 360“. •Vida util de 250,000 ciclos continuos.  SISTEMA DE ELEVACION: •Piston neumatico de gas nitrogeno a presion con fuerza de levante de 350 N con 2 camaras (1 de compresion y 1 de descompresion) con bloqueo en diferentes alturas. •Vida util de 50,000 ciclos de uso continuo. </t>
  </si>
  <si>
    <t>Escritorio Peninsular punta de bala izquierdo y derecho (60 X 160 x 75 cm).
Cubierta Lateral 82 x 50.8 cm.
Pedestal fijo 2 gavetas izquierdo y derecho 48.8 X 50.5 X 72 cm. Dimensiones Generales:
Alto: 75 cm.
Ancho: 160 cm.
Profundidad: 142 cm.</t>
  </si>
  <si>
    <t>UPS de 1500VA Con Pantalla LCD Inteligente, onda senoidal pura, regulador de voltaje (avr) convertible Torre/Rack 2U, 120V, 8 contactos, No-Break.</t>
  </si>
  <si>
    <t>Proyector 5,200 lumen, resolución WUXGA 1,920 x 1,200 tipo 3LCD, contraste 10,000:1 2 , ti entradas HDMI.</t>
  </si>
  <si>
    <t>Pantalla de proyección eléctrica de alta calidad y ganancia. Medida 3.02 * 4.03 Video, 200", Blanco Mate.</t>
  </si>
  <si>
    <t>Soporte universal de techo para proyectores LCD/DLP/CRT hasta 22.7 kg inclinacin vertical 6°,inclinacion vertical  rotación horizontal ±15°, rotación vertical ±30°.</t>
  </si>
  <si>
    <t>Balum HDMI con IR, transmite HDMI 3D (130 ft )completo a</t>
  </si>
  <si>
    <t>placa HDMI a pared de alta calidad</t>
  </si>
  <si>
    <t xml:space="preserve">cable HDMI alta velocidad con Ethernet, longitud 5 metros </t>
  </si>
  <si>
    <t>placa de aluminio plata con conector VGA de alta calidad</t>
  </si>
  <si>
    <t>modulo de control de pantalla electrica</t>
  </si>
  <si>
    <t>balun single cat-5 extensor para VGA(WUXGA ) con RGB Delay C ontrol and Digital Audio ( 10000 ft.) full hd 1080p HD</t>
  </si>
  <si>
    <t>Cable usb macho a extension hembra , velocidades de transferencia de datos de hasta 5 Gbps, longitud 30 metros.incluye : Materiales para instalación y el correcto funcionamiento del sistema incluye materiales para
sujeción, seguridad, conectores de alta calidad y links.Mano de obra para el correcto y seguro montaje de equipos incluye cableado, conexiones y
revisión de sistema.Calibración de equipos que incluye pruebas acústicas, configuración de equipos y capacitación
una ocasión.</t>
  </si>
  <si>
    <t>MESA PARA MICROONDAS COLOR BLANCO, MEDIDAS: 83 CM ALTO, 80 CM LARGO  Y 38.3 CM ANCHO</t>
  </si>
  <si>
    <t>BLANCO</t>
  </si>
  <si>
    <t>CAOBA</t>
  </si>
  <si>
    <t>Altavoz BOSE profesional de media alta potencia, amplia dispersión, requiere procesamiento, 4 drivers, soporte no incluido, en color negro o blanco</t>
  </si>
  <si>
    <t>Woofer BOSE Profesional de media-alta potencia, con 2 drivers 10", incluye soporte, en blanco o negro.</t>
  </si>
  <si>
    <t>ALTAVOZ BOSE PROFESIONAL SALIDA Y ALTA Y PATRON DE COBERTURA DE 125X125 CON RANGO DE FRECUENCIA DE HASTA 70Hz</t>
  </si>
  <si>
    <t>Amplificador digital profesional de 2 canales configurable, alta potencia 2400, 2 entradas de señal balanceada, indicadores de señal y protección triple.</t>
  </si>
  <si>
    <t>Procesador de audio digital: proporciona ajustes automáticos de audio para tener el mejor sonido posible y eliminar problemas de audio forma automática 10 entradas 6 salidas.</t>
  </si>
  <si>
    <t>Amplificador digital de ensamble propio en gabinete metálico, diseño de alta eficiencia con fuente.</t>
  </si>
  <si>
    <t>Audífonos stanton tipo cerrado para monitorear audio.</t>
  </si>
  <si>
    <t>Acondicionador de voltaje nivel 3+, mejora la calidad de imagen y sonido mediante la eliminación de ruido. Desconexión de voltaje en condiciones extremas.</t>
  </si>
  <si>
    <t>Sistema de micrófono inalámbrico profesional, básico, fácil de usar, busca frecuencia libre, UHF, tecnología Diversity</t>
  </si>
  <si>
    <t>Micrófono de cuello de ganso, captación cardiode, sin switch, 18" de largo alcance</t>
  </si>
  <si>
    <t>Protector eléctrico primario (protege el equipo de amplificación o alto consumo).</t>
  </si>
  <si>
    <t>Amp audífonos 4 salidas, incluye fuente de alimentación</t>
  </si>
  <si>
    <t>Módulos para envió de audio a larga distancia desde estrado, sin ruido y baja perdida</t>
  </si>
  <si>
    <t>Placa para envió de señal de audio a pared o piso, reforzada, no incluye cables.</t>
  </si>
  <si>
    <t>Rack profesional para montaje de equipos con sistema de ventilación y accesorios organizadores.</t>
  </si>
  <si>
    <t>PLATINUM STOCK PRODUCTS; GENERAL PURPOSE, QUARTZ SHEAR ICP ACCEL., 10 MV/G, 1 TO 7K HZ, 10-32 SIDE CONN</t>
  </si>
  <si>
    <t>353B03</t>
  </si>
  <si>
    <t>GENERAL PURPOSE COAXIAL CABLE, WHITE FEP JAKET, 10-FT, 10-32 PLUG TO BNC PLUG</t>
  </si>
  <si>
    <t>002C10</t>
  </si>
  <si>
    <t>MULTIFUNCIONAL EPSON L5190, PPM33 NEGRO/15 COLOR, TINTA CONTINUA, ECOTANK, USB. WIFI, RED.</t>
  </si>
  <si>
    <t>L5190</t>
  </si>
  <si>
    <t>HDD SAS 3TB 7200 RPM 6GB/S 128MB CACHE ST3000 NM0023,.35-INCH INTERNAL BARE DRIVE</t>
  </si>
  <si>
    <t>COMPRESOR HERMETICO MCA. COPELAND ZR125 PARA 10.0 T.R. NY REFRIGERANTE NO. R-22 INCLUYE MONTAJE E INTERCONEXION, ASI COMO LIMPIEZA DE SISTEMA CON REFRIGERANTE NO. R-141b. GAS NITROGENO PARA BARRIDO DE SISTEMA  DE PRUEBAS DE HERMETICIDAD. LECTURAS DE VOLTAJES Y AMPERAJES DE MOTORES Y COMPRESOR PARA DESCARTAR  CUALQUIER ANOMALIA. LECTURAS DE PRESIONES PARA VERIFICAR EL CORRECTO FUNCIONAMIENTO DEL SISTEMA. BALANCEO DE GAS REFRIGERANTE NO. 22 PRUEBAS AJUSTES Y PUESTA EN MARCHA</t>
  </si>
  <si>
    <t>ZR125</t>
  </si>
  <si>
    <t>SILLAS EN TUBULAR OVALADO DE LAMINA DE ACERO CAL. 18 DE 5/8 X 1 1/8" ESTA FORMADA POR DOS ASNILLAS DE FORMA DE "U" QUE POR LA PARTE ALTA SE UNEN A DOS PIEZAS DE PERFIL TUBULAR REDONDO DE 5/8 CAL 18 A LOS QUE SE ENSAMBLAN EN FORMA DE "I" QUE RECIBIRAN EL ASIENTO Y EL RESPALDO</t>
  </si>
  <si>
    <t>ADQUISITOR DE DATOS SISTEMA DE MULTIMETRO CON REGISTRO Y ADQUISICION DE DATOS, CUENTA CON UNA PANTALLA DE GRAN TAMAÑO (5"/12.7 CM) Y DISPLAT TOUCH QUE GUIA AL USUARIO A TRAVEZ  DE LA CONFIGURACION, LA VISUALIZACION  DE LOS DATOS Y EL ANALISIS, REMOVIENDO LA NECESIDAD DE USO DE UNA PC AL MISMO TIEMPO QUE CUENTA CON UN SOFTWARE MODIFICABLE PARA MULTIPLES APLICACIONES, INTERFACES DE COMUNICACION STANDARD LAN/LXI Y USB-TMC. CON 12 MODULOS DE CONMUTACION Y CONTROL ENCHUFABLES DISPONIBLES Y DOS RANURAS PARA MODULOS, PUEDE CONSTRUIR UN SISTEMA DE PRUEBA QUE PUEDA MEDIR Y CONTROLAR HASTA 80 DISPOSITIVOS BAJO PRUEBA (DUT) EN UNA CONFIGURACION DE MULTIPLEXACION CH</t>
  </si>
  <si>
    <t>DAQ6510</t>
  </si>
  <si>
    <t>Soporte para altavoz BOSE 402 a techo con ajustes en grados.</t>
  </si>
  <si>
    <t>DESCRIPCION PROVEDOR</t>
  </si>
  <si>
    <t xml:space="preserve">PRECIO UNITARIO
PROVEEDOR </t>
  </si>
  <si>
    <t>SUBTOTAL
PROVEEDOR</t>
  </si>
  <si>
    <t>IVA
PROVEEDOR</t>
  </si>
  <si>
    <t>TOTAL
PROVEEDOR</t>
  </si>
  <si>
    <t>52-2a/VTA</t>
  </si>
  <si>
    <t>53-2a/VTA</t>
  </si>
  <si>
    <t>54-2a/VTA</t>
  </si>
  <si>
    <t>55-2a/VTA</t>
  </si>
  <si>
    <t>56-2a/VTA</t>
  </si>
  <si>
    <t>57-2a/VTA</t>
  </si>
  <si>
    <t>58-2a/VTA</t>
  </si>
  <si>
    <t>59-2a/VTA</t>
  </si>
  <si>
    <t>60-2a/VTA</t>
  </si>
  <si>
    <t>61-2a/VTA</t>
  </si>
  <si>
    <t>62-2a/VTA</t>
  </si>
  <si>
    <t>63-2a/VTA</t>
  </si>
  <si>
    <t>64-2a/VTA</t>
  </si>
  <si>
    <t>65-2a/VTA</t>
  </si>
  <si>
    <t>66-2a/VTA</t>
  </si>
  <si>
    <t>75-2a/VTA</t>
  </si>
  <si>
    <t>LIBRERO UNIVERSAL CON PUERTAS Y ENTREPAÑOS FIJOS CON CHAPA Y LLAVE, FABRICADO EN TABLEROS DE MADERA Y ENTREPAÑOS CON TERMINADO MELAMINICO. 80 DE FRENTE X 40 DE FONDO Y 1.80 DE ALTURA, MADERA CON GROSOR DE 28MM Y DE 19 MM DE GROSOR EN PUERTAS</t>
  </si>
  <si>
    <t>84-2a/VTA</t>
  </si>
  <si>
    <t>FACULTAD DE CIENCIAS QUIMICAS E INGENIERIA</t>
  </si>
  <si>
    <t>85-2a/VTA</t>
  </si>
  <si>
    <t>86-2a/VTA</t>
  </si>
  <si>
    <t>87-2a/VTA</t>
  </si>
  <si>
    <t>88-2a/VTA</t>
  </si>
  <si>
    <t>89-2a/VTA</t>
  </si>
  <si>
    <t>90-2a/VTA</t>
  </si>
  <si>
    <t>91-2a/VTA</t>
  </si>
  <si>
    <t>92-2a/VTA</t>
  </si>
  <si>
    <t>93-2a/VTA</t>
  </si>
  <si>
    <t>94-2a/VTA</t>
  </si>
  <si>
    <t>95-2a/VTA</t>
  </si>
  <si>
    <t>96-2a/VTA</t>
  </si>
  <si>
    <t>97-2a/VTA</t>
  </si>
  <si>
    <t>98-2a/VTA</t>
  </si>
  <si>
    <t>99-2a/VTA</t>
  </si>
  <si>
    <t>100-2a/VTA</t>
  </si>
  <si>
    <t>101-2a/VTA</t>
  </si>
  <si>
    <t>102-2a/VTA</t>
  </si>
  <si>
    <t>103-2a/VTA</t>
  </si>
  <si>
    <t>104-2a/VTA</t>
  </si>
  <si>
    <t>106-2a/VTA</t>
  </si>
  <si>
    <t>107-2a/VTA</t>
  </si>
  <si>
    <t>108-2a/VTA</t>
  </si>
  <si>
    <t>109-2a/VTA</t>
  </si>
  <si>
    <r>
      <t>ARES:Simulador de Cuidados de Emergencia y soporte vital basico y avanzado, cuerpo completo (2 en 1) Masculino y Femenino. El SimShirt es una prenda usada por un paciente estandarizado (SP) para simular condiciones fisiológicas para probar a los estudiantes y examinar sus habilidades diagnósticas y de procedimientos. SimShirt proporciona una segunda opción para usar las etiquetas de sensores RFID requeridas por el SimScope. En lugar de usar etiquetas de sensores RFID individuales adheridas a la piel desnuda, las etiquetas se integran dentro de la SimShirt.
El sistema SimShirt tiene múltiples usos en la simulación. Puede ser usado por un paciente estandarizado o también por un maniquí de alta fidelidad. Puede programar el SimScope para producir los sonidos deseados de nuestra extensa biblioteca de sonido que ya esta incorporada en la tableta SimScope.
Una vez que le paciente estandarizado use el SimShirt, el SimScope leerá las etiquetas del sensor RFID colocadas dentro el SimShirt y sus estudiantes escucharan los sonidos programados de su elección a través del alcance. Incluye Tablet con software instalado, camisa con parches para ocultación y SimScope</t>
    </r>
    <r>
      <rPr>
        <sz val="8"/>
        <color rgb="FFFF0000"/>
        <rFont val="Calibri"/>
        <family val="2"/>
        <scheme val="minor"/>
      </rPr>
      <t>.Curso de metodología en simulación diseñado por médicos. El curso se diseña a partir de las necesidades del centro de simulación con lo estándares de INACSL Best Practice</t>
    </r>
  </si>
  <si>
    <t>TITANIUM FOIL, THINKNESS 0.25 MM, 99.7% TRACE METALS BASIS 150X150 MM. SIGMA ALDRICH</t>
  </si>
  <si>
    <t>PLATINO ALAMBRE, DIAM. 0.5 MM, 99.99% DE BASE DE METALES TRAZA 1g (25cm) SIGMA ALDRICH</t>
  </si>
  <si>
    <t>267228-1G</t>
  </si>
  <si>
    <t>SET DE MEDICIONES FISICAS-FRICCION, MOVIMIENTO CIRCULAR Y CONSERVACION DE ENERGIA (118 PIEZAS) ENGINO</t>
  </si>
  <si>
    <t>ENG-STEM902</t>
  </si>
  <si>
    <t>SET PARA LA COMPRENCION DE LAS LEYES DE NEWTON. ENGINO</t>
  </si>
  <si>
    <t>ENG-STEM07</t>
  </si>
  <si>
    <t>SET DE CONSTUCCION DE ESTRUCTURAS. ENGINO</t>
  </si>
  <si>
    <t>ENG-STEM06</t>
  </si>
  <si>
    <t>SET DE MECANICA-POLEAS</t>
  </si>
  <si>
    <t>ENG-STEM03</t>
  </si>
  <si>
    <t>SET DE ELECTRONICA PARA LA INTRODUCCION DE LA CODIFICACION</t>
  </si>
  <si>
    <t>SC-SNAPINO</t>
  </si>
  <si>
    <t>KIT COMPLETO DE INICIACION COMPATIBLE CON ARDUINO IDE MEGA 2560. ELEGOO</t>
  </si>
  <si>
    <t>MEGA2560</t>
  </si>
  <si>
    <t>SET DE ELECTRONICA SNAP CIRCUITS LIGHT</t>
  </si>
  <si>
    <t>SCL-175</t>
  </si>
  <si>
    <t>MULTIMETRO DIGITAL FLUKE 117 TRUE RMS, COLOR GRIS/AMARILLO, MATERIAL ABS ASIN B000O3LUEI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</si>
</sst>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theme="1"/>
      <name val="Calibri"/>
      <family val="2"/>
      <scheme val="minor"/>
    </font>
    <font>
      <sz val="11"/>
      <color theme="1"/>
      <name val="Calibri"/>
      <family val="2"/>
      <scheme val="minor"/>
    </font>
    <font>
      <sz val="9"/>
      <color theme="1"/>
      <name val="Calibri"/>
      <family val="2"/>
      <scheme val="minor"/>
    </font>
    <font>
      <sz val="10"/>
      <name val="Arial"/>
      <family val="2"/>
    </font>
    <font>
      <b/>
      <sz val="9"/>
      <name val="Calibri"/>
      <family val="2"/>
    </font>
    <font>
      <b/>
      <sz val="9"/>
      <name val="Calibri"/>
      <family val="2"/>
      <scheme val="minor"/>
    </font>
    <font>
      <b/>
      <sz val="9"/>
      <color rgb="FF000000"/>
      <name val="Calibri"/>
      <family val="2"/>
      <scheme val="minor"/>
    </font>
    <font>
      <sz val="8"/>
      <color theme="1"/>
      <name val="Calibri"/>
      <family val="2"/>
      <scheme val="minor"/>
    </font>
    <font>
      <sz val="8"/>
      <name val="Calibri"/>
      <family val="2"/>
      <scheme val="minor"/>
    </font>
    <font>
      <sz val="8"/>
      <color theme="1"/>
      <name val="Arial"/>
      <family val="2"/>
    </font>
    <font>
      <sz val="8"/>
      <color rgb="FFFF0000"/>
      <name val="Calibri"/>
      <family val="2"/>
      <scheme val="minor"/>
    </font>
  </fonts>
  <fills count="5">
    <fill>
      <patternFill patternType="none"/>
    </fill>
    <fill>
      <patternFill patternType="gray125"/>
    </fill>
    <fill>
      <patternFill patternType="solid">
        <fgColor rgb="FFBDD7EE"/>
        <bgColor rgb="FF000000"/>
      </patternFill>
    </fill>
    <fill>
      <patternFill patternType="solid">
        <fgColor rgb="FFFFFF00"/>
        <bgColor indexed="64"/>
      </patternFill>
    </fill>
    <fill>
      <patternFill patternType="solid">
        <fgColor rgb="FFFFFF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14">
    <xf numFmtId="0" fontId="0" fillId="0" borderId="0" xfId="0"/>
    <xf numFmtId="0" fontId="2" fillId="0" borderId="0" xfId="0" applyFont="1"/>
    <xf numFmtId="44" fontId="6" fillId="3" borderId="1" xfId="2" applyFont="1" applyFill="1" applyBorder="1" applyAlignment="1" applyProtection="1">
      <alignment horizontal="center" vertical="center" wrapText="1"/>
      <protection hidden="1"/>
    </xf>
    <xf numFmtId="44" fontId="4" fillId="2" borderId="1" xfId="1" applyNumberFormat="1" applyFont="1" applyFill="1" applyBorder="1" applyAlignment="1" applyProtection="1">
      <alignment horizontal="center" vertical="center" wrapText="1"/>
      <protection hidden="1"/>
    </xf>
    <xf numFmtId="0" fontId="4" fillId="2" borderId="1" xfId="1" applyNumberFormat="1" applyFont="1" applyFill="1" applyBorder="1" applyAlignment="1" applyProtection="1">
      <alignment horizontal="center" vertical="center" wrapText="1"/>
      <protection hidden="1"/>
    </xf>
    <xf numFmtId="0" fontId="2" fillId="0" borderId="0" xfId="0" applyFont="1" applyProtection="1">
      <protection hidden="1"/>
    </xf>
    <xf numFmtId="43" fontId="2" fillId="0" borderId="1" xfId="1" applyNumberFormat="1" applyFont="1" applyBorder="1" applyProtection="1">
      <protection hidden="1"/>
    </xf>
    <xf numFmtId="44" fontId="5" fillId="3" borderId="1" xfId="2" applyFont="1" applyFill="1" applyBorder="1" applyAlignment="1" applyProtection="1">
      <alignment horizontal="center" vertical="center" wrapText="1"/>
      <protection hidden="1"/>
    </xf>
    <xf numFmtId="43" fontId="5" fillId="4" borderId="1" xfId="1" applyFont="1" applyFill="1" applyBorder="1" applyAlignment="1" applyProtection="1">
      <alignment horizontal="center" vertical="center" wrapText="1"/>
      <protection hidden="1"/>
    </xf>
    <xf numFmtId="0" fontId="2" fillId="0" borderId="1" xfId="0" applyFont="1" applyBorder="1" applyProtection="1">
      <protection hidden="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
    <cellStyle name="Millares" xfId="1" builtinId="3"/>
    <cellStyle name="Moneda" xfId="2"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zoomScaleNormal="100" workbookViewId="0">
      <pane ySplit="1" topLeftCell="A2" activePane="bottomLeft" state="frozen"/>
      <selection pane="bottomLeft" activeCell="H3" sqref="H3"/>
    </sheetView>
  </sheetViews>
  <sheetFormatPr baseColWidth="10" defaultRowHeight="12" x14ac:dyDescent="0.2"/>
  <cols>
    <col min="1" max="2" width="11.42578125" style="5"/>
    <col min="3" max="3" width="16.42578125" style="5" customWidth="1"/>
    <col min="4" max="4" width="9.7109375" style="5" customWidth="1"/>
    <col min="5" max="5" width="11.42578125" style="5"/>
    <col min="6" max="6" width="36.85546875" style="5" customWidth="1"/>
    <col min="7" max="10" width="11.42578125" style="5"/>
    <col min="11" max="11" width="42.42578125" style="5" customWidth="1"/>
    <col min="12" max="15" width="11.42578125" style="5"/>
    <col min="16" max="16384" width="11.42578125" style="1"/>
  </cols>
  <sheetData>
    <row r="1" spans="1:15" ht="36" x14ac:dyDescent="0.2">
      <c r="A1" s="3" t="s">
        <v>0</v>
      </c>
      <c r="B1" s="4" t="s">
        <v>1</v>
      </c>
      <c r="C1" s="3" t="s">
        <v>7</v>
      </c>
      <c r="D1" s="3" t="s">
        <v>16</v>
      </c>
      <c r="E1" s="3" t="s">
        <v>17</v>
      </c>
      <c r="F1" s="3" t="s">
        <v>18</v>
      </c>
      <c r="G1" s="3" t="s">
        <v>19</v>
      </c>
      <c r="H1" s="3" t="s">
        <v>20</v>
      </c>
      <c r="I1" s="3" t="s">
        <v>21</v>
      </c>
      <c r="J1" s="3" t="s">
        <v>22</v>
      </c>
      <c r="K1" s="7" t="s">
        <v>72</v>
      </c>
      <c r="L1" s="8" t="s">
        <v>73</v>
      </c>
      <c r="M1" s="2" t="s">
        <v>74</v>
      </c>
      <c r="N1" s="2" t="s">
        <v>75</v>
      </c>
      <c r="O1" s="2" t="s">
        <v>76</v>
      </c>
    </row>
    <row r="2" spans="1:15" ht="33.75" x14ac:dyDescent="0.2">
      <c r="A2" s="10" t="s">
        <v>3</v>
      </c>
      <c r="B2" s="11" t="s">
        <v>77</v>
      </c>
      <c r="C2" s="10" t="s">
        <v>8</v>
      </c>
      <c r="D2" s="12">
        <v>19</v>
      </c>
      <c r="E2" s="12" t="s">
        <v>24</v>
      </c>
      <c r="F2" s="12" t="s">
        <v>27</v>
      </c>
      <c r="G2" s="12" t="s">
        <v>23</v>
      </c>
      <c r="H2" s="12" t="s">
        <v>23</v>
      </c>
      <c r="I2" s="12" t="s">
        <v>23</v>
      </c>
      <c r="J2" s="12" t="s">
        <v>23</v>
      </c>
      <c r="K2" s="9"/>
      <c r="L2" s="6"/>
      <c r="M2" s="6">
        <f>D2*L2</f>
        <v>0</v>
      </c>
      <c r="N2" s="6">
        <f>0.16*M2</f>
        <v>0</v>
      </c>
      <c r="O2" s="6">
        <f>M2+N2</f>
        <v>0</v>
      </c>
    </row>
    <row r="3" spans="1:15" ht="191.25" x14ac:dyDescent="0.2">
      <c r="A3" s="10" t="s">
        <v>4</v>
      </c>
      <c r="B3" s="11" t="s">
        <v>78</v>
      </c>
      <c r="C3" s="10" t="s">
        <v>10</v>
      </c>
      <c r="D3" s="12">
        <v>1</v>
      </c>
      <c r="E3" s="12" t="s">
        <v>24</v>
      </c>
      <c r="F3" s="12" t="s">
        <v>28</v>
      </c>
      <c r="G3" s="12" t="s">
        <v>23</v>
      </c>
      <c r="H3" s="12" t="s">
        <v>23</v>
      </c>
      <c r="I3" s="12" t="s">
        <v>23</v>
      </c>
      <c r="J3" s="12" t="s">
        <v>23</v>
      </c>
      <c r="K3" s="9"/>
      <c r="L3" s="6"/>
      <c r="M3" s="6">
        <f t="shared" ref="M3:M52" si="0">D3*L3</f>
        <v>0</v>
      </c>
      <c r="N3" s="6">
        <f t="shared" ref="N3:N52" si="1">0.16*M3</f>
        <v>0</v>
      </c>
      <c r="O3" s="6">
        <f t="shared" ref="O3:O52" si="2">M3+N3</f>
        <v>0</v>
      </c>
    </row>
    <row r="4" spans="1:15" ht="90" x14ac:dyDescent="0.2">
      <c r="A4" s="10" t="s">
        <v>4</v>
      </c>
      <c r="B4" s="11" t="s">
        <v>79</v>
      </c>
      <c r="C4" s="10" t="s">
        <v>10</v>
      </c>
      <c r="D4" s="12">
        <v>1</v>
      </c>
      <c r="E4" s="12" t="s">
        <v>24</v>
      </c>
      <c r="F4" s="12" t="s">
        <v>29</v>
      </c>
      <c r="G4" s="12" t="s">
        <v>23</v>
      </c>
      <c r="H4" s="12" t="s">
        <v>23</v>
      </c>
      <c r="I4" s="12" t="s">
        <v>23</v>
      </c>
      <c r="J4" s="12" t="s">
        <v>23</v>
      </c>
      <c r="K4" s="9"/>
      <c r="L4" s="6"/>
      <c r="M4" s="6">
        <f t="shared" si="0"/>
        <v>0</v>
      </c>
      <c r="N4" s="6">
        <f t="shared" si="1"/>
        <v>0</v>
      </c>
      <c r="O4" s="6">
        <f t="shared" si="2"/>
        <v>0</v>
      </c>
    </row>
    <row r="5" spans="1:15" ht="33.75" x14ac:dyDescent="0.2">
      <c r="A5" s="10" t="s">
        <v>2</v>
      </c>
      <c r="B5" s="11" t="s">
        <v>80</v>
      </c>
      <c r="C5" s="10" t="s">
        <v>10</v>
      </c>
      <c r="D5" s="12">
        <v>1</v>
      </c>
      <c r="E5" s="12" t="s">
        <v>24</v>
      </c>
      <c r="F5" s="12" t="s">
        <v>30</v>
      </c>
      <c r="G5" s="12" t="s">
        <v>23</v>
      </c>
      <c r="H5" s="12" t="s">
        <v>23</v>
      </c>
      <c r="I5" s="12" t="s">
        <v>23</v>
      </c>
      <c r="J5" s="12" t="s">
        <v>23</v>
      </c>
      <c r="K5" s="9"/>
      <c r="L5" s="6"/>
      <c r="M5" s="6">
        <f t="shared" si="0"/>
        <v>0</v>
      </c>
      <c r="N5" s="6">
        <f t="shared" si="1"/>
        <v>0</v>
      </c>
      <c r="O5" s="6">
        <f t="shared" si="2"/>
        <v>0</v>
      </c>
    </row>
    <row r="6" spans="1:15" ht="33.75" x14ac:dyDescent="0.2">
      <c r="A6" s="10" t="s">
        <v>2</v>
      </c>
      <c r="B6" s="11" t="s">
        <v>81</v>
      </c>
      <c r="C6" s="10" t="s">
        <v>10</v>
      </c>
      <c r="D6" s="12">
        <v>1</v>
      </c>
      <c r="E6" s="12" t="s">
        <v>24</v>
      </c>
      <c r="F6" s="12" t="s">
        <v>31</v>
      </c>
      <c r="G6" s="12" t="s">
        <v>23</v>
      </c>
      <c r="H6" s="12" t="s">
        <v>23</v>
      </c>
      <c r="I6" s="12" t="s">
        <v>23</v>
      </c>
      <c r="J6" s="12" t="s">
        <v>23</v>
      </c>
      <c r="K6" s="9"/>
      <c r="L6" s="6"/>
      <c r="M6" s="6">
        <f t="shared" si="0"/>
        <v>0</v>
      </c>
      <c r="N6" s="6">
        <f t="shared" si="1"/>
        <v>0</v>
      </c>
      <c r="O6" s="6">
        <f t="shared" si="2"/>
        <v>0</v>
      </c>
    </row>
    <row r="7" spans="1:15" ht="33.75" x14ac:dyDescent="0.2">
      <c r="A7" s="10" t="s">
        <v>2</v>
      </c>
      <c r="B7" s="11" t="s">
        <v>82</v>
      </c>
      <c r="C7" s="10" t="s">
        <v>10</v>
      </c>
      <c r="D7" s="12">
        <v>1</v>
      </c>
      <c r="E7" s="12" t="s">
        <v>24</v>
      </c>
      <c r="F7" s="12" t="s">
        <v>32</v>
      </c>
      <c r="G7" s="12" t="s">
        <v>23</v>
      </c>
      <c r="H7" s="12" t="s">
        <v>23</v>
      </c>
      <c r="I7" s="12" t="s">
        <v>23</v>
      </c>
      <c r="J7" s="12" t="s">
        <v>23</v>
      </c>
      <c r="K7" s="9"/>
      <c r="L7" s="6"/>
      <c r="M7" s="6">
        <f t="shared" si="0"/>
        <v>0</v>
      </c>
      <c r="N7" s="6">
        <f t="shared" si="1"/>
        <v>0</v>
      </c>
      <c r="O7" s="6">
        <f t="shared" si="2"/>
        <v>0</v>
      </c>
    </row>
    <row r="8" spans="1:15" ht="45" x14ac:dyDescent="0.2">
      <c r="A8" s="10" t="s">
        <v>2</v>
      </c>
      <c r="B8" s="11" t="s">
        <v>83</v>
      </c>
      <c r="C8" s="10" t="s">
        <v>10</v>
      </c>
      <c r="D8" s="12">
        <v>1</v>
      </c>
      <c r="E8" s="12" t="s">
        <v>24</v>
      </c>
      <c r="F8" s="12" t="s">
        <v>33</v>
      </c>
      <c r="G8" s="12" t="s">
        <v>23</v>
      </c>
      <c r="H8" s="12" t="s">
        <v>23</v>
      </c>
      <c r="I8" s="12" t="s">
        <v>23</v>
      </c>
      <c r="J8" s="12" t="s">
        <v>23</v>
      </c>
      <c r="K8" s="9"/>
      <c r="L8" s="6"/>
      <c r="M8" s="6">
        <f t="shared" si="0"/>
        <v>0</v>
      </c>
      <c r="N8" s="6">
        <f t="shared" si="1"/>
        <v>0</v>
      </c>
      <c r="O8" s="6">
        <f t="shared" si="2"/>
        <v>0</v>
      </c>
    </row>
    <row r="9" spans="1:15" ht="22.5" x14ac:dyDescent="0.2">
      <c r="A9" s="10" t="s">
        <v>2</v>
      </c>
      <c r="B9" s="11" t="s">
        <v>84</v>
      </c>
      <c r="C9" s="10" t="s">
        <v>10</v>
      </c>
      <c r="D9" s="12">
        <v>1</v>
      </c>
      <c r="E9" s="12" t="s">
        <v>24</v>
      </c>
      <c r="F9" s="13" t="s">
        <v>34</v>
      </c>
      <c r="G9" s="12" t="s">
        <v>23</v>
      </c>
      <c r="H9" s="12" t="s">
        <v>23</v>
      </c>
      <c r="I9" s="12" t="s">
        <v>23</v>
      </c>
      <c r="J9" s="12" t="s">
        <v>23</v>
      </c>
      <c r="K9" s="9"/>
      <c r="L9" s="6"/>
      <c r="M9" s="6">
        <f t="shared" si="0"/>
        <v>0</v>
      </c>
      <c r="N9" s="6">
        <f t="shared" si="1"/>
        <v>0</v>
      </c>
      <c r="O9" s="6">
        <f t="shared" si="2"/>
        <v>0</v>
      </c>
    </row>
    <row r="10" spans="1:15" ht="22.5" x14ac:dyDescent="0.2">
      <c r="A10" s="10" t="s">
        <v>2</v>
      </c>
      <c r="B10" s="11" t="s">
        <v>85</v>
      </c>
      <c r="C10" s="10" t="s">
        <v>10</v>
      </c>
      <c r="D10" s="12">
        <v>1</v>
      </c>
      <c r="E10" s="12" t="s">
        <v>24</v>
      </c>
      <c r="F10" s="13" t="s">
        <v>35</v>
      </c>
      <c r="G10" s="12" t="s">
        <v>23</v>
      </c>
      <c r="H10" s="12" t="s">
        <v>23</v>
      </c>
      <c r="I10" s="12" t="s">
        <v>23</v>
      </c>
      <c r="J10" s="12" t="s">
        <v>23</v>
      </c>
      <c r="K10" s="9"/>
      <c r="L10" s="6"/>
      <c r="M10" s="6">
        <f t="shared" si="0"/>
        <v>0</v>
      </c>
      <c r="N10" s="6">
        <f t="shared" si="1"/>
        <v>0</v>
      </c>
      <c r="O10" s="6">
        <f t="shared" si="2"/>
        <v>0</v>
      </c>
    </row>
    <row r="11" spans="1:15" ht="22.5" x14ac:dyDescent="0.2">
      <c r="A11" s="10" t="s">
        <v>2</v>
      </c>
      <c r="B11" s="11" t="s">
        <v>86</v>
      </c>
      <c r="C11" s="10" t="s">
        <v>10</v>
      </c>
      <c r="D11" s="12">
        <v>2</v>
      </c>
      <c r="E11" s="12" t="s">
        <v>24</v>
      </c>
      <c r="F11" s="13" t="s">
        <v>36</v>
      </c>
      <c r="G11" s="12" t="s">
        <v>23</v>
      </c>
      <c r="H11" s="12" t="s">
        <v>23</v>
      </c>
      <c r="I11" s="12" t="s">
        <v>23</v>
      </c>
      <c r="J11" s="12" t="s">
        <v>23</v>
      </c>
      <c r="K11" s="9"/>
      <c r="L11" s="6"/>
      <c r="M11" s="6">
        <f t="shared" si="0"/>
        <v>0</v>
      </c>
      <c r="N11" s="6">
        <f t="shared" si="1"/>
        <v>0</v>
      </c>
      <c r="O11" s="6">
        <f t="shared" si="2"/>
        <v>0</v>
      </c>
    </row>
    <row r="12" spans="1:15" ht="22.5" x14ac:dyDescent="0.2">
      <c r="A12" s="10" t="s">
        <v>2</v>
      </c>
      <c r="B12" s="11" t="s">
        <v>87</v>
      </c>
      <c r="C12" s="10" t="s">
        <v>10</v>
      </c>
      <c r="D12" s="12">
        <v>1</v>
      </c>
      <c r="E12" s="12" t="s">
        <v>24</v>
      </c>
      <c r="F12" s="13" t="s">
        <v>37</v>
      </c>
      <c r="G12" s="12" t="s">
        <v>23</v>
      </c>
      <c r="H12" s="12" t="s">
        <v>23</v>
      </c>
      <c r="I12" s="12" t="s">
        <v>23</v>
      </c>
      <c r="J12" s="12" t="s">
        <v>23</v>
      </c>
      <c r="K12" s="9"/>
      <c r="L12" s="6"/>
      <c r="M12" s="6">
        <f t="shared" si="0"/>
        <v>0</v>
      </c>
      <c r="N12" s="6">
        <f t="shared" si="1"/>
        <v>0</v>
      </c>
      <c r="O12" s="6">
        <f t="shared" si="2"/>
        <v>0</v>
      </c>
    </row>
    <row r="13" spans="1:15" ht="22.5" x14ac:dyDescent="0.2">
      <c r="A13" s="10" t="s">
        <v>2</v>
      </c>
      <c r="B13" s="11" t="s">
        <v>88</v>
      </c>
      <c r="C13" s="10" t="s">
        <v>10</v>
      </c>
      <c r="D13" s="12">
        <v>1</v>
      </c>
      <c r="E13" s="12" t="s">
        <v>24</v>
      </c>
      <c r="F13" s="13" t="s">
        <v>38</v>
      </c>
      <c r="G13" s="12" t="s">
        <v>23</v>
      </c>
      <c r="H13" s="12" t="s">
        <v>23</v>
      </c>
      <c r="I13" s="12" t="s">
        <v>23</v>
      </c>
      <c r="J13" s="12" t="s">
        <v>23</v>
      </c>
      <c r="K13" s="9"/>
      <c r="L13" s="6"/>
      <c r="M13" s="6">
        <f t="shared" si="0"/>
        <v>0</v>
      </c>
      <c r="N13" s="6">
        <f t="shared" si="1"/>
        <v>0</v>
      </c>
      <c r="O13" s="6">
        <f t="shared" si="2"/>
        <v>0</v>
      </c>
    </row>
    <row r="14" spans="1:15" ht="33.75" x14ac:dyDescent="0.2">
      <c r="A14" s="10" t="s">
        <v>2</v>
      </c>
      <c r="B14" s="11" t="s">
        <v>89</v>
      </c>
      <c r="C14" s="10" t="s">
        <v>10</v>
      </c>
      <c r="D14" s="12">
        <v>1</v>
      </c>
      <c r="E14" s="12" t="s">
        <v>24</v>
      </c>
      <c r="F14" s="13" t="s">
        <v>39</v>
      </c>
      <c r="G14" s="12" t="s">
        <v>23</v>
      </c>
      <c r="H14" s="12" t="s">
        <v>23</v>
      </c>
      <c r="I14" s="12" t="s">
        <v>23</v>
      </c>
      <c r="J14" s="12" t="s">
        <v>23</v>
      </c>
      <c r="K14" s="9"/>
      <c r="L14" s="6"/>
      <c r="M14" s="6">
        <f t="shared" si="0"/>
        <v>0</v>
      </c>
      <c r="N14" s="6">
        <f t="shared" si="1"/>
        <v>0</v>
      </c>
      <c r="O14" s="6">
        <f t="shared" si="2"/>
        <v>0</v>
      </c>
    </row>
    <row r="15" spans="1:15" ht="146.25" x14ac:dyDescent="0.2">
      <c r="A15" s="10" t="s">
        <v>2</v>
      </c>
      <c r="B15" s="11" t="s">
        <v>90</v>
      </c>
      <c r="C15" s="10" t="s">
        <v>10</v>
      </c>
      <c r="D15" s="12">
        <v>1</v>
      </c>
      <c r="E15" s="12" t="s">
        <v>24</v>
      </c>
      <c r="F15" s="13" t="s">
        <v>40</v>
      </c>
      <c r="G15" s="12" t="s">
        <v>23</v>
      </c>
      <c r="H15" s="12" t="s">
        <v>23</v>
      </c>
      <c r="I15" s="12" t="s">
        <v>23</v>
      </c>
      <c r="J15" s="12" t="s">
        <v>23</v>
      </c>
      <c r="K15" s="9"/>
      <c r="L15" s="6"/>
      <c r="M15" s="6">
        <f t="shared" si="0"/>
        <v>0</v>
      </c>
      <c r="N15" s="6">
        <f t="shared" si="1"/>
        <v>0</v>
      </c>
      <c r="O15" s="6">
        <f t="shared" si="2"/>
        <v>0</v>
      </c>
    </row>
    <row r="16" spans="1:15" ht="33.75" x14ac:dyDescent="0.2">
      <c r="A16" s="10" t="s">
        <v>4</v>
      </c>
      <c r="B16" s="11" t="s">
        <v>91</v>
      </c>
      <c r="C16" s="10" t="s">
        <v>11</v>
      </c>
      <c r="D16" s="12">
        <v>1</v>
      </c>
      <c r="E16" s="12" t="s">
        <v>24</v>
      </c>
      <c r="F16" s="12" t="s">
        <v>41</v>
      </c>
      <c r="G16" s="12" t="s">
        <v>23</v>
      </c>
      <c r="H16" s="12" t="s">
        <v>23</v>
      </c>
      <c r="I16" s="12" t="s">
        <v>23</v>
      </c>
      <c r="J16" s="12" t="s">
        <v>42</v>
      </c>
      <c r="K16" s="9"/>
      <c r="L16" s="6"/>
      <c r="M16" s="6">
        <f t="shared" si="0"/>
        <v>0</v>
      </c>
      <c r="N16" s="6">
        <f t="shared" si="1"/>
        <v>0</v>
      </c>
      <c r="O16" s="6">
        <f t="shared" si="2"/>
        <v>0</v>
      </c>
    </row>
    <row r="17" spans="1:15" ht="67.5" x14ac:dyDescent="0.2">
      <c r="A17" s="10" t="s">
        <v>4</v>
      </c>
      <c r="B17" s="11" t="s">
        <v>92</v>
      </c>
      <c r="C17" s="10" t="s">
        <v>9</v>
      </c>
      <c r="D17" s="12">
        <v>3</v>
      </c>
      <c r="E17" s="12" t="s">
        <v>25</v>
      </c>
      <c r="F17" s="12" t="s">
        <v>93</v>
      </c>
      <c r="G17" s="12" t="s">
        <v>23</v>
      </c>
      <c r="H17" s="12" t="s">
        <v>23</v>
      </c>
      <c r="I17" s="12" t="s">
        <v>23</v>
      </c>
      <c r="J17" s="10" t="s">
        <v>43</v>
      </c>
      <c r="K17" s="9"/>
      <c r="L17" s="6"/>
      <c r="M17" s="6">
        <f t="shared" si="0"/>
        <v>0</v>
      </c>
      <c r="N17" s="6">
        <f t="shared" si="1"/>
        <v>0</v>
      </c>
      <c r="O17" s="6">
        <f t="shared" si="2"/>
        <v>0</v>
      </c>
    </row>
    <row r="18" spans="1:15" ht="33.75" x14ac:dyDescent="0.2">
      <c r="A18" s="10" t="s">
        <v>2</v>
      </c>
      <c r="B18" s="11" t="s">
        <v>94</v>
      </c>
      <c r="C18" s="10" t="s">
        <v>95</v>
      </c>
      <c r="D18" s="12">
        <v>4</v>
      </c>
      <c r="E18" s="12" t="s">
        <v>24</v>
      </c>
      <c r="F18" s="10" t="s">
        <v>44</v>
      </c>
      <c r="G18" s="12" t="s">
        <v>23</v>
      </c>
      <c r="H18" s="12" t="s">
        <v>23</v>
      </c>
      <c r="I18" s="12" t="s">
        <v>23</v>
      </c>
      <c r="J18" s="12" t="s">
        <v>23</v>
      </c>
      <c r="K18" s="9"/>
      <c r="L18" s="6"/>
      <c r="M18" s="6">
        <f t="shared" si="0"/>
        <v>0</v>
      </c>
      <c r="N18" s="6">
        <f t="shared" si="1"/>
        <v>0</v>
      </c>
      <c r="O18" s="6">
        <f t="shared" si="2"/>
        <v>0</v>
      </c>
    </row>
    <row r="19" spans="1:15" ht="22.5" x14ac:dyDescent="0.2">
      <c r="A19" s="10" t="s">
        <v>2</v>
      </c>
      <c r="B19" s="11" t="s">
        <v>96</v>
      </c>
      <c r="C19" s="10" t="s">
        <v>95</v>
      </c>
      <c r="D19" s="12">
        <v>4</v>
      </c>
      <c r="E19" s="12" t="s">
        <v>24</v>
      </c>
      <c r="F19" s="10" t="s">
        <v>71</v>
      </c>
      <c r="G19" s="12" t="s">
        <v>23</v>
      </c>
      <c r="H19" s="12" t="s">
        <v>23</v>
      </c>
      <c r="I19" s="12" t="s">
        <v>23</v>
      </c>
      <c r="J19" s="12" t="s">
        <v>23</v>
      </c>
      <c r="K19" s="9"/>
      <c r="L19" s="6"/>
      <c r="M19" s="6">
        <f t="shared" si="0"/>
        <v>0</v>
      </c>
      <c r="N19" s="6">
        <f t="shared" si="1"/>
        <v>0</v>
      </c>
      <c r="O19" s="6">
        <f t="shared" si="2"/>
        <v>0</v>
      </c>
    </row>
    <row r="20" spans="1:15" ht="33.75" x14ac:dyDescent="0.2">
      <c r="A20" s="10" t="s">
        <v>2</v>
      </c>
      <c r="B20" s="11" t="s">
        <v>97</v>
      </c>
      <c r="C20" s="10" t="s">
        <v>95</v>
      </c>
      <c r="D20" s="12">
        <v>1</v>
      </c>
      <c r="E20" s="12" t="s">
        <v>24</v>
      </c>
      <c r="F20" s="10" t="s">
        <v>45</v>
      </c>
      <c r="G20" s="12" t="s">
        <v>23</v>
      </c>
      <c r="H20" s="12" t="s">
        <v>23</v>
      </c>
      <c r="I20" s="12" t="s">
        <v>23</v>
      </c>
      <c r="J20" s="12" t="s">
        <v>23</v>
      </c>
      <c r="K20" s="9"/>
      <c r="L20" s="6"/>
      <c r="M20" s="6">
        <f t="shared" si="0"/>
        <v>0</v>
      </c>
      <c r="N20" s="6">
        <f t="shared" si="1"/>
        <v>0</v>
      </c>
      <c r="O20" s="6">
        <f t="shared" si="2"/>
        <v>0</v>
      </c>
    </row>
    <row r="21" spans="1:15" ht="33.75" x14ac:dyDescent="0.2">
      <c r="A21" s="10" t="s">
        <v>2</v>
      </c>
      <c r="B21" s="11" t="s">
        <v>98</v>
      </c>
      <c r="C21" s="10" t="s">
        <v>95</v>
      </c>
      <c r="D21" s="12">
        <v>1</v>
      </c>
      <c r="E21" s="12" t="s">
        <v>24</v>
      </c>
      <c r="F21" s="12" t="s">
        <v>46</v>
      </c>
      <c r="G21" s="12" t="s">
        <v>23</v>
      </c>
      <c r="H21" s="12" t="s">
        <v>23</v>
      </c>
      <c r="I21" s="12" t="s">
        <v>23</v>
      </c>
      <c r="J21" s="12" t="s">
        <v>23</v>
      </c>
      <c r="K21" s="9"/>
      <c r="L21" s="6"/>
      <c r="M21" s="6">
        <f t="shared" si="0"/>
        <v>0</v>
      </c>
      <c r="N21" s="6">
        <f t="shared" si="1"/>
        <v>0</v>
      </c>
      <c r="O21" s="6">
        <f t="shared" si="2"/>
        <v>0</v>
      </c>
    </row>
    <row r="22" spans="1:15" ht="45" x14ac:dyDescent="0.2">
      <c r="A22" s="10" t="s">
        <v>2</v>
      </c>
      <c r="B22" s="11" t="s">
        <v>99</v>
      </c>
      <c r="C22" s="10" t="s">
        <v>95</v>
      </c>
      <c r="D22" s="12">
        <v>1</v>
      </c>
      <c r="E22" s="12" t="s">
        <v>24</v>
      </c>
      <c r="F22" s="10" t="s">
        <v>47</v>
      </c>
      <c r="G22" s="12" t="s">
        <v>23</v>
      </c>
      <c r="H22" s="12" t="s">
        <v>23</v>
      </c>
      <c r="I22" s="12" t="s">
        <v>23</v>
      </c>
      <c r="J22" s="12" t="s">
        <v>23</v>
      </c>
      <c r="K22" s="9"/>
      <c r="L22" s="6"/>
      <c r="M22" s="6">
        <f t="shared" si="0"/>
        <v>0</v>
      </c>
      <c r="N22" s="6">
        <f t="shared" si="1"/>
        <v>0</v>
      </c>
      <c r="O22" s="6">
        <f t="shared" si="2"/>
        <v>0</v>
      </c>
    </row>
    <row r="23" spans="1:15" ht="45" x14ac:dyDescent="0.2">
      <c r="A23" s="10" t="s">
        <v>2</v>
      </c>
      <c r="B23" s="11" t="s">
        <v>100</v>
      </c>
      <c r="C23" s="10" t="s">
        <v>95</v>
      </c>
      <c r="D23" s="12">
        <v>1</v>
      </c>
      <c r="E23" s="12" t="s">
        <v>24</v>
      </c>
      <c r="F23" s="10" t="s">
        <v>47</v>
      </c>
      <c r="G23" s="12" t="s">
        <v>23</v>
      </c>
      <c r="H23" s="12" t="s">
        <v>23</v>
      </c>
      <c r="I23" s="12" t="s">
        <v>23</v>
      </c>
      <c r="J23" s="12" t="s">
        <v>23</v>
      </c>
      <c r="K23" s="9"/>
      <c r="L23" s="6"/>
      <c r="M23" s="6">
        <f t="shared" si="0"/>
        <v>0</v>
      </c>
      <c r="N23" s="6">
        <f t="shared" si="1"/>
        <v>0</v>
      </c>
      <c r="O23" s="6">
        <f t="shared" si="2"/>
        <v>0</v>
      </c>
    </row>
    <row r="24" spans="1:15" ht="45" x14ac:dyDescent="0.2">
      <c r="A24" s="10" t="s">
        <v>2</v>
      </c>
      <c r="B24" s="11" t="s">
        <v>101</v>
      </c>
      <c r="C24" s="10" t="s">
        <v>95</v>
      </c>
      <c r="D24" s="12">
        <v>1</v>
      </c>
      <c r="E24" s="12" t="s">
        <v>24</v>
      </c>
      <c r="F24" s="10" t="s">
        <v>48</v>
      </c>
      <c r="G24" s="12" t="s">
        <v>23</v>
      </c>
      <c r="H24" s="12" t="s">
        <v>23</v>
      </c>
      <c r="I24" s="12" t="s">
        <v>23</v>
      </c>
      <c r="J24" s="12" t="s">
        <v>23</v>
      </c>
      <c r="K24" s="9"/>
      <c r="L24" s="6"/>
      <c r="M24" s="6">
        <f t="shared" si="0"/>
        <v>0</v>
      </c>
      <c r="N24" s="6">
        <f t="shared" si="1"/>
        <v>0</v>
      </c>
      <c r="O24" s="6">
        <f t="shared" si="2"/>
        <v>0</v>
      </c>
    </row>
    <row r="25" spans="1:15" ht="22.5" x14ac:dyDescent="0.2">
      <c r="A25" s="10" t="s">
        <v>2</v>
      </c>
      <c r="B25" s="11" t="s">
        <v>102</v>
      </c>
      <c r="C25" s="10" t="s">
        <v>95</v>
      </c>
      <c r="D25" s="12">
        <v>1</v>
      </c>
      <c r="E25" s="12" t="s">
        <v>24</v>
      </c>
      <c r="F25" s="10" t="s">
        <v>49</v>
      </c>
      <c r="G25" s="12" t="s">
        <v>23</v>
      </c>
      <c r="H25" s="12" t="s">
        <v>23</v>
      </c>
      <c r="I25" s="12" t="s">
        <v>23</v>
      </c>
      <c r="J25" s="12" t="s">
        <v>23</v>
      </c>
      <c r="K25" s="9"/>
      <c r="L25" s="6"/>
      <c r="M25" s="6">
        <f t="shared" si="0"/>
        <v>0</v>
      </c>
      <c r="N25" s="6">
        <f t="shared" si="1"/>
        <v>0</v>
      </c>
      <c r="O25" s="6">
        <f t="shared" si="2"/>
        <v>0</v>
      </c>
    </row>
    <row r="26" spans="1:15" ht="22.5" x14ac:dyDescent="0.2">
      <c r="A26" s="10" t="s">
        <v>2</v>
      </c>
      <c r="B26" s="11" t="s">
        <v>103</v>
      </c>
      <c r="C26" s="10" t="s">
        <v>95</v>
      </c>
      <c r="D26" s="12">
        <v>1</v>
      </c>
      <c r="E26" s="12" t="s">
        <v>24</v>
      </c>
      <c r="F26" s="10" t="s">
        <v>50</v>
      </c>
      <c r="G26" s="12" t="s">
        <v>23</v>
      </c>
      <c r="H26" s="12" t="s">
        <v>23</v>
      </c>
      <c r="I26" s="12" t="s">
        <v>23</v>
      </c>
      <c r="J26" s="12" t="s">
        <v>23</v>
      </c>
      <c r="K26" s="9"/>
      <c r="L26" s="6"/>
      <c r="M26" s="6">
        <f t="shared" si="0"/>
        <v>0</v>
      </c>
      <c r="N26" s="6">
        <f t="shared" si="1"/>
        <v>0</v>
      </c>
      <c r="O26" s="6">
        <f t="shared" si="2"/>
        <v>0</v>
      </c>
    </row>
    <row r="27" spans="1:15" ht="45" x14ac:dyDescent="0.2">
      <c r="A27" s="10" t="s">
        <v>2</v>
      </c>
      <c r="B27" s="11" t="s">
        <v>104</v>
      </c>
      <c r="C27" s="10" t="s">
        <v>95</v>
      </c>
      <c r="D27" s="12">
        <v>1</v>
      </c>
      <c r="E27" s="12" t="s">
        <v>24</v>
      </c>
      <c r="F27" s="10" t="s">
        <v>51</v>
      </c>
      <c r="G27" s="12" t="s">
        <v>23</v>
      </c>
      <c r="H27" s="12" t="s">
        <v>23</v>
      </c>
      <c r="I27" s="12" t="s">
        <v>23</v>
      </c>
      <c r="J27" s="12" t="s">
        <v>23</v>
      </c>
      <c r="K27" s="9"/>
      <c r="L27" s="6"/>
      <c r="M27" s="6">
        <f t="shared" si="0"/>
        <v>0</v>
      </c>
      <c r="N27" s="6">
        <f t="shared" si="1"/>
        <v>0</v>
      </c>
      <c r="O27" s="6">
        <f t="shared" si="2"/>
        <v>0</v>
      </c>
    </row>
    <row r="28" spans="1:15" ht="33.75" x14ac:dyDescent="0.2">
      <c r="A28" s="10" t="s">
        <v>2</v>
      </c>
      <c r="B28" s="11" t="s">
        <v>105</v>
      </c>
      <c r="C28" s="10" t="s">
        <v>95</v>
      </c>
      <c r="D28" s="12">
        <v>2</v>
      </c>
      <c r="E28" s="12" t="s">
        <v>24</v>
      </c>
      <c r="F28" s="10" t="s">
        <v>52</v>
      </c>
      <c r="G28" s="12" t="s">
        <v>23</v>
      </c>
      <c r="H28" s="12" t="s">
        <v>23</v>
      </c>
      <c r="I28" s="12" t="s">
        <v>23</v>
      </c>
      <c r="J28" s="12" t="s">
        <v>23</v>
      </c>
      <c r="K28" s="9"/>
      <c r="L28" s="6"/>
      <c r="M28" s="6">
        <f t="shared" si="0"/>
        <v>0</v>
      </c>
      <c r="N28" s="6">
        <f t="shared" si="1"/>
        <v>0</v>
      </c>
      <c r="O28" s="6">
        <f t="shared" si="2"/>
        <v>0</v>
      </c>
    </row>
    <row r="29" spans="1:15" ht="22.5" x14ac:dyDescent="0.2">
      <c r="A29" s="10" t="s">
        <v>2</v>
      </c>
      <c r="B29" s="11" t="s">
        <v>106</v>
      </c>
      <c r="C29" s="10" t="s">
        <v>95</v>
      </c>
      <c r="D29" s="12">
        <v>1</v>
      </c>
      <c r="E29" s="12" t="s">
        <v>24</v>
      </c>
      <c r="F29" s="10" t="s">
        <v>53</v>
      </c>
      <c r="G29" s="12" t="s">
        <v>23</v>
      </c>
      <c r="H29" s="12" t="s">
        <v>23</v>
      </c>
      <c r="I29" s="12" t="s">
        <v>23</v>
      </c>
      <c r="J29" s="12" t="s">
        <v>23</v>
      </c>
      <c r="K29" s="9"/>
      <c r="L29" s="6"/>
      <c r="M29" s="6">
        <f t="shared" si="0"/>
        <v>0</v>
      </c>
      <c r="N29" s="6">
        <f t="shared" si="1"/>
        <v>0</v>
      </c>
      <c r="O29" s="6">
        <f t="shared" si="2"/>
        <v>0</v>
      </c>
    </row>
    <row r="30" spans="1:15" ht="22.5" x14ac:dyDescent="0.2">
      <c r="A30" s="10" t="s">
        <v>2</v>
      </c>
      <c r="B30" s="11" t="s">
        <v>107</v>
      </c>
      <c r="C30" s="10" t="s">
        <v>95</v>
      </c>
      <c r="D30" s="12">
        <v>1</v>
      </c>
      <c r="E30" s="12" t="s">
        <v>24</v>
      </c>
      <c r="F30" s="10" t="s">
        <v>54</v>
      </c>
      <c r="G30" s="12" t="s">
        <v>23</v>
      </c>
      <c r="H30" s="12" t="s">
        <v>23</v>
      </c>
      <c r="I30" s="12" t="s">
        <v>23</v>
      </c>
      <c r="J30" s="12" t="s">
        <v>23</v>
      </c>
      <c r="K30" s="9"/>
      <c r="L30" s="6"/>
      <c r="M30" s="6">
        <f t="shared" si="0"/>
        <v>0</v>
      </c>
      <c r="N30" s="6">
        <f t="shared" si="1"/>
        <v>0</v>
      </c>
      <c r="O30" s="6">
        <f t="shared" si="2"/>
        <v>0</v>
      </c>
    </row>
    <row r="31" spans="1:15" ht="22.5" x14ac:dyDescent="0.2">
      <c r="A31" s="10" t="s">
        <v>2</v>
      </c>
      <c r="B31" s="11" t="s">
        <v>108</v>
      </c>
      <c r="C31" s="10" t="s">
        <v>95</v>
      </c>
      <c r="D31" s="12">
        <v>1</v>
      </c>
      <c r="E31" s="12" t="s">
        <v>24</v>
      </c>
      <c r="F31" s="10" t="s">
        <v>55</v>
      </c>
      <c r="G31" s="12" t="s">
        <v>23</v>
      </c>
      <c r="H31" s="12" t="s">
        <v>23</v>
      </c>
      <c r="I31" s="12" t="s">
        <v>23</v>
      </c>
      <c r="J31" s="12" t="s">
        <v>23</v>
      </c>
      <c r="K31" s="9"/>
      <c r="L31" s="6"/>
      <c r="M31" s="6">
        <f t="shared" si="0"/>
        <v>0</v>
      </c>
      <c r="N31" s="6">
        <f t="shared" si="1"/>
        <v>0</v>
      </c>
      <c r="O31" s="6">
        <f t="shared" si="2"/>
        <v>0</v>
      </c>
    </row>
    <row r="32" spans="1:15" ht="22.5" x14ac:dyDescent="0.2">
      <c r="A32" s="10" t="s">
        <v>2</v>
      </c>
      <c r="B32" s="11" t="s">
        <v>109</v>
      </c>
      <c r="C32" s="10" t="s">
        <v>95</v>
      </c>
      <c r="D32" s="12">
        <v>1</v>
      </c>
      <c r="E32" s="12" t="s">
        <v>24</v>
      </c>
      <c r="F32" s="10" t="s">
        <v>56</v>
      </c>
      <c r="G32" s="12" t="s">
        <v>23</v>
      </c>
      <c r="H32" s="12" t="s">
        <v>23</v>
      </c>
      <c r="I32" s="12" t="s">
        <v>23</v>
      </c>
      <c r="J32" s="12" t="s">
        <v>23</v>
      </c>
      <c r="K32" s="9"/>
      <c r="L32" s="6"/>
      <c r="M32" s="6">
        <f t="shared" si="0"/>
        <v>0</v>
      </c>
      <c r="N32" s="6">
        <f t="shared" si="1"/>
        <v>0</v>
      </c>
      <c r="O32" s="6">
        <f t="shared" si="2"/>
        <v>0</v>
      </c>
    </row>
    <row r="33" spans="1:15" ht="22.5" x14ac:dyDescent="0.2">
      <c r="A33" s="10" t="s">
        <v>2</v>
      </c>
      <c r="B33" s="11" t="s">
        <v>110</v>
      </c>
      <c r="C33" s="10" t="s">
        <v>95</v>
      </c>
      <c r="D33" s="12">
        <v>1</v>
      </c>
      <c r="E33" s="12" t="s">
        <v>24</v>
      </c>
      <c r="F33" s="10" t="s">
        <v>57</v>
      </c>
      <c r="G33" s="12" t="s">
        <v>23</v>
      </c>
      <c r="H33" s="12" t="s">
        <v>23</v>
      </c>
      <c r="I33" s="12" t="s">
        <v>23</v>
      </c>
      <c r="J33" s="12" t="s">
        <v>23</v>
      </c>
      <c r="K33" s="9"/>
      <c r="L33" s="6"/>
      <c r="M33" s="6">
        <f t="shared" si="0"/>
        <v>0</v>
      </c>
      <c r="N33" s="6">
        <f t="shared" si="1"/>
        <v>0</v>
      </c>
      <c r="O33" s="6">
        <f t="shared" si="2"/>
        <v>0</v>
      </c>
    </row>
    <row r="34" spans="1:15" ht="22.5" x14ac:dyDescent="0.2">
      <c r="A34" s="10" t="s">
        <v>2</v>
      </c>
      <c r="B34" s="11" t="s">
        <v>111</v>
      </c>
      <c r="C34" s="10" t="s">
        <v>95</v>
      </c>
      <c r="D34" s="12">
        <v>1</v>
      </c>
      <c r="E34" s="12" t="s">
        <v>24</v>
      </c>
      <c r="F34" s="10" t="s">
        <v>58</v>
      </c>
      <c r="G34" s="12" t="s">
        <v>23</v>
      </c>
      <c r="H34" s="12" t="s">
        <v>23</v>
      </c>
      <c r="I34" s="12" t="s">
        <v>23</v>
      </c>
      <c r="J34" s="12" t="s">
        <v>23</v>
      </c>
      <c r="K34" s="9"/>
      <c r="L34" s="6"/>
      <c r="M34" s="6">
        <f t="shared" si="0"/>
        <v>0</v>
      </c>
      <c r="N34" s="6">
        <f t="shared" si="1"/>
        <v>0</v>
      </c>
      <c r="O34" s="6">
        <f t="shared" si="2"/>
        <v>0</v>
      </c>
    </row>
    <row r="35" spans="1:15" ht="45" x14ac:dyDescent="0.2">
      <c r="A35" s="10" t="s">
        <v>2</v>
      </c>
      <c r="B35" s="11" t="s">
        <v>112</v>
      </c>
      <c r="C35" s="10" t="s">
        <v>12</v>
      </c>
      <c r="D35" s="12">
        <v>1</v>
      </c>
      <c r="E35" s="12" t="s">
        <v>24</v>
      </c>
      <c r="F35" s="12" t="s">
        <v>59</v>
      </c>
      <c r="G35" s="12" t="s">
        <v>60</v>
      </c>
      <c r="H35" s="12" t="s">
        <v>23</v>
      </c>
      <c r="I35" s="12" t="s">
        <v>23</v>
      </c>
      <c r="J35" s="12" t="s">
        <v>23</v>
      </c>
      <c r="K35" s="9"/>
      <c r="L35" s="6"/>
      <c r="M35" s="6">
        <f t="shared" si="0"/>
        <v>0</v>
      </c>
      <c r="N35" s="6">
        <f t="shared" si="1"/>
        <v>0</v>
      </c>
      <c r="O35" s="6">
        <f t="shared" si="2"/>
        <v>0</v>
      </c>
    </row>
    <row r="36" spans="1:15" ht="45" x14ac:dyDescent="0.2">
      <c r="A36" s="10" t="s">
        <v>2</v>
      </c>
      <c r="B36" s="11" t="s">
        <v>113</v>
      </c>
      <c r="C36" s="10" t="s">
        <v>12</v>
      </c>
      <c r="D36" s="12">
        <v>1</v>
      </c>
      <c r="E36" s="12" t="s">
        <v>24</v>
      </c>
      <c r="F36" s="12" t="s">
        <v>61</v>
      </c>
      <c r="G36" s="12" t="s">
        <v>62</v>
      </c>
      <c r="H36" s="12" t="s">
        <v>23</v>
      </c>
      <c r="I36" s="12" t="s">
        <v>23</v>
      </c>
      <c r="J36" s="12" t="s">
        <v>23</v>
      </c>
      <c r="K36" s="9"/>
      <c r="L36" s="6"/>
      <c r="M36" s="6">
        <f t="shared" si="0"/>
        <v>0</v>
      </c>
      <c r="N36" s="6">
        <f t="shared" si="1"/>
        <v>0</v>
      </c>
      <c r="O36" s="6">
        <f t="shared" si="2"/>
        <v>0</v>
      </c>
    </row>
    <row r="37" spans="1:15" ht="33.75" x14ac:dyDescent="0.2">
      <c r="A37" s="10" t="s">
        <v>2</v>
      </c>
      <c r="B37" s="11" t="s">
        <v>114</v>
      </c>
      <c r="C37" s="10" t="s">
        <v>11</v>
      </c>
      <c r="D37" s="12">
        <v>1</v>
      </c>
      <c r="E37" s="12" t="s">
        <v>24</v>
      </c>
      <c r="F37" s="12" t="s">
        <v>63</v>
      </c>
      <c r="G37" s="12" t="s">
        <v>64</v>
      </c>
      <c r="H37" s="12" t="s">
        <v>23</v>
      </c>
      <c r="I37" s="12" t="s">
        <v>23</v>
      </c>
      <c r="J37" s="10" t="s">
        <v>26</v>
      </c>
      <c r="K37" s="9"/>
      <c r="L37" s="6"/>
      <c r="M37" s="6">
        <f t="shared" si="0"/>
        <v>0</v>
      </c>
      <c r="N37" s="6">
        <f t="shared" si="1"/>
        <v>0</v>
      </c>
      <c r="O37" s="6">
        <f t="shared" si="2"/>
        <v>0</v>
      </c>
    </row>
    <row r="38" spans="1:15" ht="45" x14ac:dyDescent="0.2">
      <c r="A38" s="10" t="s">
        <v>2</v>
      </c>
      <c r="B38" s="11" t="s">
        <v>115</v>
      </c>
      <c r="C38" s="10" t="s">
        <v>12</v>
      </c>
      <c r="D38" s="12">
        <v>1</v>
      </c>
      <c r="E38" s="12" t="s">
        <v>24</v>
      </c>
      <c r="F38" s="12" t="s">
        <v>65</v>
      </c>
      <c r="G38" s="12" t="s">
        <v>23</v>
      </c>
      <c r="H38" s="12" t="s">
        <v>23</v>
      </c>
      <c r="I38" s="10" t="s">
        <v>23</v>
      </c>
      <c r="J38" s="10" t="s">
        <v>23</v>
      </c>
      <c r="K38" s="9"/>
      <c r="L38" s="6"/>
      <c r="M38" s="6">
        <f t="shared" si="0"/>
        <v>0</v>
      </c>
      <c r="N38" s="6">
        <f t="shared" si="1"/>
        <v>0</v>
      </c>
      <c r="O38" s="6">
        <f t="shared" si="2"/>
        <v>0</v>
      </c>
    </row>
    <row r="39" spans="1:15" ht="135" x14ac:dyDescent="0.2">
      <c r="A39" s="10" t="s">
        <v>6</v>
      </c>
      <c r="B39" s="11" t="s">
        <v>116</v>
      </c>
      <c r="C39" s="10" t="s">
        <v>13</v>
      </c>
      <c r="D39" s="12">
        <v>1</v>
      </c>
      <c r="E39" s="12" t="s">
        <v>24</v>
      </c>
      <c r="F39" s="12" t="s">
        <v>66</v>
      </c>
      <c r="G39" s="12" t="s">
        <v>67</v>
      </c>
      <c r="H39" s="12" t="s">
        <v>23</v>
      </c>
      <c r="I39" s="12" t="s">
        <v>23</v>
      </c>
      <c r="J39" s="12" t="s">
        <v>23</v>
      </c>
      <c r="K39" s="9"/>
      <c r="L39" s="6"/>
      <c r="M39" s="6">
        <f t="shared" si="0"/>
        <v>0</v>
      </c>
      <c r="N39" s="6">
        <f t="shared" si="1"/>
        <v>0</v>
      </c>
      <c r="O39" s="6">
        <f t="shared" si="2"/>
        <v>0</v>
      </c>
    </row>
    <row r="40" spans="1:15" ht="67.5" x14ac:dyDescent="0.2">
      <c r="A40" s="10" t="s">
        <v>4</v>
      </c>
      <c r="B40" s="11" t="s">
        <v>117</v>
      </c>
      <c r="C40" s="10" t="s">
        <v>14</v>
      </c>
      <c r="D40" s="12">
        <v>60</v>
      </c>
      <c r="E40" s="12" t="s">
        <v>24</v>
      </c>
      <c r="F40" s="12" t="s">
        <v>68</v>
      </c>
      <c r="G40" s="12" t="s">
        <v>23</v>
      </c>
      <c r="H40" s="12" t="s">
        <v>23</v>
      </c>
      <c r="I40" s="12" t="s">
        <v>23</v>
      </c>
      <c r="J40" s="10" t="s">
        <v>26</v>
      </c>
      <c r="K40" s="9"/>
      <c r="L40" s="6"/>
      <c r="M40" s="6">
        <f t="shared" si="0"/>
        <v>0</v>
      </c>
      <c r="N40" s="6">
        <f t="shared" si="1"/>
        <v>0</v>
      </c>
      <c r="O40" s="6">
        <f t="shared" si="2"/>
        <v>0</v>
      </c>
    </row>
    <row r="41" spans="1:15" ht="180" x14ac:dyDescent="0.2">
      <c r="A41" s="10" t="s">
        <v>5</v>
      </c>
      <c r="B41" s="11" t="s">
        <v>118</v>
      </c>
      <c r="C41" s="10" t="s">
        <v>12</v>
      </c>
      <c r="D41" s="12">
        <v>1</v>
      </c>
      <c r="E41" s="12" t="s">
        <v>24</v>
      </c>
      <c r="F41" s="12" t="s">
        <v>69</v>
      </c>
      <c r="G41" s="12" t="s">
        <v>70</v>
      </c>
      <c r="H41" s="12" t="s">
        <v>23</v>
      </c>
      <c r="I41" s="12" t="s">
        <v>23</v>
      </c>
      <c r="J41" s="12" t="s">
        <v>23</v>
      </c>
      <c r="K41" s="9"/>
      <c r="L41" s="6"/>
      <c r="M41" s="6">
        <f t="shared" si="0"/>
        <v>0</v>
      </c>
      <c r="N41" s="6">
        <f t="shared" si="1"/>
        <v>0</v>
      </c>
      <c r="O41" s="6">
        <f t="shared" si="2"/>
        <v>0</v>
      </c>
    </row>
    <row r="42" spans="1:15" ht="326.25" x14ac:dyDescent="0.2">
      <c r="A42" s="10" t="s">
        <v>5</v>
      </c>
      <c r="B42" s="11" t="s">
        <v>119</v>
      </c>
      <c r="C42" s="10" t="s">
        <v>15</v>
      </c>
      <c r="D42" s="12">
        <v>1</v>
      </c>
      <c r="E42" s="12" t="s">
        <v>24</v>
      </c>
      <c r="F42" s="12" t="s">
        <v>120</v>
      </c>
      <c r="G42" s="12" t="s">
        <v>23</v>
      </c>
      <c r="H42" s="12" t="s">
        <v>23</v>
      </c>
      <c r="I42" s="12" t="s">
        <v>23</v>
      </c>
      <c r="J42" s="12" t="s">
        <v>23</v>
      </c>
      <c r="K42" s="9"/>
      <c r="L42" s="6"/>
      <c r="M42" s="6">
        <f t="shared" si="0"/>
        <v>0</v>
      </c>
      <c r="N42" s="6">
        <f t="shared" si="1"/>
        <v>0</v>
      </c>
      <c r="O42" s="6">
        <f t="shared" si="2"/>
        <v>0</v>
      </c>
    </row>
    <row r="43" spans="1:15" ht="22.5" x14ac:dyDescent="0.2">
      <c r="A43" s="12" t="s">
        <v>5</v>
      </c>
      <c r="B43" s="12">
        <v>1</v>
      </c>
      <c r="C43" s="12"/>
      <c r="D43" s="12">
        <v>4</v>
      </c>
      <c r="E43" s="12"/>
      <c r="F43" s="12" t="s">
        <v>121</v>
      </c>
      <c r="G43" s="12">
        <v>267503</v>
      </c>
      <c r="H43" s="12" t="s">
        <v>23</v>
      </c>
      <c r="I43" s="12" t="s">
        <v>23</v>
      </c>
      <c r="J43" s="12" t="s">
        <v>23</v>
      </c>
      <c r="K43" s="9"/>
      <c r="L43" s="6"/>
      <c r="M43" s="6">
        <f t="shared" si="0"/>
        <v>0</v>
      </c>
      <c r="N43" s="6">
        <f t="shared" si="1"/>
        <v>0</v>
      </c>
      <c r="O43" s="6">
        <f t="shared" si="2"/>
        <v>0</v>
      </c>
    </row>
    <row r="44" spans="1:15" ht="22.5" x14ac:dyDescent="0.2">
      <c r="A44" s="12" t="s">
        <v>5</v>
      </c>
      <c r="B44" s="12">
        <v>2</v>
      </c>
      <c r="C44" s="12"/>
      <c r="D44" s="12">
        <v>2</v>
      </c>
      <c r="E44" s="12"/>
      <c r="F44" s="12" t="s">
        <v>122</v>
      </c>
      <c r="G44" s="12" t="s">
        <v>123</v>
      </c>
      <c r="H44" s="12" t="s">
        <v>23</v>
      </c>
      <c r="I44" s="12" t="s">
        <v>23</v>
      </c>
      <c r="J44" s="12" t="s">
        <v>23</v>
      </c>
      <c r="K44" s="9"/>
      <c r="L44" s="6"/>
      <c r="M44" s="6">
        <f t="shared" si="0"/>
        <v>0</v>
      </c>
      <c r="N44" s="6">
        <f t="shared" si="1"/>
        <v>0</v>
      </c>
      <c r="O44" s="6">
        <f t="shared" si="2"/>
        <v>0</v>
      </c>
    </row>
    <row r="45" spans="1:15" ht="33.75" x14ac:dyDescent="0.2">
      <c r="A45" s="12" t="s">
        <v>5</v>
      </c>
      <c r="B45" s="12">
        <v>3</v>
      </c>
      <c r="C45" s="12"/>
      <c r="D45" s="12">
        <v>10</v>
      </c>
      <c r="E45" s="12" t="s">
        <v>25</v>
      </c>
      <c r="F45" s="12" t="s">
        <v>124</v>
      </c>
      <c r="G45" s="12" t="s">
        <v>125</v>
      </c>
      <c r="H45" s="12" t="s">
        <v>23</v>
      </c>
      <c r="I45" s="12" t="s">
        <v>23</v>
      </c>
      <c r="J45" s="12" t="s">
        <v>23</v>
      </c>
      <c r="K45" s="9"/>
      <c r="L45" s="6"/>
      <c r="M45" s="6">
        <f t="shared" si="0"/>
        <v>0</v>
      </c>
      <c r="N45" s="6">
        <f t="shared" si="1"/>
        <v>0</v>
      </c>
      <c r="O45" s="6">
        <f t="shared" si="2"/>
        <v>0</v>
      </c>
    </row>
    <row r="46" spans="1:15" ht="22.5" x14ac:dyDescent="0.2">
      <c r="A46" s="12" t="s">
        <v>5</v>
      </c>
      <c r="B46" s="12">
        <v>4</v>
      </c>
      <c r="C46" s="12"/>
      <c r="D46" s="12">
        <v>10</v>
      </c>
      <c r="E46" s="12" t="s">
        <v>24</v>
      </c>
      <c r="F46" s="12" t="s">
        <v>126</v>
      </c>
      <c r="G46" s="12" t="s">
        <v>127</v>
      </c>
      <c r="H46" s="12" t="s">
        <v>23</v>
      </c>
      <c r="I46" s="12" t="s">
        <v>23</v>
      </c>
      <c r="J46" s="12" t="s">
        <v>23</v>
      </c>
      <c r="K46" s="9"/>
      <c r="L46" s="6"/>
      <c r="M46" s="6">
        <f t="shared" si="0"/>
        <v>0</v>
      </c>
      <c r="N46" s="6">
        <f t="shared" si="1"/>
        <v>0</v>
      </c>
      <c r="O46" s="6">
        <f t="shared" si="2"/>
        <v>0</v>
      </c>
    </row>
    <row r="47" spans="1:15" x14ac:dyDescent="0.2">
      <c r="A47" s="12" t="s">
        <v>5</v>
      </c>
      <c r="B47" s="12">
        <v>5</v>
      </c>
      <c r="C47" s="12"/>
      <c r="D47" s="12">
        <v>10</v>
      </c>
      <c r="E47" s="12" t="s">
        <v>24</v>
      </c>
      <c r="F47" s="12" t="s">
        <v>128</v>
      </c>
      <c r="G47" s="12" t="s">
        <v>129</v>
      </c>
      <c r="H47" s="12" t="s">
        <v>23</v>
      </c>
      <c r="I47" s="12" t="s">
        <v>23</v>
      </c>
      <c r="J47" s="12" t="s">
        <v>23</v>
      </c>
      <c r="K47" s="9"/>
      <c r="L47" s="6"/>
      <c r="M47" s="6">
        <f t="shared" si="0"/>
        <v>0</v>
      </c>
      <c r="N47" s="6">
        <f t="shared" si="1"/>
        <v>0</v>
      </c>
      <c r="O47" s="6">
        <f t="shared" si="2"/>
        <v>0</v>
      </c>
    </row>
    <row r="48" spans="1:15" x14ac:dyDescent="0.2">
      <c r="A48" s="12" t="s">
        <v>5</v>
      </c>
      <c r="B48" s="12">
        <v>6</v>
      </c>
      <c r="C48" s="12"/>
      <c r="D48" s="12">
        <v>10</v>
      </c>
      <c r="E48" s="12" t="s">
        <v>24</v>
      </c>
      <c r="F48" s="12" t="s">
        <v>130</v>
      </c>
      <c r="G48" s="12" t="s">
        <v>131</v>
      </c>
      <c r="H48" s="12" t="s">
        <v>23</v>
      </c>
      <c r="I48" s="12" t="s">
        <v>23</v>
      </c>
      <c r="J48" s="12" t="s">
        <v>23</v>
      </c>
      <c r="K48" s="9"/>
      <c r="L48" s="6"/>
      <c r="M48" s="6">
        <f t="shared" si="0"/>
        <v>0</v>
      </c>
      <c r="N48" s="6">
        <f t="shared" si="1"/>
        <v>0</v>
      </c>
      <c r="O48" s="6">
        <f t="shared" si="2"/>
        <v>0</v>
      </c>
    </row>
    <row r="49" spans="1:15" ht="22.5" x14ac:dyDescent="0.2">
      <c r="A49" s="12" t="s">
        <v>5</v>
      </c>
      <c r="B49" s="12">
        <v>7</v>
      </c>
      <c r="C49" s="12"/>
      <c r="D49" s="12">
        <v>10</v>
      </c>
      <c r="E49" s="12" t="s">
        <v>24</v>
      </c>
      <c r="F49" s="12" t="s">
        <v>132</v>
      </c>
      <c r="G49" s="12" t="s">
        <v>133</v>
      </c>
      <c r="H49" s="12" t="s">
        <v>23</v>
      </c>
      <c r="I49" s="12" t="s">
        <v>23</v>
      </c>
      <c r="J49" s="12" t="s">
        <v>23</v>
      </c>
      <c r="K49" s="9"/>
      <c r="L49" s="6"/>
      <c r="M49" s="6">
        <f t="shared" si="0"/>
        <v>0</v>
      </c>
      <c r="N49" s="6">
        <f t="shared" si="1"/>
        <v>0</v>
      </c>
      <c r="O49" s="6">
        <f t="shared" si="2"/>
        <v>0</v>
      </c>
    </row>
    <row r="50" spans="1:15" ht="22.5" x14ac:dyDescent="0.2">
      <c r="A50" s="12" t="s">
        <v>5</v>
      </c>
      <c r="B50" s="12">
        <v>8</v>
      </c>
      <c r="C50" s="12"/>
      <c r="D50" s="12">
        <v>10</v>
      </c>
      <c r="E50" s="12" t="s">
        <v>24</v>
      </c>
      <c r="F50" s="12" t="s">
        <v>134</v>
      </c>
      <c r="G50" s="12" t="s">
        <v>135</v>
      </c>
      <c r="H50" s="12" t="s">
        <v>23</v>
      </c>
      <c r="I50" s="12" t="s">
        <v>23</v>
      </c>
      <c r="J50" s="12" t="s">
        <v>23</v>
      </c>
      <c r="K50" s="9"/>
      <c r="L50" s="6"/>
      <c r="M50" s="6">
        <f t="shared" si="0"/>
        <v>0</v>
      </c>
      <c r="N50" s="6">
        <f t="shared" si="1"/>
        <v>0</v>
      </c>
      <c r="O50" s="6">
        <f t="shared" si="2"/>
        <v>0</v>
      </c>
    </row>
    <row r="51" spans="1:15" x14ac:dyDescent="0.2">
      <c r="A51" s="12" t="s">
        <v>5</v>
      </c>
      <c r="B51" s="12">
        <v>9</v>
      </c>
      <c r="C51" s="12"/>
      <c r="D51" s="12">
        <v>10</v>
      </c>
      <c r="E51" s="12" t="s">
        <v>24</v>
      </c>
      <c r="F51" s="12" t="s">
        <v>136</v>
      </c>
      <c r="G51" s="12" t="s">
        <v>137</v>
      </c>
      <c r="H51" s="12" t="s">
        <v>23</v>
      </c>
      <c r="I51" s="12" t="s">
        <v>23</v>
      </c>
      <c r="J51" s="12" t="s">
        <v>23</v>
      </c>
      <c r="K51" s="9"/>
      <c r="L51" s="6"/>
      <c r="M51" s="6">
        <f t="shared" si="0"/>
        <v>0</v>
      </c>
      <c r="N51" s="6">
        <f t="shared" si="1"/>
        <v>0</v>
      </c>
      <c r="O51" s="6">
        <f t="shared" si="2"/>
        <v>0</v>
      </c>
    </row>
    <row r="52" spans="1:15" ht="22.5" x14ac:dyDescent="0.2">
      <c r="A52" s="12" t="s">
        <v>5</v>
      </c>
      <c r="B52" s="12">
        <v>10</v>
      </c>
      <c r="C52" s="12"/>
      <c r="D52" s="12">
        <v>1</v>
      </c>
      <c r="E52" s="12" t="s">
        <v>24</v>
      </c>
      <c r="F52" s="12" t="s">
        <v>138</v>
      </c>
      <c r="G52" s="12" t="s">
        <v>23</v>
      </c>
      <c r="H52" s="12" t="s">
        <v>23</v>
      </c>
      <c r="I52" s="12" t="s">
        <v>23</v>
      </c>
      <c r="J52" s="12" t="s">
        <v>23</v>
      </c>
      <c r="K52" s="9"/>
      <c r="L52" s="6"/>
      <c r="M52" s="6">
        <f t="shared" si="0"/>
        <v>0</v>
      </c>
      <c r="N52" s="6">
        <f t="shared" si="1"/>
        <v>0</v>
      </c>
      <c r="O52" s="6">
        <f t="shared" si="2"/>
        <v>0</v>
      </c>
    </row>
  </sheetData>
  <sheetProtection algorithmName="SHA-512" hashValue="Ev2jVcCsFjEfzgLiw9zQFXOyVKMD4qs+wg1eyuz0zME5ZXPW/jCyXjhWxn53Qsu86sHb/tabNayZ97zG9JVFwA==" saltValue="OPmR53gL3lVCKtBOPxxiaw==" spinCount="100000" sheet="1" objects="1" scenarios="1"/>
  <protectedRanges>
    <protectedRange sqref="K1:L1048576" name="Rango1"/>
  </protectedRanges>
  <autoFilter ref="A1:J52" xr:uid="{00000000-0009-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Rogelio</dc:creator>
  <cp:lastModifiedBy>Daniela</cp:lastModifiedBy>
  <dcterms:created xsi:type="dcterms:W3CDTF">2019-10-08T18:58:22Z</dcterms:created>
  <dcterms:modified xsi:type="dcterms:W3CDTF">2019-10-31T18:55:43Z</dcterms:modified>
</cp:coreProperties>
</file>