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aniela Compras\2020\ITP01_2020\"/>
    </mc:Choice>
  </mc:AlternateContent>
  <bookViews>
    <workbookView xWindow="-120" yWindow="-120" windowWidth="24240" windowHeight="13140"/>
  </bookViews>
  <sheets>
    <sheet name="Descargabl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1" l="1"/>
  <c r="I3" i="1" s="1"/>
  <c r="J3" i="1" s="1"/>
  <c r="H4" i="1"/>
  <c r="I4" i="1" s="1"/>
  <c r="H5" i="1"/>
  <c r="J5" i="1" s="1"/>
  <c r="I5" i="1"/>
  <c r="H6" i="1"/>
  <c r="I6" i="1"/>
  <c r="J6" i="1"/>
  <c r="H7" i="1"/>
  <c r="I7" i="1" s="1"/>
  <c r="J7" i="1" s="1"/>
  <c r="H8" i="1"/>
  <c r="I8" i="1" s="1"/>
  <c r="H9" i="1"/>
  <c r="J9" i="1" s="1"/>
  <c r="I9" i="1"/>
  <c r="H10" i="1"/>
  <c r="I10" i="1"/>
  <c r="J10" i="1"/>
  <c r="H11" i="1"/>
  <c r="I11" i="1" s="1"/>
  <c r="J11" i="1" s="1"/>
  <c r="H12" i="1"/>
  <c r="I12" i="1" s="1"/>
  <c r="H13" i="1"/>
  <c r="J13" i="1" s="1"/>
  <c r="I13" i="1"/>
  <c r="H14" i="1"/>
  <c r="I14" i="1"/>
  <c r="J14" i="1"/>
  <c r="H15" i="1"/>
  <c r="I15" i="1" s="1"/>
  <c r="J15" i="1" s="1"/>
  <c r="H16" i="1"/>
  <c r="I16" i="1" s="1"/>
  <c r="H17" i="1"/>
  <c r="J17" i="1" s="1"/>
  <c r="I17" i="1"/>
  <c r="H18" i="1"/>
  <c r="I18" i="1"/>
  <c r="J18" i="1"/>
  <c r="H19" i="1"/>
  <c r="I19" i="1" s="1"/>
  <c r="J19" i="1" s="1"/>
  <c r="H20" i="1"/>
  <c r="I20" i="1" s="1"/>
  <c r="H21" i="1"/>
  <c r="J21" i="1" s="1"/>
  <c r="I21" i="1"/>
  <c r="H22" i="1"/>
  <c r="I22" i="1"/>
  <c r="J22" i="1"/>
  <c r="H23" i="1"/>
  <c r="I23" i="1" s="1"/>
  <c r="J23" i="1" s="1"/>
  <c r="H24" i="1"/>
  <c r="I24" i="1" s="1"/>
  <c r="H25" i="1"/>
  <c r="J25" i="1" s="1"/>
  <c r="I25" i="1"/>
  <c r="H26" i="1"/>
  <c r="I26" i="1"/>
  <c r="J26" i="1"/>
  <c r="H27" i="1"/>
  <c r="I27" i="1" s="1"/>
  <c r="J27" i="1" s="1"/>
  <c r="H28" i="1"/>
  <c r="I28" i="1" s="1"/>
  <c r="H29" i="1"/>
  <c r="J29" i="1" s="1"/>
  <c r="I29" i="1"/>
  <c r="H30" i="1"/>
  <c r="I30" i="1"/>
  <c r="J30" i="1"/>
  <c r="H31" i="1"/>
  <c r="I31" i="1" s="1"/>
  <c r="J31" i="1" s="1"/>
  <c r="H32" i="1"/>
  <c r="I32" i="1" s="1"/>
  <c r="H33" i="1"/>
  <c r="J33" i="1" s="1"/>
  <c r="I33" i="1"/>
  <c r="H34" i="1"/>
  <c r="I34" i="1"/>
  <c r="J34" i="1"/>
  <c r="J32" i="1" l="1"/>
  <c r="J28" i="1"/>
  <c r="J24" i="1"/>
  <c r="J20" i="1"/>
  <c r="J16" i="1"/>
  <c r="J12" i="1"/>
  <c r="J8" i="1"/>
  <c r="J4" i="1"/>
  <c r="H2" i="1"/>
  <c r="J2" i="1" l="1"/>
  <c r="I2" i="1"/>
</calcChain>
</file>

<file path=xl/sharedStrings.xml><?xml version="1.0" encoding="utf-8"?>
<sst xmlns="http://schemas.openxmlformats.org/spreadsheetml/2006/main" count="76" uniqueCount="54">
  <si>
    <t>IT</t>
  </si>
  <si>
    <t>PARTIDA</t>
  </si>
  <si>
    <t>Unidad Solicitante</t>
  </si>
  <si>
    <t>Cantidad</t>
  </si>
  <si>
    <t>Descripción</t>
  </si>
  <si>
    <t>DESCRIPCIÓN PROVEEDOR</t>
  </si>
  <si>
    <t>PRECIO UNITARIO</t>
  </si>
  <si>
    <t>SUBTOTAL</t>
  </si>
  <si>
    <t>IVA</t>
  </si>
  <si>
    <t>TOTAL</t>
  </si>
  <si>
    <t>FACULTAD DE ARQUITECTURA</t>
  </si>
  <si>
    <t>STEA4000400 DISCO DURO MARCA SEAGATE MODELO STEA4000400 4 TB EXTERNO USB 3.0- PORTÁTIL</t>
  </si>
  <si>
    <t>IICBA</t>
  </si>
  <si>
    <t>DCP-L2540DW IMPRESORA LASER MULTIFUNCIONAL BROTHER MONOCROMO- COPIADORA / IMPRESORA / ESCANER-30 PPM DE IMPRESIÓN MONOCOLOR- 2400*600 DPI IMPRESIÓN- DUPLEX IMPRESIÓN AUTOMÁTICO- 600- 250 HOJAS ENTRADA- ETHERNET- LAN INALAMBRICA</t>
  </si>
  <si>
    <t>CENTRO DE INVESTIGACIÓN EN CIENCIAS</t>
  </si>
  <si>
    <t>DELL- AURORA- R9, ALIENWARE AURORA R9 INTEL i7 9700K 8 COR, WINDOWS 10 HOME 64 BITS, 32GB M.2 PCLE INTEL OPTONE MEMORY+16GB HYPERX/266 MHZ, D.D. 2TB SATA 7200 RPM, 8GB DE GDDR6NVIDIA GE FORCE RTX 2060 SUPER, FUENTE 850W, TECLADO MULTIMEDIA, 12 MESES MCAFFE, KILLER WIFI 6 AX1650</t>
  </si>
  <si>
    <t>DELL AW2518 AF, MONITOR ALIENWARE 25" LCD AW2518AF</t>
  </si>
  <si>
    <t>FACULTAD DE CIENCIAS QUÍMICAS E INGENIERÍA</t>
  </si>
  <si>
    <t>IMPRESORA MONOCROMATICA HP LASER JET PRO M15W 18 PPM WIFI</t>
  </si>
  <si>
    <t>TV LED 50" MARCA: HISENSE UHD 50H6D (4K) RESOLUCIÓN 3840X2160, SMART TV, ENTRADAS: 4HDMI, 3USB, POTENCIA AUDIO: 10WX2, LAN, 60 HZ</t>
  </si>
  <si>
    <t>W2G55A, IMPRESORA MULTIFUNCIONAL HP LASER JET PRO M28W LASER 8000 PÁGINAS POR MES 19 PPM</t>
  </si>
  <si>
    <t>DIRECCIÓN GENERAL DE SERVICIOS ESCOLARES</t>
  </si>
  <si>
    <t>HP LASERJET ENTERPRISE M507DN IMPRESORA B/N, 45 PPM, ETHERNET, DÚPLEX, 7,500 PAGX MES, 5 A 15 USUARIOS 1PV87A#BGJ</t>
  </si>
  <si>
    <t>DIRECCIÓN DE PROTECCIÓN Y ASISTENCIA</t>
  </si>
  <si>
    <t>MICROSR 2000, CVG, NO BREAK INDUSTRIAS SOLA BASIC MICRO SR, 1600W, 2000VA, ENTRADA 102-140V, 6 CONTACTOS. TIEMPO DE RESPUESTAS 12MS. FRECUENCIA DE ENTRADA 60 HZ, VOLTAJE DE ENTRADA DE OPERACIÓN (MIN) 102V, CAPACIDAD DE POTENCIA DE SALIDA (VA) 2000 VA, VOLTAJE DE OPERACIÓN DE SALIDA (MAX) 120V, VOLTAJE DE ENTRADA DE OPERACIÓN (MAX) 140V.</t>
  </si>
  <si>
    <t>MACBOOK PRO 15 PULGADAS CON TOUCH BAR GRIS ESPACIAL PROCESADOR INTEL CORE I7 DE CUATRO NUCLEOS 2.8GHZ TURBO BOOST HASTA 3.8GHZ MEMORIA DE 16GB ALMACENAMIENTO EN SSD PCIE DE 512GB Z0UB</t>
  </si>
  <si>
    <t>CENTRO DE INVESTIGACIÓN EN INGENIERÍA Y CIENCIAS APLICADAS (CIICAp)</t>
  </si>
  <si>
    <t>T7920, WORSTATION
PRECISIÓN 7920 TOWER BASE; PWS; 7920T; CTO; WW T7920X 
PROCESADOR DUAL INTEL XEON SILVER 4208 2.1GHZ, 3.2 GHZ TURBO, 8C, 9.6GT/S 2UPI, 11MB CACHE, HT (85W) WINDOWS 10 PRO FOR WORKSTATION (4 CORES PLUS) MULTI- ENGLISH, FRENCH, SPANISH
TARJET AGRÁFICA RADEON TM PRO WX 5100; 8 GB; 4 DP (7X20T) 
32 GB DE MEMORIA DDR4 A 2666 MHZ [CON PARIDAD] ECC (4 RDIMMS X 8GB)
DISCO DURO SATA DE 3,5" Y 2TB DE 7200 RPM
MÓDULO INTEL WIRELESS AC 8265 (802.11 AC) DE DOBLE BANDA 2X2 + BLUETOOTH
TECLADO DELL MULTIMEDIA KB216, NEGRO, ESPAÑOL KB216LA
MOUSE DELL ÓPTICO MS116, USB, COLOR NEGRO
SIN TARJETA DE RED COMPLEMENTARIA (SOLO NIC INTEGRADA)
MÓDULO DE PLATAFORMA SEGURA (TPM)- SEGURIDAD DE HARDWARE TPM
DISCO DURO DE ARRANQUE (BOOT)
CONTROLADOR CON CHIP ESTABLECIDO INTEL AHCI SATA (8X6.0GB/S), SW RAID 0,1,5,10
SIN RAID 
3 AÑOS DE SERVICIO DE HARDWARE EN EL SITIO LUEGO DE DIAGNÓSTICO REMOTO 
MONITOR GAMING LCD LG 27MP59G-P 68.6CM (27") FULL HD LED 16:9- MEGRO- 1920 X 1080- 16,7 MILLONES DE COLORES- FREESYN- 250CD/ M2- 5MS- HDMI- VGA- DISPLAYPORT</t>
  </si>
  <si>
    <t>CENTRO DE INVESTIGACIONES QUÍMICAS</t>
  </si>
  <si>
    <t>FACULTAD DE CIENCIAS BIOLÓGICAS</t>
  </si>
  <si>
    <t>IMAC 27 PULGADAS, SISTEMA OPERATIVO MACOS, 3.1 GHZ, INTEL CORE I5 DE 6 NÚCLEOS Y 3.1 GHZ (TURBO BOOST DE HASTA 4.3 GHZ). CONFIGURABLE A INTEL CORE I9 DE 8 NÚCLEOS Y 3.6 GHZ (TURBO BOOST DE HASTA 5.0 GHZ) 8 GB (DOS DE 4GB) DE MEMORIA DDR4 DE 2666 MHZ; CUATRO RANURAS SO-DIMM ACCESIBLES PARA EL USUARIO.
CONFIGURABLE DE A 16 GB, 32 GB O 64 GB FUSION DRIVE DE 1 TB. CONFIGURABLE A FUSION DRIVE DE 2 TB O 3 TB O SSD DE 256 GB, 512 GB O 1 TBRADEON PRO 575X CON 4 GB DE MEMORIA GDDR5. WI-FI. CONEXIÓN INALÁMBRICA WI-FI 802. 11AC. COMPATIBLE CON IEEE 802.11A/B/G/N.
BLUETOOTH. TECNOLOGÍA INALÁMBRICA BLUETOOTH 4.2 ENTRADA DE 3.5 MM PARA AUDÍFONOS. RANURA PARA TARJETA SDXC. CUATRO PUERTOS USB 3 (COMPATIBLES CON USB 2). DOS PUERTOS THUNDERBOLT 3 (USB-C) COMPATIBLES CON: DISPLAYPORT, THUNDERBOLT (HASTA 40GB/S) USB 3.1 DE SEGUNDA GENERACIÓN (HASTA 10 GB/S) COMPATIBLE CON THUNDERBOLT 2, HDMI, DVI Y VGA MEDIANTE ADAPTADORES (SE VENDEN POR SEPARADO) GIGABIT ETHERNET. 10/100/1000BASE- T (CONECTOR RJ-45). RANURA PARA CABLE DE SEGURIDAD KENSINGTON.</t>
  </si>
  <si>
    <t>CENTRO DE INVESTIGACIÓN EN BIODIVERSIDAD Y CONSERVACIÓN</t>
  </si>
  <si>
    <t>LAPTOP DELL XPS 7390 13 2-IN-1 INTEL® CORE™ I7-1065G7 DE 10.° GENERACIÓN (8 MB DE MEMORIA CACHÉ, HASTA 3.90 GHZ) WINDOWS 10 PRO, 64 BITS, INGLÉS, FRANCÉS, ESPAÑOL
MEMORIA 16 GB DE LPDDR4X A 3733 MHZ, INTEGRADO UNIDAD DE ESTADO SÓLIDO PCIE
NVME X4 DE 512 GB (INTEGRADA) TECLADO ILUMINADO EN ESPAÑOL CON LECTOR DE HUELLAS DIGITALES BATERÍA INTEGRADA, DE 4 CELDAS Y 51 WHR</t>
  </si>
  <si>
    <t>COMPUTADORA PERSONALIZADA- LENOVO THINKPAD X13, MODELO: 20T2CT 01WW, 
PROCESADOR : 10° GENERACIÓN DEL PROCESADOR INTEL CORE I7-10510U PROCESSOR (1,80 GHZ, HASTA 4,90 GHZ CON TURBO BOOST, 4 NÚCLEOS, MEMORIA CACHÉ DE 8 MB). SISTEMA OPERA􀆭VO : WINDOWS 10 HOME 64. LENGUAJE DEL SISTEMA OPERATIVO : WINDOWS 10 HOME 64 (ESPAÑOL). MICROSOFT 365 PERSONAL. MEMORIA RAM INTEGRADA : DDR4 DE 16 GB 3200 MHZ INTEGRADO. 
ALMACENAMIENTO : UNIDAD DE ESTADO SÓLIDO DE 1 TB, M.2 2280, PCIE GEN3X4, OPAL2.0, TLC. PANTALLA : FHD DE 33,7 CM (13,3") (1920X1080), ANTIRREFLECTANTE, 300 NITS. COLOR : NEGRO. MATERIAL DE CUBIERTA EXTERIOR : PPS (SULFURO DE POLIFENILENO). PLACA DE VIDEO : GRÁFICOS INTEGRADOS. CÁMARA : CÁMARA HD DE 720P CON MICRÓFONO. WIRELESS : INTEL WI-FI 6 AX201 2X2AX, BLUETOOTH VERSIÓN 5.0 O SUPERIOR. DISPOSI􀆭VO DE PUNTERO : SIN LECTOR DE HUELLAS DACTILARES, SIN NFC, NEGRO. TECLADO : TECLADO RETROILUMINADO, NEGRO, ESPAÑOL (LA). TPM SETTING: TPM 2.0 DISCRETO HABILITADO. BATERÍA : BATERÍA INTERNA DE 6 CELDAS DE POLÍMERO DE LITIO, 48WH. ADAPTADOR DE CORRIENTE : ADAPTADOR DE CA DE 65 W PCC (2 PATILLAS): EE.UU. (USB TIPO C). DISPLAY PANEL : FHD DE 33,7 CM (13,3") (1920X1080), CÁMARA 2D, MICRÓFONO, SIN WWAN, PPS, RETROILUMINADO, NEGRO, ESPAÑOL (LA). TPM SETTING: TPM 2.0 DISCRETO HABILITADO. BATERÍA : BATERÍA INTERNA DE 6 CELDAS DE POLÍMERO DE LITIO, 48WH. ADAPTADOR DE CORRIENTE : ADAPTADOR DE CA DE 65 W PCC (2 PATILLAS): EE.UU. (USB TIPO C). DISPLAY PANEL : FHD DE 33,7 CM (13,3") (1920X1080), CÁMARA 2D, MICRÓFONO, SIN WWAN, PPS, NEGRO. PACKAGE BOX : EMPAQUETADO ESTÁNDAR. LANGUAGE PACK : PUBLICACIÓN: ESPAÑOL. GARAN􀆯A : 1 AÑO SERVICIO EN CENTRO DE SERVICIOS</t>
  </si>
  <si>
    <t>EQUIPO LENOVO- LAP TOP S340 I7, CON SISTEMA OPERATIVO WINDOWS 10  PANTALLA FULL HD DE 15.6". LA RESOLUCIÓN DE 1920 X 1080 CUENTA CON COLORES Y CLARIDAD IMPRESIONANTES. TECNOLOGÍA WVA. LUZ DE FONDO LED ENERGÉTICAMENTE EFICIENTE.  PROCESADOR DE 10ª GENERACIÓN INTEL CORE I7-1065G7 PLATAFORMA DE ULTRA BAJO VOLTAJE. EL PROCESAMIENTO DE CUATRO NÚCLEOS Y OCHO VÍAS PROPORCIONA LA MÁXIMA POTENCIA DE ALTA EFICIENCIA PARA LLEVAR. LA TECNOLOGÍA INTEL TURBO BOOST OFRECE POTENCIA EXTRA DINÁMICA CUANDO LA NECESITA.  MEMORIA DE SISTEMA DE 12GB PARA MULTITAREA DE ALTA POTENCIA  DISCO DURO DE 1TB PARA UN AMPLIO ALMACENAMIENTO DE ARCHIVOS GRÁFICOS INTEL HD 1 PUERTO USB TIPO C  DOS PUERTOS USB 3.0 LA SALIDA HDMI EXPANDE TUS OPCIONES DE VISUALIZACIÓN</t>
  </si>
  <si>
    <t>COMPUTADORA PERSONALIZADA. - LENOVO THINKPAD T14S GEN 1, MODELO: 20T2CTO1WW PROCESADOR : 10° GENERACIÓN DEL PROCESADOR INTEL CORE I7-10510U PROCESSOR (1,80 GHZ, HASTA 4,90 GHZ CON TURBO BOOST, 4 NÚCLEOS, MEMORIA CACHÉ DE 8 MB). SISTEMA OPERA􀆭VO : WINDOWS 10 HOME 64. LENGUAJE DEL SISTEMA OPERATIVO : WINDOWS 10 HOME 64 (ESPAÑOL). MICROSOSOFT PRODUC􀆭VITY SOFTWARE: MICROSO􀁗 365 PERSONAL. MEMORIA RAM INTEGRADA : DDR4 DE 16 GB 3200 MHZ INTEGRADO. ALMACENAMIENTO : UNIDAD DE ESTADO SÓLIDO DE 256 GB, M.2 2280, PCIE GEN3X4, 
OPAL2.0, TLC. PANTALLA : FHD DE 33,7 CM (13,3") (1920X1080), ANTIRREFLECTANTE, 300 NITS. COLOR : NEGRO. MATERIAL DE CUBIERTA EXTERIOR : PPS (SULFURO DE POLIFENILENO). PLACA DE VIDEO : GRÁFICOS INTEGRADOS. CÁMARA : CÁMARA HD DE 720P CON MICRÓFONO. WIRELESS : INTEL WI-FI 6 AX201 2X2AX, BLUETOOTH VERSIÓN 5.0 O SUPERIOR. DISPOSI􀆭VO DE PUNTERO : SIN LECTOR DE HUELLAS DACTILARES, SIN NFC, NEGRO. 
TECLADO : TECLADO RETROILUMINADO, NEGRO, ESPAÑOL (LA).  TPM SETTING 2.0 DISCRETO HABILITADO. BATERÍA : BATERÍA INTERNA DE 6 CELDAS DE POLÍMERO DE LITIO, 48 WH. ADAPTADOR DE CORRIENTE : ADAPTADOR DE CA DE 65 W PCC (2 PATILLAS): EE. UU. (USB TIPO C.). DISPLAY PANEL : FHD DE 33,7 CM (13,3") (1920X1080), CÁMARA 2D, MICRÓFONO, SIN WWAN, PPS, NEGRO. 
PACKAGE BOX : EMPAQUETADO ESTÁNDAR. LANGUAGE PACK : PUBLICACIÓN: ESPAÑOL. GARANTÍA: 1 AÑO SERVICIO EN CENTRO DE SERVICIOS</t>
  </si>
  <si>
    <t>APPLE MAC PRO, COLOR GRIS, SERVIDOR HARDWARE, PROCESADOR INTEL XEON W DE 28 NÚCLEOS Y 2.5 GHZ, TURBO BOOST DE HASTA 4.4 GHZ 1.5 TB (12 DE 128 GB) DE MEMORIA DDR4 ECC DOS TARJETAS GRÁFICAS RADEON PRO VEGA II DUO, CADA UNA CON 2X32 GB DE MEMORIA HBM2 ALMACENAMIENTO SSD DE 8 TB ESTRUCTURA DE ACERO INOXIDABLE CON PATAS MAGIC MOUSE 2 + MAGIC TRACKPAD 2 MAGIC KEYBOARD CON TECLADO NUMÉRICO - ESPAÑOL KIT DE ACCESORIOS SOFTWARE MACOS FOTOS, IMOVIE, GARAGEBAND PAGES, NUMBERS, KEYNOTE, COLECCIÓN PRO APPS BUNDLE PARA LA EDUCACIÓN</t>
  </si>
  <si>
    <t>APPLECARE+ PARA MAC PRO, COLOR GRIS, GARANTÍA EXTENDIDA POR TRES AÑOS PARA LA COMPUTADORA DE ESCRITORIO</t>
  </si>
  <si>
    <t>PRO DISPLAY XDR - VIDRIO ESTÁNDAR, MONITOR PARA EL DESPLIEGUE DE LA COMUNICACIÓN, COLOR NEGRO.</t>
  </si>
  <si>
    <t xml:space="preserve">
APPLECARE+ PARA MONITORES DE APPLE, GARANTÍA EXTENDIDA POR TRES AÑOS PARA EL MONITOR</t>
  </si>
  <si>
    <t>BASE PRO STAND, BASE PARA EL MONITOR, COLOR BLANCO.</t>
  </si>
  <si>
    <t>DISCO DURO EXTERNO DE 3 TB PARA COMPUTADORA DE SOBRE MESA, USB 3.0. MARCA.- WESTERN DIGITAL FABRICANTE WD SERIES MY BOOK DUO ALTO DEL PRODUTO 7.09 INCHES ANCHO DEL PRODUCTO 3.94 INCHES TAMAÑO DE LA UNIDAD DE DISCO DURO 3TB INTERFAZ DE LA UNIDAD DE DISCO DURO RAID PLATAFORMA DE HARDWARE PC, MAC NUMERO DE MODELO DEL PRODUCTO WDBFBE0240JBK-NESN
ASIN B07Y2PRTWY</t>
  </si>
  <si>
    <t>UNIDAD DE RESPALDO DE ENERGIA, COLOR GRIS,  APC UPS 3000VA SMART-UPS WITH SMARTCONNECT, PURE SINEWAVE UPS BATTERY BACKUP, UNINTERRUPTIBLE POWER SUPPLY (SMT3000C) MARCA APC FABRICANTE APC MODELO SMT3000C MODEL YEAR 2017, NUMERO DE PARTE SMT3000C CARACTERISTICAS ESPECIALES APAGADO DE EMERGENCIA, ALCANCE DE TEMPERATURA OPERATIVA: 0-4 °C, ALARMAS AUDIBLES, ACORDE ROHS
ACCESORIOS DE MONTAJE RS-232, CABLE USB
TECNOLOGIA DE LA PANTALLA LCD
NIVEL DE RUIDO 45DB
VATAJE 2700 WATTS
DESCRIPCION DE LA BATERIA SEALED LEAD ACID (VRLA)
TIEMPO DE CARGA 3 HORAS
BATERÍAS INCLUIDAS SÍ
BATERÍAS NECESARIAS SÍ
COMPOSICIÓN DE CELDAS DE BATERÍA PLOMO-ÁCIDO SELLADA
TOTAL DE PUERTOS USB 1
FACTOR DE FORMA TORRE
TIENE CONTENIDO LÍQUIDO NO
INCLYE BATERÍA RECARGABLE SÍ
PILAS 2 ESPECIFICO DEL PRODUCTO  NECESARIA (S) INCLUIDA (S)
ASIN B077Y8DL68
DIMENSIONES DEL PRODUCTO 69.9X38.1X76.2 CM</t>
  </si>
  <si>
    <t>FACULTAD DE CONTADURIA, ADMINISTRACIÓN E INFORMÁTICA</t>
  </si>
  <si>
    <t>SOPORTE UNIVERSAL A TECHO PARA PROYECTORES DE HASTA 22.7 KG, AJUSTE INDEOENDIENTES, INCLINACIÓN VERTICAL 6°, ROTACIÓN HORIZONTAL 15°, ROTACIÓN VERTICAL 30°, INCLUYE DOS EXTENCIONES Y CUBIERTAS DECORATIVAS.</t>
  </si>
  <si>
    <t>SWITCHER CON 4 ENTRADAS DE VIDEO Y UNA SALIDA, RESOLUCIÓN 4K Y ACCESORIOS PARA MANTAJE EN RACK.</t>
  </si>
  <si>
    <t>PLACA DE VIDEO EN CABINA, CON ENTRADA HDMI, VGA Y ENTRADA DE AUDIO 3.5 MM.</t>
  </si>
  <si>
    <t>TRANSMISOR DE VIDEO CON ENTRADA HDMI Y SALIDA ETHERNET.</t>
  </si>
  <si>
    <t>RECEPTOR DE VIDEO CON ENTRADA ETHERNET Y UNA SALIDA HDMI, RESOLUCIÓN 4K</t>
  </si>
  <si>
    <t>BOBINA DE CABLE UTP CAT 6</t>
  </si>
  <si>
    <t>TUBO DE 21" PARED DELGADA CON ACCESORIOS Y SOPORTERIA
(CAJAS, COPLES, CURVAS Y CONECTORES, LA SOPORTERÁ ES A PARED CON ABRAZADERAS TIPO U Y TIPO PERA, 25 COPLES, 8 CAJAS, 5 CURVAS Y 15 CONECTORES POR TUBO)</t>
  </si>
  <si>
    <t>EXTENSIÓN HDMI PARA PROYECTOR, (3 METROS).</t>
  </si>
  <si>
    <t>EXTENSIÓN VGA PARA PROYECTOR, (3 METROS).</t>
  </si>
  <si>
    <t>SOLUCIÓN LUFAC DE WORKSTATION TORRE/RACK DE DOBLE PROCESADOR, 8 BAHÍAS DE 3.5", FUENTE REDUNDANTE DE 2000 WATTS Y HASTA 4GPU´S CON LAS SIGUIENTES ESPECÍFICACIONES:
PROCESADOR (2) INTEL XEON GOLD 6230R PROCESSOR 26 CORES 35.75M CACHE, 2.10 GHZ MEMORIA: 128GB (8X16GB) DDR4-2933 2RX8 ECC REG DIMM
ALMACENAMIENTO: 2X6TB SATA 256MB DE 3.5" A 7200RPM
PLATAFORMA:
1. DUAL SOCKET P (LGA 3647) SUPPORT 2ND GEN INTEL XEON SCALABLE PROCESSORS (CASCADE LAKE/SKYLAKE)
2. 16 DIMMS; UP TO 4TD 3DS ECC DDR4-2933MHZ RDIMM/LRDIMM, SUPPORTS INTEL OPTANE DCPMM
3. 4 PCI-E 3.0X16 (DOUBLE-WIDTH) SLOTS, 2 PCI-E 3.0X16 (SINGLE-WIDTH) SLOTS, 1PCI-E 3.0X4(INX8) SLOT
4. 8 HOT-SWAP 3.5" DRIVE BAYS
5. 2X10GBASE-T LAN PORTS
6. 1VGA, 2 COM, 5 USB 3.0
7. 4 HEAVY DUTY FANS, 4 EXHAUST FANS, AND 2 ACTIVE HEATSINK WITH OPTIMAL FAN SPEED CONTROL
8. 2200W REDUNDANT POWER SUPPLIES TITANIUM LEVEL (96%)
9. GPU KIT FOR PASSIVE GPU SUPPORT
10. RAIL SET-HANDLES, QUICK/QUICK, OPTIONAL FOR 4U 17.2"W TOWER 
TARJETA GPU: (2) NVIDIA PNYGEFORCEGTX 11GB GDDR6 PCLE3.0 V2 
TECLADO Y RATÓN : NO INCLUYE 
UPS: (1) UNIDAD SMART-UPS DE APC, 3000 VA, CONEXIÓN USB Y SERIAL, MONTAJE EN RACK, 2U, 120 V.
CONFIGURACIÓN ESPECIAL GPUS: COMPILACION DE OPENMM Y GROMACS INCLUIDA 
SISTEMA OPERATIBO: CENTOS
GARANTÍA: 3 AÑOS
(CON PUESTA EN OPERACIÓN Y FUNCIONAMIENTO DEL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</si>
</sst>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4"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5"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 xfId="0" applyBorder="1" applyAlignment="1" applyProtection="1">
      <alignment horizontal="center" vertical="center"/>
      <protection locked="0"/>
    </xf>
    <xf numFmtId="44" fontId="0" fillId="0" borderId="2" xfId="1" applyFont="1" applyBorder="1" applyAlignment="1" applyProtection="1">
      <alignment horizontal="center" vertical="center"/>
      <protection locked="0"/>
    </xf>
    <xf numFmtId="0" fontId="0" fillId="0" borderId="0" xfId="0" applyProtection="1">
      <protection locked="0"/>
    </xf>
    <xf numFmtId="0" fontId="0" fillId="0" borderId="3" xfId="0" applyBorder="1" applyAlignment="1" applyProtection="1">
      <alignment horizontal="center" vertical="center"/>
      <protection locked="0"/>
    </xf>
    <xf numFmtId="44" fontId="0" fillId="0" borderId="3" xfId="1" applyFont="1" applyBorder="1" applyAlignment="1" applyProtection="1">
      <alignment horizontal="center" vertical="center"/>
      <protection locked="0"/>
    </xf>
    <xf numFmtId="44" fontId="0" fillId="0" borderId="0" xfId="1" applyFont="1" applyProtection="1">
      <protection locked="0"/>
    </xf>
    <xf numFmtId="0" fontId="2" fillId="2"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44" fontId="0" fillId="0" borderId="2" xfId="1" applyFont="1" applyBorder="1" applyAlignment="1" applyProtection="1">
      <alignment horizontal="center" vertical="center"/>
      <protection hidden="1"/>
    </xf>
    <xf numFmtId="0" fontId="0" fillId="0" borderId="0" xfId="0" applyProtection="1">
      <protection hidden="1"/>
    </xf>
    <xf numFmtId="0" fontId="3" fillId="0" borderId="3" xfId="0"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3" xfId="0"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3" fillId="0" borderId="0" xfId="0" applyFont="1" applyAlignment="1" applyProtection="1">
      <alignment horizontal="center" vertical="center" wrapText="1"/>
      <protection hidden="1"/>
    </xf>
    <xf numFmtId="44" fontId="0" fillId="0" borderId="0" xfId="1" applyFont="1" applyProtection="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2" xfId="0" applyBorder="1" applyAlignment="1" applyProtection="1">
      <alignment horizontal="center" vertical="center"/>
      <protection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tabSelected="1" zoomScale="95" zoomScaleNormal="95" workbookViewId="0">
      <selection activeCell="F9" sqref="F9"/>
    </sheetView>
  </sheetViews>
  <sheetFormatPr baseColWidth="10" defaultRowHeight="15" x14ac:dyDescent="0.25"/>
  <cols>
    <col min="1" max="1" width="3" style="19" bestFit="1" customWidth="1"/>
    <col min="2" max="2" width="8.5703125" style="15" customWidth="1"/>
    <col min="3" max="3" width="19.5703125" style="20" bestFit="1" customWidth="1"/>
    <col min="4" max="4" width="10.85546875" style="20" customWidth="1"/>
    <col min="5" max="5" width="72.5703125" style="20" customWidth="1"/>
    <col min="6" max="6" width="58.28515625" style="5" customWidth="1"/>
    <col min="7" max="7" width="11.42578125" style="8"/>
    <col min="8" max="10" width="11.42578125" style="21"/>
    <col min="11" max="16384" width="11.42578125" style="5"/>
  </cols>
  <sheetData>
    <row r="1" spans="1:10" s="2" customFormat="1" ht="24.75" thickBot="1" x14ac:dyDescent="0.3">
      <c r="A1" s="9" t="s">
        <v>0</v>
      </c>
      <c r="B1" s="9" t="s">
        <v>1</v>
      </c>
      <c r="C1" s="9" t="s">
        <v>2</v>
      </c>
      <c r="D1" s="9" t="s">
        <v>3</v>
      </c>
      <c r="E1" s="9" t="s">
        <v>4</v>
      </c>
      <c r="F1" s="1" t="s">
        <v>5</v>
      </c>
      <c r="G1" s="1" t="s">
        <v>6</v>
      </c>
      <c r="H1" s="10" t="s">
        <v>7</v>
      </c>
      <c r="I1" s="10" t="s">
        <v>8</v>
      </c>
      <c r="J1" s="10" t="s">
        <v>9</v>
      </c>
    </row>
    <row r="2" spans="1:10" ht="24" x14ac:dyDescent="0.25">
      <c r="A2" s="11">
        <v>1</v>
      </c>
      <c r="B2" s="12">
        <v>1</v>
      </c>
      <c r="C2" s="13" t="s">
        <v>10</v>
      </c>
      <c r="D2" s="13">
        <v>4</v>
      </c>
      <c r="E2" s="13" t="s">
        <v>11</v>
      </c>
      <c r="F2" s="3"/>
      <c r="G2" s="4"/>
      <c r="H2" s="14">
        <f>G2*D2</f>
        <v>0</v>
      </c>
      <c r="I2" s="14">
        <f>H2*0.16</f>
        <v>0</v>
      </c>
      <c r="J2" s="14">
        <f>H2+I2</f>
        <v>0</v>
      </c>
    </row>
    <row r="3" spans="1:10" ht="36" x14ac:dyDescent="0.25">
      <c r="A3" s="11">
        <v>2</v>
      </c>
      <c r="B3" s="12">
        <v>2</v>
      </c>
      <c r="C3" s="16" t="s">
        <v>12</v>
      </c>
      <c r="D3" s="16">
        <v>2</v>
      </c>
      <c r="E3" s="16" t="s">
        <v>13</v>
      </c>
      <c r="F3" s="6"/>
      <c r="G3" s="7"/>
      <c r="H3" s="14">
        <f t="shared" ref="H3:H34" si="0">G3*D3</f>
        <v>0</v>
      </c>
      <c r="I3" s="14">
        <f t="shared" ref="I3:I34" si="1">H3*0.16</f>
        <v>0</v>
      </c>
      <c r="J3" s="14">
        <f t="shared" ref="J3:J34" si="2">H3+I3</f>
        <v>0</v>
      </c>
    </row>
    <row r="4" spans="1:10" ht="48" x14ac:dyDescent="0.25">
      <c r="A4" s="11">
        <v>3</v>
      </c>
      <c r="B4" s="12">
        <v>3</v>
      </c>
      <c r="C4" s="16" t="s">
        <v>14</v>
      </c>
      <c r="D4" s="16">
        <v>1</v>
      </c>
      <c r="E4" s="16" t="s">
        <v>15</v>
      </c>
      <c r="F4" s="6"/>
      <c r="G4" s="7"/>
      <c r="H4" s="14">
        <f t="shared" si="0"/>
        <v>0</v>
      </c>
      <c r="I4" s="14">
        <f t="shared" si="1"/>
        <v>0</v>
      </c>
      <c r="J4" s="14">
        <f t="shared" si="2"/>
        <v>0</v>
      </c>
    </row>
    <row r="5" spans="1:10" ht="36" x14ac:dyDescent="0.25">
      <c r="A5" s="11">
        <v>4</v>
      </c>
      <c r="B5" s="12">
        <v>4</v>
      </c>
      <c r="C5" s="16" t="s">
        <v>14</v>
      </c>
      <c r="D5" s="16">
        <v>1</v>
      </c>
      <c r="E5" s="16" t="s">
        <v>16</v>
      </c>
      <c r="F5" s="6"/>
      <c r="G5" s="7"/>
      <c r="H5" s="14">
        <f t="shared" si="0"/>
        <v>0</v>
      </c>
      <c r="I5" s="14">
        <f t="shared" si="1"/>
        <v>0</v>
      </c>
      <c r="J5" s="14">
        <f t="shared" si="2"/>
        <v>0</v>
      </c>
    </row>
    <row r="6" spans="1:10" ht="24" x14ac:dyDescent="0.25">
      <c r="A6" s="11">
        <v>5</v>
      </c>
      <c r="B6" s="12">
        <v>5</v>
      </c>
      <c r="C6" s="16" t="s">
        <v>17</v>
      </c>
      <c r="D6" s="16">
        <v>4</v>
      </c>
      <c r="E6" s="16" t="s">
        <v>18</v>
      </c>
      <c r="F6" s="6"/>
      <c r="G6" s="7"/>
      <c r="H6" s="14">
        <f t="shared" si="0"/>
        <v>0</v>
      </c>
      <c r="I6" s="14">
        <f t="shared" si="1"/>
        <v>0</v>
      </c>
      <c r="J6" s="14">
        <f t="shared" si="2"/>
        <v>0</v>
      </c>
    </row>
    <row r="7" spans="1:10" ht="36" customHeight="1" x14ac:dyDescent="0.25">
      <c r="A7" s="11">
        <v>6</v>
      </c>
      <c r="B7" s="12">
        <v>6</v>
      </c>
      <c r="C7" s="16" t="s">
        <v>17</v>
      </c>
      <c r="D7" s="16">
        <v>1</v>
      </c>
      <c r="E7" s="16" t="s">
        <v>19</v>
      </c>
      <c r="F7" s="6"/>
      <c r="G7" s="7"/>
      <c r="H7" s="14">
        <f t="shared" si="0"/>
        <v>0</v>
      </c>
      <c r="I7" s="14">
        <f t="shared" si="1"/>
        <v>0</v>
      </c>
      <c r="J7" s="14">
        <f t="shared" si="2"/>
        <v>0</v>
      </c>
    </row>
    <row r="8" spans="1:10" ht="24" x14ac:dyDescent="0.25">
      <c r="A8" s="11">
        <v>7</v>
      </c>
      <c r="B8" s="12">
        <v>7</v>
      </c>
      <c r="C8" s="16" t="s">
        <v>17</v>
      </c>
      <c r="D8" s="16">
        <v>1</v>
      </c>
      <c r="E8" s="16" t="s">
        <v>20</v>
      </c>
      <c r="F8" s="6"/>
      <c r="G8" s="7"/>
      <c r="H8" s="14">
        <f t="shared" si="0"/>
        <v>0</v>
      </c>
      <c r="I8" s="14">
        <f t="shared" si="1"/>
        <v>0</v>
      </c>
      <c r="J8" s="14">
        <f t="shared" si="2"/>
        <v>0</v>
      </c>
    </row>
    <row r="9" spans="1:10" ht="24" x14ac:dyDescent="0.25">
      <c r="A9" s="11">
        <v>8</v>
      </c>
      <c r="B9" s="12">
        <v>8</v>
      </c>
      <c r="C9" s="16" t="s">
        <v>21</v>
      </c>
      <c r="D9" s="16">
        <v>2</v>
      </c>
      <c r="E9" s="16" t="s">
        <v>22</v>
      </c>
      <c r="F9" s="6"/>
      <c r="G9" s="7"/>
      <c r="H9" s="14">
        <f t="shared" si="0"/>
        <v>0</v>
      </c>
      <c r="I9" s="14">
        <f t="shared" si="1"/>
        <v>0</v>
      </c>
      <c r="J9" s="14">
        <f t="shared" si="2"/>
        <v>0</v>
      </c>
    </row>
    <row r="10" spans="1:10" ht="60" x14ac:dyDescent="0.25">
      <c r="A10" s="11">
        <v>9</v>
      </c>
      <c r="B10" s="12">
        <v>9</v>
      </c>
      <c r="C10" s="16" t="s">
        <v>23</v>
      </c>
      <c r="D10" s="16">
        <v>2</v>
      </c>
      <c r="E10" s="16" t="s">
        <v>24</v>
      </c>
      <c r="F10" s="6"/>
      <c r="G10" s="7"/>
      <c r="H10" s="14">
        <f t="shared" si="0"/>
        <v>0</v>
      </c>
      <c r="I10" s="14">
        <f t="shared" si="1"/>
        <v>0</v>
      </c>
      <c r="J10" s="14">
        <f t="shared" si="2"/>
        <v>0</v>
      </c>
    </row>
    <row r="11" spans="1:10" ht="36" x14ac:dyDescent="0.25">
      <c r="A11" s="11">
        <v>10</v>
      </c>
      <c r="B11" s="12">
        <v>10</v>
      </c>
      <c r="C11" s="16" t="s">
        <v>10</v>
      </c>
      <c r="D11" s="16">
        <v>1</v>
      </c>
      <c r="E11" s="16" t="s">
        <v>25</v>
      </c>
      <c r="F11" s="6"/>
      <c r="G11" s="7"/>
      <c r="H11" s="14">
        <f t="shared" si="0"/>
        <v>0</v>
      </c>
      <c r="I11" s="14">
        <f t="shared" si="1"/>
        <v>0</v>
      </c>
      <c r="J11" s="14">
        <f t="shared" si="2"/>
        <v>0</v>
      </c>
    </row>
    <row r="12" spans="1:10" ht="228" x14ac:dyDescent="0.25">
      <c r="A12" s="11">
        <v>11</v>
      </c>
      <c r="B12" s="12">
        <v>11</v>
      </c>
      <c r="C12" s="16" t="s">
        <v>26</v>
      </c>
      <c r="D12" s="16">
        <v>2</v>
      </c>
      <c r="E12" s="16" t="s">
        <v>27</v>
      </c>
      <c r="F12" s="6"/>
      <c r="G12" s="7"/>
      <c r="H12" s="14">
        <f t="shared" si="0"/>
        <v>0</v>
      </c>
      <c r="I12" s="14">
        <f t="shared" si="1"/>
        <v>0</v>
      </c>
      <c r="J12" s="14">
        <f t="shared" si="2"/>
        <v>0</v>
      </c>
    </row>
    <row r="13" spans="1:10" ht="348" x14ac:dyDescent="0.25">
      <c r="A13" s="11">
        <v>12</v>
      </c>
      <c r="B13" s="12">
        <v>12</v>
      </c>
      <c r="C13" s="16" t="s">
        <v>28</v>
      </c>
      <c r="D13" s="16">
        <v>1</v>
      </c>
      <c r="E13" s="16" t="s">
        <v>53</v>
      </c>
      <c r="F13" s="6"/>
      <c r="G13" s="7"/>
      <c r="H13" s="14">
        <f t="shared" si="0"/>
        <v>0</v>
      </c>
      <c r="I13" s="14">
        <f t="shared" si="1"/>
        <v>0</v>
      </c>
      <c r="J13" s="14">
        <f t="shared" si="2"/>
        <v>0</v>
      </c>
    </row>
    <row r="14" spans="1:10" ht="180" x14ac:dyDescent="0.25">
      <c r="A14" s="11">
        <v>13</v>
      </c>
      <c r="B14" s="18">
        <v>13</v>
      </c>
      <c r="C14" s="16" t="s">
        <v>29</v>
      </c>
      <c r="D14" s="16">
        <v>1</v>
      </c>
      <c r="E14" s="16" t="s">
        <v>30</v>
      </c>
      <c r="F14" s="6"/>
      <c r="G14" s="7"/>
      <c r="H14" s="14">
        <f t="shared" si="0"/>
        <v>0</v>
      </c>
      <c r="I14" s="14">
        <f t="shared" si="1"/>
        <v>0</v>
      </c>
      <c r="J14" s="14">
        <f t="shared" si="2"/>
        <v>0</v>
      </c>
    </row>
    <row r="15" spans="1:10" ht="60" x14ac:dyDescent="0.25">
      <c r="A15" s="11">
        <v>14</v>
      </c>
      <c r="B15" s="18">
        <v>14</v>
      </c>
      <c r="C15" s="16" t="s">
        <v>31</v>
      </c>
      <c r="D15" s="16">
        <v>1</v>
      </c>
      <c r="E15" s="16" t="s">
        <v>32</v>
      </c>
      <c r="F15" s="6"/>
      <c r="G15" s="7"/>
      <c r="H15" s="14">
        <f t="shared" si="0"/>
        <v>0</v>
      </c>
      <c r="I15" s="14">
        <f t="shared" si="1"/>
        <v>0</v>
      </c>
      <c r="J15" s="14">
        <f t="shared" si="2"/>
        <v>0</v>
      </c>
    </row>
    <row r="16" spans="1:10" ht="264" x14ac:dyDescent="0.25">
      <c r="A16" s="11">
        <v>15</v>
      </c>
      <c r="B16" s="18">
        <v>15</v>
      </c>
      <c r="C16" s="16" t="s">
        <v>31</v>
      </c>
      <c r="D16" s="16">
        <v>1</v>
      </c>
      <c r="E16" s="16" t="s">
        <v>33</v>
      </c>
      <c r="F16" s="6"/>
      <c r="G16" s="7"/>
      <c r="H16" s="14">
        <f t="shared" si="0"/>
        <v>0</v>
      </c>
      <c r="I16" s="14">
        <f t="shared" si="1"/>
        <v>0</v>
      </c>
      <c r="J16" s="14">
        <f t="shared" si="2"/>
        <v>0</v>
      </c>
    </row>
    <row r="17" spans="1:10" ht="120" x14ac:dyDescent="0.25">
      <c r="A17" s="11">
        <v>16</v>
      </c>
      <c r="B17" s="18">
        <v>16</v>
      </c>
      <c r="C17" s="16" t="s">
        <v>31</v>
      </c>
      <c r="D17" s="16">
        <v>2</v>
      </c>
      <c r="E17" s="16" t="s">
        <v>34</v>
      </c>
      <c r="F17" s="6"/>
      <c r="G17" s="7"/>
      <c r="H17" s="14">
        <f t="shared" si="0"/>
        <v>0</v>
      </c>
      <c r="I17" s="14">
        <f t="shared" si="1"/>
        <v>0</v>
      </c>
      <c r="J17" s="14">
        <f t="shared" si="2"/>
        <v>0</v>
      </c>
    </row>
    <row r="18" spans="1:10" ht="228" x14ac:dyDescent="0.25">
      <c r="A18" s="11">
        <v>17</v>
      </c>
      <c r="B18" s="18">
        <v>17</v>
      </c>
      <c r="C18" s="16" t="s">
        <v>31</v>
      </c>
      <c r="D18" s="16">
        <v>4</v>
      </c>
      <c r="E18" s="16" t="s">
        <v>35</v>
      </c>
      <c r="F18" s="6"/>
      <c r="G18" s="7"/>
      <c r="H18" s="14">
        <f t="shared" si="0"/>
        <v>0</v>
      </c>
      <c r="I18" s="14">
        <f t="shared" si="1"/>
        <v>0</v>
      </c>
      <c r="J18" s="14">
        <f t="shared" si="2"/>
        <v>0</v>
      </c>
    </row>
    <row r="19" spans="1:10" ht="84" x14ac:dyDescent="0.25">
      <c r="A19" s="17">
        <v>18</v>
      </c>
      <c r="B19" s="22">
        <v>18</v>
      </c>
      <c r="C19" s="16" t="s">
        <v>31</v>
      </c>
      <c r="D19" s="16">
        <v>1</v>
      </c>
      <c r="E19" s="16" t="s">
        <v>36</v>
      </c>
      <c r="F19" s="6"/>
      <c r="G19" s="7"/>
      <c r="H19" s="14">
        <f t="shared" si="0"/>
        <v>0</v>
      </c>
      <c r="I19" s="14">
        <f t="shared" si="1"/>
        <v>0</v>
      </c>
      <c r="J19" s="14">
        <f t="shared" si="2"/>
        <v>0</v>
      </c>
    </row>
    <row r="20" spans="1:10" ht="48" x14ac:dyDescent="0.25">
      <c r="A20" s="17">
        <v>19</v>
      </c>
      <c r="B20" s="22"/>
      <c r="C20" s="16" t="s">
        <v>31</v>
      </c>
      <c r="D20" s="16">
        <v>1</v>
      </c>
      <c r="E20" s="16" t="s">
        <v>37</v>
      </c>
      <c r="F20" s="6"/>
      <c r="G20" s="7"/>
      <c r="H20" s="14">
        <f t="shared" si="0"/>
        <v>0</v>
      </c>
      <c r="I20" s="14">
        <f t="shared" si="1"/>
        <v>0</v>
      </c>
      <c r="J20" s="14">
        <f t="shared" si="2"/>
        <v>0</v>
      </c>
    </row>
    <row r="21" spans="1:10" ht="48" x14ac:dyDescent="0.25">
      <c r="A21" s="17">
        <v>20</v>
      </c>
      <c r="B21" s="22"/>
      <c r="C21" s="16" t="s">
        <v>31</v>
      </c>
      <c r="D21" s="16">
        <v>1</v>
      </c>
      <c r="E21" s="16" t="s">
        <v>38</v>
      </c>
      <c r="F21" s="6"/>
      <c r="G21" s="7"/>
      <c r="H21" s="14">
        <f t="shared" si="0"/>
        <v>0</v>
      </c>
      <c r="I21" s="14">
        <f t="shared" si="1"/>
        <v>0</v>
      </c>
      <c r="J21" s="14">
        <f t="shared" si="2"/>
        <v>0</v>
      </c>
    </row>
    <row r="22" spans="1:10" ht="48" x14ac:dyDescent="0.25">
      <c r="A22" s="17">
        <v>21</v>
      </c>
      <c r="B22" s="22"/>
      <c r="C22" s="16" t="s">
        <v>31</v>
      </c>
      <c r="D22" s="16">
        <v>1</v>
      </c>
      <c r="E22" s="16" t="s">
        <v>39</v>
      </c>
      <c r="F22" s="6"/>
      <c r="G22" s="7"/>
      <c r="H22" s="14">
        <f t="shared" si="0"/>
        <v>0</v>
      </c>
      <c r="I22" s="14">
        <f t="shared" si="1"/>
        <v>0</v>
      </c>
      <c r="J22" s="14">
        <f t="shared" si="2"/>
        <v>0</v>
      </c>
    </row>
    <row r="23" spans="1:10" ht="48" x14ac:dyDescent="0.25">
      <c r="A23" s="17">
        <v>22</v>
      </c>
      <c r="B23" s="22"/>
      <c r="C23" s="16" t="s">
        <v>31</v>
      </c>
      <c r="D23" s="16">
        <v>1</v>
      </c>
      <c r="E23" s="16" t="s">
        <v>40</v>
      </c>
      <c r="F23" s="6"/>
      <c r="G23" s="7"/>
      <c r="H23" s="14">
        <f t="shared" si="0"/>
        <v>0</v>
      </c>
      <c r="I23" s="14">
        <f t="shared" si="1"/>
        <v>0</v>
      </c>
      <c r="J23" s="14">
        <f t="shared" si="2"/>
        <v>0</v>
      </c>
    </row>
    <row r="24" spans="1:10" ht="72" x14ac:dyDescent="0.25">
      <c r="A24" s="17">
        <v>23</v>
      </c>
      <c r="B24" s="22"/>
      <c r="C24" s="16" t="s">
        <v>31</v>
      </c>
      <c r="D24" s="16">
        <v>1</v>
      </c>
      <c r="E24" s="16" t="s">
        <v>41</v>
      </c>
      <c r="F24" s="6"/>
      <c r="G24" s="7"/>
      <c r="H24" s="14">
        <f t="shared" si="0"/>
        <v>0</v>
      </c>
      <c r="I24" s="14">
        <f t="shared" si="1"/>
        <v>0</v>
      </c>
      <c r="J24" s="14">
        <f t="shared" si="2"/>
        <v>0</v>
      </c>
    </row>
    <row r="25" spans="1:10" ht="252" x14ac:dyDescent="0.25">
      <c r="A25" s="17">
        <v>24</v>
      </c>
      <c r="B25" s="22"/>
      <c r="C25" s="16" t="s">
        <v>31</v>
      </c>
      <c r="D25" s="16">
        <v>2</v>
      </c>
      <c r="E25" s="16" t="s">
        <v>42</v>
      </c>
      <c r="F25" s="6"/>
      <c r="G25" s="7"/>
      <c r="H25" s="14">
        <f t="shared" si="0"/>
        <v>0</v>
      </c>
      <c r="I25" s="14">
        <f t="shared" si="1"/>
        <v>0</v>
      </c>
      <c r="J25" s="14">
        <f t="shared" si="2"/>
        <v>0</v>
      </c>
    </row>
    <row r="26" spans="1:10" ht="48" x14ac:dyDescent="0.25">
      <c r="A26" s="17">
        <v>25</v>
      </c>
      <c r="B26" s="23">
        <v>19</v>
      </c>
      <c r="C26" s="16" t="s">
        <v>43</v>
      </c>
      <c r="D26" s="16">
        <v>1</v>
      </c>
      <c r="E26" s="16" t="s">
        <v>44</v>
      </c>
      <c r="F26" s="6"/>
      <c r="G26" s="7"/>
      <c r="H26" s="14">
        <f t="shared" si="0"/>
        <v>0</v>
      </c>
      <c r="I26" s="14">
        <f t="shared" si="1"/>
        <v>0</v>
      </c>
      <c r="J26" s="14">
        <f t="shared" si="2"/>
        <v>0</v>
      </c>
    </row>
    <row r="27" spans="1:10" ht="48" x14ac:dyDescent="0.25">
      <c r="A27" s="17">
        <v>26</v>
      </c>
      <c r="B27" s="24"/>
      <c r="C27" s="16" t="s">
        <v>43</v>
      </c>
      <c r="D27" s="16">
        <v>1</v>
      </c>
      <c r="E27" s="16" t="s">
        <v>45</v>
      </c>
      <c r="F27" s="6"/>
      <c r="G27" s="7"/>
      <c r="H27" s="14">
        <f t="shared" si="0"/>
        <v>0</v>
      </c>
      <c r="I27" s="14">
        <f t="shared" si="1"/>
        <v>0</v>
      </c>
      <c r="J27" s="14">
        <f t="shared" si="2"/>
        <v>0</v>
      </c>
    </row>
    <row r="28" spans="1:10" ht="48" x14ac:dyDescent="0.25">
      <c r="A28" s="17">
        <v>27</v>
      </c>
      <c r="B28" s="24"/>
      <c r="C28" s="16" t="s">
        <v>43</v>
      </c>
      <c r="D28" s="16">
        <v>1</v>
      </c>
      <c r="E28" s="16" t="s">
        <v>46</v>
      </c>
      <c r="F28" s="6"/>
      <c r="G28" s="7"/>
      <c r="H28" s="14">
        <f t="shared" si="0"/>
        <v>0</v>
      </c>
      <c r="I28" s="14">
        <f t="shared" si="1"/>
        <v>0</v>
      </c>
      <c r="J28" s="14">
        <f t="shared" si="2"/>
        <v>0</v>
      </c>
    </row>
    <row r="29" spans="1:10" ht="48" x14ac:dyDescent="0.25">
      <c r="A29" s="17">
        <v>28</v>
      </c>
      <c r="B29" s="24"/>
      <c r="C29" s="16" t="s">
        <v>43</v>
      </c>
      <c r="D29" s="16">
        <v>1</v>
      </c>
      <c r="E29" s="16" t="s">
        <v>47</v>
      </c>
      <c r="F29" s="6"/>
      <c r="G29" s="7"/>
      <c r="H29" s="14">
        <f t="shared" si="0"/>
        <v>0</v>
      </c>
      <c r="I29" s="14">
        <f t="shared" si="1"/>
        <v>0</v>
      </c>
      <c r="J29" s="14">
        <f t="shared" si="2"/>
        <v>0</v>
      </c>
    </row>
    <row r="30" spans="1:10" ht="48" x14ac:dyDescent="0.25">
      <c r="A30" s="17">
        <v>29</v>
      </c>
      <c r="B30" s="24"/>
      <c r="C30" s="16" t="s">
        <v>43</v>
      </c>
      <c r="D30" s="16">
        <v>1</v>
      </c>
      <c r="E30" s="16" t="s">
        <v>48</v>
      </c>
      <c r="F30" s="6"/>
      <c r="G30" s="7"/>
      <c r="H30" s="14">
        <f t="shared" si="0"/>
        <v>0</v>
      </c>
      <c r="I30" s="14">
        <f t="shared" si="1"/>
        <v>0</v>
      </c>
      <c r="J30" s="14">
        <f t="shared" si="2"/>
        <v>0</v>
      </c>
    </row>
    <row r="31" spans="1:10" ht="48" x14ac:dyDescent="0.25">
      <c r="A31" s="17">
        <v>30</v>
      </c>
      <c r="B31" s="24"/>
      <c r="C31" s="16" t="s">
        <v>43</v>
      </c>
      <c r="D31" s="16">
        <v>5</v>
      </c>
      <c r="E31" s="16" t="s">
        <v>51</v>
      </c>
      <c r="F31" s="6"/>
      <c r="G31" s="7"/>
      <c r="H31" s="14">
        <f t="shared" si="0"/>
        <v>0</v>
      </c>
      <c r="I31" s="14">
        <f t="shared" si="1"/>
        <v>0</v>
      </c>
      <c r="J31" s="14">
        <f t="shared" si="2"/>
        <v>0</v>
      </c>
    </row>
    <row r="32" spans="1:10" ht="48" x14ac:dyDescent="0.25">
      <c r="A32" s="17">
        <v>31</v>
      </c>
      <c r="B32" s="24"/>
      <c r="C32" s="16" t="s">
        <v>43</v>
      </c>
      <c r="D32" s="16">
        <v>1</v>
      </c>
      <c r="E32" s="16" t="s">
        <v>52</v>
      </c>
      <c r="F32" s="6"/>
      <c r="G32" s="7"/>
      <c r="H32" s="14">
        <f t="shared" si="0"/>
        <v>0</v>
      </c>
      <c r="I32" s="14">
        <f t="shared" si="1"/>
        <v>0</v>
      </c>
      <c r="J32" s="14">
        <f t="shared" si="2"/>
        <v>0</v>
      </c>
    </row>
    <row r="33" spans="1:10" ht="48" x14ac:dyDescent="0.25">
      <c r="A33" s="17">
        <v>32</v>
      </c>
      <c r="B33" s="24"/>
      <c r="C33" s="16" t="s">
        <v>43</v>
      </c>
      <c r="D33" s="16">
        <v>75</v>
      </c>
      <c r="E33" s="16" t="s">
        <v>50</v>
      </c>
      <c r="F33" s="6"/>
      <c r="G33" s="7"/>
      <c r="H33" s="14">
        <f t="shared" si="0"/>
        <v>0</v>
      </c>
      <c r="I33" s="14">
        <f t="shared" si="1"/>
        <v>0</v>
      </c>
      <c r="J33" s="14">
        <f t="shared" si="2"/>
        <v>0</v>
      </c>
    </row>
    <row r="34" spans="1:10" ht="48" x14ac:dyDescent="0.25">
      <c r="A34" s="17">
        <v>33</v>
      </c>
      <c r="B34" s="25"/>
      <c r="C34" s="16" t="s">
        <v>43</v>
      </c>
      <c r="D34" s="16">
        <v>1</v>
      </c>
      <c r="E34" s="16" t="s">
        <v>49</v>
      </c>
      <c r="F34" s="6"/>
      <c r="G34" s="7"/>
      <c r="H34" s="14">
        <f t="shared" si="0"/>
        <v>0</v>
      </c>
      <c r="I34" s="14">
        <f t="shared" si="1"/>
        <v>0</v>
      </c>
      <c r="J34" s="14">
        <f t="shared" si="2"/>
        <v>0</v>
      </c>
    </row>
  </sheetData>
  <sheetProtection algorithmName="SHA-512" hashValue="8uKvILLjqY/OVp4itwrcRB0OIn7lyp+BsXAFAIaZmAs6bKRlTS+FLm3vxOiolNhHhHYMmF38bscSmmc8Deq34Q==" saltValue="l/A6aCxjRcunKF+PVKfeJw==" spinCount="100000" sheet="1" objects="1" scenarios="1"/>
  <mergeCells count="2">
    <mergeCell ref="B19:B25"/>
    <mergeCell ref="B26:B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Descargable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U-10003034</dc:creator>
  <cp:lastModifiedBy>Impresora</cp:lastModifiedBy>
  <dcterms:created xsi:type="dcterms:W3CDTF">2020-08-18T21:56:23Z</dcterms:created>
  <dcterms:modified xsi:type="dcterms:W3CDTF">2020-08-25T18:10:31Z</dcterms:modified>
</cp:coreProperties>
</file>