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quisiciones3\Desktop\LP16 PROFEXCE\"/>
    </mc:Choice>
  </mc:AlternateContent>
  <workbookProtection workbookAlgorithmName="SHA-512" workbookHashValue="iGL5k02gYDwy56HHX4t+K9A03aQlfGnTkT8EU1Km156G5KWB8CAf6NxIA0lvX3zP7bxHzx96sA2hGdO4DKXmUQ==" workbookSaltValue="BJsUf89uZLHDm82Nm7fhnQ==" workbookSpinCount="100000" lockStructure="1"/>
  <bookViews>
    <workbookView xWindow="0" yWindow="0" windowWidth="24000" windowHeight="8835"/>
  </bookViews>
  <sheets>
    <sheet name="Hoja3" sheetId="2" r:id="rId1"/>
    <sheet name="Hoja1" sheetId="1" r:id="rId2"/>
  </sheets>
  <externalReferences>
    <externalReference r:id="rId3"/>
    <externalReference r:id="rId4"/>
  </externalReferences>
  <definedNames>
    <definedName name="Comenatrios">#REF!</definedName>
    <definedName name="DRM">#REF!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2" l="1"/>
  <c r="N2" i="2" s="1"/>
  <c r="M3" i="2"/>
  <c r="M4" i="2"/>
  <c r="N4" i="2"/>
  <c r="M5" i="2"/>
  <c r="N5" i="2"/>
  <c r="O5" i="2"/>
  <c r="M6" i="2"/>
  <c r="N6" i="2" s="1"/>
  <c r="M7" i="2"/>
  <c r="M8" i="2"/>
  <c r="N8" i="2"/>
  <c r="O8" i="2" s="1"/>
  <c r="M9" i="2"/>
  <c r="N9" i="2" s="1"/>
  <c r="O9" i="2" s="1"/>
  <c r="M10" i="2"/>
  <c r="N10" i="2" s="1"/>
  <c r="M11" i="2"/>
  <c r="M12" i="2"/>
  <c r="N12" i="2"/>
  <c r="O12" i="2" s="1"/>
  <c r="M13" i="2"/>
  <c r="N13" i="2" s="1"/>
  <c r="O13" i="2"/>
  <c r="M14" i="2"/>
  <c r="N14" i="2" s="1"/>
  <c r="M15" i="2"/>
  <c r="M16" i="2"/>
  <c r="N16" i="2"/>
  <c r="O16" i="2" s="1"/>
  <c r="M17" i="2"/>
  <c r="N17" i="2" s="1"/>
  <c r="O17" i="2" s="1"/>
  <c r="M18" i="2"/>
  <c r="N18" i="2" s="1"/>
  <c r="M19" i="2"/>
  <c r="M20" i="2"/>
  <c r="N20" i="2"/>
  <c r="O20" i="2" s="1"/>
  <c r="M21" i="2"/>
  <c r="N21" i="2" s="1"/>
  <c r="O21" i="2"/>
  <c r="M22" i="2"/>
  <c r="N22" i="2" s="1"/>
  <c r="M23" i="2"/>
  <c r="M24" i="2"/>
  <c r="N24" i="2"/>
  <c r="M25" i="2"/>
  <c r="N25" i="2" s="1"/>
  <c r="O25" i="2" s="1"/>
  <c r="M26" i="2"/>
  <c r="N26" i="2" s="1"/>
  <c r="M27" i="2"/>
  <c r="M28" i="2"/>
  <c r="N28" i="2"/>
  <c r="O28" i="2" s="1"/>
  <c r="M29" i="2"/>
  <c r="N29" i="2" s="1"/>
  <c r="O29" i="2"/>
  <c r="M30" i="2"/>
  <c r="N30" i="2" s="1"/>
  <c r="M31" i="2"/>
  <c r="M32" i="2"/>
  <c r="N32" i="2"/>
  <c r="O32" i="2" s="1"/>
  <c r="M33" i="2"/>
  <c r="N33" i="2" s="1"/>
  <c r="O33" i="2" s="1"/>
  <c r="M34" i="2"/>
  <c r="N34" i="2" s="1"/>
  <c r="M35" i="2"/>
  <c r="M36" i="2"/>
  <c r="N36" i="2"/>
  <c r="O36" i="2" s="1"/>
  <c r="M37" i="2"/>
  <c r="N37" i="2" s="1"/>
  <c r="O37" i="2"/>
  <c r="M38" i="2"/>
  <c r="N38" i="2" s="1"/>
  <c r="M39" i="2"/>
  <c r="M40" i="2"/>
  <c r="N40" i="2"/>
  <c r="O40" i="2" s="1"/>
  <c r="M41" i="2"/>
  <c r="N41" i="2" s="1"/>
  <c r="O41" i="2" s="1"/>
  <c r="M42" i="2"/>
  <c r="N42" i="2" s="1"/>
  <c r="M43" i="2"/>
  <c r="M44" i="2"/>
  <c r="N44" i="2"/>
  <c r="O44" i="2" s="1"/>
  <c r="M45" i="2"/>
  <c r="N45" i="2" s="1"/>
  <c r="O45" i="2"/>
  <c r="M46" i="2"/>
  <c r="N46" i="2" s="1"/>
  <c r="M47" i="2"/>
  <c r="M48" i="2"/>
  <c r="N48" i="2"/>
  <c r="O48" i="2" s="1"/>
  <c r="M49" i="2"/>
  <c r="N49" i="2" s="1"/>
  <c r="O49" i="2" s="1"/>
  <c r="M50" i="2"/>
  <c r="N50" i="2" s="1"/>
  <c r="M51" i="2"/>
  <c r="M52" i="2"/>
  <c r="N52" i="2"/>
  <c r="O52" i="2" s="1"/>
  <c r="M53" i="2"/>
  <c r="N53" i="2" s="1"/>
  <c r="O53" i="2"/>
  <c r="M54" i="2"/>
  <c r="N54" i="2" s="1"/>
  <c r="M55" i="2"/>
  <c r="M56" i="2"/>
  <c r="N56" i="2"/>
  <c r="O56" i="2" s="1"/>
  <c r="M57" i="2"/>
  <c r="N57" i="2" s="1"/>
  <c r="O57" i="2" s="1"/>
  <c r="M58" i="2"/>
  <c r="N58" i="2" s="1"/>
  <c r="M59" i="2"/>
  <c r="M60" i="2"/>
  <c r="N60" i="2"/>
  <c r="O60" i="2" s="1"/>
  <c r="M61" i="2"/>
  <c r="N61" i="2" s="1"/>
  <c r="O61" i="2"/>
  <c r="M62" i="2"/>
  <c r="N62" i="2" s="1"/>
  <c r="M63" i="2"/>
  <c r="M64" i="2"/>
  <c r="N64" i="2"/>
  <c r="O64" i="2" s="1"/>
  <c r="M65" i="2"/>
  <c r="N65" i="2" s="1"/>
  <c r="O65" i="2" s="1"/>
  <c r="M66" i="2"/>
  <c r="N66" i="2" s="1"/>
  <c r="M67" i="2"/>
  <c r="M68" i="2"/>
  <c r="O68" i="2" s="1"/>
  <c r="N68" i="2"/>
  <c r="M69" i="2"/>
  <c r="N69" i="2" s="1"/>
  <c r="O69" i="2"/>
  <c r="M70" i="2"/>
  <c r="N70" i="2" s="1"/>
  <c r="M71" i="2"/>
  <c r="M72" i="2"/>
  <c r="N72" i="2"/>
  <c r="O72" i="2" s="1"/>
  <c r="M73" i="2"/>
  <c r="N73" i="2" s="1"/>
  <c r="O73" i="2" s="1"/>
  <c r="M74" i="2"/>
  <c r="N74" i="2" s="1"/>
  <c r="M75" i="2"/>
  <c r="M76" i="2"/>
  <c r="N76" i="2"/>
  <c r="O76" i="2" s="1"/>
  <c r="M77" i="2"/>
  <c r="N77" i="2" s="1"/>
  <c r="O77" i="2"/>
  <c r="M78" i="2"/>
  <c r="N78" i="2" s="1"/>
  <c r="M79" i="2"/>
  <c r="M80" i="2"/>
  <c r="N80" i="2"/>
  <c r="O80" i="2" s="1"/>
  <c r="M81" i="2"/>
  <c r="N81" i="2" s="1"/>
  <c r="O81" i="2" s="1"/>
  <c r="M82" i="2"/>
  <c r="N82" i="2" s="1"/>
  <c r="M83" i="2"/>
  <c r="M84" i="2"/>
  <c r="N84" i="2"/>
  <c r="O84" i="2" s="1"/>
  <c r="M85" i="2"/>
  <c r="N85" i="2" s="1"/>
  <c r="O85" i="2"/>
  <c r="M86" i="2"/>
  <c r="N86" i="2" s="1"/>
  <c r="M87" i="2"/>
  <c r="M88" i="2"/>
  <c r="N88" i="2"/>
  <c r="O88" i="2" s="1"/>
  <c r="M89" i="2"/>
  <c r="N89" i="2" s="1"/>
  <c r="O89" i="2" s="1"/>
  <c r="M90" i="2"/>
  <c r="N90" i="2" s="1"/>
  <c r="M91" i="2"/>
  <c r="M92" i="2"/>
  <c r="N92" i="2"/>
  <c r="O92" i="2" s="1"/>
  <c r="M93" i="2"/>
  <c r="N93" i="2" s="1"/>
  <c r="O93" i="2"/>
  <c r="M94" i="2"/>
  <c r="N94" i="2" s="1"/>
  <c r="M95" i="2"/>
  <c r="M96" i="2"/>
  <c r="N96" i="2"/>
  <c r="O96" i="2" s="1"/>
  <c r="M97" i="2"/>
  <c r="N97" i="2" s="1"/>
  <c r="O97" i="2" s="1"/>
  <c r="M98" i="2"/>
  <c r="N98" i="2" s="1"/>
  <c r="M99" i="2"/>
  <c r="M100" i="2"/>
  <c r="N100" i="2"/>
  <c r="O100" i="2" s="1"/>
  <c r="M101" i="2"/>
  <c r="N101" i="2" s="1"/>
  <c r="O101" i="2"/>
  <c r="M102" i="2"/>
  <c r="N102" i="2" s="1"/>
  <c r="M103" i="2"/>
  <c r="M104" i="2"/>
  <c r="N104" i="2"/>
  <c r="O104" i="2" s="1"/>
  <c r="M105" i="2"/>
  <c r="N105" i="2" s="1"/>
  <c r="O105" i="2" s="1"/>
  <c r="M106" i="2"/>
  <c r="N106" i="2" s="1"/>
  <c r="M107" i="2"/>
  <c r="M108" i="2"/>
  <c r="N108" i="2"/>
  <c r="O108" i="2" s="1"/>
  <c r="M109" i="2"/>
  <c r="N109" i="2" s="1"/>
  <c r="O109" i="2"/>
  <c r="M110" i="2"/>
  <c r="N110" i="2" s="1"/>
  <c r="M111" i="2"/>
  <c r="M112" i="2"/>
  <c r="N112" i="2"/>
  <c r="O112" i="2" s="1"/>
  <c r="M113" i="2"/>
  <c r="N113" i="2" s="1"/>
  <c r="O113" i="2" s="1"/>
  <c r="M114" i="2"/>
  <c r="N114" i="2" s="1"/>
  <c r="M115" i="2"/>
  <c r="M116" i="2"/>
  <c r="N116" i="2"/>
  <c r="O116" i="2" s="1"/>
  <c r="M117" i="2"/>
  <c r="N117" i="2" s="1"/>
  <c r="O117" i="2"/>
  <c r="M118" i="2"/>
  <c r="N118" i="2" s="1"/>
  <c r="M119" i="2"/>
  <c r="M120" i="2"/>
  <c r="N120" i="2"/>
  <c r="O120" i="2" s="1"/>
  <c r="M121" i="2"/>
  <c r="N121" i="2" s="1"/>
  <c r="O121" i="2" s="1"/>
  <c r="M122" i="2"/>
  <c r="N122" i="2" s="1"/>
  <c r="M123" i="2"/>
  <c r="M124" i="2"/>
  <c r="N124" i="2"/>
  <c r="O124" i="2" s="1"/>
  <c r="M125" i="2"/>
  <c r="N125" i="2" s="1"/>
  <c r="O125" i="2"/>
  <c r="M126" i="2"/>
  <c r="N126" i="2" s="1"/>
  <c r="M127" i="2"/>
  <c r="M128" i="2"/>
  <c r="N128" i="2"/>
  <c r="O128" i="2" s="1"/>
  <c r="M129" i="2"/>
  <c r="N129" i="2" s="1"/>
  <c r="O129" i="2" s="1"/>
  <c r="M130" i="2"/>
  <c r="N130" i="2" s="1"/>
  <c r="M131" i="2"/>
  <c r="M132" i="2"/>
  <c r="N132" i="2"/>
  <c r="O132" i="2" s="1"/>
  <c r="M133" i="2"/>
  <c r="N133" i="2" s="1"/>
  <c r="O133" i="2"/>
  <c r="M134" i="2"/>
  <c r="N134" i="2" s="1"/>
  <c r="M135" i="2"/>
  <c r="M136" i="2"/>
  <c r="N136" i="2"/>
  <c r="O136" i="2" s="1"/>
  <c r="M137" i="2"/>
  <c r="N137" i="2" s="1"/>
  <c r="O137" i="2" s="1"/>
  <c r="M138" i="2"/>
  <c r="N138" i="2" s="1"/>
  <c r="M139" i="2"/>
  <c r="M140" i="2"/>
  <c r="N140" i="2"/>
  <c r="O140" i="2" s="1"/>
  <c r="M141" i="2"/>
  <c r="N141" i="2" s="1"/>
  <c r="O141" i="2"/>
  <c r="M142" i="2"/>
  <c r="N142" i="2" s="1"/>
  <c r="M143" i="2"/>
  <c r="M144" i="2"/>
  <c r="N144" i="2"/>
  <c r="O144" i="2" s="1"/>
  <c r="M145" i="2"/>
  <c r="N145" i="2" s="1"/>
  <c r="O145" i="2" s="1"/>
  <c r="M146" i="2"/>
  <c r="N146" i="2" s="1"/>
  <c r="M147" i="2"/>
  <c r="M148" i="2"/>
  <c r="N148" i="2"/>
  <c r="O148" i="2" s="1"/>
  <c r="M149" i="2"/>
  <c r="N149" i="2" s="1"/>
  <c r="O149" i="2"/>
  <c r="M150" i="2"/>
  <c r="N150" i="2" s="1"/>
  <c r="M151" i="2"/>
  <c r="M152" i="2"/>
  <c r="N152" i="2"/>
  <c r="O152" i="2" s="1"/>
  <c r="M153" i="2"/>
  <c r="N153" i="2" s="1"/>
  <c r="O153" i="2" s="1"/>
  <c r="M154" i="2"/>
  <c r="N154" i="2" s="1"/>
  <c r="M155" i="2"/>
  <c r="M156" i="2"/>
  <c r="N156" i="2"/>
  <c r="O156" i="2" s="1"/>
  <c r="M157" i="2"/>
  <c r="N157" i="2" s="1"/>
  <c r="O157" i="2"/>
  <c r="M158" i="2"/>
  <c r="N158" i="2" s="1"/>
  <c r="M159" i="2"/>
  <c r="M160" i="2"/>
  <c r="N160" i="2"/>
  <c r="O160" i="2" s="1"/>
  <c r="M161" i="2"/>
  <c r="N161" i="2" s="1"/>
  <c r="O161" i="2" s="1"/>
  <c r="M162" i="2"/>
  <c r="N162" i="2" s="1"/>
  <c r="M163" i="2"/>
  <c r="M164" i="2"/>
  <c r="N164" i="2"/>
  <c r="O164" i="2" s="1"/>
  <c r="M165" i="2"/>
  <c r="N165" i="2" s="1"/>
  <c r="O165" i="2"/>
  <c r="M166" i="2"/>
  <c r="N166" i="2" s="1"/>
  <c r="M167" i="2"/>
  <c r="M168" i="2"/>
  <c r="N168" i="2"/>
  <c r="O168" i="2" s="1"/>
  <c r="M169" i="2"/>
  <c r="N169" i="2" s="1"/>
  <c r="O169" i="2" s="1"/>
  <c r="M170" i="2"/>
  <c r="N170" i="2" s="1"/>
  <c r="M171" i="2"/>
  <c r="N171" i="2"/>
  <c r="M172" i="2"/>
  <c r="N172" i="2"/>
  <c r="O172" i="2" s="1"/>
  <c r="M173" i="2"/>
  <c r="N173" i="2" s="1"/>
  <c r="O173" i="2"/>
  <c r="M174" i="2"/>
  <c r="M175" i="2"/>
  <c r="N175" i="2"/>
  <c r="M176" i="2"/>
  <c r="N176" i="2"/>
  <c r="O176" i="2" s="1"/>
  <c r="M177" i="2"/>
  <c r="N177" i="2" s="1"/>
  <c r="O177" i="2" s="1"/>
  <c r="M178" i="2"/>
  <c r="M179" i="2"/>
  <c r="N179" i="2"/>
  <c r="M180" i="2"/>
  <c r="N180" i="2"/>
  <c r="O180" i="2" s="1"/>
  <c r="M181" i="2"/>
  <c r="N181" i="2" s="1"/>
  <c r="O181" i="2" s="1"/>
  <c r="M182" i="2"/>
  <c r="M183" i="2"/>
  <c r="N183" i="2"/>
  <c r="M184" i="2"/>
  <c r="N184" i="2"/>
  <c r="O184" i="2" s="1"/>
  <c r="M185" i="2"/>
  <c r="N185" i="2" s="1"/>
  <c r="O185" i="2"/>
  <c r="M186" i="2"/>
  <c r="M187" i="2"/>
  <c r="N187" i="2"/>
  <c r="M188" i="2"/>
  <c r="N188" i="2"/>
  <c r="O188" i="2" s="1"/>
  <c r="M189" i="2"/>
  <c r="N189" i="2" s="1"/>
  <c r="O189" i="2"/>
  <c r="M190" i="2"/>
  <c r="M191" i="2"/>
  <c r="N191" i="2"/>
  <c r="M192" i="2"/>
  <c r="N192" i="2"/>
  <c r="O192" i="2" s="1"/>
  <c r="M193" i="2"/>
  <c r="N193" i="2" s="1"/>
  <c r="O193" i="2" s="1"/>
  <c r="M194" i="2"/>
  <c r="M195" i="2"/>
  <c r="N195" i="2"/>
  <c r="M196" i="2"/>
  <c r="N196" i="2"/>
  <c r="O196" i="2" s="1"/>
  <c r="M197" i="2"/>
  <c r="N197" i="2" s="1"/>
  <c r="O197" i="2" s="1"/>
  <c r="M198" i="2"/>
  <c r="M199" i="2"/>
  <c r="N199" i="2"/>
  <c r="M200" i="2"/>
  <c r="N200" i="2"/>
  <c r="O200" i="2" s="1"/>
  <c r="M201" i="2"/>
  <c r="N201" i="2" s="1"/>
  <c r="O201" i="2"/>
  <c r="M202" i="2"/>
  <c r="M203" i="2"/>
  <c r="N203" i="2"/>
  <c r="M204" i="2"/>
  <c r="N204" i="2"/>
  <c r="O204" i="2" s="1"/>
  <c r="M205" i="2"/>
  <c r="N205" i="2" s="1"/>
  <c r="O205" i="2"/>
  <c r="M206" i="2"/>
  <c r="M207" i="2"/>
  <c r="N207" i="2"/>
  <c r="M208" i="2"/>
  <c r="N208" i="2"/>
  <c r="O208" i="2" s="1"/>
  <c r="M209" i="2"/>
  <c r="N209" i="2" s="1"/>
  <c r="O209" i="2" s="1"/>
  <c r="M210" i="2"/>
  <c r="M211" i="2"/>
  <c r="N211" i="2"/>
  <c r="M212" i="2"/>
  <c r="N212" i="2"/>
  <c r="O212" i="2" s="1"/>
  <c r="M213" i="2"/>
  <c r="N213" i="2" s="1"/>
  <c r="O213" i="2" s="1"/>
  <c r="M214" i="2"/>
  <c r="M215" i="2"/>
  <c r="N215" i="2"/>
  <c r="M216" i="2"/>
  <c r="N216" i="2"/>
  <c r="O216" i="2" s="1"/>
  <c r="M217" i="2"/>
  <c r="N217" i="2"/>
  <c r="O217" i="2"/>
  <c r="M218" i="2"/>
  <c r="M219" i="2"/>
  <c r="N219" i="2"/>
  <c r="M220" i="2"/>
  <c r="N220" i="2"/>
  <c r="O220" i="2"/>
  <c r="M221" i="2"/>
  <c r="N221" i="2"/>
  <c r="O221" i="2"/>
  <c r="M222" i="2"/>
  <c r="M223" i="2"/>
  <c r="M224" i="2"/>
  <c r="N224" i="2"/>
  <c r="O224" i="2"/>
  <c r="M225" i="2"/>
  <c r="N225" i="2"/>
  <c r="O225" i="2"/>
  <c r="M226" i="2"/>
  <c r="M227" i="2"/>
  <c r="N227" i="2" s="1"/>
  <c r="M228" i="2"/>
  <c r="N228" i="2"/>
  <c r="O228" i="2" s="1"/>
  <c r="M229" i="2"/>
  <c r="N229" i="2"/>
  <c r="O229" i="2"/>
  <c r="M230" i="2"/>
  <c r="M231" i="2"/>
  <c r="N231" i="2"/>
  <c r="M232" i="2"/>
  <c r="N232" i="2"/>
  <c r="O232" i="2" s="1"/>
  <c r="M233" i="2"/>
  <c r="N233" i="2"/>
  <c r="O233" i="2"/>
  <c r="M234" i="2"/>
  <c r="M235" i="2"/>
  <c r="N235" i="2"/>
  <c r="M236" i="2"/>
  <c r="N236" i="2"/>
  <c r="O236" i="2"/>
  <c r="M237" i="2"/>
  <c r="N237" i="2"/>
  <c r="O237" i="2"/>
  <c r="M238" i="2"/>
  <c r="M239" i="2"/>
  <c r="M240" i="2"/>
  <c r="N240" i="2"/>
  <c r="O240" i="2"/>
  <c r="M241" i="2"/>
  <c r="N241" i="2"/>
  <c r="O241" i="2"/>
  <c r="M242" i="2"/>
  <c r="M243" i="2"/>
  <c r="N243" i="2" s="1"/>
  <c r="M244" i="2"/>
  <c r="N244" i="2"/>
  <c r="O244" i="2" s="1"/>
  <c r="M245" i="2"/>
  <c r="N245" i="2"/>
  <c r="O245" i="2"/>
  <c r="M246" i="2"/>
  <c r="M247" i="2"/>
  <c r="N247" i="2"/>
  <c r="M248" i="2"/>
  <c r="N248" i="2"/>
  <c r="O248" i="2" s="1"/>
  <c r="M249" i="2"/>
  <c r="N249" i="2" s="1"/>
  <c r="O249" i="2"/>
  <c r="M250" i="2"/>
  <c r="M251" i="2"/>
  <c r="N251" i="2"/>
  <c r="M252" i="2"/>
  <c r="N252" i="2"/>
  <c r="O252" i="2" s="1"/>
  <c r="M253" i="2"/>
  <c r="N253" i="2" s="1"/>
  <c r="O253" i="2"/>
  <c r="M254" i="2"/>
  <c r="M255" i="2"/>
  <c r="N255" i="2"/>
  <c r="M256" i="2"/>
  <c r="N256" i="2"/>
  <c r="O256" i="2" s="1"/>
  <c r="M257" i="2"/>
  <c r="N257" i="2" s="1"/>
  <c r="O257" i="2" s="1"/>
  <c r="M258" i="2"/>
  <c r="M259" i="2"/>
  <c r="N259" i="2"/>
  <c r="M260" i="2"/>
  <c r="N260" i="2"/>
  <c r="O260" i="2" s="1"/>
  <c r="M261" i="2"/>
  <c r="N261" i="2"/>
  <c r="O261" i="2"/>
  <c r="M262" i="2"/>
  <c r="M263" i="2"/>
  <c r="M264" i="2"/>
  <c r="N264" i="2"/>
  <c r="O264" i="2"/>
  <c r="M265" i="2"/>
  <c r="N265" i="2"/>
  <c r="O265" i="2"/>
  <c r="M266" i="2"/>
  <c r="M267" i="2"/>
  <c r="M268" i="2"/>
  <c r="N268" i="2"/>
  <c r="O268" i="2"/>
  <c r="M269" i="2"/>
  <c r="N269" i="2"/>
  <c r="O269" i="2"/>
  <c r="M270" i="2"/>
  <c r="M271" i="2"/>
  <c r="N271" i="2" s="1"/>
  <c r="M272" i="2"/>
  <c r="N272" i="2"/>
  <c r="M273" i="2"/>
  <c r="N273" i="2"/>
  <c r="O273" i="2" s="1"/>
  <c r="M274" i="2"/>
  <c r="N274" i="2" s="1"/>
  <c r="M275" i="2"/>
  <c r="M276" i="2"/>
  <c r="N276" i="2" s="1"/>
  <c r="O276" i="2"/>
  <c r="M277" i="2"/>
  <c r="N277" i="2"/>
  <c r="O277" i="2" s="1"/>
  <c r="M278" i="2"/>
  <c r="N278" i="2" s="1"/>
  <c r="O278" i="2"/>
  <c r="M279" i="2"/>
  <c r="N279" i="2" s="1"/>
  <c r="M280" i="2"/>
  <c r="N280" i="2" s="1"/>
  <c r="M281" i="2"/>
  <c r="N281" i="2"/>
  <c r="O281" i="2" s="1"/>
  <c r="M282" i="2"/>
  <c r="N282" i="2" s="1"/>
  <c r="M283" i="2"/>
  <c r="N283" i="2"/>
  <c r="M284" i="2"/>
  <c r="N284" i="2" s="1"/>
  <c r="O284" i="2" s="1"/>
  <c r="M285" i="2"/>
  <c r="M286" i="2"/>
  <c r="M287" i="2"/>
  <c r="N287" i="2"/>
  <c r="O287" i="2"/>
  <c r="M288" i="2"/>
  <c r="N288" i="2" s="1"/>
  <c r="O288" i="2" s="1"/>
  <c r="M289" i="2"/>
  <c r="M290" i="2"/>
  <c r="M291" i="2"/>
  <c r="N291" i="2"/>
  <c r="O291" i="2"/>
  <c r="M292" i="2"/>
  <c r="N292" i="2" s="1"/>
  <c r="O292" i="2" s="1"/>
  <c r="M293" i="2"/>
  <c r="M294" i="2"/>
  <c r="M295" i="2"/>
  <c r="N295" i="2"/>
  <c r="O295" i="2"/>
  <c r="M296" i="2"/>
  <c r="N296" i="2" s="1"/>
  <c r="O296" i="2" s="1"/>
  <c r="M297" i="2"/>
  <c r="M298" i="2"/>
  <c r="M299" i="2"/>
  <c r="N299" i="2"/>
  <c r="O299" i="2"/>
  <c r="M300" i="2"/>
  <c r="N300" i="2" s="1"/>
  <c r="O300" i="2"/>
  <c r="M301" i="2"/>
  <c r="M302" i="2"/>
  <c r="M303" i="2"/>
  <c r="N303" i="2"/>
  <c r="O303" i="2"/>
  <c r="M304" i="2"/>
  <c r="N304" i="2" s="1"/>
  <c r="O304" i="2"/>
  <c r="M305" i="2"/>
  <c r="M306" i="2"/>
  <c r="M307" i="2"/>
  <c r="N307" i="2"/>
  <c r="O307" i="2"/>
  <c r="M308" i="2"/>
  <c r="N308" i="2" s="1"/>
  <c r="O308" i="2"/>
  <c r="M309" i="2"/>
  <c r="N309" i="2"/>
  <c r="M310" i="2"/>
  <c r="N310" i="2"/>
  <c r="O310" i="2"/>
  <c r="M311" i="2"/>
  <c r="N311" i="2"/>
  <c r="O311" i="2"/>
  <c r="M312" i="2"/>
  <c r="N312" i="2" s="1"/>
  <c r="O312" i="2"/>
  <c r="M313" i="2"/>
  <c r="N313" i="2"/>
  <c r="M314" i="2"/>
  <c r="N314" i="2"/>
  <c r="M315" i="2"/>
  <c r="N315" i="2"/>
  <c r="O315" i="2"/>
  <c r="M316" i="2"/>
  <c r="N316" i="2" s="1"/>
  <c r="O316" i="2"/>
  <c r="M317" i="2"/>
  <c r="N317" i="2"/>
  <c r="M318" i="2"/>
  <c r="N318" i="2"/>
  <c r="O318" i="2"/>
  <c r="M319" i="2"/>
  <c r="N319" i="2"/>
  <c r="O319" i="2"/>
  <c r="M320" i="2"/>
  <c r="N320" i="2" s="1"/>
  <c r="O320" i="2"/>
  <c r="M321" i="2"/>
  <c r="N321" i="2"/>
  <c r="M322" i="2"/>
  <c r="O322" i="2" s="1"/>
  <c r="N322" i="2"/>
  <c r="M323" i="2"/>
  <c r="N323" i="2"/>
  <c r="O323" i="2"/>
  <c r="M324" i="2"/>
  <c r="N324" i="2" s="1"/>
  <c r="O324" i="2"/>
  <c r="M325" i="2"/>
  <c r="N325" i="2"/>
  <c r="M326" i="2"/>
  <c r="N326" i="2"/>
  <c r="O326" i="2"/>
  <c r="M327" i="2"/>
  <c r="N327" i="2"/>
  <c r="O327" i="2"/>
  <c r="M328" i="2"/>
  <c r="N328" i="2" s="1"/>
  <c r="O328" i="2"/>
  <c r="M329" i="2"/>
  <c r="N329" i="2"/>
  <c r="M330" i="2"/>
  <c r="N330" i="2"/>
  <c r="M331" i="2"/>
  <c r="N331" i="2"/>
  <c r="O331" i="2"/>
  <c r="M332" i="2"/>
  <c r="N332" i="2" s="1"/>
  <c r="O332" i="2"/>
  <c r="M333" i="2"/>
  <c r="N333" i="2"/>
  <c r="M334" i="2"/>
  <c r="N334" i="2"/>
  <c r="O334" i="2"/>
  <c r="M335" i="2"/>
  <c r="N335" i="2"/>
  <c r="O335" i="2"/>
  <c r="M336" i="2"/>
  <c r="N336" i="2" s="1"/>
  <c r="O336" i="2"/>
  <c r="M337" i="2"/>
  <c r="N337" i="2"/>
  <c r="M338" i="2"/>
  <c r="O338" i="2" s="1"/>
  <c r="N338" i="2"/>
  <c r="M339" i="2"/>
  <c r="N339" i="2"/>
  <c r="O339" i="2"/>
  <c r="M340" i="2"/>
  <c r="N340" i="2" s="1"/>
  <c r="O340" i="2"/>
  <c r="M341" i="2"/>
  <c r="N341" i="2"/>
  <c r="M342" i="2"/>
  <c r="N342" i="2"/>
  <c r="O342" i="2"/>
  <c r="M343" i="2"/>
  <c r="N343" i="2"/>
  <c r="O343" i="2"/>
  <c r="M344" i="2"/>
  <c r="N344" i="2" s="1"/>
  <c r="O344" i="2"/>
  <c r="M345" i="2"/>
  <c r="N345" i="2"/>
  <c r="M346" i="2"/>
  <c r="N346" i="2"/>
  <c r="M347" i="2"/>
  <c r="N347" i="2"/>
  <c r="O347" i="2"/>
  <c r="M348" i="2"/>
  <c r="N348" i="2" s="1"/>
  <c r="O348" i="2"/>
  <c r="M349" i="2"/>
  <c r="N349" i="2"/>
  <c r="M350" i="2"/>
  <c r="N350" i="2"/>
  <c r="O350" i="2"/>
  <c r="M351" i="2"/>
  <c r="N351" i="2"/>
  <c r="O351" i="2"/>
  <c r="M352" i="2"/>
  <c r="N352" i="2" s="1"/>
  <c r="O352" i="2"/>
  <c r="M353" i="2"/>
  <c r="N353" i="2"/>
  <c r="M354" i="2"/>
  <c r="O354" i="2" s="1"/>
  <c r="N354" i="2"/>
  <c r="M355" i="2"/>
  <c r="N355" i="2"/>
  <c r="O355" i="2"/>
  <c r="M356" i="2"/>
  <c r="N356" i="2" s="1"/>
  <c r="O356" i="2"/>
  <c r="M357" i="2"/>
  <c r="N357" i="2"/>
  <c r="M358" i="2"/>
  <c r="N358" i="2"/>
  <c r="O358" i="2"/>
  <c r="M359" i="2"/>
  <c r="N359" i="2"/>
  <c r="O359" i="2"/>
  <c r="M360" i="2"/>
  <c r="N360" i="2" s="1"/>
  <c r="O360" i="2"/>
  <c r="M361" i="2"/>
  <c r="N361" i="2"/>
  <c r="M362" i="2"/>
  <c r="N362" i="2"/>
  <c r="M363" i="2"/>
  <c r="N363" i="2"/>
  <c r="O363" i="2"/>
  <c r="M364" i="2"/>
  <c r="N364" i="2" s="1"/>
  <c r="O364" i="2"/>
  <c r="M365" i="2"/>
  <c r="N365" i="2"/>
  <c r="M366" i="2"/>
  <c r="N366" i="2"/>
  <c r="O366" i="2"/>
  <c r="M367" i="2"/>
  <c r="N367" i="2"/>
  <c r="O367" i="2"/>
  <c r="M368" i="2"/>
  <c r="N368" i="2" s="1"/>
  <c r="O368" i="2"/>
  <c r="M369" i="2"/>
  <c r="N369" i="2"/>
  <c r="M370" i="2"/>
  <c r="O370" i="2" s="1"/>
  <c r="N370" i="2"/>
  <c r="M371" i="2"/>
  <c r="N371" i="2"/>
  <c r="O371" i="2"/>
  <c r="M372" i="2"/>
  <c r="N372" i="2" s="1"/>
  <c r="O372" i="2"/>
  <c r="M373" i="2"/>
  <c r="N373" i="2"/>
  <c r="M374" i="2"/>
  <c r="N374" i="2"/>
  <c r="O374" i="2"/>
  <c r="M375" i="2"/>
  <c r="N375" i="2"/>
  <c r="O375" i="2"/>
  <c r="M376" i="2"/>
  <c r="N376" i="2" s="1"/>
  <c r="O376" i="2"/>
  <c r="M377" i="2"/>
  <c r="N377" i="2"/>
  <c r="M378" i="2"/>
  <c r="N378" i="2"/>
  <c r="M379" i="2"/>
  <c r="N379" i="2"/>
  <c r="O379" i="2"/>
  <c r="M380" i="2"/>
  <c r="N380" i="2" s="1"/>
  <c r="O380" i="2"/>
  <c r="M381" i="2"/>
  <c r="N381" i="2"/>
  <c r="M382" i="2"/>
  <c r="N382" i="2"/>
  <c r="O382" i="2"/>
  <c r="M383" i="2"/>
  <c r="N383" i="2"/>
  <c r="O383" i="2"/>
  <c r="M384" i="2"/>
  <c r="N384" i="2" s="1"/>
  <c r="O384" i="2"/>
  <c r="M385" i="2"/>
  <c r="N385" i="2"/>
  <c r="M386" i="2"/>
  <c r="O386" i="2" s="1"/>
  <c r="N386" i="2"/>
  <c r="M387" i="2"/>
  <c r="N387" i="2"/>
  <c r="O387" i="2"/>
  <c r="M388" i="2"/>
  <c r="N388" i="2" s="1"/>
  <c r="O388" i="2"/>
  <c r="M389" i="2"/>
  <c r="N389" i="2"/>
  <c r="M390" i="2"/>
  <c r="N390" i="2"/>
  <c r="O390" i="2"/>
  <c r="M391" i="2"/>
  <c r="N391" i="2"/>
  <c r="O391" i="2"/>
  <c r="M392" i="2"/>
  <c r="N392" i="2" s="1"/>
  <c r="O392" i="2"/>
  <c r="M393" i="2"/>
  <c r="N393" i="2"/>
  <c r="M394" i="2"/>
  <c r="N394" i="2"/>
  <c r="M395" i="2"/>
  <c r="N395" i="2"/>
  <c r="O395" i="2"/>
  <c r="M396" i="2"/>
  <c r="N396" i="2" s="1"/>
  <c r="O396" i="2"/>
  <c r="M397" i="2"/>
  <c r="N397" i="2"/>
  <c r="M398" i="2"/>
  <c r="N398" i="2"/>
  <c r="O398" i="2"/>
  <c r="M399" i="2"/>
  <c r="N399" i="2"/>
  <c r="O399" i="2"/>
  <c r="M400" i="2"/>
  <c r="N400" i="2" s="1"/>
  <c r="O400" i="2"/>
  <c r="M401" i="2"/>
  <c r="N401" i="2"/>
  <c r="M402" i="2"/>
  <c r="O402" i="2" s="1"/>
  <c r="N402" i="2"/>
  <c r="M403" i="2"/>
  <c r="N403" i="2"/>
  <c r="O403" i="2"/>
  <c r="M404" i="2"/>
  <c r="N404" i="2" s="1"/>
  <c r="O404" i="2"/>
  <c r="M405" i="2"/>
  <c r="N405" i="2"/>
  <c r="M406" i="2"/>
  <c r="N406" i="2"/>
  <c r="O406" i="2"/>
  <c r="M407" i="2"/>
  <c r="N407" i="2"/>
  <c r="O407" i="2"/>
  <c r="M408" i="2"/>
  <c r="N408" i="2" s="1"/>
  <c r="O408" i="2"/>
  <c r="M409" i="2"/>
  <c r="N409" i="2"/>
  <c r="M410" i="2"/>
  <c r="N410" i="2"/>
  <c r="M411" i="2"/>
  <c r="N411" i="2"/>
  <c r="O411" i="2"/>
  <c r="M412" i="2"/>
  <c r="N412" i="2" s="1"/>
  <c r="O412" i="2"/>
  <c r="M413" i="2"/>
  <c r="N413" i="2"/>
  <c r="M414" i="2"/>
  <c r="N414" i="2"/>
  <c r="O414" i="2"/>
  <c r="M415" i="2"/>
  <c r="N415" i="2"/>
  <c r="O415" i="2"/>
  <c r="M416" i="2"/>
  <c r="N416" i="2" s="1"/>
  <c r="O416" i="2"/>
  <c r="M417" i="2"/>
  <c r="N417" i="2"/>
  <c r="M418" i="2"/>
  <c r="O418" i="2" s="1"/>
  <c r="N418" i="2"/>
  <c r="M419" i="2"/>
  <c r="N419" i="2"/>
  <c r="O419" i="2"/>
  <c r="M420" i="2"/>
  <c r="N420" i="2" s="1"/>
  <c r="O420" i="2"/>
  <c r="M421" i="2"/>
  <c r="N421" i="2"/>
  <c r="M422" i="2"/>
  <c r="N422" i="2"/>
  <c r="O422" i="2"/>
  <c r="M423" i="2"/>
  <c r="N423" i="2"/>
  <c r="O423" i="2"/>
  <c r="M424" i="2"/>
  <c r="N424" i="2" s="1"/>
  <c r="O424" i="2"/>
  <c r="M425" i="2"/>
  <c r="N425" i="2"/>
  <c r="M426" i="2"/>
  <c r="N426" i="2"/>
  <c r="M427" i="2"/>
  <c r="N427" i="2"/>
  <c r="O427" i="2"/>
  <c r="M428" i="2"/>
  <c r="N428" i="2" s="1"/>
  <c r="O428" i="2"/>
  <c r="M429" i="2"/>
  <c r="N429" i="2"/>
  <c r="M430" i="2"/>
  <c r="N430" i="2"/>
  <c r="O430" i="2"/>
  <c r="M431" i="2"/>
  <c r="N431" i="2"/>
  <c r="O431" i="2"/>
  <c r="M432" i="2"/>
  <c r="N432" i="2" s="1"/>
  <c r="O432" i="2"/>
  <c r="M433" i="2"/>
  <c r="N433" i="2"/>
  <c r="M434" i="2"/>
  <c r="O434" i="2" s="1"/>
  <c r="N434" i="2"/>
  <c r="M435" i="2"/>
  <c r="N435" i="2"/>
  <c r="O435" i="2"/>
  <c r="M436" i="2"/>
  <c r="N436" i="2" s="1"/>
  <c r="O436" i="2"/>
  <c r="M437" i="2"/>
  <c r="N437" i="2"/>
  <c r="M438" i="2"/>
  <c r="N438" i="2"/>
  <c r="O438" i="2"/>
  <c r="M439" i="2"/>
  <c r="N439" i="2"/>
  <c r="O439" i="2"/>
  <c r="M440" i="2"/>
  <c r="N440" i="2" s="1"/>
  <c r="O440" i="2"/>
  <c r="M441" i="2"/>
  <c r="N441" i="2"/>
  <c r="M442" i="2"/>
  <c r="N442" i="2"/>
  <c r="M443" i="2"/>
  <c r="N443" i="2"/>
  <c r="O443" i="2"/>
  <c r="M444" i="2"/>
  <c r="N444" i="2" s="1"/>
  <c r="O444" i="2"/>
  <c r="M445" i="2"/>
  <c r="N445" i="2"/>
  <c r="M446" i="2"/>
  <c r="N446" i="2"/>
  <c r="O446" i="2"/>
  <c r="M447" i="2"/>
  <c r="N447" i="2"/>
  <c r="O447" i="2"/>
  <c r="M448" i="2"/>
  <c r="N448" i="2" s="1"/>
  <c r="O448" i="2"/>
  <c r="M449" i="2"/>
  <c r="N449" i="2"/>
  <c r="M450" i="2"/>
  <c r="O450" i="2" s="1"/>
  <c r="N450" i="2"/>
  <c r="M451" i="2"/>
  <c r="N451" i="2"/>
  <c r="O451" i="2"/>
  <c r="M452" i="2"/>
  <c r="N452" i="2" s="1"/>
  <c r="O452" i="2"/>
  <c r="M453" i="2"/>
  <c r="N453" i="2"/>
  <c r="M454" i="2"/>
  <c r="N454" i="2"/>
  <c r="O454" i="2"/>
  <c r="M455" i="2"/>
  <c r="N455" i="2"/>
  <c r="O455" i="2"/>
  <c r="M456" i="2"/>
  <c r="N456" i="2" s="1"/>
  <c r="O456" i="2"/>
  <c r="M457" i="2"/>
  <c r="N457" i="2"/>
  <c r="M458" i="2"/>
  <c r="N458" i="2"/>
  <c r="M459" i="2"/>
  <c r="N459" i="2"/>
  <c r="O459" i="2"/>
  <c r="M460" i="2"/>
  <c r="N460" i="2" s="1"/>
  <c r="O460" i="2"/>
  <c r="M461" i="2"/>
  <c r="N461" i="2"/>
  <c r="M462" i="2"/>
  <c r="N462" i="2"/>
  <c r="O462" i="2"/>
  <c r="M463" i="2"/>
  <c r="N463" i="2"/>
  <c r="O463" i="2"/>
  <c r="M464" i="2"/>
  <c r="N464" i="2" s="1"/>
  <c r="O464" i="2"/>
  <c r="M465" i="2"/>
  <c r="N465" i="2"/>
  <c r="M466" i="2"/>
  <c r="O466" i="2" s="1"/>
  <c r="N466" i="2"/>
  <c r="M467" i="2"/>
  <c r="N467" i="2"/>
  <c r="O467" i="2"/>
  <c r="M468" i="2"/>
  <c r="N468" i="2" s="1"/>
  <c r="O468" i="2"/>
  <c r="M469" i="2"/>
  <c r="N469" i="2"/>
  <c r="M470" i="2"/>
  <c r="N470" i="2"/>
  <c r="O470" i="2"/>
  <c r="M471" i="2"/>
  <c r="N471" i="2"/>
  <c r="O471" i="2"/>
  <c r="M472" i="2"/>
  <c r="N472" i="2" s="1"/>
  <c r="O472" i="2"/>
  <c r="M473" i="2"/>
  <c r="N473" i="2"/>
  <c r="M474" i="2"/>
  <c r="N474" i="2"/>
  <c r="M475" i="2"/>
  <c r="N475" i="2"/>
  <c r="O475" i="2"/>
  <c r="M476" i="2"/>
  <c r="N476" i="2" s="1"/>
  <c r="O476" i="2"/>
  <c r="M477" i="2"/>
  <c r="N477" i="2"/>
  <c r="M478" i="2"/>
  <c r="N478" i="2"/>
  <c r="O478" i="2"/>
  <c r="M479" i="2"/>
  <c r="N479" i="2"/>
  <c r="O479" i="2"/>
  <c r="M480" i="2"/>
  <c r="N480" i="2" s="1"/>
  <c r="O480" i="2"/>
  <c r="M481" i="2"/>
  <c r="N481" i="2"/>
  <c r="M482" i="2"/>
  <c r="O482" i="2" s="1"/>
  <c r="N482" i="2"/>
  <c r="M483" i="2"/>
  <c r="N483" i="2"/>
  <c r="O483" i="2"/>
  <c r="M484" i="2"/>
  <c r="N484" i="2" s="1"/>
  <c r="O484" i="2"/>
  <c r="M485" i="2"/>
  <c r="N485" i="2"/>
  <c r="M486" i="2"/>
  <c r="N486" i="2"/>
  <c r="O486" i="2"/>
  <c r="M487" i="2"/>
  <c r="N487" i="2"/>
  <c r="O487" i="2"/>
  <c r="M488" i="2"/>
  <c r="N488" i="2" s="1"/>
  <c r="O488" i="2"/>
  <c r="M489" i="2"/>
  <c r="N489" i="2"/>
  <c r="M490" i="2"/>
  <c r="N490" i="2"/>
  <c r="M491" i="2"/>
  <c r="N491" i="2"/>
  <c r="O491" i="2"/>
  <c r="M492" i="2"/>
  <c r="N492" i="2" s="1"/>
  <c r="O492" i="2"/>
  <c r="M493" i="2"/>
  <c r="N493" i="2"/>
  <c r="M494" i="2"/>
  <c r="N494" i="2"/>
  <c r="O494" i="2"/>
  <c r="M495" i="2"/>
  <c r="N495" i="2"/>
  <c r="O495" i="2"/>
  <c r="M496" i="2"/>
  <c r="N496" i="2" s="1"/>
  <c r="O496" i="2"/>
  <c r="M497" i="2"/>
  <c r="N497" i="2"/>
  <c r="M498" i="2"/>
  <c r="O498" i="2" s="1"/>
  <c r="N498" i="2"/>
  <c r="M499" i="2"/>
  <c r="N499" i="2"/>
  <c r="O499" i="2"/>
  <c r="M500" i="2"/>
  <c r="N500" i="2" s="1"/>
  <c r="O500" i="2"/>
  <c r="M501" i="2"/>
  <c r="N501" i="2"/>
  <c r="M502" i="2"/>
  <c r="N502" i="2"/>
  <c r="O502" i="2"/>
  <c r="M503" i="2"/>
  <c r="N503" i="2"/>
  <c r="O503" i="2"/>
  <c r="M504" i="2"/>
  <c r="N504" i="2" s="1"/>
  <c r="O504" i="2"/>
  <c r="M505" i="2"/>
  <c r="N505" i="2"/>
  <c r="M506" i="2"/>
  <c r="N506" i="2"/>
  <c r="M507" i="2"/>
  <c r="N507" i="2"/>
  <c r="O507" i="2"/>
  <c r="M508" i="2"/>
  <c r="N508" i="2" s="1"/>
  <c r="O508" i="2"/>
  <c r="M509" i="2"/>
  <c r="N509" i="2"/>
  <c r="M510" i="2"/>
  <c r="N510" i="2"/>
  <c r="O510" i="2" s="1"/>
  <c r="M511" i="2"/>
  <c r="N511" i="2"/>
  <c r="O511" i="2"/>
  <c r="M512" i="2"/>
  <c r="N512" i="2" s="1"/>
  <c r="O512" i="2"/>
  <c r="M513" i="2"/>
  <c r="N513" i="2"/>
  <c r="M514" i="2"/>
  <c r="N514" i="2"/>
  <c r="M515" i="2"/>
  <c r="N515" i="2"/>
  <c r="O515" i="2"/>
  <c r="M516" i="2"/>
  <c r="N516" i="2" s="1"/>
  <c r="O516" i="2"/>
  <c r="M517" i="2"/>
  <c r="N517" i="2"/>
  <c r="M518" i="2"/>
  <c r="N518" i="2"/>
  <c r="O518" i="2" s="1"/>
  <c r="M519" i="2"/>
  <c r="N519" i="2"/>
  <c r="O519" i="2"/>
  <c r="M520" i="2"/>
  <c r="N520" i="2" s="1"/>
  <c r="O520" i="2"/>
  <c r="M521" i="2"/>
  <c r="N521" i="2"/>
  <c r="M522" i="2"/>
  <c r="N522" i="2"/>
  <c r="M523" i="2"/>
  <c r="N523" i="2"/>
  <c r="O523" i="2"/>
  <c r="M524" i="2"/>
  <c r="N524" i="2" s="1"/>
  <c r="O524" i="2"/>
  <c r="M525" i="2"/>
  <c r="N525" i="2"/>
  <c r="M526" i="2"/>
  <c r="N526" i="2"/>
  <c r="O526" i="2" s="1"/>
  <c r="M527" i="2"/>
  <c r="N527" i="2"/>
  <c r="O527" i="2"/>
  <c r="M528" i="2"/>
  <c r="N528" i="2" s="1"/>
  <c r="O528" i="2"/>
  <c r="M529" i="2"/>
  <c r="N529" i="2"/>
  <c r="M530" i="2"/>
  <c r="N530" i="2"/>
  <c r="M531" i="2"/>
  <c r="N531" i="2"/>
  <c r="O531" i="2"/>
  <c r="M532" i="2"/>
  <c r="N532" i="2" s="1"/>
  <c r="O532" i="2"/>
  <c r="M533" i="2"/>
  <c r="N533" i="2"/>
  <c r="M534" i="2"/>
  <c r="N534" i="2"/>
  <c r="O534" i="2" s="1"/>
  <c r="M535" i="2"/>
  <c r="M536" i="2"/>
  <c r="N536" i="2"/>
  <c r="M537" i="2"/>
  <c r="N537" i="2" s="1"/>
  <c r="O537" i="2"/>
  <c r="M538" i="2"/>
  <c r="N538" i="2"/>
  <c r="O538" i="2" s="1"/>
  <c r="M539" i="2"/>
  <c r="M540" i="2"/>
  <c r="O540" i="2" s="1"/>
  <c r="N540" i="2"/>
  <c r="M541" i="2"/>
  <c r="N541" i="2" s="1"/>
  <c r="O541" i="2" s="1"/>
  <c r="M542" i="2"/>
  <c r="N542" i="2"/>
  <c r="O542" i="2" s="1"/>
  <c r="M543" i="2"/>
  <c r="M544" i="2"/>
  <c r="N544" i="2"/>
  <c r="M545" i="2"/>
  <c r="N545" i="2" s="1"/>
  <c r="O545" i="2"/>
  <c r="M546" i="2"/>
  <c r="N546" i="2"/>
  <c r="O546" i="2" s="1"/>
  <c r="M547" i="2"/>
  <c r="M548" i="2"/>
  <c r="O548" i="2" s="1"/>
  <c r="N548" i="2"/>
  <c r="M549" i="2"/>
  <c r="N549" i="2" s="1"/>
  <c r="O549" i="2" s="1"/>
  <c r="M550" i="2"/>
  <c r="N550" i="2"/>
  <c r="O550" i="2" s="1"/>
  <c r="M551" i="2"/>
  <c r="M552" i="2"/>
  <c r="N552" i="2"/>
  <c r="M553" i="2"/>
  <c r="N553" i="2" s="1"/>
  <c r="O553" i="2"/>
  <c r="M554" i="2"/>
  <c r="N554" i="2"/>
  <c r="O554" i="2" s="1"/>
  <c r="M555" i="2"/>
  <c r="M556" i="2"/>
  <c r="O556" i="2" s="1"/>
  <c r="N556" i="2"/>
  <c r="M557" i="2"/>
  <c r="N557" i="2" s="1"/>
  <c r="O557" i="2" s="1"/>
  <c r="M558" i="2"/>
  <c r="N558" i="2"/>
  <c r="O558" i="2" s="1"/>
  <c r="M559" i="2"/>
  <c r="M560" i="2"/>
  <c r="N560" i="2"/>
  <c r="M561" i="2"/>
  <c r="N561" i="2"/>
  <c r="O561" i="2"/>
  <c r="M562" i="2"/>
  <c r="N562" i="2"/>
  <c r="O562" i="2"/>
  <c r="M563" i="2"/>
  <c r="M564" i="2"/>
  <c r="O564" i="2" s="1"/>
  <c r="N564" i="2"/>
  <c r="M565" i="2"/>
  <c r="N565" i="2"/>
  <c r="O565" i="2"/>
  <c r="M566" i="2"/>
  <c r="N566" i="2"/>
  <c r="O566" i="2"/>
  <c r="M567" i="2"/>
  <c r="M568" i="2"/>
  <c r="N568" i="2"/>
  <c r="M569" i="2"/>
  <c r="N569" i="2"/>
  <c r="O569" i="2"/>
  <c r="M570" i="2"/>
  <c r="N570" i="2"/>
  <c r="O570" i="2"/>
  <c r="M571" i="2"/>
  <c r="M572" i="2"/>
  <c r="O572" i="2" s="1"/>
  <c r="N572" i="2"/>
  <c r="M573" i="2"/>
  <c r="N573" i="2"/>
  <c r="O573" i="2"/>
  <c r="M574" i="2"/>
  <c r="N574" i="2"/>
  <c r="O574" i="2"/>
  <c r="M575" i="2"/>
  <c r="M576" i="2"/>
  <c r="N576" i="2"/>
  <c r="M577" i="2"/>
  <c r="N577" i="2"/>
  <c r="O577" i="2" s="1"/>
  <c r="M578" i="2"/>
  <c r="N578" i="2"/>
  <c r="O578" i="2"/>
  <c r="M579" i="2"/>
  <c r="N579" i="2" s="1"/>
  <c r="O579" i="2"/>
  <c r="M580" i="2"/>
  <c r="N580" i="2"/>
  <c r="M581" i="2"/>
  <c r="O581" i="2" s="1"/>
  <c r="N581" i="2"/>
  <c r="M582" i="2"/>
  <c r="N582" i="2"/>
  <c r="O582" i="2"/>
  <c r="M583" i="2"/>
  <c r="N583" i="2" s="1"/>
  <c r="O583" i="2"/>
  <c r="M584" i="2"/>
  <c r="N584" i="2"/>
  <c r="M585" i="2"/>
  <c r="N585" i="2"/>
  <c r="O585" i="2" s="1"/>
  <c r="M586" i="2"/>
  <c r="N586" i="2"/>
  <c r="O586" i="2"/>
  <c r="M587" i="2"/>
  <c r="N587" i="2" s="1"/>
  <c r="O587" i="2" s="1"/>
  <c r="M588" i="2"/>
  <c r="N588" i="2"/>
  <c r="M589" i="2"/>
  <c r="N589" i="2" s="1"/>
  <c r="M590" i="2"/>
  <c r="N590" i="2"/>
  <c r="O590" i="2" s="1"/>
  <c r="M591" i="2"/>
  <c r="N591" i="2" s="1"/>
  <c r="O591" i="2"/>
  <c r="M592" i="2"/>
  <c r="N592" i="2" s="1"/>
  <c r="M593" i="2"/>
  <c r="N593" i="2"/>
  <c r="O593" i="2" s="1"/>
  <c r="M594" i="2"/>
  <c r="N594" i="2"/>
  <c r="O594" i="2"/>
  <c r="M595" i="2"/>
  <c r="N595" i="2" s="1"/>
  <c r="M596" i="2"/>
  <c r="N596" i="2"/>
  <c r="M597" i="2"/>
  <c r="N597" i="2" s="1"/>
  <c r="M598" i="2"/>
  <c r="N598" i="2"/>
  <c r="O598" i="2" s="1"/>
  <c r="M599" i="2"/>
  <c r="N599" i="2" s="1"/>
  <c r="O599" i="2"/>
  <c r="M600" i="2"/>
  <c r="N600" i="2" s="1"/>
  <c r="M601" i="2"/>
  <c r="N601" i="2"/>
  <c r="O601" i="2" s="1"/>
  <c r="M602" i="2"/>
  <c r="N602" i="2"/>
  <c r="O602" i="2"/>
  <c r="M603" i="2"/>
  <c r="N603" i="2" s="1"/>
  <c r="M604" i="2"/>
  <c r="N604" i="2"/>
  <c r="M605" i="2"/>
  <c r="N605" i="2" s="1"/>
  <c r="M606" i="2"/>
  <c r="N606" i="2"/>
  <c r="O606" i="2" s="1"/>
  <c r="M607" i="2"/>
  <c r="N607" i="2" s="1"/>
  <c r="O607" i="2"/>
  <c r="M608" i="2"/>
  <c r="N608" i="2" s="1"/>
  <c r="M609" i="2"/>
  <c r="N609" i="2"/>
  <c r="O609" i="2" s="1"/>
  <c r="M610" i="2"/>
  <c r="N610" i="2"/>
  <c r="O610" i="2"/>
  <c r="M611" i="2"/>
  <c r="N611" i="2" s="1"/>
  <c r="M612" i="2"/>
  <c r="N612" i="2"/>
  <c r="M613" i="2"/>
  <c r="N613" i="2" s="1"/>
  <c r="M614" i="2"/>
  <c r="N614" i="2"/>
  <c r="O614" i="2" s="1"/>
  <c r="M615" i="2"/>
  <c r="N615" i="2" s="1"/>
  <c r="O615" i="2"/>
  <c r="M616" i="2"/>
  <c r="N616" i="2" s="1"/>
  <c r="M617" i="2"/>
  <c r="N617" i="2"/>
  <c r="O617" i="2" s="1"/>
  <c r="M618" i="2"/>
  <c r="N618" i="2"/>
  <c r="O618" i="2"/>
  <c r="M619" i="2"/>
  <c r="N619" i="2" s="1"/>
  <c r="M620" i="2"/>
  <c r="N620" i="2"/>
  <c r="M621" i="2"/>
  <c r="N621" i="2" s="1"/>
  <c r="M622" i="2"/>
  <c r="N622" i="2"/>
  <c r="O622" i="2" s="1"/>
  <c r="M623" i="2"/>
  <c r="N623" i="2" s="1"/>
  <c r="O623" i="2"/>
  <c r="M624" i="2"/>
  <c r="N624" i="2" s="1"/>
  <c r="M625" i="2"/>
  <c r="N625" i="2"/>
  <c r="O625" i="2" s="1"/>
  <c r="M626" i="2"/>
  <c r="N626" i="2"/>
  <c r="O626" i="2"/>
  <c r="M627" i="2"/>
  <c r="N627" i="2" s="1"/>
  <c r="M628" i="2"/>
  <c r="N628" i="2"/>
  <c r="M629" i="2"/>
  <c r="N629" i="2" s="1"/>
  <c r="M630" i="2"/>
  <c r="N630" i="2"/>
  <c r="O630" i="2" s="1"/>
  <c r="M631" i="2"/>
  <c r="N631" i="2" s="1"/>
  <c r="O631" i="2"/>
  <c r="M632" i="2"/>
  <c r="N632" i="2" s="1"/>
  <c r="M633" i="2"/>
  <c r="N633" i="2"/>
  <c r="O633" i="2" s="1"/>
  <c r="M634" i="2"/>
  <c r="N634" i="2"/>
  <c r="O634" i="2"/>
  <c r="M635" i="2"/>
  <c r="N635" i="2" s="1"/>
  <c r="M636" i="2"/>
  <c r="N636" i="2"/>
  <c r="M637" i="2"/>
  <c r="N637" i="2" s="1"/>
  <c r="M638" i="2"/>
  <c r="N638" i="2"/>
  <c r="O638" i="2" s="1"/>
  <c r="M639" i="2"/>
  <c r="N639" i="2" s="1"/>
  <c r="O639" i="2"/>
  <c r="M640" i="2"/>
  <c r="N640" i="2" s="1"/>
  <c r="M641" i="2"/>
  <c r="N641" i="2"/>
  <c r="O641" i="2" s="1"/>
  <c r="M642" i="2"/>
  <c r="N642" i="2"/>
  <c r="O642" i="2"/>
  <c r="M643" i="2"/>
  <c r="N643" i="2" s="1"/>
  <c r="M644" i="2"/>
  <c r="N644" i="2"/>
  <c r="M645" i="2"/>
  <c r="N645" i="2" s="1"/>
  <c r="M646" i="2"/>
  <c r="N646" i="2"/>
  <c r="O646" i="2" s="1"/>
  <c r="M647" i="2"/>
  <c r="N647" i="2" s="1"/>
  <c r="O647" i="2"/>
  <c r="M648" i="2"/>
  <c r="N648" i="2" s="1"/>
  <c r="M649" i="2"/>
  <c r="N649" i="2"/>
  <c r="O649" i="2" s="1"/>
  <c r="M650" i="2"/>
  <c r="N650" i="2"/>
  <c r="O650" i="2"/>
  <c r="M651" i="2"/>
  <c r="N651" i="2" s="1"/>
  <c r="M652" i="2"/>
  <c r="N652" i="2"/>
  <c r="M653" i="2"/>
  <c r="N653" i="2" s="1"/>
  <c r="M654" i="2"/>
  <c r="N654" i="2"/>
  <c r="O654" i="2" s="1"/>
  <c r="M655" i="2"/>
  <c r="N655" i="2" s="1"/>
  <c r="O655" i="2"/>
  <c r="M656" i="2"/>
  <c r="N656" i="2" s="1"/>
  <c r="M657" i="2"/>
  <c r="N657" i="2"/>
  <c r="O657" i="2" s="1"/>
  <c r="M658" i="2"/>
  <c r="N658" i="2"/>
  <c r="O658" i="2"/>
  <c r="M659" i="2"/>
  <c r="N659" i="2" s="1"/>
  <c r="M660" i="2"/>
  <c r="N660" i="2"/>
  <c r="M661" i="2"/>
  <c r="N661" i="2" s="1"/>
  <c r="M662" i="2"/>
  <c r="N662" i="2"/>
  <c r="O662" i="2" s="1"/>
  <c r="M663" i="2"/>
  <c r="N663" i="2" s="1"/>
  <c r="O663" i="2"/>
  <c r="M664" i="2"/>
  <c r="N664" i="2" s="1"/>
  <c r="M665" i="2"/>
  <c r="N665" i="2"/>
  <c r="O665" i="2"/>
  <c r="M666" i="2"/>
  <c r="N666" i="2"/>
  <c r="O666" i="2"/>
  <c r="M667" i="2"/>
  <c r="N667" i="2" s="1"/>
  <c r="M668" i="2"/>
  <c r="N668" i="2" s="1"/>
  <c r="M669" i="2"/>
  <c r="N669" i="2" s="1"/>
  <c r="M670" i="2"/>
  <c r="N670" i="2"/>
  <c r="O670" i="2" s="1"/>
  <c r="M671" i="2"/>
  <c r="N671" i="2" s="1"/>
  <c r="M672" i="2"/>
  <c r="N672" i="2" s="1"/>
  <c r="M673" i="2"/>
  <c r="N673" i="2" s="1"/>
  <c r="O673" i="2" s="1"/>
  <c r="M674" i="2"/>
  <c r="N674" i="2"/>
  <c r="O674" i="2" s="1"/>
  <c r="M675" i="2"/>
  <c r="N675" i="2" s="1"/>
  <c r="M676" i="2"/>
  <c r="N676" i="2" s="1"/>
  <c r="M677" i="2"/>
  <c r="N677" i="2" s="1"/>
  <c r="M678" i="2"/>
  <c r="N678" i="2"/>
  <c r="O678" i="2" s="1"/>
  <c r="M679" i="2"/>
  <c r="N679" i="2" s="1"/>
  <c r="M680" i="2"/>
  <c r="N680" i="2" s="1"/>
  <c r="M681" i="2"/>
  <c r="N681" i="2" s="1"/>
  <c r="O681" i="2" s="1"/>
  <c r="M682" i="2"/>
  <c r="N682" i="2"/>
  <c r="O682" i="2" s="1"/>
  <c r="M683" i="2"/>
  <c r="N683" i="2" s="1"/>
  <c r="M684" i="2"/>
  <c r="N684" i="2" s="1"/>
  <c r="M685" i="2"/>
  <c r="N685" i="2" s="1"/>
  <c r="M686" i="2"/>
  <c r="N686" i="2"/>
  <c r="O686" i="2" s="1"/>
  <c r="M687" i="2"/>
  <c r="N687" i="2" s="1"/>
  <c r="M688" i="2"/>
  <c r="N688" i="2" s="1"/>
  <c r="M689" i="2"/>
  <c r="N689" i="2" s="1"/>
  <c r="O689" i="2" s="1"/>
  <c r="M690" i="2"/>
  <c r="N690" i="2"/>
  <c r="O690" i="2" s="1"/>
  <c r="M691" i="2"/>
  <c r="N691" i="2" s="1"/>
  <c r="M692" i="2"/>
  <c r="N692" i="2" s="1"/>
  <c r="M693" i="2"/>
  <c r="N693" i="2" s="1"/>
  <c r="M694" i="2"/>
  <c r="N694" i="2"/>
  <c r="O694" i="2" s="1"/>
  <c r="M695" i="2"/>
  <c r="N695" i="2" s="1"/>
  <c r="M696" i="2"/>
  <c r="N696" i="2" s="1"/>
  <c r="M697" i="2"/>
  <c r="N697" i="2" s="1"/>
  <c r="O697" i="2" s="1"/>
  <c r="M698" i="2"/>
  <c r="N698" i="2"/>
  <c r="O698" i="2" s="1"/>
  <c r="M699" i="2"/>
  <c r="N699" i="2" s="1"/>
  <c r="M700" i="2"/>
  <c r="N700" i="2" s="1"/>
  <c r="M701" i="2"/>
  <c r="N701" i="2" s="1"/>
  <c r="M702" i="2"/>
  <c r="N702" i="2"/>
  <c r="O702" i="2" s="1"/>
  <c r="M703" i="2"/>
  <c r="N703" i="2" s="1"/>
  <c r="M704" i="2"/>
  <c r="N704" i="2" s="1"/>
  <c r="M705" i="2"/>
  <c r="N705" i="2" s="1"/>
  <c r="O705" i="2" s="1"/>
  <c r="M706" i="2"/>
  <c r="N706" i="2"/>
  <c r="O706" i="2" s="1"/>
  <c r="M707" i="2"/>
  <c r="N707" i="2" s="1"/>
  <c r="M708" i="2"/>
  <c r="N708" i="2" s="1"/>
  <c r="M709" i="2"/>
  <c r="N709" i="2" s="1"/>
  <c r="M710" i="2"/>
  <c r="N710" i="2"/>
  <c r="O710" i="2" s="1"/>
  <c r="M711" i="2"/>
  <c r="N711" i="2" s="1"/>
  <c r="M712" i="2"/>
  <c r="M713" i="2"/>
  <c r="N713" i="2" s="1"/>
  <c r="O713" i="2" s="1"/>
  <c r="M714" i="2"/>
  <c r="N714" i="2"/>
  <c r="O714" i="2" s="1"/>
  <c r="M715" i="2"/>
  <c r="N715" i="2" s="1"/>
  <c r="M716" i="2"/>
  <c r="N716" i="2" s="1"/>
  <c r="M717" i="2"/>
  <c r="N717" i="2" s="1"/>
  <c r="M718" i="2"/>
  <c r="N718" i="2"/>
  <c r="O718" i="2" s="1"/>
  <c r="M719" i="2"/>
  <c r="N719" i="2" s="1"/>
  <c r="M720" i="2"/>
  <c r="M721" i="2"/>
  <c r="N721" i="2" s="1"/>
  <c r="O721" i="2" s="1"/>
  <c r="M722" i="2"/>
  <c r="N722" i="2"/>
  <c r="O722" i="2" s="1"/>
  <c r="M723" i="2"/>
  <c r="N723" i="2" s="1"/>
  <c r="M724" i="2"/>
  <c r="N724" i="2" s="1"/>
  <c r="M725" i="2"/>
  <c r="N725" i="2" s="1"/>
  <c r="M726" i="2"/>
  <c r="N726" i="2"/>
  <c r="O726" i="2" s="1"/>
  <c r="M727" i="2"/>
  <c r="N727" i="2" s="1"/>
  <c r="M728" i="2"/>
  <c r="N728" i="2" s="1"/>
  <c r="M729" i="2"/>
  <c r="N729" i="2" s="1"/>
  <c r="O729" i="2" s="1"/>
  <c r="M730" i="2"/>
  <c r="N730" i="2"/>
  <c r="O730" i="2" s="1"/>
  <c r="M731" i="2"/>
  <c r="N731" i="2" s="1"/>
  <c r="M732" i="2"/>
  <c r="N732" i="2" s="1"/>
  <c r="M733" i="2"/>
  <c r="N733" i="2" s="1"/>
  <c r="M734" i="2"/>
  <c r="N734" i="2"/>
  <c r="O734" i="2" s="1"/>
  <c r="M735" i="2"/>
  <c r="N735" i="2" s="1"/>
  <c r="M736" i="2"/>
  <c r="N736" i="2" s="1"/>
  <c r="M737" i="2"/>
  <c r="O737" i="2" s="1"/>
  <c r="N737" i="2"/>
  <c r="M738" i="2"/>
  <c r="N738" i="2" s="1"/>
  <c r="O738" i="2" s="1"/>
  <c r="M739" i="2"/>
  <c r="N739" i="2"/>
  <c r="O739" i="2" s="1"/>
  <c r="M740" i="2"/>
  <c r="N740" i="2" s="1"/>
  <c r="M741" i="2"/>
  <c r="O741" i="2" s="1"/>
  <c r="N741" i="2"/>
  <c r="O735" i="2" l="1"/>
  <c r="O727" i="2"/>
  <c r="O719" i="2"/>
  <c r="O711" i="2"/>
  <c r="O703" i="2"/>
  <c r="O695" i="2"/>
  <c r="O687" i="2"/>
  <c r="O679" i="2"/>
  <c r="O671" i="2"/>
  <c r="N575" i="2"/>
  <c r="O575" i="2" s="1"/>
  <c r="N559" i="2"/>
  <c r="O559" i="2"/>
  <c r="N543" i="2"/>
  <c r="O543" i="2" s="1"/>
  <c r="N302" i="2"/>
  <c r="O302" i="2" s="1"/>
  <c r="N270" i="2"/>
  <c r="O270" i="2" s="1"/>
  <c r="N266" i="2"/>
  <c r="O266" i="2"/>
  <c r="N155" i="2"/>
  <c r="O155" i="2" s="1"/>
  <c r="N123" i="2"/>
  <c r="O123" i="2"/>
  <c r="N91" i="2"/>
  <c r="O91" i="2" s="1"/>
  <c r="O740" i="2"/>
  <c r="O736" i="2"/>
  <c r="O732" i="2"/>
  <c r="O725" i="2"/>
  <c r="O717" i="2"/>
  <c r="O708" i="2"/>
  <c r="O700" i="2"/>
  <c r="O693" i="2"/>
  <c r="O692" i="2"/>
  <c r="O685" i="2"/>
  <c r="O684" i="2"/>
  <c r="O677" i="2"/>
  <c r="O676" i="2"/>
  <c r="O669" i="2"/>
  <c r="O668" i="2"/>
  <c r="O661" i="2"/>
  <c r="O660" i="2"/>
  <c r="O653" i="2"/>
  <c r="O652" i="2"/>
  <c r="O645" i="2"/>
  <c r="O644" i="2"/>
  <c r="O637" i="2"/>
  <c r="O636" i="2"/>
  <c r="O629" i="2"/>
  <c r="O628" i="2"/>
  <c r="O621" i="2"/>
  <c r="O620" i="2"/>
  <c r="O613" i="2"/>
  <c r="O612" i="2"/>
  <c r="O605" i="2"/>
  <c r="O604" i="2"/>
  <c r="O597" i="2"/>
  <c r="O596" i="2"/>
  <c r="O589" i="2"/>
  <c r="O588" i="2"/>
  <c r="O580" i="2"/>
  <c r="N571" i="2"/>
  <c r="O571" i="2"/>
  <c r="O568" i="2"/>
  <c r="O552" i="2"/>
  <c r="N547" i="2"/>
  <c r="O547" i="2"/>
  <c r="O536" i="2"/>
  <c r="O530" i="2"/>
  <c r="O514" i="2"/>
  <c r="O490" i="2"/>
  <c r="O458" i="2"/>
  <c r="O426" i="2"/>
  <c r="O394" i="2"/>
  <c r="O362" i="2"/>
  <c r="O330" i="2"/>
  <c r="N306" i="2"/>
  <c r="O306" i="2" s="1"/>
  <c r="N294" i="2"/>
  <c r="O294" i="2" s="1"/>
  <c r="N286" i="2"/>
  <c r="O286" i="2" s="1"/>
  <c r="N275" i="2"/>
  <c r="O275" i="2" s="1"/>
  <c r="O733" i="2"/>
  <c r="O724" i="2"/>
  <c r="O716" i="2"/>
  <c r="O709" i="2"/>
  <c r="O701" i="2"/>
  <c r="O731" i="2"/>
  <c r="O723" i="2"/>
  <c r="N720" i="2"/>
  <c r="O720" i="2" s="1"/>
  <c r="O715" i="2"/>
  <c r="N712" i="2"/>
  <c r="O712" i="2" s="1"/>
  <c r="O707" i="2"/>
  <c r="O699" i="2"/>
  <c r="O691" i="2"/>
  <c r="O683" i="2"/>
  <c r="O675" i="2"/>
  <c r="O667" i="2"/>
  <c r="O659" i="2"/>
  <c r="O651" i="2"/>
  <c r="O643" i="2"/>
  <c r="O635" i="2"/>
  <c r="O627" i="2"/>
  <c r="O619" i="2"/>
  <c r="O611" i="2"/>
  <c r="O603" i="2"/>
  <c r="O595" i="2"/>
  <c r="N567" i="2"/>
  <c r="O567" i="2"/>
  <c r="N551" i="2"/>
  <c r="O551" i="2" s="1"/>
  <c r="N535" i="2"/>
  <c r="O535" i="2"/>
  <c r="O239" i="2"/>
  <c r="N239" i="2"/>
  <c r="N223" i="2"/>
  <c r="O223" i="2" s="1"/>
  <c r="O728" i="2"/>
  <c r="O704" i="2"/>
  <c r="O696" i="2"/>
  <c r="O688" i="2"/>
  <c r="O680" i="2"/>
  <c r="O672" i="2"/>
  <c r="O664" i="2"/>
  <c r="O656" i="2"/>
  <c r="O648" i="2"/>
  <c r="O640" i="2"/>
  <c r="O632" i="2"/>
  <c r="O624" i="2"/>
  <c r="O616" i="2"/>
  <c r="O608" i="2"/>
  <c r="O600" i="2"/>
  <c r="O592" i="2"/>
  <c r="O584" i="2"/>
  <c r="O576" i="2"/>
  <c r="N563" i="2"/>
  <c r="O563" i="2"/>
  <c r="O560" i="2"/>
  <c r="N555" i="2"/>
  <c r="O555" i="2"/>
  <c r="O544" i="2"/>
  <c r="N539" i="2"/>
  <c r="O539" i="2" s="1"/>
  <c r="O522" i="2"/>
  <c r="O506" i="2"/>
  <c r="O474" i="2"/>
  <c r="O442" i="2"/>
  <c r="O410" i="2"/>
  <c r="O378" i="2"/>
  <c r="O346" i="2"/>
  <c r="O314" i="2"/>
  <c r="N298" i="2"/>
  <c r="O298" i="2" s="1"/>
  <c r="O290" i="2"/>
  <c r="N290" i="2"/>
  <c r="N263" i="2"/>
  <c r="O263" i="2" s="1"/>
  <c r="N59" i="2"/>
  <c r="O59" i="2" s="1"/>
  <c r="N27" i="2"/>
  <c r="O27" i="2"/>
  <c r="O533" i="2"/>
  <c r="O525" i="2"/>
  <c r="O517" i="2"/>
  <c r="O509" i="2"/>
  <c r="O501" i="2"/>
  <c r="O493" i="2"/>
  <c r="O485" i="2"/>
  <c r="O477" i="2"/>
  <c r="O469" i="2"/>
  <c r="O461" i="2"/>
  <c r="O453" i="2"/>
  <c r="O445" i="2"/>
  <c r="O437" i="2"/>
  <c r="O429" i="2"/>
  <c r="O421" i="2"/>
  <c r="O413" i="2"/>
  <c r="O405" i="2"/>
  <c r="O397" i="2"/>
  <c r="O389" i="2"/>
  <c r="O381" i="2"/>
  <c r="O373" i="2"/>
  <c r="O365" i="2"/>
  <c r="O357" i="2"/>
  <c r="O349" i="2"/>
  <c r="O341" i="2"/>
  <c r="O333" i="2"/>
  <c r="O325" i="2"/>
  <c r="O317" i="2"/>
  <c r="O309" i="2"/>
  <c r="N305" i="2"/>
  <c r="O305" i="2"/>
  <c r="N301" i="2"/>
  <c r="O301" i="2"/>
  <c r="N297" i="2"/>
  <c r="O297" i="2"/>
  <c r="N293" i="2"/>
  <c r="O293" i="2"/>
  <c r="N289" i="2"/>
  <c r="O289" i="2"/>
  <c r="N285" i="2"/>
  <c r="O285" i="2"/>
  <c r="O283" i="2"/>
  <c r="N242" i="2"/>
  <c r="O242" i="2"/>
  <c r="N238" i="2"/>
  <c r="O238" i="2" s="1"/>
  <c r="O235" i="2"/>
  <c r="N226" i="2"/>
  <c r="O226" i="2"/>
  <c r="N222" i="2"/>
  <c r="O222" i="2"/>
  <c r="O219" i="2"/>
  <c r="N163" i="2"/>
  <c r="O163" i="2" s="1"/>
  <c r="N131" i="2"/>
  <c r="O131" i="2"/>
  <c r="N99" i="2"/>
  <c r="O99" i="2" s="1"/>
  <c r="N67" i="2"/>
  <c r="O67" i="2"/>
  <c r="N35" i="2"/>
  <c r="O35" i="2" s="1"/>
  <c r="O4" i="2"/>
  <c r="O272" i="2"/>
  <c r="O529" i="2"/>
  <c r="O521" i="2"/>
  <c r="O513" i="2"/>
  <c r="O505" i="2"/>
  <c r="O497" i="2"/>
  <c r="O489" i="2"/>
  <c r="O481" i="2"/>
  <c r="O473" i="2"/>
  <c r="O465" i="2"/>
  <c r="O457" i="2"/>
  <c r="O449" i="2"/>
  <c r="O441" i="2"/>
  <c r="O433" i="2"/>
  <c r="O425" i="2"/>
  <c r="O417" i="2"/>
  <c r="O409" i="2"/>
  <c r="O401" i="2"/>
  <c r="O393" i="2"/>
  <c r="O385" i="2"/>
  <c r="O377" i="2"/>
  <c r="O369" i="2"/>
  <c r="O361" i="2"/>
  <c r="O353" i="2"/>
  <c r="O345" i="2"/>
  <c r="O337" i="2"/>
  <c r="O329" i="2"/>
  <c r="O321" i="2"/>
  <c r="O313" i="2"/>
  <c r="O280" i="2"/>
  <c r="N267" i="2"/>
  <c r="O267" i="2" s="1"/>
  <c r="O282" i="2"/>
  <c r="O274" i="2"/>
  <c r="N262" i="2"/>
  <c r="O262" i="2"/>
  <c r="O259" i="2"/>
  <c r="O255" i="2"/>
  <c r="O251" i="2"/>
  <c r="O247" i="2"/>
  <c r="N234" i="2"/>
  <c r="O234" i="2" s="1"/>
  <c r="O231" i="2"/>
  <c r="N218" i="2"/>
  <c r="O218" i="2"/>
  <c r="O215" i="2"/>
  <c r="O211" i="2"/>
  <c r="O207" i="2"/>
  <c r="O203" i="2"/>
  <c r="O199" i="2"/>
  <c r="O195" i="2"/>
  <c r="O191" i="2"/>
  <c r="O187" i="2"/>
  <c r="O183" i="2"/>
  <c r="O179" i="2"/>
  <c r="O175" i="2"/>
  <c r="O171" i="2"/>
  <c r="N139" i="2"/>
  <c r="O139" i="2" s="1"/>
  <c r="N107" i="2"/>
  <c r="O107" i="2"/>
  <c r="N75" i="2"/>
  <c r="O75" i="2" s="1"/>
  <c r="N43" i="2"/>
  <c r="O43" i="2"/>
  <c r="N11" i="2"/>
  <c r="O11" i="2" s="1"/>
  <c r="O279" i="2"/>
  <c r="O271" i="2"/>
  <c r="N258" i="2"/>
  <c r="O258" i="2" s="1"/>
  <c r="N254" i="2"/>
  <c r="O254" i="2"/>
  <c r="N250" i="2"/>
  <c r="O250" i="2" s="1"/>
  <c r="N246" i="2"/>
  <c r="O246" i="2"/>
  <c r="O243" i="2"/>
  <c r="N230" i="2"/>
  <c r="O230" i="2"/>
  <c r="O227" i="2"/>
  <c r="N214" i="2"/>
  <c r="O214" i="2" s="1"/>
  <c r="N210" i="2"/>
  <c r="O210" i="2"/>
  <c r="N206" i="2"/>
  <c r="O206" i="2" s="1"/>
  <c r="N202" i="2"/>
  <c r="O202" i="2"/>
  <c r="N198" i="2"/>
  <c r="O198" i="2" s="1"/>
  <c r="N194" i="2"/>
  <c r="O194" i="2"/>
  <c r="N190" i="2"/>
  <c r="O190" i="2" s="1"/>
  <c r="N186" i="2"/>
  <c r="O186" i="2"/>
  <c r="N182" i="2"/>
  <c r="O182" i="2" s="1"/>
  <c r="N178" i="2"/>
  <c r="O178" i="2"/>
  <c r="N174" i="2"/>
  <c r="O174" i="2" s="1"/>
  <c r="N147" i="2"/>
  <c r="O147" i="2"/>
  <c r="N115" i="2"/>
  <c r="O115" i="2" s="1"/>
  <c r="N83" i="2"/>
  <c r="O83" i="2"/>
  <c r="N51" i="2"/>
  <c r="O51" i="2" s="1"/>
  <c r="N19" i="2"/>
  <c r="O19" i="2"/>
  <c r="O24" i="2"/>
  <c r="N3" i="2"/>
  <c r="O3" i="2"/>
  <c r="N167" i="2"/>
  <c r="O167" i="2" s="1"/>
  <c r="N159" i="2"/>
  <c r="O159" i="2"/>
  <c r="N151" i="2"/>
  <c r="O151" i="2" s="1"/>
  <c r="N143" i="2"/>
  <c r="O143" i="2"/>
  <c r="N135" i="2"/>
  <c r="O135" i="2" s="1"/>
  <c r="N127" i="2"/>
  <c r="O127" i="2"/>
  <c r="N119" i="2"/>
  <c r="O119" i="2" s="1"/>
  <c r="N111" i="2"/>
  <c r="O111" i="2"/>
  <c r="N103" i="2"/>
  <c r="O103" i="2" s="1"/>
  <c r="N95" i="2"/>
  <c r="O95" i="2"/>
  <c r="N87" i="2"/>
  <c r="O87" i="2" s="1"/>
  <c r="N79" i="2"/>
  <c r="O79" i="2"/>
  <c r="N71" i="2"/>
  <c r="O71" i="2" s="1"/>
  <c r="N63" i="2"/>
  <c r="O63" i="2"/>
  <c r="N55" i="2"/>
  <c r="O55" i="2" s="1"/>
  <c r="N47" i="2"/>
  <c r="O47" i="2"/>
  <c r="N39" i="2"/>
  <c r="O39" i="2" s="1"/>
  <c r="N31" i="2"/>
  <c r="O31" i="2"/>
  <c r="N23" i="2"/>
  <c r="O23" i="2" s="1"/>
  <c r="N15" i="2"/>
  <c r="O15" i="2"/>
  <c r="N7" i="2"/>
  <c r="O7" i="2" s="1"/>
  <c r="O170" i="2"/>
  <c r="O166" i="2"/>
  <c r="O162" i="2"/>
  <c r="O158" i="2"/>
  <c r="O154" i="2"/>
  <c r="O150" i="2"/>
  <c r="O146" i="2"/>
  <c r="O142" i="2"/>
  <c r="O138" i="2"/>
  <c r="O134" i="2"/>
  <c r="O130" i="2"/>
  <c r="O126" i="2"/>
  <c r="O122" i="2"/>
  <c r="O118" i="2"/>
  <c r="O114" i="2"/>
  <c r="O110" i="2"/>
  <c r="O106" i="2"/>
  <c r="O102" i="2"/>
  <c r="O98" i="2"/>
  <c r="O94" i="2"/>
  <c r="O90" i="2"/>
  <c r="O86" i="2"/>
  <c r="O82" i="2"/>
  <c r="O78" i="2"/>
  <c r="O74" i="2"/>
  <c r="O70" i="2"/>
  <c r="O66" i="2"/>
  <c r="O62" i="2"/>
  <c r="O58" i="2"/>
  <c r="O54" i="2"/>
  <c r="O50" i="2"/>
  <c r="O46" i="2"/>
  <c r="O42" i="2"/>
  <c r="O38" i="2"/>
  <c r="O34" i="2"/>
  <c r="O30" i="2"/>
  <c r="O26" i="2"/>
  <c r="O22" i="2"/>
  <c r="O18" i="2"/>
  <c r="O14" i="2"/>
  <c r="O10" i="2"/>
  <c r="O6" i="2"/>
  <c r="O2" i="2"/>
</calcChain>
</file>

<file path=xl/sharedStrings.xml><?xml version="1.0" encoding="utf-8"?>
<sst xmlns="http://schemas.openxmlformats.org/spreadsheetml/2006/main" count="3651" uniqueCount="1368">
  <si>
    <t>840-301000</t>
  </si>
  <si>
    <t>GENESYS 160 BIO,</t>
  </si>
  <si>
    <t>ESPECTROFOTÓMETRO ULTRAVIOLETA Y VISIBLE THERMO FISHER SCIENTIFIC™ GENESYS 160 BIO, INNOVADOR, FLEXIBLE Y PRECISO DISEÑADO ESPECÍFICAMENTE PARA LABORATORIOS DE CIENCIAS DE LA VIDA. Ofrece un rendimiento fiable y de alta calidad, y un manejo mejorado para el cliente. Avance en sus trabajos de investigación con el espectrofotómetro UV-Vis Genesys 160 Bio diseñado para adaptarse al vertiginoso mundo de la investigación de ciencias de la vida. Con la opción de control integrado o por software de ordenador, el espectrofotómetro Genesys 160 Bio siempre está actualizado y preparado para el próximo reto. Un software potente, un espectrofotómetro de alto rendimiento y una completa línea de accesorios combinados en una solución integral que facilita desde la toma de muestras hasta los resultados más rápidos. El software Thermo Scientific INSIGHT 2, incluido en el sistema Genesys 160 Bio, ofrece métodos de ensayo preprogramados para aumentar la exactitud y la comodidad. Permite realizar la adquisición de datos hasta una velocidad de 100 Hz para la cinética de células individuales. Posee soportes de celdas ajustable para un posicionamiento óptimo de la celda. Preparado para utilizar sistemas Peltier y una gran cantidad de accesorios para muestras líquidas y sólidas INCLUYE EL SOFTWARE INSIGHT 2 CON LAS SIGUIENTES CAPACIDADES Y LA COMPUTADORES E IMPRESORA DE CHORRO DE TINTA O LASER PARA LA IMPRESIÓN DE LOS RESULTADOS: Aplicaciones para ciencias de la vida completas El software INSIGHT 2 con 10 idiomas disponibles incluido el español siendo la próxima generación que ofrece la enorme comodidad de métodos de análisis de ácido nucleico y proteínas fáciles de comprender, e incluye módulos dedicados para: Concentración de ácido nucleico por medición directa de UV a 260 nm, entre otros, ADN, ssDNA, ARN y siRNA Mediciones de pureza de ácido nucleico con relación de entre 260/280 nm y 260/230 Análisis de proteína por medición directa de UV a 205 o 280 nm Mediciones de Concentración y Pureza de ácidos nucleicos sencillos Métodos de análisis colorimétrico más comunes, entre ellos:   Ensayo de proteínas Pierce 660 nm, Bradford, BCA y Lowry Permite este software realizar mediciones de la concentración de ácidos nucleicos y de pureza Straightforward Pueden hacerse pruebas con rampas de Temperatura para los experimentos de fusión de ADN Cuantificar concentraciones de la etiqueta para ambos ácidos nucleicos y proteínas Hacer métodos colorimétricos de concentración de proteínas incorporadas que optimizan los ensayos Tiene la Herramienta de oligo calculadora integrada en la concentración de cálculos y proporciona parámetros y puntos de fusión UV Incluye el Método OD600 preprogramado para mediciones de cultivo de células Medición de la eficiencia del marcado fluorescente para proteínas y ácidos nucleicos Medición de la eficiencia del marcado de microarray para una o dos tinciones Software INSIGHT BIO personalizable y directo Personalice su pantalla de inicio para facilitar la navegación y mejorar la comodidad de uso Las herramientas de los libros de trabajo ahorran tiempo y aseguran resultados exactos Los scripts CUE permiten crear una interfaz personalizada y un flujo de trabajo simplificado El mejor de su clase en rendimiento Geometría de doble haz ideal para cinética o cualquier muestra que pueda cambiar en el tiempo Tecnología de geometría de adecuada a la aplicación (AFBG) que proporciona resultados superiores en micro cubetas y muestras turbias Las lámparas de xenón no precisan tiempo de calentamiento para realizar mediciones al instante El disparador electrónico asegura la medición cinética de mezclas rápidas con el nivel de exactitud más alto La precisión y la velocidad del motor del monocromador permiten obtener longitudes de onda precisas y recopilar datos de barrido espectral rápidos. La pantalla táctil en color ofrece control del instrumento usando el ordenador integrado El teclado integrado permite la comunicación con el software INSIGHT 2 La opción de configuración local o PC ofrece flexibilidad y comodidad Accesorios para todas las necesidades de muestreo Amplia selección de accesorios con diversas opciones de control de temperatura, cambiadores de muestras, aspiradores y dispositivos de muestreo sólido para completar su análisis Cambiadores de cubetas automatizados con control de temperatura Peltier para aumentar la velocidad de procesamiento de muestras Opción de porta cubetas para una cubeta Peltier o sistema Peltier avanzado de 8 cubetas para control de temperatura y supervisión de muestras de 20 a 60 °C La fácil integración del software le ofrece control total de las mediciones. ESPECIFICACIONES TÉCNICAS: Diseño óptico de Doble de doble haz con posiciones de la muestra y la cubeta de referencia; Aplicación con el haz enfocado por medio de un monocromador Czerny-Turner Modos de medición ~ Concentraciones de ácido nucleico y mediciones de pureza ~ Cuantificación directa y colorimétrica de proteínas ~ Opción de factor personalizado para la cuantificación de oligómeros ~ Análisis OD600 ~ Visualización en vivo en Abs, % T o concentración ~ Escaneo ~ Longitud de onda fija en múltiples longitudes de onda con cálculos ~ Análisis cuantitativo ~ Cinética ~ Biblioteca de métodos programables ~ Arranque directo Smart Start Especificaciones técnicas ~ Sistema óptico de doble haz, Czerny-Turner con detector de referencia interno ~ Lámpara de flash de xenón ~ Detectores de fotodiodo de silicio dual ~ Rango de medición de longitud de onda: 190 - 1100 nm ~ Ancho de banda espectral 2 nm ~ Precisión de longitud de onda: ± 0.5nm ~ Repetibilidad de longitud de onda: Incluye ~ Cubierta antipolvo Opciones disponibles ~ Impresora térmica de conexión directa ~ Porta compartimentos de muestra para filtros y cubetas de largo recorrido ~ Cambiador rotativo de 8 posiciones con resistencia a la luz ambiente ~ Cambiador rotativo de 4 posiciones para celdas de largo recorrido de hasta 50 mm ~ Porta celdas termostátado Peltier con resistencia a la luz ambiente ~ Accesorio Sipper con resistencia a la luz ambiental ~ Sonda de inmersión de fibra óptica y accesorio de acoplamiento con resistencia a la luz ambiente Puede ser conectado a una computadora, ya se incluye el software de control. Opera 100 a 240 volts, 50-60 Hz. Seleccionado automáticamente. Dimensiones de 35.5 cm largo X 38.5 cm fondo X 19.5 cm alto. Peso 7.5 Kg .  INCLUYE UN Sistema de 1 celda Peltier que incluye controlador y unidad de enfriamiento PCCU1, porta celdas de 1 posición termóstatado, inserto especial del compartimento de muestras, todas herramientas, cables y mangueras necesarias. Rango de operación de 20 a 60°C. Opera a 120/220 volts 60 Hz. CODIGO: 840-306700 ;INCLUYE 2 Celdas par de celdas de cuarzo para rango de trabajo completo de 190 A 1100 Nm (Ultravioleta Y Visible)CODIGO: 268-808900</t>
  </si>
  <si>
    <t>PIEZA</t>
  </si>
  <si>
    <t>CENTRO DE INVESTIGACIÓN EN DINÁMICA CELULAR</t>
  </si>
  <si>
    <t>92-2VTA</t>
  </si>
  <si>
    <t>LABORATORIO</t>
  </si>
  <si>
    <t>THERM-1001</t>
  </si>
  <si>
    <t>MAXYGENE II</t>
  </si>
  <si>
    <t>Termociclador MODELO: MaxyGene II con  gradiente conexión a 120V. CARACTERISTICAS: Programación flexible. Tiempos de ejecución rápidos. Flujo de trabajo mejorado sobre los ciclos de gradiente tradicionales. Las tasas de rampa de hasta 5°C / seg. Interfaz de usuario sencilla. Tapa térmica regulable a tiras, tubos y microplacas. Protocolos estándar preprogramados. ESPECIFICACIONES TÉCNICAS: Capacidad de Muestras 1 x placa de 96 pocillos. 96 tubos de 0,2 ml. Rango de Temp programable de 4 º C a 99,9 ° C. Control de la temperatura calculada o bloque. Temperatura precisión / uniformidad ± 0,5 º C / ± 0,5 º C. Método de calentamiento / enfriamiento Peltier. Max. Velocidad de calentamiento / enfriamiento 5 º C / 3.5 º C por segundo. Gradiente de temperatura entre 30 º C a 99 º C. Max . temp gradiente diferencia de 24 º C. Tecnología de optimización: 6 Peltier de 4x4 con progrmación de temperatura independiente. Tapa programable temperatura de 60 º a 65 º C, 100 º a 115 º C. Memoria de programa 200 programas completos. Temperatura incrementos / decrementos Sí. Incrementos de tiempo / decrementos Sí. Programa de usuario Carpetas Sí. Programas protegidos con contraseña Sí. Comunicación por puertos USB y RS232. Dimensiones (W x D x H) 24 x 43 x 25 cm. Peso 9 kg. 120V, 50/60 Hz. OBSERVACIONES: Accesorios NO INCLUIDOS. Presentación: 1 Piezas Marca: AXYGEN  INSTALACIÓN: INCLUIDA EN DF Y ÁREA METROPOLITANA CAPACITACIÓN: INCLUIDA EN DF Y ÁREA METROPOLITANA</t>
  </si>
  <si>
    <t>91-2VTA</t>
  </si>
  <si>
    <t>AGITADOR ORBITAL DIGITAL C/INCUBADORA Y REFRIGERACIÓN. RANGO DE VELOCIDAD AJUSTABLE EN RPM. RANGO DE TEMP 15°C ABAJO DE AMBIENTE A 60°C. PERMITE LA ELECCION DE 2RANGO DE TEMPERATURA P/REALIZAR ESTUDIOS DE BIOLOGÍA MOLECULAR, EXPRESION DE PROTEINAS Y PURIFICACION DE PLASMIDOS. THERMO BARNS</t>
  </si>
  <si>
    <t>CENTRO DE INVESTIGACIÓN EN BIOTECNOLOGÍA</t>
  </si>
  <si>
    <t>85-2VTA</t>
  </si>
  <si>
    <t>BR03</t>
  </si>
  <si>
    <t>BANCO SCOTT FABRICADO EN PTR DE 4” x 2”, 3” X 2” Y 2” X 2"  CAL.11
SOPORTES PARA BARRA DE 3/8”, POSTE FABRICADO EN ACERO INOXIDABLE PARA GRADUACION DE LA ALTURA DEL ASIENTO. 
VESTIDURA COMPUESTA POR TRIPLAY DE 19 MM. Y ACOJINAMIENTO EN AGLUTINADO DE 100 KG. DE DENSIDAD Y POLIFORM FORRADO  DE  VINIL PLYMOUTH.
 LIMPIEZA DE LA ESTRUCTURA CON SAND BLAST, SELLADOR ANTICORROSIVO Y TERMINADO CON PINTURA POLIÉSTER EN POLVO HORNEADA.</t>
  </si>
  <si>
    <t>FACULTAD DE CIENCIAS DEL DEPORTE</t>
  </si>
  <si>
    <t>84-2VTA</t>
  </si>
  <si>
    <t>TANQUE CILINDRICO HORIZONTAL PARED SENCILLACON CAPACIDAD DE 500 LITROS, INCLUYE:* MEDIDOR DE CARATULA* ROMBO DE CLASIFICACIÓN DE COMBUSTIBLE* ETIQUETA DE CAPACIDAD DE COMBUSTIBLE* PASO HOMBRE* VÁLVULAS DE ESFERA DE 1/2"* PINTURA, COLOR A ELEGIR EL CLIENTE* FABRICADO EN ACERO NEGRO CALIBRE 14INCLUYE ENTREGA DOSSIER CON:* CERTIFICADO DE CALIDAD DEL ACERO* DC3 SOLDAOR* PLANO DEL TANQUE* FICHA TÉCNICASERVICIOS ADICIONALES:* DESINSTALACIÓN DEL TANQUE ANTIGUO (DEBERAESTAR VACIO)*INSTALACIÓN DE TANQUE NUEVO (INCLUYE MANO DEOBRA Y MATERIALES PARA INSTALACIÓN)</t>
  </si>
  <si>
    <t>83-2VTA</t>
  </si>
  <si>
    <t>75x111.8x60 cm diametro</t>
  </si>
  <si>
    <t>´000231003002000</t>
  </si>
  <si>
    <t>Tanque estacionario mod 300 L Marca: Tatsa</t>
  </si>
  <si>
    <t>82-2VTA</t>
  </si>
  <si>
    <t>1.80 x 0.70 x 0.90 mts.</t>
  </si>
  <si>
    <t>MTL-180</t>
  </si>
  <si>
    <t xml:space="preserve">Mesa de laboratorio de acero inoxidable tipo 430 lisa con lambrin y entrepaño inferior Con regatones en sus 4 patas para su fàcil nivelaciòn </t>
  </si>
  <si>
    <t>45-2VTA</t>
  </si>
  <si>
    <t xml:space="preserve"> 1.50 x.70 x.90 mtsX .50 mts</t>
  </si>
  <si>
    <t>GAM -150.</t>
  </si>
  <si>
    <t xml:space="preserve">Mesa de laboratorio con gabinete abierto de acero inoxidable tipo 430 con entrepaño inferior y piso, con medidas de 1.50 x.70 x.90 mts. Con regatones en sus 4 patas para su fàcil nivelaciòn </t>
  </si>
  <si>
    <t>44-2VTA</t>
  </si>
  <si>
    <t xml:space="preserve">2 mts X 64 cm </t>
  </si>
  <si>
    <t>CUA-1</t>
  </si>
  <si>
    <t>Mesa a Muro con Cubierta de acero inoxidable T-304 Cal. 18 de 64 cm de fondo con copete y soportes tipo omega fabricados en lámina galvanizada con recubrimiento asfáltico anticorrosivo a base de agua en la parte inferior. Área de trabajo en lámina galvanizada bonderizada Cal. 20, compuesta por rodapié, tapa de respaldo y faldón. Soporte tipo tambor  en lámina galvanizada bonderizada Cal. 20 de 0.04 de frente, 0.46 de fondo  y 0.86 cm de altura   Tapa de ajuste en lamina galvanizada bonderizada  Cal. 20 de 8 cm de frente, 86 cm de altura. Mueble de lámina galvanizada bonderizada Cal. 20 de 50 cm  de frente, 54 cm de fondo y 86 cm de altura, con entrepaño de altura variable ,  puerta abatible y  tapa posterior desmontable para acceso a servicios. Características: pintura en polvo importada de aplicación electrostática epoxy-poliester, herrajes de importación (correderas, imanes, jaladeras) Tapa de ajuste en lámina galvanizada bonderizada Cal. 20 de 14 cm de frente, 86 cm de altura.</t>
  </si>
  <si>
    <t>43-2VTA</t>
  </si>
  <si>
    <t>16089A</t>
  </si>
  <si>
    <t>KELVIN CLIP LEADS</t>
  </si>
  <si>
    <t>PZA</t>
  </si>
  <si>
    <t>CENTRO DE INVESTIGACIÓN EN INGENIERÍA Y CIENCIAS APLICADAS (CIICAP)</t>
  </si>
  <si>
    <t>E-4980AL-120</t>
  </si>
  <si>
    <t>PRECISION LCR METER 20 HZ A 1 MHZ</t>
  </si>
  <si>
    <t>KIT NEXT RAIL VERTICAL 4 PANELES (72) EN DOS FILAS 20°</t>
  </si>
  <si>
    <t>ESCUELA DE TECNICOS LABORATORISTAS</t>
  </si>
  <si>
    <t>END CAP Y TORNILLOS PARA FIJACION DE MICROINVERSOR</t>
  </si>
  <si>
    <t>MICROINVERSOR APSYSTEMS DE 1200W A 220V DE AC P/4 PANELES-2 FASES, CON CABLE BUS PARA MICROINVERSOR</t>
  </si>
  <si>
    <t>PANEL SOLAR JA SOLAR POLY DE 345W</t>
  </si>
  <si>
    <t>Y1740A-100</t>
  </si>
  <si>
    <t>CABLE ASSEMBLY, 3.5 MM (M) TO 3.5 MM  (M),26.5 GHZ, 36 INCH</t>
  </si>
  <si>
    <t>Y1740A</t>
  </si>
  <si>
    <t>PXI AND USB VNA ACCESORIES</t>
  </si>
  <si>
    <t>P9371A</t>
  </si>
  <si>
    <t>VECTOR NETWORK ANALYZER, 300 KHZ, 2 PORT</t>
  </si>
  <si>
    <t>NA</t>
  </si>
  <si>
    <t>57-015-197</t>
  </si>
  <si>
    <t xml:space="preserve">CALIBRADOR VERNIER #605-TS O PREMIUM" T&amp;O </t>
  </si>
  <si>
    <t>FACULTAD DE CIENCIAS QUÍMICAS E INGENIERÍA</t>
  </si>
  <si>
    <t>BAN- 010N</t>
  </si>
  <si>
    <t>Cables de prueba tipo banana flexibles de 25cm color ROJO, 1200V AC/DC, 25 A</t>
  </si>
  <si>
    <t>BAN- 010R</t>
  </si>
  <si>
    <t>Cables de prueba tipo banana flexibles de 25cm color NEGRO, 1200V AC/DC, 25 A</t>
  </si>
  <si>
    <t>KITVAZ- 08T40</t>
  </si>
  <si>
    <t>Kit de válvula generadora de vacío con ventosa para carga de 1k  Contenido: 
1 pz Válvula generadora de vacío 1/4 "
1 pz Filtro de vacío
1 pz Ventosa de 40 mm
Además el kit incluye conectores racor salida para manguera 4mm y silenciador</t>
  </si>
  <si>
    <t>VERDE</t>
  </si>
  <si>
    <t>VG- 2508PB- G</t>
  </si>
  <si>
    <t>Válvula neumática 3/2, 1/4", N.O., botón tipo pulsador, color verde</t>
  </si>
  <si>
    <t>VA1- 2512-01</t>
  </si>
  <si>
    <t>Válvula neumática 5/2, doble pilotaje</t>
  </si>
  <si>
    <t>VA1-251- 01</t>
  </si>
  <si>
    <t>Válvula neumática 3/2, N.C., simple pilotaje</t>
  </si>
  <si>
    <t>V10- 2512-01</t>
  </si>
  <si>
    <t>Electroválvula 5/2 vías 24 VDC, biestable, doble solenoide</t>
  </si>
  <si>
    <t>1/8"</t>
  </si>
  <si>
    <t>ISE – 40</t>
  </si>
  <si>
    <t>Sensor de presión, rango 0 - 10 Bar, 1/8", 2 salidas digitales NPN, 1 salida analógica de 1 a 5 VDC</t>
  </si>
  <si>
    <t>Alto 43 cm,Ancho 36 cm, Fondo 36 cm, Peso 16 kg.</t>
  </si>
  <si>
    <t>Micros ES60</t>
  </si>
  <si>
    <t>ABX
Micros ES 60 OT
Analizador hematológico
* Rendimiento: hasta 60 muestras / hora
* Rendimiento: hasta 60 muestras / hora
* Tecnologia de Impedancia
* Tubo abierto
* Transferencia de datos a través de USB para
archivar o descargar datos de alta capacidad,
resultados, informes personalizados
* Impresora Térmica Integrada.
* Volumen de sangre total: 10uL
* Interfaz de usuario amigable (pantalla táctil a
color, teclado virtual)
* Memoria: 1000 pacientes resultados con
histogramas.
* Instalación y capacitación incluida                    
Se anexan características específicas.</t>
  </si>
  <si>
    <t>pza</t>
  </si>
  <si>
    <t>NITRAVER 5 PWD PLWS 5ML PK/100 [HACH]</t>
  </si>
  <si>
    <t>DPD FREE CHLORINE RGT PP PK/100 [HACH]</t>
  </si>
  <si>
    <t>NITRIVER 2, NITRITE RGT PK/100 [HACH]</t>
  </si>
  <si>
    <t>PHOSVER 3 PWD PLWS 5ML PK/100 [HACH]</t>
  </si>
  <si>
    <t>REAGENT SET, CA/MG HARDNESS COLORIMET [HACH]</t>
  </si>
  <si>
    <t>REAGENT SET, ALKALINITY 0-400 [HACH]</t>
  </si>
  <si>
    <t>COD DIGESTION VIAL, HR HW PK/150 [HACH]</t>
  </si>
  <si>
    <t>DR 1900 PORTABLE SPECTROPHOTOMETER</t>
  </si>
  <si>
    <t xml:space="preserve">POCKET PRO+ PH TESTER WITH REPLACEABLE SENSOR
</t>
  </si>
  <si>
    <t>Durómetro analógico para tabletas. Modelo YD1</t>
  </si>
  <si>
    <t>0.67 x 0.84 x 2.03 m</t>
  </si>
  <si>
    <t>Refrigerador 2 Puertas Imbera EVC45
•Rango de Temperatura de 0 a 4°C
•Gabinete: acero inoxidable
•2 Puertas de Cristal con 2 Vidrios Templados.
•Exterior en Acero
•Enfriado por Aire Forzado.
•Iluminación LED.
Especificaciones:
•Capacidad: 45 ft / 596 Litros
•Potencia: 1/3 H.P.
•Consumo: 3.040* kWh/24h
•Voltaje: 115 V
•Dimensiones: 0.67 x 0.84 x 2.03 m
•Peso: 259 kg</t>
  </si>
  <si>
    <t>0.42×0.42×0.95 mts.</t>
  </si>
  <si>
    <t>Licuadora Industrial Tapisa de Cocina T17L
Especificaciones:
•Capacidad: 17 Lts.
•Motor con Potencia de 1.5 HP
•Con 35,520 RPM.
•Voltaje: 127/60/1
•Medidas: 0.42×0.42×0.95 mts.
•Peso: 22 kg.</t>
  </si>
  <si>
    <t>Amperímetro de bobina móvil, DC, 0 - 10A / 0.2A
Marca: AISCO</t>
  </si>
  <si>
    <t>Estación de aire caliente para trabajos de electronica  Marca: NOEVSBIG                                                                               Calentamiento rápido: calentador de cerámica de larga duración y de calor rápido y con control de microcomputadora, por lo que puede calentarse rápida y
precisamente, hasta la temperatura de ajuste en 5-10 segundos, la temperatura
más alta es de 932.0 °F.
Especificaciones:
- Voltaje de alimentación: 110 V.                                                              - Tipo de enchufe: EE. UU.
- Consumo de energía: 700 W.
- Ventilador sin escobillas.
- Cantidad de viento: 120 L/m(Máximo).
- Rango de temperatura: 212.0 °F a 932.0 °F.                                    - Función de descarga: luz indicadora LED.
- Longitud del mango: 47.2 in.
- Ruido: &lt;45 dB.
- Peso: 4.0 lbs.
- El paquete incluye: 1 estación de soldadura de aire caliente 858D / 1 mango  de pistola de aire caliente / 1 soporte de mango / 2 pinzas (punta fina curva,
punta fina recta) / 1 bomba desoldadora / 1 cable de alimentación x 1 EE.UU.
(longitud: 3.937 in) / 2 núcleos de calefacción (núcleo de calefacción de cerámica)
/ 3 boquillas (0.197 in, 0.315 in, 0.126 in) / 1 extractor IC.</t>
  </si>
  <si>
    <t>Estación de soldar ajustable, 48W. Marca: Zhongdi               Esta estación de soldar ofrece un control y un sensor de temperatura para evitar que revase la temperatura por encima del nivel especificado del componente o placa. Cuenta con una perilla que ajusta la temperatura y un mango para mayor comodidad.
La estación de soldar cuenta con un soldador extraíble / reemplazable hecho de hierro cubierto con una silicona resistente y cable de línea. Adicionalmente hay un soporte de hierro desmontable con un protector de hierro de seguridad
y limpiador integral (con esponja de limpieza). La temperatura de los soldadores pueden ser ajustados de forma flexible. Especificaciones:   - Certificación: CE, EMC, GS, RoHs  - Tensión de entrada: 110 - 130VAC / 60Hz
- Potencia: 48 Watts
- Temperatura de salida: 150° C ~ 450° C
- Humedad relativa: +5° C - +40° C, Humedad relativa &lt;85%
- Estabilidad de temperatura: Buena                                                     - Salida de potencia: 48 Watts
- Dimensiones: 195 x 87 x 165mm
- Operación: Fácil y cómodo
- Peso: 2 Kg Aprox.</t>
  </si>
  <si>
    <t>Fuente de Alimentación regulable, 0-30V / 0-10A
Marca: LONGWEI
-. Condiciones de trabajo y dimensiones:
Voltaje de salida: 0-30 V. Corriente de salida: 0-10 A.
Precisión de visualización de voltaje: ± 0,5%.
Precisión de visualización actual: ± 0,5%.
Voltaje de entrada: 220 V ± 10 % a 50 Hz, o 110 V ± 10 % a 60 Hz, conmutación manual
Entorno de trabajo: Temperatura: 14.0 °F ~ 104.0 °F Humedad relativa: &lt;80%
Condiciones de almacenamiento: Temperatura: -4.0 °F ~ 176.0 °F Humedad relativa: &lt;70.
-. Efecto de la fuente de alimentación:                                             CV  0,1%+10 mV CC 0,1%+10 mA.
-. Efecto de carga:
CV 0,1%+5 mV CC  0,1%+10 mV.
-. Ondulación y ruido:
CV 10mV r.m.s. CC 20 mA r.m.s.                                                                  -. Precisión del modo de visualización:
Pantalla digital LED de 4 dígitos, precisión de visualización ±0,1% ± 1.</t>
  </si>
  <si>
    <t>Multímetro digital, 6000 cuentas, retroiluminación y medición de temp.
Marca: Fluke
Multimetro digital ESFP True-RMS, CA/CC, 1000 V con grafico de barras analogico,
luz de fondo y medicion de temperatura. - Pantalla con luz de fondo brillante con casi cualquier luz.
- Viene con la sonda de temperatura 80BK
- Mide la temperatura en °F y °C
- IEC 1010 CAT IV 600 V, CAT III 1000 V. Esto significa que es seguro para su uso en mas aplicaciones.
- Garantia de por vida lider en la industria
- Corriente y voltaje de CA de verdadero valor eficaz para obtener lecturas precisas
en todas las formas de onda
- Pantalla de 6000 cuentas
- Mide frecuencia, capacitancia y resistencia
- Min / Max / Promedio
- Prueba de caida a 1 metro
- Estuche sobremoldeado con soportes de sonda integrados</t>
  </si>
  <si>
    <t>22X18 CM</t>
  </si>
  <si>
    <t>QPAK00TEX</t>
  </si>
  <si>
    <t>FILTRO PARA SISTEMA DE PURIFICACION DE AGUA MILI Q MARCA MILLIPORE</t>
  </si>
  <si>
    <t>CENTRO DE INVESTIGACION EN BIODIVERSIDAD Y CONSERVACIÓN</t>
  </si>
  <si>
    <t>PSI</t>
  </si>
  <si>
    <t>HIDROLAVADORA DE ALTA PRESION DE 1800 PSI</t>
  </si>
  <si>
    <t>INSTITUTO DE CIENCIAS DE LA EDUCACION</t>
  </si>
  <si>
    <t>MS-170</t>
  </si>
  <si>
    <t>MOTOSIERRA A GASOLINA 16 PULGADAS MS-170 STIHL</t>
  </si>
  <si>
    <t>Manta 
G-507C</t>
  </si>
  <si>
    <t>Cámara CMOS PoE color de 5.10 Megapixeles
Marca: Allied Vision
Modelo: Manta G-507C
- Memoria (MB): 128
- Salida de video: GigE
- Tipo: Cámara color
- Tipo de sensor: CMOS de barrido progresivo
 - Píxeles (H x V): 2,464 x 2,056
- Área de detección, H x V (mm): 8,5 x 7,1
- Profundidad de píxel: 12 bits
- Fuente de alimentación: PoE
- Dispositivo de imágenes: Sony IMX264
- Resolución (megapíxeles): 5.10
- Tamaño de píxel, H x V (μm): 3,45 x 3,45
- Velocidad de fotogramas (fps): 23,7
- Control de exposicion: Vía software
- Sincronización: Externo o vía software
- Montar: Montaje en C
- Dimensiones (mm): 86,4 x 44 x 29
- Peso (gramos): 200
** NOTA: El precio de esta cámara no incluye la lente**</t>
  </si>
  <si>
    <t>Pieza</t>
  </si>
  <si>
    <t>CENTRO DE INVESTIGACION EN INGENIERIA Y CIENCIAS APLICADAS(CIICAP)</t>
  </si>
  <si>
    <t>MRL-III
637-100</t>
  </si>
  <si>
    <t>Módulo Láser de 637nm/100mW   
Marca: UltaLasers, Inc.
Especificaciones: 
- Longitud de onda (nm) 637 (+/- 5nm)
- Potencia de salida (mW) &gt; 100
- Estabilidad de potencia (RMS / 4 h) &lt;1%, &lt;3%, &lt;5%.
- Modo operativo CW
- Modo transversal Cerca de TEM 00
- Tiempo de calentamiento (minutos) &lt;5
- Diámetro del haz en la apertura (mm) ~ 3.0
- Haz divergencia, ángulo completo (mrad) &lt;1.0
- Altura del haz desde la placa base (mm) 24,8
- Temperatura de funcionamiento (   ) 10 ~ 35
- Fuente de alimentación (90 ~ 264VAC) PSU-III-FDA / PSU-III-LED
- Vida útil esperada (horas) 10,000
- Periodo de garantía 1 año</t>
  </si>
  <si>
    <t>Ultracongelador vertical con capacidad de 14.9 pies cubicos marca thermo scientific. Rango de temperatura: -86°C hasta -50°C. Capacidad de la caja: 2 pulgadas (300 cajas). 3 pulgadas (225 cajas). Dimensiones: 198.12 cm de altura x 58.42 cm de ancho x 71.88 cm de fondo. 4 puertas de compartimiento interior, 3 estantes, cerradura con llave. Descongelador: manual. Tipo de puerta: único solido. Peso de envio: 721 libras. Régimen: 115v, 60 hz, 12.6 amperes. Certificación: ce, ul. Tiempo de entrega: inmediata (salvo venta).</t>
  </si>
  <si>
    <t>FACULTAD DE MEDICINA</t>
  </si>
  <si>
    <t>BUFFER DE REFERENCIA A PH 7.00 +/- 0.01, 1 LT MCA MEYER</t>
  </si>
  <si>
    <t>ESCUELA DE ESTUDIOS SUPERIORES DE XALOSTOC</t>
  </si>
  <si>
    <t>BUFFER DE REFERENCIA A PH 7.00 +/- 0.01, 1LT MCA MEYER</t>
  </si>
  <si>
    <t>BUFFER DE REFERENCIA A PH 4.00 +/- 0.01, 1LT MCA MEYER</t>
  </si>
  <si>
    <t>LUGOL (SOLUCIÓN YODO / YODURO DE POTASIO) 250 ML. MCA MEYER</t>
  </si>
  <si>
    <t>AGUA BIDESTILADA REACTIVO 3.5 LT MCA MEYER</t>
  </si>
  <si>
    <t>TRIETANOLAMINA REACTIVO 1LT MCA MEYER</t>
  </si>
  <si>
    <t>ALCOHOL ETILICO ABSOLUTO A.C.S. 4 LT MCA MEYER</t>
  </si>
  <si>
    <t>GLICERINA A.C.S. 1 LT MCA MEYER</t>
  </si>
  <si>
    <t>BLANCO</t>
  </si>
  <si>
    <t>100 M</t>
  </si>
  <si>
    <t>CABLE NO. 12 CONDULAC BLANCO, CAJA 100 MTRS. CALIBRE 12, 600 V, THW-LS/THHW-LS, 90º C</t>
  </si>
  <si>
    <t>CAJA</t>
  </si>
  <si>
    <t>FACULTAD DE CIENCIAS QUIMICAS E INGENIERIA</t>
  </si>
  <si>
    <t>NEGRO</t>
  </si>
  <si>
    <t>CABLE NO. 12 CONDULAC NEGRO, CAJA 100 MTRS. CALIBRE 12, 600 V, THW-LS/THHW-LS, 90º C</t>
  </si>
  <si>
    <t>M7122</t>
  </si>
  <si>
    <t>GoTaq Green Master Mix. Mezcla mastermix 
para la actividad de DNA polimerasa GoTaq
(DNA polimerasa, dNTPs, MgCl2 y buffers de
reacción óptimos). Contiene un buffer una
mezcla de dos colorqante azul y amarillo que se
puede utilizar directo en geles para monitorear la
electroforesis. Incluye: Mezcla master mix
GoTaq Green, Agua Libre de Nucleasa.
Presentación: 100 Reacciones Marca:
PROMEGA</t>
  </si>
  <si>
    <t>CENTRO DE INVESTIGACIONES BIOLÓGICAS</t>
  </si>
  <si>
    <t>REDES DE INSECTOS PROFESIONALES. ARO DE 15" MED, BARRIDO/MUSELÍNA MANGO DE ALUMINO MIDE 3' X 3/4 DIAMETRO</t>
  </si>
  <si>
    <t>PRENSA DE PLANTAS PROFESIONAL, ESTRUCTURA DE ROBLE CON DOS CORREAS RESISTENTES DE 84" CON HEBILLAS DESLIZANTES INCLUIDAS, 12 SECADORES Y 12 VENTILADORES, MIDE 12"X18"</t>
  </si>
  <si>
    <t>GoTaq Green Master Mix. Mezcla mastermix $1,422.72 1,422.72 para la actividad de DNA polimerasa GoTaq (DNA polimerasa, dNTPs, MgCl2 y buffers de reacción óptimos). Contiene un buffer una mezcla de dos colorqante azul y amarillo que se puede utilizar directo en geles para monitorear la electroforesis. Incluye: Mezcla master mix GoTaq Green, Agua Libre de Nucleasa. Presentación: 100 Reacciones Marca: PROMEG</t>
  </si>
  <si>
    <t>A1125</t>
  </si>
  <si>
    <t>Wizard Genomic DNA Purification Kit. Sistema para  purificación de DNA genómico de diversas muestras biologicas, mediante  un método sencillo basado en el  uso  de solventes orgánicos.Incluye: Solución de lisis celular, Solucion  de lisis de núcleos, Solucion presipitante de proteína, Solucion de rehidratación de DNA y  Solución  de RNAsa  A. Presentación 500 Aislamientos x 300 ul. Marca PROMEGA</t>
  </si>
  <si>
    <t>PAQ</t>
  </si>
  <si>
    <t>KIT GNSS 64SX TOPO</t>
  </si>
  <si>
    <t>GPS
excelente autonomía de hasta 20 horas o mas de uso continuo
capta constelaciónes GPS Navstar, Glonass y Galileo
precisión submetrica (menor a un metro)
memoria interna de 5,000 puntos</t>
  </si>
  <si>
    <t>ESCUELA DE ESTUDIOS SUPERIORES DE YECAPIXTLA</t>
  </si>
  <si>
    <t>P1000</t>
  </si>
  <si>
    <t>F123602</t>
  </si>
  <si>
    <t>PIPETMAN CLASSIC</t>
  </si>
  <si>
    <t>PIPETMAN CLASSIC P 200. MICROPIPETA MECÁNICA DE DESPLAZAMIENTO DE AIRE DE VOLUMEN MANUAL.  RANGO DE VOLUMEN DE 200-1000 UL. OFRECE UN AMPLIO RANGO MICROPIPETA MECANICA DE DESPLAZAMIENTO DE AIRE MANUAL AJUSTABLE CONTINUO IDEAL PARA SOLUCIONES ACUOSAS DE MODERADA VISCOSIDAD Y DENSIDAD. PRESENTACIÓN: 1 PIEZA MARCA GILSON</t>
  </si>
  <si>
    <t>PZ</t>
  </si>
  <si>
    <t>CENTRO DE INVESTIGACIONES EN BIOTECNOLOGIA</t>
  </si>
  <si>
    <t>P200</t>
  </si>
  <si>
    <t>F123601</t>
  </si>
  <si>
    <t>PIPETMAN CLASSIC P 200. MICROPIPETA MECÁNICA DE DESPLAZAMIENTO DE AIRE DE VOLUMEN AJUSTABLE. RANGO DE VOLUMEN DE 20-200 UL. PIPETA MONOCANAL CON EJECTOR DE METAL. PRESENTACIÓN: 1 PIEZA MARCA GILSON</t>
  </si>
  <si>
    <t>40g</t>
  </si>
  <si>
    <t>Flanax Gel, 40 g</t>
  </si>
  <si>
    <t>FACULTAD DE CIENCIAS AGROPECUARIAS</t>
  </si>
  <si>
    <t>60 G</t>
  </si>
  <si>
    <t>Gel Iodex Cristal 60 G</t>
  </si>
  <si>
    <t>No.9</t>
  </si>
  <si>
    <t>Vendas Elasticas numero 9 LE ROY</t>
  </si>
  <si>
    <t>180 GR</t>
  </si>
  <si>
    <t>Cloruro
de
Etilo 180 GRAMOS  MANRIQUEZ</t>
  </si>
  <si>
    <t>3.8 CM X 14 M</t>
  </si>
  <si>
    <t>Vendaje Funcional Cinta
Rigida Adhesiva 3.8
Cm X 14 M Tape MULLER</t>
  </si>
  <si>
    <t>Calibrador vernier digital</t>
  </si>
  <si>
    <t>Desarmador de precisión con 30 puntas intercambiables</t>
  </si>
  <si>
    <t>Pinza pela cables automática</t>
  </si>
  <si>
    <t>Cargador inteligente de pilas "9V". Incluye 2 pilas 9V</t>
  </si>
  <si>
    <t>Puntas modulares para osciloscopio, de 150 MHz</t>
  </si>
  <si>
    <t>Cautín profesional de estación con control de temperatura, de 60 Watts</t>
  </si>
  <si>
    <t>Puntas para osciloscopio con conector BNC y caimanes</t>
  </si>
  <si>
    <t>20 LTS</t>
  </si>
  <si>
    <t>BOLSA SECA BAJA, 20 LTS. MARCA SEAL LINEA BAJA, RESISTEENTE AL AGUA, MULTIUSOS, COSTURAS TOTALMENTE SOLDADAS, CIERRE SEGURO CON TAPA ENROLLABLE. TRABAJO PESADO, CONSTRUCCION DURADERA, CIERRE DRY SEAL A PRUEBA DE AGUA,</t>
  </si>
  <si>
    <t>CENTRO DE INVESTIGACION EN CIENCIAS COGNITIVAS</t>
  </si>
  <si>
    <t>S200N</t>
  </si>
  <si>
    <t>SILLA DE RUEDAS NEUMATICA MARCA HANDY, MANUBRIOS ABATIBLES QUE BRINDAN MAYOR PORTABILIDAD, DESCANSABRAZOS ACOGINADO TIPO ESCRITORIO, ASIENTO ACOJINADO CON FORRO DE LONA, RUEDA NEUMATICA Y RINES CROMADOS,  ARO MOTRIZ DE PROPULSION LISO, DESCANSA PIES ABATIBLES CON ESTRIADO ANTIDERRAPANTE, BANDA DE SEGURIDAD PARA PANTORRILLAS ESTRUCTURA TUBULAR PLEGABLE, TERMINADO ESMALTADO Y SOPORTA HASTA 100 KGS DE PESO</t>
  </si>
  <si>
    <t>FACULTAD DE ESTUDIOS SUPERIORES DE CUAUTLA</t>
  </si>
  <si>
    <t>SP02</t>
  </si>
  <si>
    <t>OXIMETRO DE PULSO SP02 SONOLIFE AZUL/NEGRO</t>
  </si>
  <si>
    <t>ESCUELA DE ESTUDIOS SUPERIORES DE JONACATEPEC</t>
  </si>
  <si>
    <t>NN-SB636BRUH</t>
  </si>
  <si>
    <t>HORNO DE MICROONDAS PANASONIC 1.3 P3 1100W COLOR
NEGRO 7 MENUS PREESTABLECIDOS DESCONGELAMIENTO DE 3
KG. 10 NIVELES DE POTENCIA</t>
  </si>
  <si>
    <t>KY-111</t>
  </si>
  <si>
    <t>TERMOMETRO INFRAROJO KY-111 KANGJI TEMPERATURA
DISTANCIA</t>
  </si>
  <si>
    <t>GoTaq Green Master Mix. Mezcla
mastermix para la actividad de DNA polimerasa GoTaq
(DNA polimerasa, dNTPs, MgCl2 y
buffers de reacción óptimos). Contiene un  buffer una
mezcla de dos colorqante azul y
amarillo que se puede utilizar directo en geles para monitorear la electroforesis. Incluye: Mezcla
master mix GoTaq Green, Agua Libre de Nucleasa.
Presentación: 100 Reacciones
Marca: PROMEGA</t>
  </si>
  <si>
    <t>ESCUELA DE ESTUDIOS SUPERIORES DEL JICARERO</t>
  </si>
  <si>
    <t>OIDO PREMIUM 
TAMAÑO: 21X33X22 CM
MATERIAL: PVC
PESO: 1.15 KG
PIEZAS: 3</t>
  </si>
  <si>
    <t>NARIZ CON BASE 
DIMENSIONES:
13X23X13 CM
MATERIAL: PVC
PESO: 0.3 KG</t>
  </si>
  <si>
    <t xml:space="preserve">Maniquí de enfermería femenino
para cuidados básicos.
Marca: Gaumard Scientific
Distribuidor: 3B Scientific
Garantía: 5 año
Maniquí de
enfermería
femenino para
cuidados básicos.
Modelo: 1005803
[W45057] 
Maniquí adulto de tamaño completo con
articulaciones movibles, así como dedos
y dedos de los pies blandos para
practicar las habilidades básicas y más
importantes de la asistencia sanitaria,
como son: 
• Prácticas de cuidado del
cabello y drapeado quirúrgico.  
• Baños y vendajes. 
• Higiene oral y dental (maxilar 
movible con dentadura
recambiable). Prácticas
oftálmicas.  
• Irrigación de los oídos y
aplicación de gotas para los
oídos.  
• Inyección intramuscular
(brazo y nalgas) </t>
  </si>
  <si>
    <t>Vitrina con dos entrepaños.
Medidas 156cm x 62.5cm, Frente de vidrio y lamina esmaltada</t>
  </si>
  <si>
    <t>200-1000 uL</t>
  </si>
  <si>
    <t>PIPETMAN CLASSIC P1000 Micropipeta
Mecánica  de Desplazamiento  de Aire Manual 
VOLUMEN 200-1000 uL. Ofrece un amplio
rango Micropipeta Mecánica  de Desplazamiento 
de Aire Manual ajustable continuo ideal para
soluciones acuosas de moderada viscocidad y
densidad.  La facilidad para ajustar el volumen lo
vuelve un dispositivo de confianza de acuerdo
con las recomendaciones ISO 8655 en exactitud 
y precisión.  Presentación: Pieza Marca:
GILSON</t>
  </si>
  <si>
    <t>1875-5</t>
  </si>
  <si>
    <t>CLORURO DE BELZACONIO 95.0% 5G MARCA SIGMA</t>
  </si>
  <si>
    <t>FCO</t>
  </si>
  <si>
    <t>1L</t>
  </si>
  <si>
    <t>0405-001000</t>
  </si>
  <si>
    <t xml:space="preserve">ALCOHOL ISOPROPILICO A.C.S. 1L MARCA MEYER   </t>
  </si>
  <si>
    <t>6110-001000</t>
  </si>
  <si>
    <t>FORMALDEHIDO (FORMOL) TEC. 1L  MARCA MEYER</t>
  </si>
  <si>
    <t>2640-001000</t>
  </si>
  <si>
    <t>TRIETANOLAMINA REACTIVO 1L, MARCA MEYER</t>
  </si>
  <si>
    <t>250G</t>
  </si>
  <si>
    <t>5890-000250</t>
  </si>
  <si>
    <t>CARBOPOL 940 (LANOPOL) 250g MARCA MEYER</t>
  </si>
  <si>
    <t>C3031</t>
  </si>
  <si>
    <t>Cama manual para hospital C3031 Handy 3 posiciones (Respaldo-Rodillas-Altura Variable)
Características
• Ergonómicamente diseñada para la comodidad del paciente en su hogar o en el hospital
• Sistema manual de elevación de 3 posiciones
• Control de posiciones con 3 manivelas
• Altura ajustable 37cm a 75cm
• Angulo de elevación de respaldo 0° a 80°
• Angulo de elevación de rodillas 0° a 40°
• Bastidor Pegable de acero de alta durabilidad recubierto de pintura epoxica.
• Estructura tubular con pintura epoxica fácil de limpiar y esterilizar.
• Barandales aluminio de protección abatibles
• Ruedas de goma con freno en cada una de ellas para mayor seguridad
• Cabecera y piecera en ABS de alta resistencia desmontable fácil de limpiar y esterilizar.
• Mayor confort gracias a su colchón de poliuretano
Dimensiones
Posición alta
• Largo
200 cm
• Ancho
90 cm
• Altura
75 cm
Posición Baja
• Largo
200 cm
• Ancho
90 cm
• Altura
37 cm
• Soporte de peso 125 kg
Incluye
• Colchon de 4 secciones para cama medica
- Largo
195 cm
- Ancho
85 cm
- Espesor
8 cm</t>
  </si>
  <si>
    <t>COORDINACION  DE ASISTENCIA</t>
  </si>
  <si>
    <t>Sistema de inmobilización pediatrico EMS, base de madera triplay con cobertura de vinilona, sistema de cintas ajustables para asegurar a víctima de forma firme. Incluye sistema de inmovilización para el cráneo, cintillas para sujetar barbilla y frente, estructura principal. Marca EMS.
la víctima de forma firme. Incluye: sistema de Inmovilización para el cráneo, cintillas para sujetar barbilla y
frente, estructura principal</t>
  </si>
  <si>
    <t>Termómetro corporal infrarojo a distancia, modelo DT-8836 Call-Med</t>
  </si>
  <si>
    <t>Juego de Baumanometro y estetoscopio marca Dynarex</t>
  </si>
  <si>
    <t>Estetoscopio rappaport azul, Marca Dynarex</t>
  </si>
  <si>
    <t>EQUIPO ANTROPOMÉTRICO Solución 2 en 1 incluye: Bascula seca 874dr capacidad 200 kg, divicion 50g&lt;150kg&gt;100g, Estadimetro seca 217. Rango de medicion 20 a 205 cm divicion 1mm, Adaptador seca 437. elemento adaptador para conectar basculas de piso seca al estadimetro, Maleta seca 414 Maletin impermeable especial para controlar temperaturas extremas que ademas aligera la movilidad del sistema. repelente al agua, incluye correa.</t>
  </si>
  <si>
    <t>FACULTAD DE NUTRICIÓN</t>
  </si>
  <si>
    <t>Plicómetro Slim Guide.
Marca: ETOO
Plicómetro ideal para estudiantes y profesionales de la salud, fabricado en plásABS con resortes de alta resistencia. Este es el plicómetro más utilizado en
el mundo, resistente a caídas y golpes.
Caracteristicas:
- Apertura: 80 mm
- Precisión: 1 mm
- Fabricado con material de plástico ABS y resortes de alta resistencia Incluye manual de uso
- Recomendado por ISAK</t>
  </si>
  <si>
    <t>ESCUELA DE ESTUDIOS SUPERIORES DE TOTOLAPAN</t>
  </si>
  <si>
    <t xml:space="preserve">POTENCIÓMETRO (MEDIDOR DE PH)  MEDIDOR PORTÁTIL ANALÓGICO INDICACIÓN
DIGITAL DE PH/MV/°C CON ELECTRODO INTERV: PH
0.00-14.00PH, MV ±1999MV, Temp 0.0-100.0°C MARCA
HANNA
</t>
  </si>
  <si>
    <t>SCT26MLRS</t>
  </si>
  <si>
    <t>Tubos tipo falcon, graduados presentación: paquete con 100. capacidad: 15 mililitros.</t>
  </si>
  <si>
    <t>Paq</t>
  </si>
  <si>
    <t>VIDRIERIA</t>
  </si>
  <si>
    <t>SCT-50ML-RS</t>
  </si>
  <si>
    <t>Tubo de propileno fondo conico, estéril. Capacidad: 50 ml. Presentación : 25/rack 500/ caja.</t>
  </si>
  <si>
    <t>Caja</t>
  </si>
  <si>
    <t>PH1018</t>
  </si>
  <si>
    <t>GRADILLA PARA TUBOS MULTIPROPOSITO MARCA NACIONAL</t>
  </si>
  <si>
    <t xml:space="preserve">TLC SILICA GEL 60 F254 20X 20 CM CJ (C/25 MARCA MERCK MILLIPORE, </t>
  </si>
  <si>
    <t>CJ</t>
  </si>
  <si>
    <t>C46045-500</t>
  </si>
  <si>
    <t>PICETA INTEGRAL PP 500 ML CRM MARCA NACIONAL</t>
  </si>
  <si>
    <t>CVQ-0152</t>
  </si>
  <si>
    <t>PINZA P/ REFRIGERANTE PREMIUM (TRES DEDOS C/ NUEZ) MARCA NACIONAL</t>
  </si>
  <si>
    <t>MATRAZ VOLUMETRICO TAP VIDRIO CLASE A ASTM, 500 ML MARCA GLASSCO</t>
  </si>
  <si>
    <t>MATRAZ VOLUMETRICO CLASE A TAPON PE ASTM, 250 ML MARCA GLASSCO</t>
  </si>
  <si>
    <t>MATRAZ VOLUMETRICO TAP VIDRIO CLASE A ASTM, 50 ML MARCA GLASSCO</t>
  </si>
  <si>
    <t>MATRAZ ERLENMEYER CUELLO ANCHO, 500 ML MARCA KIMAX</t>
  </si>
  <si>
    <t>VASO DE PRECIPITADO REGULAR FORMA BAJA 1 LT MARCA KIMAX</t>
  </si>
  <si>
    <t>37033-10</t>
  </si>
  <si>
    <t>PIPETA SEROLOGICA 10 ML KIMAX</t>
  </si>
  <si>
    <t>37033-5</t>
  </si>
  <si>
    <t>PIPETA SEROLOGICA 5 ML KIMAX</t>
  </si>
  <si>
    <t>37033-2110</t>
  </si>
  <si>
    <t>PIPETA SEROLOGICA 2 ML KIMAX</t>
  </si>
  <si>
    <t>37033-1110</t>
  </si>
  <si>
    <t>PIPETA SEROLOGICA 1 ML KIMAX</t>
  </si>
  <si>
    <t>CU0685</t>
  </si>
  <si>
    <t>CUBRE OBJETOS REDONDO 18MM C/100 PZ MARCA KIMAX</t>
  </si>
  <si>
    <t>TU0600-34505-99</t>
  </si>
  <si>
    <t>TUBO CAPILAR PTO. EBILL 90 MM C/100 PZ KIMAX</t>
  </si>
  <si>
    <t>TE0710</t>
  </si>
  <si>
    <t>TERMOMETRO -20/150¡C (ALCOHOL) I,T, BRANNAN</t>
  </si>
  <si>
    <t>14000-30</t>
  </si>
  <si>
    <t>VASO DE PRECIPITADO 30 ML KIMAX</t>
  </si>
  <si>
    <t>28014-100</t>
  </si>
  <si>
    <t>MATRAZ VOLUMETRICO TAPON DE VIDRIO 100 ML KIMAX</t>
  </si>
  <si>
    <t>28014-50</t>
  </si>
  <si>
    <t>MATRAZ VOL. 50 ML A T/VIDRIO KIMAX</t>
  </si>
  <si>
    <t>100mm</t>
  </si>
  <si>
    <t>1175-10</t>
  </si>
  <si>
    <t>Vidrio de reloj de 100mm de diámetro Marca: Civeq</t>
  </si>
  <si>
    <t>ESCUELA DE ESTUDIOS SUPERIORES DE TLAYACAPAN</t>
  </si>
  <si>
    <t xml:space="preserve"> 90mm</t>
  </si>
  <si>
    <t>1175-9</t>
  </si>
  <si>
    <t>Vidrio de reloj de 90mm de diámetro. Marca: Civeq</t>
  </si>
  <si>
    <t>70mm</t>
  </si>
  <si>
    <t>1175-7</t>
  </si>
  <si>
    <t>Vidrio de reloj de 70mm de diámetro. Marca: Civeq</t>
  </si>
  <si>
    <t>5ml.</t>
  </si>
  <si>
    <t>021.01.005</t>
  </si>
  <si>
    <t xml:space="preserve">Pipeta graduada de vidrio, Clase AS, volumen de 5ml. Marca: Isolab </t>
  </si>
  <si>
    <t>10ml.</t>
  </si>
  <si>
    <t>021.01.010</t>
  </si>
  <si>
    <t xml:space="preserve">Pipeta graduada de vidrio, Clase AS, volumen de 10ml. Marca: Isolab </t>
  </si>
  <si>
    <t xml:space="preserve">5X1/10 </t>
  </si>
  <si>
    <t>7085-5</t>
  </si>
  <si>
    <t>7085-5X1/10 Pipeta Serológica. Marca: Pyrex</t>
  </si>
  <si>
    <t>10X1/10</t>
  </si>
  <si>
    <t>7085-10</t>
  </si>
  <si>
    <t>7085-10X1/10 Pipeta Serológica Marca: Pyrex</t>
  </si>
  <si>
    <t xml:space="preserve"> 1000ml.</t>
  </si>
  <si>
    <t>025.01.901</t>
  </si>
  <si>
    <t>Vaso de precipitado, forma baja, capacidad de 1000ml. Marca: Isolab</t>
  </si>
  <si>
    <t>500ml</t>
  </si>
  <si>
    <t>027.01.500</t>
  </si>
  <si>
    <t xml:space="preserve">Matraz Erlenmeyer, cuello estrecho, capacidad de 500ml. Marca: Isolab </t>
  </si>
  <si>
    <t>9 - 10 cm</t>
  </si>
  <si>
    <t>CVQ045</t>
  </si>
  <si>
    <t xml:space="preserve">Lupa con mango de plastico de 9 - 10 cm de diámetro. Marca: Civeq </t>
  </si>
  <si>
    <t>13 x 100mm</t>
  </si>
  <si>
    <t>CVQ13100</t>
  </si>
  <si>
    <t>Tubo de ensayo de 13 x 100mm Marca: Duve</t>
  </si>
  <si>
    <t>100 x 20mm.</t>
  </si>
  <si>
    <t>1177-10</t>
  </si>
  <si>
    <t xml:space="preserve">Caja petri de vidrio de 100 x 20mm. Marca: Civeq
</t>
  </si>
  <si>
    <t>90 x 15mm</t>
  </si>
  <si>
    <t>CRM-7715</t>
  </si>
  <si>
    <t xml:space="preserve">Caja petri de 90 x 15mm, esteril, caja c/ 500 pzas. Marca: CRM Globe
</t>
  </si>
  <si>
    <t>FXK2620</t>
  </si>
  <si>
    <t>Microplaca de poliestireno fondo plano 96 pozos. Presentación paquete con 50 piezas.</t>
  </si>
  <si>
    <t>10 ML</t>
  </si>
  <si>
    <t>28014-10</t>
  </si>
  <si>
    <t>MATRAZ VOL. 10 ML A T/VIDRIO KIMAX</t>
  </si>
  <si>
    <t>FACULTAD DE FARMACIA</t>
  </si>
  <si>
    <t>250 ML</t>
  </si>
  <si>
    <t xml:space="preserve">1000-250 </t>
  </si>
  <si>
    <t xml:space="preserve">VASO DE PRECIPITADO DE VIDRIO, GRADUADO, CON
PICO, MARCA PYREX </t>
  </si>
  <si>
    <t>600 ML</t>
  </si>
  <si>
    <t xml:space="preserve">1000-600 </t>
  </si>
  <si>
    <t xml:space="preserve">6402-250 </t>
  </si>
  <si>
    <t>EMBUDO DE SEPARACIÓN SQUIBB, FORMA DE PERA,
CON LLAVE DE TEFLÓN Y TAPÓN DE VIDRIO, MARCA PYREX</t>
  </si>
  <si>
    <t>4980-250</t>
  </si>
  <si>
    <t>MATRAZ ERLENMEYER GRADUADO BOCA ANGOSTA Y REFORZADA MARCA PYREX</t>
  </si>
  <si>
    <t>125 ML</t>
  </si>
  <si>
    <t>4980-125</t>
  </si>
  <si>
    <t>1000-250</t>
  </si>
  <si>
    <t>VASO DE PRECIPITADO GRIFFIN FORMA BAJA, GRADUADO EN VIDRIO BOROSILICATO MARCA PYREX</t>
  </si>
  <si>
    <t>100 ML</t>
  </si>
  <si>
    <t>1000-100</t>
  </si>
  <si>
    <t>VASO DE PRECIPITADO GRIFFIN FORMA BAJA, GRADUADO EN VIDRIO BOROSILICATO, MARCA PYREX</t>
  </si>
  <si>
    <t>50 ML</t>
  </si>
  <si>
    <t>1000-50</t>
  </si>
  <si>
    <t>VASO DE PRECIPITADO VIDRIO GRAD. 50ML MCA. PYREX</t>
  </si>
  <si>
    <t>1 ML</t>
  </si>
  <si>
    <t>7085-1</t>
  </si>
  <si>
    <t>PIPETA SEROL. GRAD 1ML 1/10 MCA. PYREX</t>
  </si>
  <si>
    <t>5 ML</t>
  </si>
  <si>
    <t>PIPETA SEROL. GRAD 5ML 1/10 MCA. PYREX</t>
  </si>
  <si>
    <t>PIPETA SEROL. GRAD 10ML 1/10 MCA.PYREX</t>
  </si>
  <si>
    <t>VASO PRECIP. VIDRIO GRAD. MCA. PYREX</t>
  </si>
  <si>
    <t>1000-600</t>
  </si>
  <si>
    <t>6402-250</t>
  </si>
  <si>
    <t>EMBUDO DE SEPARACION DE VIDRIO SQUIBB LL. TEFLON MCA. PYREX</t>
  </si>
  <si>
    <t>25 ML</t>
  </si>
  <si>
    <t xml:space="preserve">1000P-25 </t>
  </si>
  <si>
    <t xml:space="preserve"> VASO PRECIP. PP, FORMA BAJA PYREX</t>
  </si>
  <si>
    <t>FACULTAD DE CIENCIAS BIOLÓGICAS</t>
  </si>
  <si>
    <t>3022P-25</t>
  </si>
  <si>
    <t>PROBETA GRADUADA PP, TC PYREX</t>
  </si>
  <si>
    <t>N/A</t>
  </si>
  <si>
    <t xml:space="preserve">9985-75 </t>
  </si>
  <si>
    <t>VIDRIO DE RELOJ DE VIDRIO PYREX</t>
  </si>
  <si>
    <t>1000P-50</t>
  </si>
  <si>
    <t>VASO PRECIP. PP, FORMA BAJA PYREX</t>
  </si>
  <si>
    <t>12 X 250</t>
  </si>
  <si>
    <t>422231-2512</t>
  </si>
  <si>
    <t>COLUMNA CROMATOGRAFÍA SOLA KONTES</t>
  </si>
  <si>
    <t>298290-0125</t>
  </si>
  <si>
    <t>EMBUDO SEPARACIÓN 19/22 LLAVE PTFE KONTES</t>
  </si>
  <si>
    <t xml:space="preserve">636030-0250 </t>
  </si>
  <si>
    <t>EMBUDO SEPARACIÓN TALLO LARGO  LLAVE PTFE KONTES</t>
  </si>
  <si>
    <t>4980-25</t>
  </si>
  <si>
    <t>MATRAZ ERLENMEYER GRADUADO PYREX</t>
  </si>
  <si>
    <t>200MM</t>
  </si>
  <si>
    <t>447000-2420</t>
  </si>
  <si>
    <t>CONDENSADOR LIEBIG 24/40 KONTES</t>
  </si>
  <si>
    <t>621600-0025</t>
  </si>
  <si>
    <t>MATRAZ VOLUMÉTRICO CLASE A TAPÓN ROSCADO FENÓLICO LINER PTFE KONTES</t>
  </si>
  <si>
    <t>200 ML</t>
  </si>
  <si>
    <t>610900-0200</t>
  </si>
  <si>
    <t>MATRAZ DESTILACIÓN BARRET KONTES</t>
  </si>
  <si>
    <t>610910-0125</t>
  </si>
  <si>
    <t>MATRAZ DESTILACIÓN ENGLER  C/LÍNEAS DE REFERENCIAS KONTES</t>
  </si>
  <si>
    <t>1200 FRASCO REACTIVO B/ANGOSTA T/ESMERILADO 500ml</t>
  </si>
  <si>
    <t>14395-500</t>
  </si>
  <si>
    <t>14395-500 FRASCO GRADUADO T/ROSCA 500ml KIMAX</t>
  </si>
  <si>
    <t>14000-400</t>
  </si>
  <si>
    <t>14000-400 VASO DE PRECIPITADO 400ml KIMAX</t>
  </si>
  <si>
    <t>14000-600</t>
  </si>
  <si>
    <t>14000-600 VASO DE PRECIPITADO 600ml KIMAX</t>
  </si>
  <si>
    <t>26505-500</t>
  </si>
  <si>
    <t>26505-500 MATRZ ERLENMEYER C/TAPON 500ml KIMAX</t>
  </si>
  <si>
    <t xml:space="preserve"> FRASCO GRADUADO T/ROSCA 500ml KIMAX</t>
  </si>
  <si>
    <t xml:space="preserve"> VASO DE PRECIPITADO 400ml KIMAX</t>
  </si>
  <si>
    <t xml:space="preserve"> VASO DE PRECIPITADO 600ml KIMAX</t>
  </si>
  <si>
    <t>26505-1</t>
  </si>
  <si>
    <t xml:space="preserve"> MATRZ ERLENMEYER C/TAPON 1000ml KIMAX</t>
  </si>
  <si>
    <t xml:space="preserve"> MATRZ ERLENMEYER C/TAPON 500ml KIMAX</t>
  </si>
  <si>
    <t>45048-13100</t>
  </si>
  <si>
    <t xml:space="preserve"> TUBO DE CULTIVO 13 X 100mm KIMAX</t>
  </si>
  <si>
    <t>100 X 15 mm</t>
  </si>
  <si>
    <t>4010015 CAJA PETRI VIDRIO 100 X 15mm PETRIQ</t>
  </si>
  <si>
    <t>013.01.250</t>
  </si>
  <si>
    <t>Matraz aforado Clase A de 250 ml. Marca Isolab</t>
  </si>
  <si>
    <t>CENTRO DE INVESTIGACIÓN EN CIENCIAS (CINC)</t>
  </si>
  <si>
    <t>013.01.500</t>
  </si>
  <si>
    <t>Matraz aforado Clase A de 500 ml. Marca Isolab</t>
  </si>
  <si>
    <t>013.01.901</t>
  </si>
  <si>
    <t>Matraz aforado Clase A de 1000 ml. Marca Isolab</t>
  </si>
  <si>
    <t>Vial de microcultivo de vidrio borosilicato transparente con tapa rosca fenolica de 12ml, paquete con 144 pzas. Marca Wheaton</t>
  </si>
  <si>
    <t>Vial de microcultivo de vidrio borosilicato transparente con tapa rosca fenolica de 8ml, paquete con 144 pzas. Marca Wheaton</t>
  </si>
  <si>
    <t>Frasco para laboratorio de 250 ml Marca Duran Escala facil de leer y campo amplio para facil rotulacion. Con tapa de rosca azul de PP, de cierre hermetico y anillo de PP para evitar escurrimientos.</t>
  </si>
  <si>
    <t>Frasco para laboratorio de 500 ml Marca Duran Escala facil de leer y campo amplio para facil rotulacion. Con tapa de rosca azul de PP, de cierre hermetico y anillo de PP para evitar escurrimientos.</t>
  </si>
  <si>
    <t>Frasco para laboratorio de 1000 ml Marca Duran Escala facil de leer y campo amplio para facil rotulacion. Con tapa de rosca azul de PP, de cierre hermetico y anillo de PP para evitar escurrimientos.</t>
  </si>
  <si>
    <t>4980-1L MATRAZ ERLENMEYER GRADUADO. 
Matraz Erlenmeyer de cuello angosto, PYREX®; vidrio borosilicato de 1000 mL con borde reforzado para evitar desportilladuras. Rango de graduación: 250-1000 mL, intervalo de graduación: 50 mL. Requiere tapón de goma No. 9. Incluye: paquete con 24 piezas. Presentación: 24 piezas Marca: CORNING</t>
  </si>
  <si>
    <t>PAQUETE CON 24 PZ</t>
  </si>
  <si>
    <t>CENTRO DE INVESTIGACIÓN EN BIOTECNOLOGÍA (CEIB)</t>
  </si>
  <si>
    <t>4980-500 MATRAZ ERLENMEYER  
GRADUADO. Matraz Erlenmeyer de cuello
angosto, PYREX®; vidrio borosilicato de 500 mL con borde reforzado para evitar desportilladuras. Rango de graduación: 100-500 mL, intervalo de graduación: 50 mL. Requiere tapón de goma No. 7. Incluye; paquete con 36 piezas. Presentación: 36 piezas Marca: CORNING</t>
  </si>
  <si>
    <t>PAQUETE CON 36 PZ</t>
  </si>
  <si>
    <t>4980-250 MATRAZ ERLENMEYER  
GRADUADO. Matraz Erlenmeyer de cuello
angosto, PYREX®; vidrio borosilicato de 250 mL con borde reforzado para evitar desportilladuras. Rango de graduación: 50-200 mL, intervalo de graduación: 25 mL. Requiere tapón de goma No.6. Incluye: paquete con 48 piezas. Presentación: 48 piezas Marca: CORNING</t>
  </si>
  <si>
    <t>PAQUETE CON 48 PZ</t>
  </si>
  <si>
    <t xml:space="preserve">TIRAS INDICADORAS DE PH
RANGO: 0 / 14 PH
PRESENTACION: 100 TIRAS 
</t>
  </si>
  <si>
    <t>REACTIVOS</t>
  </si>
  <si>
    <t xml:space="preserve">ACEITE DE INMERSION TIPO B ALTA VISCOCIDAD
PRESENTACION: 100 mililitros
</t>
  </si>
  <si>
    <t>FRASCO</t>
  </si>
  <si>
    <t xml:space="preserve">ACEITE PARA MICROSCOPIO (INMERSION)
PRESENTACION: 100 mililitros
</t>
  </si>
  <si>
    <t xml:space="preserve">OXALATO DE ESTRONCIO 95%
PRESENTACION: 100 gramos
</t>
  </si>
  <si>
    <t xml:space="preserve">ACETONA GRADO A.C.S.
PRESENTACION: 1 litro
</t>
  </si>
  <si>
    <t xml:space="preserve">TETRACLORURO DE CARBONO HPLC 99.9%
PRESENTACION: 100 mililitros
</t>
  </si>
  <si>
    <t xml:space="preserve">AGAR LISTERIA (BASE) SEGÚN OTTAVIANI AGOSTI
PRESENTACION: 500 gramos
</t>
  </si>
  <si>
    <t xml:space="preserve">AGAR OXFORD (BASE),PRESENTACION: 500 gramos
</t>
  </si>
  <si>
    <t>AGUA DESTILADA,PRESENTACION: 20 litros</t>
  </si>
  <si>
    <t>BOTE</t>
  </si>
  <si>
    <t>benzal-gal</t>
  </si>
  <si>
    <t>Benzal (antibenzil conc.rojo) 3.5 lt gal.</t>
  </si>
  <si>
    <t>Frasco</t>
  </si>
  <si>
    <t>1822-19</t>
  </si>
  <si>
    <t>Alcohol etílico 96% USP 19 lt Hycel.</t>
  </si>
  <si>
    <t>Sigma Aldrich</t>
  </si>
  <si>
    <t>Suero fetal bobino de 100 ml</t>
  </si>
  <si>
    <t>5342-5L</t>
  </si>
  <si>
    <t>Hyclin plus neutro 5LT Hycel</t>
  </si>
  <si>
    <t>197 - 19</t>
  </si>
  <si>
    <t>Formaldehido 37% 19 Lt Hycel</t>
  </si>
  <si>
    <t>911-19</t>
  </si>
  <si>
    <t>Glicerina 19 Lt Hycel</t>
  </si>
  <si>
    <t>1 KG</t>
  </si>
  <si>
    <t>SODIUM CHLORIDE FOR ANALYSIS EMSURE
CLORURO DE SODIO PARA ANÁLSIS, GRADO ACS, 1 KG.</t>
  </si>
  <si>
    <t>1 G</t>
  </si>
  <si>
    <t>S1402-1G</t>
  </si>
  <si>
    <t>SULFORHODAMINE B SODIUM SALT BIOREAGENT&amp;
SULFORHODAMINE B SODIUM SALT, POWDER, BIOREAGENT, SUITABLE FOR CELL CULTURE, 1 G. MARCA SIGMA</t>
  </si>
  <si>
    <t>3.750 ML (GALON)</t>
  </si>
  <si>
    <t>LIMPIADOR CLORO MARCA CLORALEX 3.750 ML.</t>
  </si>
  <si>
    <t>1000 ML</t>
  </si>
  <si>
    <t>JABON ANTIBACTERIAL PARA MANOS
MARCA DIBUMO CON 1000 ML.</t>
  </si>
  <si>
    <t>19 LT</t>
  </si>
  <si>
    <t>AGUA TRIDESTILADA HYCEL C/19LT</t>
  </si>
  <si>
    <t>ALCOHOL ETILICO MARCA 
JALOMA CON 1000 ML.</t>
  </si>
  <si>
    <t>GEL ANTIBACTERIAL MARCA BLUMEN
1000 ML. AL 70% ALCOHOL</t>
  </si>
  <si>
    <t>4 LT</t>
  </si>
  <si>
    <t>JABON NEUTRO HYCLIN C/4LT</t>
  </si>
  <si>
    <t>500 G</t>
  </si>
  <si>
    <t xml:space="preserve">CALDO MUELLER-HINTON MARCA DIFCO </t>
  </si>
  <si>
    <t>450 G</t>
  </si>
  <si>
    <t>AGAR SALMONELLA Y SHIGELLA MARCA BIOXON</t>
  </si>
  <si>
    <t>50 G</t>
  </si>
  <si>
    <t>448737-50G</t>
  </si>
  <si>
    <t xml:space="preserve"> BENZENESULFONIC ACID HYDRATE, 97% MARCA SIGMA</t>
  </si>
  <si>
    <t>1000 UNITS</t>
  </si>
  <si>
    <t>EN0521</t>
  </si>
  <si>
    <t>DNase I, RNase-FREE, MARCA THERMO SCIENTIFIC, 1000 UNITS</t>
  </si>
  <si>
    <t xml:space="preserve">CLORURO DE METILENO (DICLOROMETANO) R.A./A.C.S.
MARCA FERMONT </t>
  </si>
  <si>
    <t>100 GR</t>
  </si>
  <si>
    <t>SULFATO CUPRICO ANH RA ACS MCA. FERMONT</t>
  </si>
  <si>
    <t>500 GR</t>
  </si>
  <si>
    <t>3836-01</t>
  </si>
  <si>
    <t>FOSFATO SODIO TRIB 12HID RA MCA. BAKER</t>
  </si>
  <si>
    <t>450 GR</t>
  </si>
  <si>
    <t>AGAR HIERRO KLIGLER MCA. BIOXON</t>
  </si>
  <si>
    <t>CLORURO MANGANOSO ACS MCA. FERMONT</t>
  </si>
  <si>
    <t>FOSFATO DE POTASIO MONOB MCA. FERMONT</t>
  </si>
  <si>
    <t>250 GR</t>
  </si>
  <si>
    <t>MOLIBDATO DE SODIO DIH RA MCA. FERMONT</t>
  </si>
  <si>
    <t>FORMALDEHIDO ACS MCA. FERMONT</t>
  </si>
  <si>
    <t>450 ML</t>
  </si>
  <si>
    <t>DIMETIL SULFOXIDO R.A. ACS MCA. FERMONT</t>
  </si>
  <si>
    <t>20 LT</t>
  </si>
  <si>
    <t>ALCOHOL ETILICO ABS ACS MCA. FERMONT</t>
  </si>
  <si>
    <t>ACETONA ACS MCA. FERMONT</t>
  </si>
  <si>
    <t>METANOL ACS MCA. FERMONT</t>
  </si>
  <si>
    <t>CLOROFORMO ACS MCA. FERMONT</t>
  </si>
  <si>
    <t>2.5 LT</t>
  </si>
  <si>
    <t>ACIDO CLORHIDRICO ACS MCA.  FERMONT</t>
  </si>
  <si>
    <t>AGAR BACTERIOLOGICO MCA. BIOXON</t>
  </si>
  <si>
    <t>AGAR SOYA TRIPITICASEINA MCA. BIOXON</t>
  </si>
  <si>
    <t>AGAR DEXTROSA SABOURAUD MCA. BIOXON</t>
  </si>
  <si>
    <t>BASE AGAR SANGRE MCA. BIOXON</t>
  </si>
  <si>
    <t>PIEZA FENOL ESTABILIZADO ACS MCA. FERMONT</t>
  </si>
  <si>
    <t>1 LT</t>
  </si>
  <si>
    <t>S1025</t>
  </si>
  <si>
    <t>SOL. TAMPON PH 7.0 MCA. FERMONT</t>
  </si>
  <si>
    <t>1977-01</t>
  </si>
  <si>
    <t>CITRATO FERRICO AMONIACAL RA MCA. BAKER</t>
  </si>
  <si>
    <t>25 G</t>
  </si>
  <si>
    <t>595-25</t>
  </si>
  <si>
    <t xml:space="preserve">FENILHIDRAZINA HIDROCLORURO MCA. HYCEL </t>
  </si>
  <si>
    <t>1307A-100</t>
  </si>
  <si>
    <t>CLORURO DE SODIO AL 0.9% 100 ml BOLSA</t>
  </si>
  <si>
    <t>FACULTAD DE ENFERMERÍA</t>
  </si>
  <si>
    <t>Kit de reactivos de RH sanguíneo Marca Spinreact contiene frascos de 1x10mL de Anti A monoclonal, Anti A+B monoclonal, Anti B monoclonal y Anti D IgG+IgM (Rh0) Monoclonal</t>
  </si>
  <si>
    <t>KIT</t>
  </si>
  <si>
    <t>PERFORMANS</t>
  </si>
  <si>
    <t>ACCU-CHEK PERFORMANS 50 TIRAS ROCHE</t>
  </si>
  <si>
    <t>Cja</t>
  </si>
  <si>
    <t>987-1000</t>
  </si>
  <si>
    <t xml:space="preserve">CARBON VEGETAL GRANULA DE 1 KG. MCA. MEYER  </t>
  </si>
  <si>
    <t>5365-001000</t>
  </si>
  <si>
    <t>AGUA OXIGENADA 6% (20 VOLS.) TEC. 1L  MARCA MEYER</t>
  </si>
  <si>
    <t>5135-125</t>
  </si>
  <si>
    <t>ACEITE ES. DE NARANJA EXPRIMIDA 125ML MARCA MEYER</t>
  </si>
  <si>
    <t xml:space="preserve">ALCOHOL ISOPROPILICO A.C.S. 1L  MARCA MEYER   </t>
  </si>
  <si>
    <t xml:space="preserve">FORMALDEHIDO (FORMOL) TEC. 1L, MARCA MEYER </t>
  </si>
  <si>
    <t>TRIETANOLAMINA REACTIVO 1L MARCA MEYER</t>
  </si>
  <si>
    <t>100G</t>
  </si>
  <si>
    <t>6930-100</t>
  </si>
  <si>
    <t>SODIO LAURIL SULFATO POLVO TECNICO 100G , MARCA MEYER</t>
  </si>
  <si>
    <t>25L</t>
  </si>
  <si>
    <t>SLQ500</t>
  </si>
  <si>
    <t>SANITIZANTE LIQUIDO Q500 25L 1:500 MARCA SLQ500</t>
  </si>
  <si>
    <t>TRIETANOLAMINA REACTIVO 1LMARCA MEYER</t>
  </si>
  <si>
    <t>CARBOPOL 940 (LANOPOL) 250g  MARCA MEYER</t>
  </si>
  <si>
    <t>1435-4000</t>
  </si>
  <si>
    <t xml:space="preserve">GLICERINA ACS 4 LTS. MCA. MEYER </t>
  </si>
  <si>
    <t>1745-2500</t>
  </si>
  <si>
    <t xml:space="preserve">MONOETANOLAMINA ACS DE 2.5 LTS. MCA. MEYER </t>
  </si>
  <si>
    <t>4LT</t>
  </si>
  <si>
    <t>390-4000</t>
  </si>
  <si>
    <t xml:space="preserve">ALCOHOL ETILICO ABSOLUTO ANH. ACS DE 4 LTS. MCA. MEYER </t>
  </si>
  <si>
    <t>5944-100</t>
  </si>
  <si>
    <t>COBRE ACETATO CRISTAL TENCIO 100G, MARCA MEYER</t>
  </si>
  <si>
    <t>6042-25</t>
  </si>
  <si>
    <t>ESTAÑO LAMINA TECNICO  25 G, MARCA MEYER</t>
  </si>
  <si>
    <t>1335-100</t>
  </si>
  <si>
    <t>FERRICO NITRATO CRISTAL A.C.S. 100 G, MARCA MEYER</t>
  </si>
  <si>
    <t>1610-25</t>
  </si>
  <si>
    <t>MAGNESIO VIRUTAS REACTIVO 25G, MARCA MEYER</t>
  </si>
  <si>
    <t>SODIO LAURIL SULFATO POLVO TECNICO 100G MARCA MEYER</t>
  </si>
  <si>
    <t>6047-001000</t>
  </si>
  <si>
    <t>ETER SULFORICO TECNICO  (ETER ETILICO, ETER DIELETICO) 1L MARCA MEYER</t>
  </si>
  <si>
    <t>6045--001000</t>
  </si>
  <si>
    <t>ETER DE PETROLEO  (BENCINA) TEC 1L MARCA MEYER</t>
  </si>
  <si>
    <t>6630-000100</t>
  </si>
  <si>
    <t>POTASIO YODURO CRISTALES TEC 100G. MARCA MEYER</t>
  </si>
  <si>
    <t>2780-100</t>
  </si>
  <si>
    <t>ZINC NITRATO CRISTALES HEXAHIDRATADO REACTIVO 100G MARCA MEYER</t>
  </si>
  <si>
    <t>5195-001000</t>
  </si>
  <si>
    <t>ACIDO ACETICO GLACIAL TEC 1L MARCA MEYER</t>
  </si>
  <si>
    <t>6072-000250</t>
  </si>
  <si>
    <t>CLORURO FERRRICO TEC 250G MARCA MEYER</t>
  </si>
  <si>
    <t>6235-000250</t>
  </si>
  <si>
    <t>MAGNESIO CLORURO TEC 250G.MARCA MEYER</t>
  </si>
  <si>
    <t>5800-000500</t>
  </si>
  <si>
    <t>CALCIO CLORURO TEC 500G. MARCA MEYER</t>
  </si>
  <si>
    <t>4 LITROS</t>
  </si>
  <si>
    <t>0390-4000</t>
  </si>
  <si>
    <t>ALCOHOL ETÍLICO ABSOLUTO ACS</t>
  </si>
  <si>
    <t>Fco.</t>
  </si>
  <si>
    <t>2.5 LITROS</t>
  </si>
  <si>
    <t>0025-2500</t>
  </si>
  <si>
    <t>ACETONA ACS (2-PROPANONA)</t>
  </si>
  <si>
    <t>1290-4000</t>
  </si>
  <si>
    <t>Eter de petroleo (Bencina) ACS MEYER</t>
  </si>
  <si>
    <t>0025-4000</t>
  </si>
  <si>
    <t>Acetona ACS (2-Propanona) MEYER</t>
  </si>
  <si>
    <t>Parafina grado histologico J.T . BAKER</t>
  </si>
  <si>
    <t>1480-4000</t>
  </si>
  <si>
    <t>Hexano ACS MEYER</t>
  </si>
  <si>
    <t>1050-2500</t>
  </si>
  <si>
    <t>Cloroformo ACS MEYER</t>
  </si>
  <si>
    <t>0497-50</t>
  </si>
  <si>
    <t>Agarosa LE para biologia molecular MEYER</t>
  </si>
  <si>
    <t>X171-05</t>
  </si>
  <si>
    <t>Tris Base ACS J.T. BAKER</t>
  </si>
  <si>
    <t>IBI2131</t>
  </si>
  <si>
    <t>ISOPROPANOL, GRADO BIOLOGIA MOLECULAR
PRESENTACION: 500 mililitros
IBISCIENTIFIC</t>
  </si>
  <si>
    <t>IBI05040</t>
  </si>
  <si>
    <t>CLOFORMO, GRADO BIOLOGIA MOLECULAR
PRESENTACION: 500 mililitros
IBISCIENTIFIC</t>
  </si>
  <si>
    <t>FXPC0701</t>
  </si>
  <si>
    <t>AGAROSA GRADO BIOLOGIA MOLECULAR
PRESENTACION: 100 gramos
VIVANTIS</t>
  </si>
  <si>
    <t>FXIB70120</t>
  </si>
  <si>
    <t>TEMED GRADO BIOLOGIA MOLECULAR
PRESENTACION: 50 gramos
IBISCIENTIFIC</t>
  </si>
  <si>
    <t>FXNL1407</t>
  </si>
  <si>
    <t>MARCADOR MOLECULAR PCR 100 BP LISTO PARA USAR
PRESENTACION: 100 microgramos
VIVANTIS</t>
  </si>
  <si>
    <t>PL1202</t>
  </si>
  <si>
    <t>TAQ DNA POLIMERASA (THERMUS AQUATICUS) GRADO BIOLOGIA MOLECULAR VIVANTIS
PRESENTACION: 5 U/ul, 500 unidades</t>
  </si>
  <si>
    <t>NP2406</t>
  </si>
  <si>
    <t>SET DNTP´S (DATP, DCTP, DGTP, DTTP) GRADO BIOLOGIA MOLECULAR VIVANTIS
PRESENTACION: 4 x 0.25 mililitros</t>
  </si>
  <si>
    <t>SET</t>
  </si>
  <si>
    <t>AGAR DEXTROSA Y PAPA 450g BIOXON</t>
  </si>
  <si>
    <t>A3125-05</t>
  </si>
  <si>
    <t>AC TARTARICO, 500 G No CAS 87-69-4 TIEMPO DE ENTREGA DE 8 DIAS
MARCA JALMEK</t>
  </si>
  <si>
    <t>AGAR DEXTROSA SABOURAUD, 450 G TIEMPO DE ENTREGA DE 4-6 SEMANAS
MARCA BD</t>
  </si>
  <si>
    <t>AGAR CUENTA EN PLACA, 500 G TIEMPO DE ENTREGA DE 4-6 SEMANAS
MARCA BD</t>
  </si>
  <si>
    <t>AGAR BILIS ROJO VIOLETA, 450 G TIEMPO DE ENTREGA DE 4-6 SEMANAS
MARCA BD</t>
  </si>
  <si>
    <t>250 G.</t>
  </si>
  <si>
    <t>QUITOSABO 250 G.  MARCA HYCEL</t>
  </si>
  <si>
    <t>25 G.</t>
  </si>
  <si>
    <t>VERDE DE METILO 25 G.  MARCA HYCEL</t>
  </si>
  <si>
    <t>500 G.</t>
  </si>
  <si>
    <t>GLICERINA 500 G.  MARCA HYCEL</t>
  </si>
  <si>
    <t>50 G.</t>
  </si>
  <si>
    <t>TIONINA 50 G.  MARCA HYCEL</t>
  </si>
  <si>
    <t>VERDE-YODO 250 ML.  MARCA HYCEL</t>
  </si>
  <si>
    <t>500 ML</t>
  </si>
  <si>
    <t>VESUVINA O PARDO BISMARK 500 ML.  MARCA HYCEL</t>
  </si>
  <si>
    <t>HEMATOXILINA FERRICA DE HEIDENHAIN 250 ML.  MARCA HYCEL</t>
  </si>
  <si>
    <t>BALSAMO DE CANADA 250 ML.  MARCA HYCEL</t>
  </si>
  <si>
    <t>HEMALUM DE MAYER 500 ML.  MARCA HYCEL</t>
  </si>
  <si>
    <t>FUCSINA BASICA DE ZIEHL 500 ML.  MARCA HYCEL</t>
  </si>
  <si>
    <t>5 G.</t>
  </si>
  <si>
    <t>ROJO FENOL 5G.  MARCA HYCEL</t>
  </si>
  <si>
    <t>FLUROGLUCINA COLORANTE 500 ML.  MARCA HYCEL</t>
  </si>
  <si>
    <t>SUDAN LII 25 G. POLVO MARCA HYCEL</t>
  </si>
  <si>
    <t>450GR</t>
  </si>
  <si>
    <t>SC</t>
  </si>
  <si>
    <t>Agar de Sulfito Bismuto, frasco con 450 grs. Marca: BD Bioxon</t>
  </si>
  <si>
    <t>500ML</t>
  </si>
  <si>
    <t>8770-500</t>
  </si>
  <si>
    <t>Lugol (Solución Yodo / Yoduro de Potasio), 500 mL. Marca: Meyer</t>
  </si>
  <si>
    <t>0025-500</t>
  </si>
  <si>
    <t>Acetona A.C.S. (2-Propanona), 500 mL. Marca: Meyer</t>
  </si>
  <si>
    <t>100GR</t>
  </si>
  <si>
    <t>2700-100</t>
  </si>
  <si>
    <t>Violeta Cristal (Genciana) I.C 42555 colorante, 100grs. Marca: Meyer</t>
  </si>
  <si>
    <t>Agar Dextrosa Sabouraud, frasco con 450 grs. Marca: MCD</t>
  </si>
  <si>
    <t>Caldo Lactosado, frasco con 450 grs. Marca: MCD</t>
  </si>
  <si>
    <t>500 grs.</t>
  </si>
  <si>
    <t>1040-E</t>
  </si>
  <si>
    <t>Caldo nutritivo, 500 grs. Marca: Dibico</t>
  </si>
  <si>
    <t>500 grs</t>
  </si>
  <si>
    <t>1028-E</t>
  </si>
  <si>
    <t>Agar verde brillante, 500 grs Marca: Dibico</t>
  </si>
  <si>
    <t>Agar Sulfito de Bismuto, 500 grs. Marca: Difco</t>
  </si>
  <si>
    <t>W1110-500</t>
  </si>
  <si>
    <t>Potasio Yoduro cristales A. C. S., 500 grs. Marca: Wohler</t>
  </si>
  <si>
    <t>5042-8507</t>
  </si>
  <si>
    <t>BOMBA PERISTÁLTICA, TUBO DE SILICONA PARA UTILIZAR CON BOMBAS ISOCRÁTICA, BINARIA Y CUATERNARIA SERIE 1100, MARCA AGILENT</t>
  </si>
  <si>
    <t>CENTRO DE INVESTIGACIONES QUÍMICAS (CIQ)</t>
  </si>
  <si>
    <t>0100-1854</t>
  </si>
  <si>
    <t>SELLO DE ROTOR, TEFZEL, PARA VÁLVULA 0101-0920, MARCA AGILENT</t>
  </si>
  <si>
    <t>G1958-60137</t>
  </si>
  <si>
    <t>KIT (SUST. AGUJA CON TUERCA SST316) DE NEBULIZADOR, MARCA AGILENT</t>
  </si>
  <si>
    <t>G1960-80060</t>
  </si>
  <si>
    <t>CAPILLARY, FS, 0.6MM, MARCA AGILENT</t>
  </si>
  <si>
    <t>5190-1564</t>
  </si>
  <si>
    <t xml:space="preserve">EMBOLO, 500 ul, PUNTA PTFE, Marca Agilent </t>
  </si>
  <si>
    <t>56396 100MG</t>
  </si>
  <si>
    <t>CAFEINE 100 MG.</t>
  </si>
  <si>
    <t>34855- 1L</t>
  </si>
  <si>
    <t>CYCLOHEXANE, FOR HPLC, &lt;= 99.7%  1L.</t>
  </si>
  <si>
    <t>G2421-60001</t>
  </si>
  <si>
    <t>MEZCLA DE SINTONIZACIÓN ESI 100 ML.</t>
  </si>
  <si>
    <t>DIX-ME2730-100</t>
  </si>
  <si>
    <t>YODO RESUBLIMADO ACS 100G MEYER</t>
  </si>
  <si>
    <t>DIX-ME2725-25</t>
  </si>
  <si>
    <t>XILOSA (D-XILOSA) REAC. 25G MEYER</t>
  </si>
  <si>
    <t>DIX-ME1355500</t>
  </si>
  <si>
    <t>SULFATO FERROSO AMONIO CRIST. 500G MEYER</t>
  </si>
  <si>
    <t>DIX-ME2790-500</t>
  </si>
  <si>
    <t>SULFATO DE ZINC 7 HID ACS 500G MEYER</t>
  </si>
  <si>
    <t>DIX-BK9175-03</t>
  </si>
  <si>
    <t>CLOROFORMO HPLC 4L BAKER</t>
  </si>
  <si>
    <t>DIX-ME0990-500</t>
  </si>
  <si>
    <t>CARBON VEGETAL ACTIVADO POLVO 500G MEYER</t>
  </si>
  <si>
    <t>DIX-ME1620-100</t>
  </si>
  <si>
    <t>BIOXIDO MANGANESO REAC 100G MEYER</t>
  </si>
  <si>
    <t>DIX-ME0795-500</t>
  </si>
  <si>
    <t>BENCENO A.C.S. 500 ML MEYER</t>
  </si>
  <si>
    <t>DIX-ME0683-10</t>
  </si>
  <si>
    <t>ANTRONA ACS 10G MEYER</t>
  </si>
  <si>
    <t>DIX-ME0665-500</t>
  </si>
  <si>
    <t>ANILINA ACS 500ML MEYER</t>
  </si>
  <si>
    <t>DIX-MK8047840100</t>
  </si>
  <si>
    <t>ANHIDRO ISATOICO 100G MERCK</t>
  </si>
  <si>
    <t>DIX-BK4218-03</t>
  </si>
  <si>
    <t>AGUA HPLC 4L BAKER</t>
  </si>
  <si>
    <t>DIX.ECOXPTFE-25</t>
  </si>
  <si>
    <t>ACRODISCO PTFE 0.45UM 25MM PK/100</t>
  </si>
  <si>
    <t>DIX-SG402885-100</t>
  </si>
  <si>
    <t>ACIDO MONOHI.TOLUENOSULFONICO 100G SIGMA</t>
  </si>
  <si>
    <t>DIX-ME0240-250</t>
  </si>
  <si>
    <t>ACIDO PROPIONICO ACS 250ML MEYER</t>
  </si>
  <si>
    <t>DIX-ME0225-250</t>
  </si>
  <si>
    <t>ACIDO PERCLORICO 69-72% ACS 250ML MEYER</t>
  </si>
  <si>
    <t>DIX-SG246379-25</t>
  </si>
  <si>
    <t>ACIDO AZELAICO 98% 25G SIGMA ALDRICH</t>
  </si>
  <si>
    <t>DIX-ME0045-250</t>
  </si>
  <si>
    <t>ACIDO ADIPICO REACTIVO 250G MEYER</t>
  </si>
  <si>
    <t>DIX-BK9012-03</t>
  </si>
  <si>
    <t>ACETONITRILO  HPLC 4L BAKER</t>
  </si>
  <si>
    <t>DIX-BK9002-03</t>
  </si>
  <si>
    <t>ACETONA HPLC 4L BAKER</t>
  </si>
  <si>
    <t>DIX-ME2740-250</t>
  </si>
  <si>
    <t>ACETATO ZINC CRIST. DIHIDRAT 250G MEYER</t>
  </si>
  <si>
    <t>DIX-ME2265-500</t>
  </si>
  <si>
    <t>ACETATO DE SODIO ANHIDRO ACS 500G MEYER</t>
  </si>
  <si>
    <t>DIX-SG252565-50</t>
  </si>
  <si>
    <t>8-HIDROXIQUINOLINA ACS 99% 50G SIGMA</t>
  </si>
  <si>
    <t>DIX-SG117374-100</t>
  </si>
  <si>
    <t>4-METOXIACETOFENONA 99% 100G SIGMA</t>
  </si>
  <si>
    <t>DIX-SW394807-100</t>
  </si>
  <si>
    <t>4-METILCICLOHEXANONA 99% 100G SIGMA</t>
  </si>
  <si>
    <t>DIX-SGM26615-100</t>
  </si>
  <si>
    <t>4-METILACETOFENONA 95% 100G SIGMA</t>
  </si>
  <si>
    <t>DIX-SG258083-10</t>
  </si>
  <si>
    <t>4-BROMOBUTYRIC ACID 10G 98% SIGMA</t>
  </si>
  <si>
    <t>DIX-SGD199303-25</t>
  </si>
  <si>
    <t>2,4-DINITROPHENYLHYDRAZINE 97% 25G SIGMA</t>
  </si>
  <si>
    <t>DIX-ME2215-25</t>
  </si>
  <si>
    <t>ROJO DE METILO IND.PH 4.2-6.3 25G MEYER</t>
  </si>
  <si>
    <t>DIX-ME1865-500</t>
  </si>
  <si>
    <t>PIRIDINA ACS 500ML MEYER</t>
  </si>
  <si>
    <t>DIX-ME1125-100</t>
  </si>
  <si>
    <t>OXIDO DE COBRE CUPRICO II ACS 100G MEYER</t>
  </si>
  <si>
    <t>DIX-ME0480-100</t>
  </si>
  <si>
    <t>OXIDO DE ALUMINIO REAC. 100G MEYER</t>
  </si>
  <si>
    <t>DIX-ME0605-100</t>
  </si>
  <si>
    <t>NITRATO  AMONIO CRIST. ACS 100G MEYER</t>
  </si>
  <si>
    <t>DIX-ME2780-100</t>
  </si>
  <si>
    <t>NITRATO ZINC CRIST.HEXAHIDRAT 100G MEYER</t>
  </si>
  <si>
    <t>DIX-ME2085-500</t>
  </si>
  <si>
    <t>NITRATO DE POTASIO ACS 500G MEYER</t>
  </si>
  <si>
    <t>DIX-ME1615-25</t>
  </si>
  <si>
    <t>MALTOSA D MONOHIDRAT. 25G MEYER</t>
  </si>
  <si>
    <t>DIX-ME6925-3500</t>
  </si>
  <si>
    <t>HIPOCLORITO DE SODIO 13% TEC. 3.5L MEYER</t>
  </si>
  <si>
    <t>DIX-ME0780-250</t>
  </si>
  <si>
    <t>HIDROXIDO BARIO CRIST. ACS 250G MEYER</t>
  </si>
  <si>
    <t>DIX-ME1440-500</t>
  </si>
  <si>
    <t>GLUCOSA ANHID. (DEXTROSA) ACS 500G  MEYER</t>
  </si>
  <si>
    <t>DIX-ME1425-25</t>
  </si>
  <si>
    <t>GALACTOSA ANH. REACTIVO 25G MEYER</t>
  </si>
  <si>
    <t>DIX-ME2055-100</t>
  </si>
  <si>
    <t>FOSFATO POTASIO MONOBAS ACS 100G MEYER</t>
  </si>
  <si>
    <t>DIX-ME1295-500</t>
  </si>
  <si>
    <t>ETER SULFURICO ANHIDRO ACS 500ML MEYER</t>
  </si>
  <si>
    <t>DIX-ME1210-500</t>
  </si>
  <si>
    <t>DIMETIL SULFOXIDO ACS 500ML MEYER</t>
  </si>
  <si>
    <t>DIX-BKM4879-10</t>
  </si>
  <si>
    <t>DICROLOMETANO HPLC 4L MACRON</t>
  </si>
  <si>
    <t>DIX-ME2700-25</t>
  </si>
  <si>
    <t>CRISTAL VIOLETA COLORANTE 25G MEYER</t>
  </si>
  <si>
    <t>DIX-ME1725-500</t>
  </si>
  <si>
    <t>CLORURO METILO ACS 500ML MEYER</t>
  </si>
  <si>
    <t>DIX-ME1275-100</t>
  </si>
  <si>
    <t>CLORURO ESTRONCIO CRIST. ACS 100G MEYER</t>
  </si>
  <si>
    <t>DIX-ME1155-100</t>
  </si>
  <si>
    <t>CLORURO CROMO CRIST. II REAC. 100G MEYER</t>
  </si>
  <si>
    <t>DIX-ME1095-100</t>
  </si>
  <si>
    <t>CLORURO CUPRICO DIHIDRAT. 100G MEYER</t>
  </si>
  <si>
    <t>DIX-ME1060-100</t>
  </si>
  <si>
    <t>CLORURO COBALTO HEXAHIDRAT 100G MEYER</t>
  </si>
  <si>
    <t>GUANTES DE POLIETILENO, GINE-TACT DESECHABLES LIBRE DE TALCO, CAJA CON 100 PZAS TALLA GRANDE</t>
  </si>
  <si>
    <t>Aire comprimido Silimex, removedor de polvo, bote de 380 g</t>
  </si>
  <si>
    <t>Aplicador, palillos  removedores de madera, palos de bambú, paquete de 100 pzas.</t>
  </si>
  <si>
    <t>PQTE</t>
  </si>
  <si>
    <t>Tela de Algodón, Agar Scientific, libre de pelusa, bolsa de 100 pzas</t>
  </si>
  <si>
    <t>Pasta Wenol, SCI scandicrafts, Inc, pasta para pulir metales, tubo de 100 ml</t>
  </si>
  <si>
    <t>Solución Antialgas azul de metileno, botella de 30 ml</t>
  </si>
  <si>
    <t>Apertura Grid de molibdeno, Agar scientific de 1500 micras y 1269 mm</t>
  </si>
  <si>
    <t>Apertura final de molibdeno, Agar scientific de 50 micras y 2 mm</t>
  </si>
  <si>
    <t>Apertura final de molibdeno, Agar scientific de 30 micras y 2 mm</t>
  </si>
  <si>
    <t>Apertura final de molibdeno, Agar scientific de 20 micras y 2 mm</t>
  </si>
  <si>
    <t>Filamento emisión térmica de tungsteno, Agar scientific, generador de haz de electrones</t>
  </si>
  <si>
    <t>Aceite 19 mineral, edwards, alto rendimiento para vacío</t>
  </si>
  <si>
    <t>LT</t>
  </si>
  <si>
    <t xml:space="preserve">NITRÓGENO LÍQUIDO </t>
  </si>
  <si>
    <t>OXYMA PURE 100 G OXYMA PURE NOVABIOCHEM®. CAS 3849-21-6, MOLAR MASS 142.11 
 G/MOL. 100G 
Marca : MERCK</t>
  </si>
  <si>
    <t>µl</t>
  </si>
  <si>
    <t>CENTRO DE INVESTIGACIÓN EN DINÁMICA CELULAR (CIDC)</t>
  </si>
  <si>
    <t xml:space="preserve">K1231 </t>
  </si>
  <si>
    <t>CloneJET™ PCR Cloning Kit 20 react Marca Thermo Scientific</t>
  </si>
  <si>
    <t>K0821</t>
  </si>
  <si>
    <t>GeneJET™ Viral RNA/DNA Purification Kit 50 prep
Marca Thermo Scientific</t>
  </si>
  <si>
    <t>EP0402</t>
  </si>
  <si>
    <t>Taq DNA Polymerase, (Recombinant) 500 units. Marca Thermo Scientific (FERMENTAS)</t>
  </si>
  <si>
    <t>P3504-10G</t>
  </si>
  <si>
    <t>PONCEAU S, BIOREAGENT, SUITABLE FOR ELE&amp; 3-HYDROXY-4-(2-SULFO-4-[4-SULFOPHENYLAZO]PHENYLAZO)-2,7- NAPHTHALENEDISULFONIC ACID SODIUM SALT. Marca : SIGMA
TIEMPO DE ENTREGA 1 A 2 SEMANAS 5 PIEZAS SALVO VENTA. AL
AGOTAR EXISTENCIAS TIEMPO DE ENTREGA 6 A 8 SEMANAS.</t>
  </si>
  <si>
    <t xml:space="preserve">SO131 </t>
  </si>
  <si>
    <t>Oligo(dT)18 Primer 60 µl Contains 30 µg at 100 µM. Marca Thermo Scientific (FERMENTAS)</t>
  </si>
  <si>
    <t>µL</t>
  </si>
  <si>
    <t>EP0404</t>
  </si>
  <si>
    <t>Taq DNA Polymerase, LC (recombinant)  500 units. Marca Thermo Scientific (FERMENTAS)</t>
  </si>
  <si>
    <t xml:space="preserve">EO0381 </t>
  </si>
  <si>
    <t>RiboLock™ RNase Inhibitor (40 U/µL) 2500 units.
Marca Thermo Scientific</t>
  </si>
  <si>
    <t>AGAR BACTERIOLÓGICO PRESENTACIÓN: 500 G MARCA: MCD</t>
  </si>
  <si>
    <t>FRASCO 500 MG</t>
  </si>
  <si>
    <t>AGAR NUTRITIVO FCO. 500 G. MARCA MCD</t>
  </si>
  <si>
    <t>H6122</t>
  </si>
  <si>
    <t>METANOL HPLC 4 LT MARCA FERMONT</t>
  </si>
  <si>
    <t>FRASCO 4L</t>
  </si>
  <si>
    <t>H5052</t>
  </si>
  <si>
    <t>AGUA HPLC 4LT MARCA FERMONT</t>
  </si>
  <si>
    <t>LITROS</t>
  </si>
  <si>
    <t>H6232</t>
  </si>
  <si>
    <t>CLORURO DE METILENO HPLC 4 LT FERMONT</t>
  </si>
  <si>
    <t>G017-500GM</t>
  </si>
  <si>
    <t>GELLEX GELLAN GUM PRESENTACIÒN: 500 MG MARCA: CAISSON</t>
  </si>
  <si>
    <t>H6072</t>
  </si>
  <si>
    <t>ACETONITRILO HPLC 4LT FERMONT</t>
  </si>
  <si>
    <t>Mini kit  de muestreo  de suelo  de Densidad  a Granel AMS .Incluye  una muestra  de  núcleo , una tapa  de muestra  de núcleo , 15 anillos  de acero  inoxidable de  2" x 2", 30 atapas  de  platico  de 2"  y  un estuche  de transporte  de aluminio con inserciones  de espuma. Cada  anillo de muestra  de  suelo  esta  construido con tubería  de acero  inoxidable de .062w , tiene un volumen de 90.59 centímetros  cúbicos.</t>
  </si>
  <si>
    <t xml:space="preserve">LABORATORIO </t>
  </si>
  <si>
    <t>BASCULA DE BOLSILLO DIGITALES PESOLA. CAPACIDAD 500G. ACERO INOXIDABLE. PANTALLA 4 DIGITOS, 10 MM DE ALTURA CON RETROALIMENTACIÓN. TAMAÑO DEL PLATO 3.03" x 2.6". DIMENSIONES 5"X3,03"X0.75"</t>
  </si>
  <si>
    <t>SP03405G3</t>
  </si>
  <si>
    <t>MEDIDOR DE LUZ DLI LIGHTSCOUT GREENHOUSE</t>
  </si>
  <si>
    <t>A&amp;A LAB</t>
  </si>
  <si>
    <t>VERNIER DIGITAL DE ACERO INOXIDABLE PARA LECTURAS EN
CENTIMETROS Y PULGADAS, CON TORNILLO DE SIJECION PARA FIJAR
LA MEDICION, ABERTURA MAXIMA DE 6” ( PULGADAS ), RESOLUCION
DE 0.0005” ( PULGADAS ).
PRECISION DE +/- 0.001” ( PULGADAS ).
MARCA: A&amp;A LAB.
TIEMPO DE ENTREGA: INMEDIATA</t>
  </si>
  <si>
    <t>MEDIDOR METEOROLOGICO DE BOLSILLO KESTREL 3500, CORDON Y BATERIA INCLUIDOS, GARANTIA DE 5 AÑOS. PRESICION DE TEMPERATURA SENSACION TERMICA, ESTRÉS POR CALOR Y PUNTO DE ROCIO</t>
  </si>
  <si>
    <t xml:space="preserve">DENSIOMETRO DE CORONA ESFERICA DE FORESTRY SUPPLIERS MODELO CONCAVO C PARA COBERTURA DEL DOSEL. </t>
  </si>
  <si>
    <t>FXST2100F</t>
  </si>
  <si>
    <t>PHMETRO DE MESA, MV Y TEMPERATURA
RANGO PH: 0.00 A 14.00 PH
RANGO MV: 1999 / 1999 Mv
RANGO DE TEMPERATURA: 0° / 100°C
CALIBRACION 2 PUNTOS 1 GRUPO PREFERIDO
MEMORIA: ULTIMA CALIBRACION
PANTALLA: LCD
INCLUYE
ELECTRODO BNC
SOPORTE PARA ELECTRODO
SENSOR DE TEMPERATURA
CUBIERTA PARA PROTECCION OHAUS</t>
  </si>
  <si>
    <t>FXLMS1003</t>
  </si>
  <si>
    <t xml:space="preserve">Parrilla  de calentamiento  con agitación.  Rango de temperatura:ambiente + 5 A  208°C.  Velocidad 1000+1500 RPM. Placa de acero. Recubierta  de  ceramica 13.5 cm  de diametro. Pantallas  LEDS. Capacidad de agitación :3 litros. Incluye varilla, pinza y  sensor  de temperatura. Medidas totales  : 20*25*11 cm (w*D*H*),opera  con  120v. LABTECH </t>
  </si>
  <si>
    <t>PIPETMAN CLASSIC P200. MICRO PIPETA MECANICA DE DESPLAZAMIENTO DE AIRE DE VOLUMEN AJUSTABLE. RANGO DE VOLUMEN DE 20-200 UL. PIPETO MONO CANAL CON EJECUTOR DE METAL. PRESENTACION: 1 PIEZA MARCA: GILSON</t>
  </si>
  <si>
    <t>HOBO MX1101</t>
  </si>
  <si>
    <t>REGISTRADOR DE DATOS HOBO (Termohigrometro) MIDE Y TRANSMITE TEMPERATURA /HUMEDAD RELATIVA A DISPOSITIVOS MOVILES INALAMBRICA POR MEDIO DE BLUETOOTH, APLICACIÓN PARA ¡OS O ANDROID.</t>
  </si>
  <si>
    <t>200A010</t>
  </si>
  <si>
    <t>TAMIZ DE ACERO INOX. DE 20 CM DIAM. No. 10/2.00 MM MONTINOX</t>
  </si>
  <si>
    <t>KWHB-2KIT</t>
  </si>
  <si>
    <t>MEDIDOR HB-2 DE PH Y HUMEDAD DEL SUELO CON 8 LAMINILLAS EXTRA</t>
  </si>
  <si>
    <t>HIPSOMETRO DIGITAL NIKON FORESTRY PRO11</t>
  </si>
  <si>
    <t>FXFST1A2</t>
  </si>
  <si>
    <t>Glucómetro medidor de glucosa y cetonas. Freestyle optium neo. Incluye: medidor, funda, disparador, 10 lancetas, manual, cable USB. Características principales: resultados en 5 segundos, indicadores de tendencias de hipoglucemias y de hiperglucemias, tamaño de la muestra de 0,6 ul, no requiere codificación, pantalla tactil freestyle.</t>
  </si>
  <si>
    <t>FX2121</t>
  </si>
  <si>
    <t>Tira reactiva electroquímica para la determinación cuantitativa de glucosa en sangre total. Para lectura electrónica, impregnada con activante químico glucosa deshidrogenasa nad. Características principales: rango de medición 20 a 500 mg/dl, volúmen de la muestra 0.6ul, emite resultado en 5 segundos. caja con 25 tiras. Freestyle.</t>
  </si>
  <si>
    <t>Par guante nitrilo solvex # 8</t>
  </si>
  <si>
    <t>Par</t>
  </si>
  <si>
    <t>FX01B31</t>
  </si>
  <si>
    <t>Tiras de uroanalisis acon mission (10 parametros) tiras de uroanálisis 10 parámetros. Lectura visual y por medio de analizadores convenientes para hacer pruebas en cualquier lugar. El esquema de color de alta calidad permite una interpretación más exacta de los resultados. Alta sensibilidad y especificidad que lo hace precio confiable. Caja con 100 tiras.</t>
  </si>
  <si>
    <t>Tiras reactivas para glucómetro marca freestyle optium de caducidad avanzada.</t>
  </si>
  <si>
    <t>Guantes para laboratorio (talla grande) de nitrilo</t>
  </si>
  <si>
    <t>INH01-NEG</t>
  </si>
  <si>
    <t>Oximetro pantalla led de alto brillo SPO2, PR y barra de pulso. Especificaciones : rango</t>
  </si>
  <si>
    <t>PD56N</t>
  </si>
  <si>
    <t>MEDIDOR DE DISTANCIA LASER CON ALCANCE DE 60 M OBTIENE AREA Y VOLUMEN MARCA SOUTH</t>
  </si>
  <si>
    <t>Estación total electrónica NUEVA marca Sanding modelo Arc 5 Lite, con teclado y pantalla de cristal líquido iluminable EN AMBOS LADOS, con interfase para comunicaciones estándar USB, compensador electronico, lectura electrónica de ángulos con resolución en pantalla de 1" (UN SEGUNDO), con índice del ángulo horizontal seleccionable, escalas angulares en mils, gons, grados o por ciento de pendiente seleccionable, memoria interna que permite registrar hasta 100,000 puntos de medición, medición electrónica de distancias de 5,000 metros con 1 prisma en condiciones atmosféricas favorables con una resolución de 0.001 mts. y una aproximación de ± (2mm + 2ppm x D)mm, corrección interna de la refracción y curvatura de la tierra seleccionable, corrección atmosférica y constante de prisma, telescopio completamente rotable con iluminación de retícula, cuenta con programas internos (cálculo de coordenadas por radiación, replanteo, elevación remota, resección, etc.)
Estación total Sanding Arc 5 Lite
El equipo comprende:
1 Estación total Sanding Arc 5 Lite
1 Estuche resistente al alto impacto.
1 Manual de operación
2 Baterías recargables
1 Plomada física.
1 Tapa de objetivo.
1 Arnés para estuche.
1 Tripié de aluminio de 5/8 de extensión.
1 Copia de programa de transferencia
1 Cable de comunicaciones USB
1 Tarjeta de Memoria SD
1 Bastón de aplomar
1 Prisma con soporte para bastón
1 Flexómetro 3m
1 Cargador
1 Brújula.
1 curso de manejo
1 Informe de verificación
1 año de garantía</t>
  </si>
  <si>
    <t>16 FT</t>
  </si>
  <si>
    <t>CV16</t>
  </si>
  <si>
    <t>Congelador vertical exhibidor de 1 puerta. 16 pies cubicos (Torrey CV16)</t>
  </si>
  <si>
    <t>FX1125</t>
  </si>
  <si>
    <t xml:space="preserve">Parrilla de agitacion 
con calentamiento suave, 
rango de temperatura: hasta 150ºc en la placa,    calienta el agua hasta 80ºc. 
diametro de la placa  10 cm. 
rango de velocidad 0-2400 rpm. 
potencia de calentamiento 300w. 
alimentacion electrica: 110v, 50/60Hz. 
</t>
  </si>
  <si>
    <t>U23-002</t>
  </si>
  <si>
    <t>U23-002 Registrador de Datos con sensor externo de Temperatura y Humedad Relativa para Intemperie</t>
  </si>
  <si>
    <t>MUNSELL COLOR BOOK</t>
  </si>
  <si>
    <t>Congelador  WHIRLPOOL 7 PIES</t>
  </si>
  <si>
    <t>Tamiz de acero inoxidable malla 100 diametro 20cm</t>
  </si>
  <si>
    <t xml:space="preserve">31 x 23 x 13 cm </t>
  </si>
  <si>
    <t>XY3000IBF</t>
  </si>
  <si>
    <t xml:space="preserve">Balanza digital 
capacidad: 2100 gramos
presicion: 0.1 gramo
pantalla lcd etroiluminada
tiempo de estabilizacion  2segundos
repetibilidad 0.02g, 
linearidad 0.03g
calibracion con pesa de 2000g. 
medidas totales: 31 x 23 x 13 centimetros 
plato cuadrado  acero inoxidable: 16 x 16 cm
calibracion con pesa de 1000 gramos
nivel de burbuja y paras niveladoras
consumo electrico 5 watts
alimentacion electrica : 110 v, 50/60 hz
</t>
  </si>
  <si>
    <t>STARTER</t>
  </si>
  <si>
    <t>Medidor de mesa ph, interfase RS232; electrodo BNC ST210, sensor de temp sttemp30, soporte y cubierta para proteccion. modelo starter, marca ohaus</t>
  </si>
  <si>
    <t>Pack medidor de ph phmetro y ce ec conductividad hidroponia</t>
  </si>
  <si>
    <t>K4.7L</t>
  </si>
  <si>
    <t>Contenedor rojo de plasticopara para agujas, punzocortantes.  Capacidad 4.7 litros.  Marca KENDALL.</t>
  </si>
  <si>
    <t>Tiras de papel indicador  de  PH con medicion de rango  0 A 14 pH, Estuche de plastico y escala de colores para identificat¡r el tono  de  PH. Caja con 100 piezas</t>
  </si>
  <si>
    <t>Tubo de Latex  de 9 mm de diametro interno x 1.5 mm de pared (Diametro externo total de 10.5 mm) . Paquete  con 15 metros lineales.</t>
  </si>
  <si>
    <t>PM-999</t>
  </si>
  <si>
    <t>Rollo de Papel parafilm de 4" x 250 ft (10 cm de ancho x 78 m de largo)</t>
  </si>
  <si>
    <t xml:space="preserve">Bomba sumergible para fuente de 1/160 hp / 1 fase / 115V.
Marca: Little GIANT, Modelo: P-AAA.
</t>
  </si>
  <si>
    <t>FX1308 V</t>
  </si>
  <si>
    <t>Vernier analogo  simple para medicion de exteriores, interiores y  profundida, Material: acero inoxidable, Tolerancia: ± 0.3 mm Capacida maxima: 150mm/6", Capacidad mimima: 02 mm/001, escala 6" /150 mm, division 0.2mm / 001"Modelo: 122203, Marca: Surtek.</t>
  </si>
  <si>
    <t>KART213</t>
  </si>
  <si>
    <t xml:space="preserve">Escurridor de poliestireno a prueba de golpespara material fab. para 72 lugares, varillas de 100 mm x 15 mm desmontable, canal para goteo y tubo de salida.  Modelo: 1213, Marca Kartell. </t>
  </si>
  <si>
    <t xml:space="preserve"> 2.5 x 20 cm</t>
  </si>
  <si>
    <t>HS86655</t>
  </si>
  <si>
    <t>Disiminador de celulas. Fabricado en acero inoxidable. Marca  HEATHROW</t>
  </si>
  <si>
    <t>12 CM NO. 5</t>
  </si>
  <si>
    <t>F2330</t>
  </si>
  <si>
    <t>Pinzas de acero inoxidable, recta, punta ultra-fina. Modelo:EAS-14,  AR Instrumentacion y sistemas.</t>
  </si>
  <si>
    <t>P3960-10A</t>
  </si>
  <si>
    <t>BIOPETTE</t>
  </si>
  <si>
    <t>MICROPIPETA DE VOLUMEN VARIABLE CON RANGO DE MEDICION DE 100 A 1000 MICROLITROS. AUTOCLAVEABLE. MARCA: LABNET</t>
  </si>
  <si>
    <t>MICROPIPETA DE VOLUMEN VARIABLE CON RANGO DE MEDICION DE 10 A 100 MICROLITROS. AUTOCLAVEABLE. MARCA: LABNET. MODELO: BIOPETTE</t>
  </si>
  <si>
    <t>MICROPIPETA DE VOLUMEN VARIABLE CON RANGO DE MEDICION DE 0.5 A 10 MICROLITROS. AUTOCLAVEABLE. MARCA: LABNET. MODELO: BIOPETTE</t>
  </si>
  <si>
    <t>CVQ-110LC</t>
  </si>
  <si>
    <t xml:space="preserve">Lavaojos de emergencia galvanizado. Marca: Civeq. Lavaojos galvanizado para ambos ojos con pedestal o columna de base.  </t>
  </si>
  <si>
    <t>ESCUELA DE ESTUDIOS SUPERIORES DE TETECALA</t>
  </si>
  <si>
    <t>LEQ-10</t>
  </si>
  <si>
    <t>Bascula porcionadora digial acero inoxidable 10kg/20lb (0LEQ10-N) Marca: Torrey. Pantalla iluminada para fácil y rápida lectura, Alarma de peso programable, Conversión de unidades (kg, lb y oz) con solo un botón, Batería recargable con duración de 100 horas, Hecha en acero inoxidable Resistente y de fácil limpieza, capacidad 10 kg.  Cuenta con conexión serial (RS-232) para imprimir el peso en kilos, libras u onzas, o bien para conectarla a algún software y tener un mejor registro de sus porciones</t>
  </si>
  <si>
    <t>PARTO-SIMMEC</t>
  </si>
  <si>
    <t xml:space="preserve">Maniqui de entrenamiemto para el Parto Obstetrico. SIMULADOR DE PARTO. CARACTERÍSTICAS PÉLVIS FEMENINA SECCIONADA REPRESENTA LOS PUNTOS DE REFERENCIA INTERNOS COMO LA COLUMNA VERTEBRAL, EL CANAL DE PARTO, EL ÍLEON, EL ISQUION Y EL SACRO. EL FETO CUENTA CON MARCAS VISIBLES COMO FONTANELAS Y SUTURAS CRANEALES. SE PUEDE PRACTICAR Y DOMINAR LAS HABILIDADES INTEGRALES DE TRABAJO DE PARTO NORMAL PARTO ANORMAL (DISTOCIA DE HOMBROS) DEMOSTRACIÓN DE LA PLACENTA PREVIA: TOTAL, PARCIAL Y MARGINAL PROLAPSO DEL CORDÓN UMBILICAL. PINZAMIENTO Y CORTE DEL CORDÓN UMBILICAL CUBIERTA DEL ABDOMEN TRANSPARENTE PARA OBSERVAR EL PROCESO DE PARTO INCLUYE 4 REPUESTOS DE CORDON UMBILICAL, 2 PLACENTAS, 1 MEMBRANA QUE SIMULAN EL CERVIX, UN FETO DE EXPULCIÓN Y CUBIERTA DEL ABDOMEN TRANSPARENTE. ESTUCHE DE VIAJE MALETA DE LONETA MATERIAL TERMOPLÁSTICOS, SILICONA Y PVC AVANZADO. </t>
  </si>
  <si>
    <t>X09</t>
  </si>
  <si>
    <t>Oxímetro de dedo digital Marca: Bing Zun  Aparato médico que mide la saturación de oxígeno en la sangre y la frecuencia  cardíaca de un paciente.</t>
  </si>
  <si>
    <t>Glucometro ACCU-CHEK Active Sistema de medicion de Glucosa Marca: Roche El medidor Accu-Chek® Active cuenta con una tecnología sin codificación. Elmedidor sólo puede ser usado con tiras reactivas Accu-Chek® Active. Puedes ver los resultados hasta de 90 días. Envía alertas en caso de dañadas o si la dosis fue baja, con oportunidad de redosificar dentro de los siguientes 10 segundos. Envía recordatorios para pruebas pre y post alimentos y más.</t>
  </si>
  <si>
    <t>CVQ1316</t>
  </si>
  <si>
    <t xml:space="preserve">Calibrador Vernier de Acero. Modelo CVQ1316. Marca: Nacional El vernier es un instrumento de medida de dimensiones en escalas pequeñas.  Este instrumento sirve para medir diámetros internos y externos de pequeños objetos con gran precisión no importando la forma del objeto. </t>
  </si>
  <si>
    <t>B1-1S</t>
  </si>
  <si>
    <t xml:space="preserve"> Baumanómetro aneroide popular Marca: ChecKatek  - Manguera y perilla en látex color negro - Brazal de algodón reforzado a color,  Contiene estuche.</t>
  </si>
  <si>
    <t>PM130D</t>
  </si>
  <si>
    <t xml:space="preserve">Medidor de potencia optica, 500 pW - 500mW Marca.thorlabs, Inc. Incluye consola PM100D, un sensor de potencia fotodiodo S130C y un poste de montaje, que consiste en un BA2 base, PH2 titular del puesto, y TR2 Ø1/2" post. Cabeza del sensor delgado del kit es ideal para su uso en espacios reducidos ya que solo tiene 0.2" (5mm) de grosor en su sensor. Un filtro deslizante de densidad neutra extiende el rango de potencia que el sensor puede usarse para medir. Con el filtro fuera de la trayectoria del haz, el rango de deteccion de potencia es de 500pW a 5mW. Con el filtro en la trayectoria de haz es posible la deteccion de potencia de 50nW a 500mW; sin embargo  los niveles de potencia por debajo de 5nW deben detectarse sin el filtro en la trayectoria del haz para obtener resultados optimos. La consola del medidor de potencia detecta y explica automaticamente la posicion del filtro. Monitor:  pantalla digital retroiluminada de 4", resolucion de 320 x 240 pixeles, conectividad USB 2.0, Compatibilidad.- todos los sensores de fotodiodo y energia termica de la serie C, asi como todos los sensores de energia piroelectrica.  Sensor: rango de onda:400 - 1100 nm, Rango de poder: 500pW - 5 mW (hasta 500 mW con filtro) a.- Resolucion:100 pW .- Tipo de detector:Fotodiodo de Si.- Abertura: Ø9.5 mm. </t>
  </si>
  <si>
    <t>CENTRO DE INVESTIGACION EN CIENCIAS</t>
  </si>
  <si>
    <t>Guante de Nitrilo, violeta grande, caja c/100 pzas. Marca Ambiderm</t>
  </si>
  <si>
    <t>Guante de Nitrilo, violeta mediano, caja c/100 pzas. Marca Ambiderm</t>
  </si>
  <si>
    <t>JBZ-12</t>
  </si>
  <si>
    <t>Juego de 12 varillas magneticas para agitacion.  Marca Burry Life Science U.   Incluye barras de las siguientes medidas:     5 x 3 mm / 7 mm x 3 mm / 9 x 3 mm/ 10 x 5 mm/ 12mm x 3 mm/ 15 x 6 mm/ 18 mm x 7 mm/ 20 x 6 mm / 25 mm x 6 mm / 30 x 7mm / 35 x 8 mm / 40 x 8 mm.</t>
  </si>
  <si>
    <t>20-1000</t>
  </si>
  <si>
    <t>Puntas para Micropipeta de 1000 ul   Marca Biologix Fabricadas de polipropileno, diseño especial que reduce la perdida de muestra y ahorra en reactivo autoclavables, libres de DNAsas y RNAsas, no esteriles, universales para varias marcas de micropipetas, 100% inertes. Presentacion de 1000 piezas por bolsa</t>
  </si>
  <si>
    <t>PM-992</t>
  </si>
  <si>
    <t>Papel Parafilm 2in x 250 ft. Marca Parafilm</t>
  </si>
  <si>
    <t>PM-996</t>
  </si>
  <si>
    <t>Papel Parafilm 4in x 125 ft. Marca Parafilm Durable, impermeable, resistente a la humedad y se adhiere facilmente a diferentes superficies, puede aumentar su tamaño un 200%, utilizado para sellar tubos, matraces, cajas petri, entre muchos otros materiales de laboratorio, envolver vendajes. Ideal para instituciones medicas, industrias, laboratorios de investigacion.</t>
  </si>
  <si>
    <t>CU019</t>
  </si>
  <si>
    <t>11444Copper rod, 5mm (0.2in) dia, Puratronic®, 99.99% (metal basis). Marca: Able Target Numero CAS: 7440-50-8</t>
  </si>
  <si>
    <t>MSV12</t>
  </si>
  <si>
    <t xml:space="preserve">MONITOR DE SIGNOS VITALES con 6
PARÁMETROS: ECG, HR, NIBP, SPO2, RESP, TEMP. 
Monitor estacionario o móvil con pantalla de 12 pulgadas cuenta con Cables ECG. Set de electrodos
ECG. Cables NIBP </t>
  </si>
  <si>
    <t>Pz</t>
  </si>
  <si>
    <t>FACULTAD DE ENFERMERIA</t>
  </si>
  <si>
    <t>BC730</t>
  </si>
  <si>
    <t>Bascula tanita para 9 resultados: 
Peso en kilogramos o libras % de grasa % de agua Masa muscular en kg.
Masa ósea en kg. Nivel de grasa visceral edad metabólica (hasta 50 años) Requerimiento de kcal. Valoración física</t>
  </si>
  <si>
    <t>SXT 5A</t>
  </si>
  <si>
    <t>Aspirador quirúrgico de secreciones
1 Max aspiradora: &amp; # x2265; 0.08mpa (600mmhg)
2. Rango de aspiradora: 0,02 (150mmhg) Max Vacuum
3. Tasa de flujo: &amp; # x2265; 20L/min
4. Ruido: &amp; # x2264; 60dB (a)
5. Jar Capacidad: 1000ml (PC)</t>
  </si>
  <si>
    <t>Capacidad de la taza de la medicina: 60ml
- Tamaño y peso: 160 x 310 x 270[mm] y 4.2 [kg]
- Capacidad para 250 cc de agua.</t>
  </si>
  <si>
    <t>NEBULIZADOR ULTRASONICO HOSPITALARIO Marca: Yuehua
- [1~5 MICRONES DE NEBULIZACION]- Facilita la absorción de medicina al paciente, las partículas líquidas demedici-
na atomizada pueden entrar en las partes inflamadas del tracto respiratorio.
- Tipo ULTRASONIDO: La Nebulización entra hasta el PULMON, el de Tipo Pis-
tón solo entra hasta la garganta.
- Timer: 0 ~ 60 minutos.
- Forma agradable y ligera
- Función protectora de perdida de medicina líquida
- Ajuste preciso del tiempo de nebulización
- Desagüe rápido
- Nebulización ajustable y nivel de viento
- Manija conveniente
- El relleno de líquido especialmente diseñado es conveniente para el medica-
mento de relleno durante el tratamiento.
- Utilizado en clínicas. La oficina de terapia o en el hogar
- Nebulización máxima: ~ 4 ml / min
- Capacidad de la taza de la medicina: 60ml
- Tamaño y peso: 160 x 310 x 270[mm] y 4.2 [kg]
- Capacidad para 250 cc de agua.
- Frecuencia detrabajo de 1.7 mhz
- Diámetro de partícula de 1 ~ 5micras
- Consumo de energía de 60 watts máximos
- Incluye: Mascarilla para adultos / Mascarilla para niños / Tubo de boca / Man-
gueras / Membrana repuesto / Manual operación</t>
  </si>
  <si>
    <t>pz</t>
  </si>
  <si>
    <t xml:space="preserve">LIGADURA DE PLASTICO PLANA MARCA VACUTAINER </t>
  </si>
  <si>
    <t>Charolas metálicas. Charola de disección de acero</t>
  </si>
  <si>
    <t>Contenedores de desechos Punzocat 1.8 LTS</t>
  </si>
  <si>
    <t>SET SUTURA (5 PZAS)H.P.</t>
  </si>
  <si>
    <t>Set</t>
  </si>
  <si>
    <t>5342 1</t>
  </si>
  <si>
    <t>HYCLIN PLUS NEUTRO, 3.5 lt (DETERGENTE)</t>
  </si>
  <si>
    <t>0207-JA</t>
  </si>
  <si>
    <t>CINTA TESTIGO DE 18 MM. X 50 MT. P/VAPOR</t>
  </si>
  <si>
    <t>12.S.01</t>
  </si>
  <si>
    <t>Tubo Penrose Estéril</t>
  </si>
  <si>
    <t>bota quirúrgica desechable paquete con 25 pares de sms- tela polipropileno</t>
  </si>
  <si>
    <t>077-014</t>
  </si>
  <si>
    <t>CATETER INTRAVENOSO PUNZOCAT 22G AZUL</t>
  </si>
  <si>
    <t>250-039</t>
  </si>
  <si>
    <t>Cinta Adhesiva Micropore Color Blanco 5.0 CM</t>
  </si>
  <si>
    <t>250-045</t>
  </si>
  <si>
    <t>Cinta Adhesiva Micropore Color Blanco 2.5 CM</t>
  </si>
  <si>
    <t>VEDLN</t>
  </si>
  <si>
    <t>EQ. P/VENOCLISIS S/AGUJA NORMOGOTERO DL</t>
  </si>
  <si>
    <t>SS*20</t>
  </si>
  <si>
    <t>Jeringa 20 ml. Sin aguja, c/50 piezas Marca Plastipak</t>
  </si>
  <si>
    <t>Tegaderm Fil 1624W Apósito de fijación transparaente 6x7 cm. 50 Piezas</t>
  </si>
  <si>
    <t>EQUIPO DE  DISECCION 16 PIEZAS HP ACERO INOXIDABLE</t>
  </si>
  <si>
    <t>kit</t>
  </si>
  <si>
    <t>MESA DE MAYO, ALTURA REGULABLE, CON RUEDAS, DE ACERO INOXIDABLE</t>
  </si>
  <si>
    <t>PINZAS DE MOSCO DE 11 CMS R Y C</t>
  </si>
  <si>
    <t>TIJERAS DE DISECCION METZENBAUM R Y C 11CM</t>
  </si>
  <si>
    <t>HOJA DE BISTURI CAJA C/100 No. 22 MARCA DLP</t>
  </si>
  <si>
    <t>CAJA CATETER CORTO No 22 C/50 PZA PUNZOCAT SENCILLO, MARCA EQUIPO MEDICO VIZCARRA</t>
  </si>
  <si>
    <t>1624W</t>
  </si>
  <si>
    <t>Tegaderm Film 1624W Apósito de fijación transparente 6x7cm. 50 Piezas</t>
  </si>
  <si>
    <t>1 Litro</t>
  </si>
  <si>
    <t>Solución Antiséptica Marca Esterecide</t>
  </si>
  <si>
    <t>Botella</t>
  </si>
  <si>
    <t>2.5 cm</t>
  </si>
  <si>
    <t>Tela Adhesiva 2.5cm C/12pz Marca Lukoplast</t>
  </si>
  <si>
    <t>Lanceta desechable caja con 100 Marca HERGOM</t>
  </si>
  <si>
    <t>60 X 15 MM</t>
  </si>
  <si>
    <t xml:space="preserve">CAJA PETRI, DESECHABLE, COMPLETA, CAJA CON 400
DIMENSIOES: 60 x N15 mm   
</t>
  </si>
  <si>
    <t>FACULTAD DE NUTRICION</t>
  </si>
  <si>
    <t>FX2299</t>
  </si>
  <si>
    <t xml:space="preserve">PINZA METALICA PARA BURETA   </t>
  </si>
  <si>
    <t>1 A 100 ML</t>
  </si>
  <si>
    <t>FX4062</t>
  </si>
  <si>
    <t>PIPETADOR MANUAL MACRO, PUNTA DE SILICON AUTOCLAVEABLE, INCLUYE UN FILTRO DE 3 um,PARA PIPETAS DE 1 A 100 mililitros.</t>
  </si>
  <si>
    <t>35X47</t>
  </si>
  <si>
    <t>01-828B</t>
  </si>
  <si>
    <t>FISHER</t>
  </si>
  <si>
    <t xml:space="preserve">BOLSA ROJA DE POLIPROPILENO AUTOCLAVEABLE, PRESENTACION: PAQUETE CON 100 , DIMENSIONES 35 x 47  FISHER SCIENTIFIC </t>
  </si>
  <si>
    <t>XF075010</t>
  </si>
  <si>
    <t>BIOLOGIX</t>
  </si>
  <si>
    <t xml:space="preserve">PIPETA SEROLOGICA DE POLIESTIRENO, ESTERIL,, EMPAQUE INDIVIDUAL, CAJA CON 200, CAPACIDAD: 10 mililitros   /    BIOLOGIX </t>
  </si>
  <si>
    <t>XFA356543</t>
  </si>
  <si>
    <t>FALCON</t>
  </si>
  <si>
    <t>PIPETA SEROLOGICA DE POLIESTIRENO, ESTERIL, EMPAQUE INDIVIDUAL, CAJA CON 200, CAPACIDAD: 5 mililitros   /    FALCON</t>
  </si>
  <si>
    <t>10 MICRO L</t>
  </si>
  <si>
    <t>FX452210</t>
  </si>
  <si>
    <t xml:space="preserve">ASA DESECHABLE PARA INOCULACION AZUL, ARO CALIBRADO AGUJA 10 microlitro, PAQUETE CON 100 </t>
  </si>
  <si>
    <t>1 +10 MICRO L</t>
  </si>
  <si>
    <t>FXL14057</t>
  </si>
  <si>
    <t xml:space="preserve">ASA DESECHABLE PARA INOCULACION AMARILLA, ARO CALIBRADO AGUJA 1 + 10 microlitro, PAQUETE CON 100    </t>
  </si>
  <si>
    <t>1 MICRO L</t>
  </si>
  <si>
    <t>FX45220</t>
  </si>
  <si>
    <t>ASA DESECHABLE PARA INOCULACION BLANCAS,ARO CALIBRADO AGUJA 1 microlitro
PAQUETE CON 100.</t>
  </si>
  <si>
    <t>FX6404</t>
  </si>
  <si>
    <t xml:space="preserve">PLACAS PETRIFILMS PARA RECUENTO, E.COLLI/COLIFORMES, CAJA CON 50 PZ   3 M </t>
  </si>
  <si>
    <t>CJA</t>
  </si>
  <si>
    <t>FX1033</t>
  </si>
  <si>
    <t xml:space="preserve">CAMARA NEUBAUER PARA CONTEO DE CELULAS, A &amp; A LAB  </t>
  </si>
  <si>
    <t>ACERO</t>
  </si>
  <si>
    <t>ALTURA 10 cm, ABERTURA: 0.149, DIAMETRO: 20 Cm</t>
  </si>
  <si>
    <t>FX1165</t>
  </si>
  <si>
    <t>TAMIZ FABRICADO TOTALMENTE EN ACERO INOXIDABLE, ARO Y MALLA, DIMENSIONES:  MALLA 100, ALTURA 10 centimetros, ABERTURA: 0.149, DIAMETRO: 20 centimetros</t>
  </si>
  <si>
    <t>FX4008</t>
  </si>
  <si>
    <t>DLAB TOPPETTE</t>
  </si>
  <si>
    <t xml:space="preserve">MICROPIPETA DE VOLUMEN VARIABLE, DIGITAL,  LIGERA, ERGONOMICA, CALIBRADA DE ACUERDO CON LA NORMA ISO8655
PUNTA AUTOCLAVEABLE, RANGO: 100 A 1000 microlitros DLAB / TOPPETTE
</t>
  </si>
  <si>
    <t>FX4006</t>
  </si>
  <si>
    <t xml:space="preserve">MICROPIPETA DE VOLUMEN VARIABLE, DIGITAL,  LIGERA, ERGONOMICA, CALIBRADA DE ACUERDO CON LA NORMA ISO8655
PUNTA AUTOCLAVEABLE, RANGO: 10 A 100 microlitros DLAB / TOPPETTE
</t>
  </si>
  <si>
    <t>30 x 35 x 20  cm</t>
  </si>
  <si>
    <t>FX1298</t>
  </si>
  <si>
    <t>REFRACTOMETRO PORTATIL, 3 RANGOS 0 / 90% BRIX, 0 / 42 %  BRIX, 42 / 71% BRIX, 71 / 90% BRIX, USADO PARA MEDIR LA CONCENTRACION DE AZUCAR , DIMENSIONES: 30 x 35 x 20  cm</t>
  </si>
  <si>
    <t>AZUL</t>
  </si>
  <si>
    <t>Dimensiones: 470 x 150 x 180 mm, Tamaño de la plataforma:  152 mm</t>
  </si>
  <si>
    <t>VE-2610</t>
  </si>
  <si>
    <t>Balanza granataria manual de 3 brazos, El plato de pesaje es de acero inoxidable e incluye pesas para alcanzar una capacidad máxima de 2610 g, Incluye empaque de poliestireno, 3 pesas e instructivo de operación. - Capacidad / Sensibilidad: 610 g (expandible a 2610 g con pesas) / 0.1 g - Linealidad: ±0.2 g - Graduación: 1er barra 10 g (0.1 g) / 2da 500 g (100 g) / 3era 100 g (10 g). - Dimensiones: 470 x 150 x 180 mm - Calibración: Manual / Unidades de pesaje: Gramos - Tamaño de la plataforma:  152 mm</t>
  </si>
  <si>
    <t>AMARILLO</t>
  </si>
  <si>
    <t>50X60 CM</t>
  </si>
  <si>
    <t>BOLSA AMARILLA 50X60 CM, CAJA C/100 PZ, MCA. IXION</t>
  </si>
  <si>
    <t>ROJO</t>
  </si>
  <si>
    <t>BOLSA ROJA 50X60 CM, CAJA C/100 PZ, MCA. IXION</t>
  </si>
  <si>
    <t>4in x125ft</t>
  </si>
  <si>
    <t>PAPEL PARAFILM 4in x125ft MODELO -.,PM-996, MCA. PARAFILM</t>
  </si>
  <si>
    <t>CAJA PETRI DESECHABLE SIN DIVISION, CAJA C/180 PZ, MCA. YM</t>
  </si>
  <si>
    <t>TALLA MEDIANA</t>
  </si>
  <si>
    <t>GUANTE DE NITRILO NO ESTERIL, CAJA C/100 PZ, TALLA MEDIANA, MCA. GBN</t>
  </si>
  <si>
    <t>20-200UL</t>
  </si>
  <si>
    <t>TP200H</t>
  </si>
  <si>
    <t>MICROPIPETA VOL VAR 20-200UL AUTOC MILAB</t>
  </si>
  <si>
    <t>MONITOR TEMP Y HUMEDAD SPER SCIENTIFIC</t>
  </si>
  <si>
    <t>100-1000UL</t>
  </si>
  <si>
    <t xml:space="preserve">TP1000H </t>
  </si>
  <si>
    <t>MICROPIPETA VOL VAR. 100-1000UL MILAB</t>
  </si>
  <si>
    <t>VARIOS COLORES</t>
  </si>
  <si>
    <t>13X13X29CM</t>
  </si>
  <si>
    <t>EMBRION</t>
  </si>
  <si>
    <t>MODELO ANATOMICO DEL EMBRION MATERIAL PVC. PESO .35 KG</t>
  </si>
  <si>
    <t>FACULTAD DE COMUNICACIÓN HUMANA</t>
  </si>
  <si>
    <t>13X13X23 CM</t>
  </si>
  <si>
    <t>NAS-CAV</t>
  </si>
  <si>
    <t>CAVIDAD NASAL, CAVIDAD ORAL, GARGANTA Y FARINGE. PESO .3 KG. MATERIAL PVC</t>
  </si>
  <si>
    <t>13X21X13 CM</t>
  </si>
  <si>
    <t>LAR-LEN</t>
  </si>
  <si>
    <t>LARINGE CON LENGUA Y DIENTES. Peso .5 kg, 6 pzas material PVC</t>
  </si>
  <si>
    <t>1.5veces ampliada</t>
  </si>
  <si>
    <t>MS-S7109</t>
  </si>
  <si>
    <t>MODELO ANATOMICO DE OREJA. Oido externo, medio e interno</t>
  </si>
  <si>
    <t>5 veces ampliada, diseccionable en 6 partes</t>
  </si>
  <si>
    <t>MS-S7108</t>
  </si>
  <si>
    <t>MODELO DE ANATOMIA DEL OIDO.Tres partes estructurales principales de órgano auditivo (oido externo, oido medio, oído interno).Posición del órgano de equilibrio del cuerpo humana</t>
  </si>
  <si>
    <t>3 veces ampliada Diseccionable en 10 partes</t>
  </si>
  <si>
    <t>MS-S7104</t>
  </si>
  <si>
    <t>OJO AGRANDADO EN ÓRBITA (Globo ocular con nervios ópticos y músculos en su posición natural en órbita Diseccionable en 10 partes. 3 veces ampliada)</t>
  </si>
  <si>
    <t>CEREBRO BLANCO Y ARTERIAS ROJAS</t>
  </si>
  <si>
    <t>16X20X16CM</t>
  </si>
  <si>
    <t>CER BLAC</t>
  </si>
  <si>
    <t>MODELO ANATÓMICO CEREBRO BLANCO CON ARTERIAS. MATERIALES PVC, PZAS 9 PESO 85 KG. ZEIGEN</t>
  </si>
  <si>
    <t>pzas</t>
  </si>
  <si>
    <t>C-E59000</t>
  </si>
  <si>
    <t>ELECTRODOS VITALSTIM PARA ADULTO CAJA DE 12 SOBRES</t>
  </si>
  <si>
    <t>ELECTRODOS VITALSTIM PARA PEDIATRICO 1 SOBRE</t>
  </si>
  <si>
    <t>VF23P- 08</t>
  </si>
  <si>
    <t>Válvula de neumática de Pedal 3/2 vías, 1⁄4”, MARCA DEWIT</t>
  </si>
  <si>
    <t>Válvula neumática 3/2, 1/4", N.C., botón tipo pulsador, color verde, MARCA DEWIT</t>
  </si>
  <si>
    <t>V10-251- 01</t>
  </si>
  <si>
    <t>Electroválvula 3/2 vías 24 VDC, monoestable, simple solenoide, MARCA DEWIT</t>
  </si>
  <si>
    <t>FLK-3000 FC IND</t>
  </si>
  <si>
    <t>47X3335</t>
  </si>
  <si>
    <t>INDUSTRIAL SYSTEM, FC WIRELESS; Kit Contents:Multimeter, 3 iFlex
             Clamp Modules, One Voltage Module and Accessories; Product
             Range:Fluke Connect 3000 FC Series
 Marca Del Fabricante: FLUKE</t>
  </si>
  <si>
    <t xml:space="preserve"> 56AC4683</t>
  </si>
  <si>
    <t>72-13600</t>
  </si>
  <si>
    <t xml:space="preserve">
DC POWER SUPPLY, ADJ/FIXED, 207W, 3A/32V; Power Supply OutputType:Adjustable, Fixed; No. of Outputs:3 Output; Output Voltage Min:0V; Output Voltage Max:32V; Output Current Min:0A; Output Current Max:3A; Power Rating:207W
 Marca Del Fabricante: TENMA</t>
  </si>
  <si>
    <t>CPI83301-13</t>
  </si>
  <si>
    <t>CELDA CUADRADA DE CUARZO,INCLUYE TAPA CAPACIDAD 3.5 ML,DIMESIONES 12.5MM ANCHO 12.5 MM LARGO, 45 MM ALTO, EMPACADA INDIVIDUALMENTE, IDEAL PARA TRABAJO DE RUTINA. RANGO UV. PORCIENTO DE TRANSMITANCIA: AL REDEDOR DE 80% A 200 NM. PASO DE 10MM, CUBIERTAS DE PTFE. NO. DE LADOS CLAROS 2</t>
  </si>
  <si>
    <t>CPI98202-00</t>
  </si>
  <si>
    <t>REGULADOR DE GAS DE USO GENERAL COLE PARMER. DE UNA ETAPA. CAPACIDAD (SCFH) 850. GRADUACION DEL MEDIDOR DE ENTRADA 100 PSIG.INTERVALO DEL MEDIDOR 0 A 50 PSI. INTERVALO DE PRESION DE ENTRADA 0 A 3000 PSI . PUERTOS : ENTRADA CGA 320.MARCA COLE-PARMER</t>
  </si>
  <si>
    <t>73cm X 43 cm X 35 cm</t>
  </si>
  <si>
    <t>Caja Gigante Cerrada de Reproceso: Caja de plástico fabricada en
polietileno de reproceso. Capacidad de Carga: 75 Kilogramos Colores:
Sujeto a existencia, Medidas: 73cm x 43cm x 35cm</t>
  </si>
  <si>
    <t>MOTOBOMBA CENTRÍFUGA DE 1 HP MARCA SIEMENS</t>
  </si>
  <si>
    <t xml:space="preserve">Modelo anatómico de la cabeza corte medial C12 con licencia de modelo virtual 3b Smart Anatomy.
Marca: 3B Scientific
Distribuidor: 3B Scientific
Garantía: 5 años. </t>
  </si>
  <si>
    <t xml:space="preserve">Modelo de cráneo clásico sobre
columna cervical en 4 partes A20/1
con licencia de modelo virtual 3b
Smart Anatomy.
Marca: 3B Scientific
Distribuidor: 3B Scientific
Garantía: 5 años. </t>
  </si>
  <si>
    <t>Modelo de cerebro con lobulos 
Medidas: 19x22x16 cm
Modelo de cerebro con lobulos 
Material: pvc
Piezas: 9
Peso: 1.3 kg</t>
  </si>
  <si>
    <t>Encefalo desmontable con arterias
Material: pvc
 Medidas: 17x19x16 cm
Peso: 0.8 kg
Piezas: 10</t>
  </si>
  <si>
    <t>Cerebro blanco con arterias  dimensiones: 16x20x16 cm
Materiales: pvc
Piezas: 9
Peso: 0.85 kg</t>
  </si>
  <si>
    <t>Kit muñecos sexuados adolescentes 2 INTEGRANTES HOMBRE Y MUJER Y LA DESCRIPCIÓN GRAFICA DEL PERIODO MENSTRUAL.</t>
  </si>
  <si>
    <t xml:space="preserve">Familia sexuada 6 integrantes (con sonrisa). SET DE 6 MUÑECOS SEXUADOS ENTRE 30CMS A 45CMS. FORMADA POR 2 ABUELOS: HOMBRE, MUJER, 1 PAPA Y 1 MAMA; DOS HERMANOS: HOMBRE Y MUJER.   </t>
  </si>
  <si>
    <t>010-01769-00 3</t>
  </si>
  <si>
    <t>Reloj GPS Garmin VivoActive 3 Con funciones que te permiten desde hacer deporte hasta pagar, vívoactive 3 es el reloj inteligente para tu estilo de vida activo. Más de 15 aplicaciones de deporte preinstaladas. El GPS integrado te permite registrar la distancia, el ritmo, la ubicación y muchos otros datos.</t>
  </si>
  <si>
    <t xml:space="preserve">Maquina de extension de piernas (Disco) DUAL  M- IRX. 
Su estructura sólida y resistente permite entrenar a nivel intenso incluso con cargas elevadas.
CARACTERÍSTICAS TÉCNICAS
• Chasis de acero rectangular de 3mm.
• Pintura en polvo poliéster 200º. 
• Tapicería antibacteriana Normas MRSA, SANITIZED, ignífuga Norma M2, UNE 1021 y ausencia de disolventes y sustancias nocivas Normas OEKO-TEX.
• Costuras en azul intenso. 
• Asiento anatómico.
• Respaldo anatómico ajustable.
• Diámetro discos: 30/50 mm.
• Soporte para discos.
• Discos incluidos 1 par de 20 kilos y 1 par de 10 kilos.
• Niveladores en la base regulables.
</t>
  </si>
  <si>
    <t xml:space="preserve">Bancos antropometricos utilizado para realizar de manera cómoda y precisa las valoraciones antropométricas deseadas. Agarraderas laterales de madera resistente y ligera. 
</t>
  </si>
  <si>
    <t xml:space="preserve">OXIMETRO DE DEDO DIGITAL MARCA BING ZUN APARATO MEDICO QUE MIDE LA SATURACIÓN DE OXIGENO EN LA SANGRE Y LA FRECUENCIA CARDIACA DE UNA PACIENTE </t>
  </si>
  <si>
    <t>88X46X174 MM</t>
  </si>
  <si>
    <t xml:space="preserve">TERMOMETRO INFRAROJO MARCA KANGJI PESO 130 GRMS AHORRO DE ENERGÍA CUANDO ESTE EN USO POR MAS DE 20 SEG. CONSUMO DE ENERGÍA DS3W BATERIA 2 TRIPLE AAA NO INCLUIDAS TEMPERATURA DE MEDICIÓN EN CUERPO 32°C 42.9°C Y EN OBJETOS 5°C-80°C ALARMA EN MEDICIÓN DE TEMPERATURA 38°C </t>
  </si>
  <si>
    <t xml:space="preserve">BAUMANOMETRO ANEROIDE POPULAR MARCA CHECKATEK MENGUERA Y PERILLA EN LATEX COLOR NEGRO BRAZAL DE ALGODÓN REFORZADO A COLOR MANOMETRO DE FACIL LECTURA CON ESTUCHE </t>
  </si>
  <si>
    <t>Sp02</t>
  </si>
  <si>
    <t xml:space="preserve">OXIMETRO DE PULSO Sp02 SONALIFE MONITOR DE OXIGENACION SANGUINEA CON UNA RAPIDA Y PRECISA LECTURA DE Sp02 Y PULSO. INCLUYE UNA PRACTICA CORREA PARA LLEVAR CONSIGO EL EQUIPO COLGADO AL CUELLO. PANTALLA LED CON MUY BAJO CONSUMO DE ENERGÍA. </t>
  </si>
  <si>
    <t>MICROPIPETA TRADICIONAL VOLUMEN VARIABLE 10-100 UL Especificaciones: Instrumento de uso general para la medición precisa y exacta de volúmenes de líquidos, mantienen un excelente desempeño aun en la medición de cantidades muy pequeñas. Adecuadas para aplicaciones y técnicas de laboratorio de rutina, desde nivel educativo hasta investigación y son compatibles con la mayoría de las marcas de puntas desechables que existen en el mercado. Su diseño es moderno y ergonómico, son ligeras, resistentes, durables, fáciles de usar y limpiar. Cuentan con una pantalla fácil de leer. Incluyen un certificado de calibración individual de fábrica.</t>
  </si>
  <si>
    <t>ESCUELA DE ESTUDIOS SUPERIORES DE AXOCHIAPAN</t>
  </si>
  <si>
    <t>Balanza granataria. Modelo VE-2610.</t>
  </si>
  <si>
    <t>Medidor portátil de pH de la línea GroLine. Modelo HI9814</t>
  </si>
  <si>
    <t>Modelo anatómico de pelvis. Femenina embarazada 27 pzas. Marca : AR Lab. Se desmonta en 3 partes para una demostarcion eficaz,incluye feto extraible y sistema de reproduccion y urinarios para un examen detallado,hecho en cloruro de polivinilo duradero(PVC) plastico para resistencia a la corrosion.</t>
  </si>
  <si>
    <t>HH-2</t>
  </si>
  <si>
    <t>Baño maría termostático. Modelo HH-2</t>
  </si>
  <si>
    <t>VE-204</t>
  </si>
  <si>
    <t>Balanza analítica de precisión. Modelo VE-204</t>
  </si>
  <si>
    <t>Cámara de electroforesis horizontal. Modelo CS-SPBT</t>
  </si>
  <si>
    <t>TEKTRONIX TBS1072B DIGITAL STORAGE OSCILLOSCOPE</t>
  </si>
  <si>
    <t>Olympus Plan Achromat Objective, 0.10 Numerical apetur, working distance 18.5 mm, aumento 4 x, No. Parte 49921</t>
  </si>
  <si>
    <t>MEDIDOR DE LUZ DLI LIGHTSCOUT (JUEGO DE TRES)</t>
  </si>
  <si>
    <t>MEDIDOR DE PH/MV DE MESA. MODELO SM-25CW. INTERVALO: 0.00 ~ 14.00PH. EXACTITUD:  ± 0.05 PH MV . INTERVALO: 0 ~ ±1999 MV
EXACTITUD DE MV: ± 10 MV. TEMPERATURA
COMPENSACIÓN TEMPERATURA: 0 - 99 ºC
ESPECIFICACIONES ADICIONALES: MANUAL CONJUNTOS DE REGULADORES DE PH: USA (PH4.01/7.00/10.01) O NIST (PH4.00/6.86/9.18)
CALIBRACIÓN: 2 PUNTOS
VISUALIZACIÓN DE DATOS PANTALLA LCD
ALIMENTACIÓN: DC9V CON ADAPTADOR DE CA
PESO: 1.7 KG INCLUYE BRAZO DE SOPORTE DEL ELECTRODO Y/O DE LA SONDA DE TEMPERATURA PARA OPTIMIZAR EL TIEMPO DE TRABAJO DEL LABORATORISTA, ASÍ COMO UN ADAPTADOR DE CORRIENTE DC 9V, ELECTRODO DE PH, Y SOBRES DE REGULADOR DE PH. SE OPERA MEDIANTE 8 TECLAS DE FUNCIÓN. SU PANEL ES A PRUEBA DE AGUA. MCA. SCIENCE MED</t>
  </si>
  <si>
    <t>DIMENSIONES: 210 X 205 X 65 MM</t>
  </si>
  <si>
    <t>JUEGO DE TAMICES MALLA 35-50-60-80-100-180-150 DE LATON 20 CM DE DIAMETRO, MARCA HALCON</t>
  </si>
  <si>
    <t>BAÑO MARÍA ULTRASONICO. CAPACIDAD 3.2 L (MÁX.) INTERVALO DE TEMPERATURA T.A. A 60°C. FRECUENCIA 40 KHZ. PODER ULTRASÓNICO 120 W (MÁX.), AJUSTABLE. TEMPORIZADOR 1 - 99 MIN. POTENCIA 100 W. ALIMENTACIÓN CA 100-120V, 50/60 HZ MARCA CSCIENTIFIC MODELO CS-UB32</t>
  </si>
  <si>
    <t>0.5 A 10 UL</t>
  </si>
  <si>
    <t>DBK 71311104</t>
  </si>
  <si>
    <t xml:space="preserve">MICROPIPETA AUTOCLAVEABLE DE VOLUMEN
VARIABLE, RANGO DE 0.5 A 10 UL, MODELO
MICROPETTE PLUS SCILOGEX
</t>
  </si>
  <si>
    <t>DBK 74010004</t>
  </si>
  <si>
    <t>AUXILIAR DE PIPETEO PUEDE SER UTILIZADO CON
PIPETAS DE VIDRIO O DE PLÁSTICO, PARA FACILITAR
EL ASPIRADO DE UN AMPLIO RANGO DE LÍQUIDOS.
PUEDEN USARSE PIPETAS CUYO RANGO DE
VOLUMEN SE ENCUENTRA ENTRE 0.1 ML HASTA 100
ML.MCA SCILOGEX</t>
  </si>
  <si>
    <t>58 X 36 X 33 MM (APROX)</t>
  </si>
  <si>
    <t>OXA2</t>
  </si>
  <si>
    <t>VEN01</t>
  </si>
  <si>
    <t>OXIMETRO DE PULSO (FINGERTIP) MARCA OEM RANGO DE MEDIDA:70%-99%; PRECISIÓN:±2% ENTRE 80%-99%; ±3% (CUANDO EL VALOR DE SPO2 ESTÁ ENTRE 70%-79%); POR DEBAJO DE 70% SIN REQUISITOS, RESOLUCIÓN:±1%; FP:RANGO DE MEDIDA:30BPM - 240BPM; PRECISIÓN:±1BPM O ±1%(EL MÁS GRANDE); PODER: DOS BATERÍAS ALCALINAS AAA 1.5V; CONSUMO DE PODER:POR DEBAJO DE 30MA; APAGADO AUTOMÁTICO: EL DISPOSITIVO SE APAGA POR SI MISMO CUANDO NO SE COLOCA NINGÚN DEDO POR MÁS DE 8 SEGUNDOS., AMBIENTE DE OPERACIÓN: TEMPERATURA DE OPERACIÓN:5 A 40, TEMPERATURA DE ALMACENAMIENTO:-10 A 40; HUMEDAD AMBIENTAL:15%-80% EN OPERACIÓN 10%~80% EN ALMACENAMIENTO; PRESIÓN DEL AIRE: 86KPA -106KPA
NO INCLUYE BATERÍAS.</t>
  </si>
  <si>
    <t>14.9 X 9.5 X 4.3 CM
PESO: 106 G (APROX.)</t>
  </si>
  <si>
    <t>IRTERM02</t>
  </si>
  <si>
    <t>GP-300</t>
  </si>
  <si>
    <t>TERMOMETRO DIGITAL INFRAROJO IMPORT
MARCA: THERMOMETER
ALIMENTACIÓN: 2 BATERÍAS AAA, TIEMPO DE RESPUESTA: 1 A 2 SEGUNDOS, DISTANCIA DE MEDICIÓN: 1-15 CM, PERFECTO PARA 3-5 CM, APAGADO AUTOMÁTICO: 30 S DE INACTIVIDAD, AMBIENTE DE APLICACIÓN: 16 A 36 °C, RANGO DE MEDICIÓN: 32 °C -- 42.9 °C, MARGEN DE ERROR: 0.2 °C (APROX.), AMBIENTE DE ALMACENAMIENTO: 22 A 55 °C.
NO INCLUYE BATERIAS</t>
  </si>
  <si>
    <t>CAJA GUANTES LATEX C/100 PZS. MARCA AMBIDERM
NO ESTERIL, TALLA MEDIANA</t>
  </si>
  <si>
    <t xml:space="preserve">CAJA </t>
  </si>
  <si>
    <t>OXIMETRO DE PULSO PARA DEDO, MARCA YOBECAN
MOD. CV901</t>
  </si>
  <si>
    <t>TERMOMETRO DE PISTOLA INFRAROJO MARCA YOBECAN MOD. KV-11</t>
  </si>
  <si>
    <t>TAMAÑO GRANDE</t>
  </si>
  <si>
    <t xml:space="preserve">GUANTE DE NITRILO, AZUL, SIN POLVO, PUÑO
EXTENDIDO, MARCA MICROFLEX (ANTES SUPRENO EC), CAJA CON 50 PZAS. </t>
  </si>
  <si>
    <t>90X15 MM</t>
  </si>
  <si>
    <t>CAJA PETRI PS, ESTÉRIL, DESECHABLE
CAJA CON 576 PZAS., MARCA BD (BECTON DICKINSON)</t>
  </si>
  <si>
    <t>GPS portátil de alta sensibilidad con capacidad para Ortofotos.
Marca: Garmin
Incluyen mapa topo base preinstalado con carreteras y senderos con función de
establecimiento de rutas para  cuando vayas en bici o hagas senderismo. Compatibilidad con los sistemas por satélite GPS y GLONASS para ofrecer un
mejor seguimiento en entornos más remotos (en comparación con solo usar
GPS). Memoria interna de 8 GB para descargas de mapas y una ranura para tarjeta microSD™. El modelo eTrex 32x incorpora una brújula de tres ejes y un
altímetro barométrico. Hasta 25 horas de autonomía en modo GPS con dos
pilas AA</t>
  </si>
  <si>
    <t>MICROPIPETA MECÁNICA DE DESPLAZAMIENTO DE AIRE DE VOLUMEN AJUSTABLE. RANGO DE VOLUMEN DE 20-200 Ul. PIPETA MONOCANAL CON EJECTOR DE METAL. MARCA: GILSON</t>
  </si>
  <si>
    <t>Registrador de datos HOBO® (Termohigrometro)
Marca: Onset HOBO
El nuevo registrador de datos de temperatura HOBO MX1101 es el primer registrador de datos de Onset que mide y transmite datos de temperatura / humedad relativa a dispositivos móviles de forma inalámbrica a través de la tecnología Bluetooth Low Energy (BLE) . Las obras logger con nuestro libre HOBOconnect ®
aplicación para iOS o Android, por lo que es muy fácil de configurar y manejar
sus datos directamente desde su teléfono móvil o tablet</t>
  </si>
  <si>
    <t>GoTaq Green Master Mix. Mezcla mastermix $1,422.72 1,422.72
para la actividad de DNA polimerasa GoTaq
(DNA polimerasa, dNTPs, MgCl2 y buffers de
reacción óptimos). Contiene un buffer una
mezcla de dos colorqante azul y amarillo que se
puede utilizar directo en geles para monitorear la
electroforesis. Incluye: Mezcla master mix
GoTaq Green, Agua Libre de Nucleasa.
Presentación: 100 Reacciones Marca:
PROMEGA</t>
  </si>
  <si>
    <t xml:space="preserve">Wizard Genomic DNA Purification Kit. Sistemapara purificación de DNA genómico de diversas
muestras biológicas, mediante un método
sencillo basado en el uso de solventes
orgánicos. Incluye: Solución de lisis
celular,Solución de lisis de núcleos, Solución
precipitante de proteína, Solución de
rehidratación de DNA y solución de RNAsa A
Presentación: 500 Aislamientos × 300 µl Marca:
PROMEGA.
</t>
  </si>
  <si>
    <t>Micro Estation Data Logger HOBO USB
Marca: Onset HOBO
El Sistema incluye: - Consola USB HOBO
 Rango de operación: -20 ° a 50 ° C (-4 ° a 122 ° F) con baterías alcalinas
 -40 a 70 ° C (-40 a 158 ° F) con baterías de litio
* Conectores de sensor inteligente: 5
* Canales de datos de sensores inteligentes: Máximo de 15 (algunos sensores
 inteligentes utilizan más de un canal de datos; consulte el manual del sensor para obtener más detalles).
* Longitud del cable de red del sensor inteligente: 100 m (328 pies) máximo
* Intervalo de registro: 1 segundo a 18 horas
* Modos de inicio: Inicio inmediato, a intervalos, pulsador o retrasado
* Modos de memoria: Deténgase cuando esté lleno o envuélvalo cuando esté lleno
* Memoria: Almacenamiento de datos flash no volátil de 512 KB* Precisión de tiempo: 0 a 2 segundos para el primer punto de datos y ± 5 se-
 gundos por semana a 25 ° C (77 ° F).
* Tipo de Batería: Cuatro pilas alcalinas AA de 1,5 V para condiciones de funcio-
 namiento de -20 ° a 50 ° C (-4 ° a 122 ° F); cuatro pilas AA de litio de 1,5 V para
 condiciones de funcionamiento de -40 a 70 ° C (-40 a 158 ° F).
* Duración de la batería: 1 año, uso típico (hasta cinco sensores con un intervalo de registro de 1 minuto o más).
* Tipo de comunicación: Interfaz USB 2.0</t>
  </si>
  <si>
    <t>CPI59200-04</t>
  </si>
  <si>
    <t xml:space="preserve">MEDIDOR DE PH / CONDUCTIVIDAD CON SONDA, PORTÁTIL. 1
EL MEDIDOR COLE-PARMER PC100 (59200-04) LEE LOS MODOS DE PH, MV,
CONDUCTIVIDAD, TDS Y SALINIDAD CON LECTURA DE TEMPERATURA.
PRESENTA UNA CALIBRACIÓN DE PH DE TRES PUNTOS CON
RECONOCIMIENTO AUTOBUFFER. PRESENTA UNA CONDUCTIVIDAD
CONVENIENTE CON UN RANGO AUTOMÁTICO DE CUATRO PUNTOS DE
CALIBRACIÓN; HASTA UNO POR CADA RANGO DE MEDIDA. ELEMENTOS
INCLUIDOS: ELECTRODO DE PH (59200-06), SONDA DE CONDUCTIVIDAD K =
1 (59200-09), FUNDA PROTECTORA DE GOMA CON SOPORTE Y BATERÍAS. </t>
  </si>
  <si>
    <t>RM3</t>
  </si>
  <si>
    <t xml:space="preserve">AGITADOR ANGULAR OSCILATORIO 3D ( TRIDIMENSIONAL ), CON ANGULO DE OPERACIÓN DE 20º , CARGA MAXIMA DE 0.8 KILOGRAMOS.
ACEPTA TUBOS DE DIVERSAS CAPACIDADES: 7, 10, 15 ML, TUBS VACUTAINER, TUBOS EPPENDORF.
DIMENSIONES TOTALES: 240 X 170 X 150 MM. REGIMEN: 110V.
MARCA: PREMIER. </t>
  </si>
  <si>
    <t xml:space="preserve">CPI 48923-16 MICROSCOPIO ESTEREOZOOM TRINOCULAR MAGNIFICACIÓN DE 7.5X A 50X DISTANCIA INTERPUPILAR DE 55 A 75MM OBJETIVOS DE CAMPO AMPLIO ILUMINACIÓN LED INFERIOR Y SUPERIOR MARCA COLE PARMER </t>
  </si>
  <si>
    <r>
      <t xml:space="preserve"> </t>
    </r>
    <r>
      <rPr>
        <b/>
        <sz val="9"/>
        <color theme="1"/>
        <rFont val="Calibri"/>
        <family val="2"/>
        <scheme val="minor"/>
      </rPr>
      <t>Báscula Mecánica de uso rudo Capacidad 150 Kg. Marca: Benesta</t>
    </r>
    <r>
      <rPr>
        <sz val="9"/>
        <color theme="1"/>
        <rFont val="Calibri"/>
        <family val="2"/>
        <scheme val="minor"/>
      </rPr>
      <t xml:space="preserve">  - Escala en kilogramos y libras, Diseño robusto, Caratula amplia, ligera y portatil.</t>
    </r>
  </si>
  <si>
    <t>HBF-514C</t>
  </si>
  <si>
    <r>
      <rPr>
        <b/>
        <sz val="9"/>
        <color theme="1"/>
        <rFont val="Calibri"/>
        <family val="2"/>
        <scheme val="minor"/>
      </rPr>
      <t xml:space="preserve">Medidor de grasa y masa corporal (balanza),  Marca: Omron. </t>
    </r>
    <r>
      <rPr>
        <sz val="9"/>
        <color theme="1"/>
        <rFont val="Calibri"/>
        <family val="2"/>
        <scheme val="minor"/>
      </rPr>
      <t>. Incluye doble pantalla de los resultados,  Ofrece lecturas de cuerpo completo: - Peso / % de grasa corporal / % musculo esquelético / IMC / Nivel de grasa visceral / Edad corporal / Metabolismo basal.,Características: - Capacidad de peso: 150 kg con precisión de 100gr - Unidades de peso: kg/lb/st.</t>
    </r>
  </si>
  <si>
    <t>BRA-INY</t>
  </si>
  <si>
    <t>BRAZO DE ENTRENAMIENTO PARA INYECCIÓN INTRAVENOSA Y DEL DELTOIDES, Procedimientos Canalización e infusión punción en vena cefálica, basílica, cubital, metacarpianas dorsales e intramuscular en deltoides.
Venas visibles para localización y selección. Perfusión de fluidos. Piel y venas reemplazables. Incluye Jeringa de 5 ml y una de 50 ml, Sangre artificial, bolsa de transfusión y base con soporte para I.V y campo azul.
Maletín de PVC avanzado con acabados metálicos.</t>
  </si>
  <si>
    <t>EQ21</t>
  </si>
  <si>
    <t>Estuche Equipo Instrumental Cesárea Premium, 45 Pzas. Marca: Hergom Estuche de instrumental para cesarea, acero inoxidable. Incluye: Yankahuer canula de acero inoxidable H.P. (2 piezas) / Mango de bisturí No. 4 H.P. (2 piezas) / Disección pinza S-D H.P. (1 pieza) / Disección pinza C-D H.P. (1 pieza) / Rochester pean pinza curva H.P. (3 piezas) / Rochester pean pinza curva H.P. (6 piezas) / Backhaus pinza de campo H.P. (6 piezas) / Forester pinza porta esponja curva H.P. (2 piezas) / Forester pinza porta esponja recta H.P.
(2 piezas) / Kelly pinza curva H.P. (8 piezas) / Allis pinza H.P. (6 piezas) / Mayo Hegar porta agujas H.P. (2 piezas) / Mayo tijera curva H.P. (1 pieza) / Mayo tijera curva H.P. (1 pieza) / Metzembaum tijera curva H.P. (1 pieza) / Charola mayo
(1 pieza).</t>
  </si>
  <si>
    <r>
      <t xml:space="preserve">Báscula Análisis Corporal. </t>
    </r>
    <r>
      <rPr>
        <sz val="9"/>
        <rFont val="Calibri"/>
        <family val="2"/>
        <scheme val="minor"/>
      </rPr>
      <t>Marca: Omron
La Balanza Corporal y de grasa te ayuda a conocer más indicadores que sólo tu peso; estos son la edad corporal, el porcentaje de grasa y de músculo que tiene tu cuerpo, la cantidad de calorías promedio que deberías de consumir, entre otras cosas. Con cada indicador puedes evaluar también sí tu nivel es
bajo, normal, elevado o muy elevado. Además puede guardar tus resultados previos, y por último registra hasta 4 perfiles de usuarios diferentes.</t>
    </r>
  </si>
  <si>
    <t>BY80</t>
  </si>
  <si>
    <r>
      <rPr>
        <b/>
        <sz val="9"/>
        <rFont val="Calibri"/>
        <family val="2"/>
        <scheme val="minor"/>
      </rPr>
      <t>Carro camilla de traslado</t>
    </r>
    <r>
      <rPr>
        <sz val="9"/>
        <rFont val="Calibri"/>
        <family val="2"/>
        <scheme val="minor"/>
      </rPr>
      <t xml:space="preserve">
Marca: AR Lab Bastidor: Perimetral en tubo redondo 1” cal 18 con cubierta de 60 x 180 cm de lamina cal. 22, respaldo y posiciones mediante cremallera de cinco pasos, acabado en esmalte horneado color arena. Carro: estructura tubular redonda de 1” cal 18 con refuerzos inferiores. acabado cromado con rodajas de hule natural color negro de 5”. Dos con freno y dos sin freno, colocadas en diagonal. Barandales: Abatibles en tubo redondo 1” cal. 18 cromados. Varilla Portasuero fabricado en tubo redondo ½” y redondo pulido de ¼” croma. Colchoneta de poliuretano forrada en vinil tacto-piel color negro con cinturones para asegurarla a la plancha de la camilla.</t>
    </r>
  </si>
  <si>
    <t>M08</t>
  </si>
  <si>
    <r>
      <rPr>
        <b/>
        <sz val="9"/>
        <rFont val="Calibri"/>
        <family val="2"/>
        <scheme val="minor"/>
      </rPr>
      <t xml:space="preserve">Esterilizador Lorma M08
</t>
    </r>
    <r>
      <rPr>
        <sz val="9"/>
        <rFont val="Calibri"/>
        <family val="2"/>
        <scheme val="minor"/>
      </rPr>
      <t xml:space="preserve">Marca: LORMA
LORMA pone a su alcance lo último en equipo de esterilización por calor seco
con mayor capacidad para esterilizar su instrumental y totalmente automático. El modelo M08 permite una completa y fácil esterilización operado por un microcontrolador, da como resultado control absoluto en el sistema llevando a
cabo ciclos de esterilización sin error. - Programa de tiempo y temperatura con un rango de 10 - 99 minutos, y con rango de 100° - 180° C. - Puerta de auto-sellado y sello de silicón grado higiénico. - Cámara interna de aluminio mate, con tres charolas. Capacidad de 30 forcep - Pantalla de Cristal Líquido o LCD para un mayor control en el monitoreo de los ciclos de esterilización. Puede observar: temperatura, tiempo, estado de trabajo del equioo y programación de esterilización. </t>
    </r>
  </si>
  <si>
    <t>408C</t>
  </si>
  <si>
    <r>
      <rPr>
        <b/>
        <sz val="9"/>
        <rFont val="Calibri"/>
        <family val="2"/>
        <scheme val="minor"/>
      </rPr>
      <t>Maniquí entrenamiento avanzado para cateterización uretral masculino</t>
    </r>
    <r>
      <rPr>
        <sz val="9"/>
        <rFont val="Calibri"/>
        <family val="2"/>
        <scheme val="minor"/>
      </rPr>
      <t>. Marca: AR Lab Este simulador de enfermería está diseñado para mejorar las habilidades de atención del paciente de los trabajadores médicos.
El maniquí integral puede proporcionar múltiples habilidades de cuidado de
enfermería para diferentes niveles de cursos de capacitación en habilidades
de enfermería con una demostración sencilla e intuitiva. 1.- En este modelo se puede practicar igual que en un paciente real. 2.-.Un catéter lubricado se puede insertar en el orificio uretral, pasar a través de la uretra y en la vejiga. 3.- Cuando la vejiga se ingresa con éxito, la orina artificial (agua) fluirá desde el catéter.</t>
    </r>
  </si>
  <si>
    <r>
      <rPr>
        <b/>
        <sz val="9"/>
        <rFont val="Calibri"/>
        <family val="2"/>
        <scheme val="minor"/>
      </rPr>
      <t>Bascula para bebe</t>
    </r>
    <r>
      <rPr>
        <sz val="9"/>
        <rFont val="Calibri"/>
        <family val="2"/>
        <scheme val="minor"/>
      </rPr>
      <t xml:space="preserve"> Marca: Beurer
Características: Superficie de pesaje cóncava
- Función de espera "hold" para pesar bebes a pesar de sus movimientos
- Gran pantalla LCD de fácil lectura
- Función de pesaje con tara
- Fácil de limpiar
- Tamaño de números: 23 cm Capacidad de carga: 20 kg
- Precisión: 5 g (0,011lb/0,081oz)
- Desconexión automática, aviso de sobrecarga Conmutación entre kg/lb/st
- Dimensiones: 32 x 32 x 2.1 cm - Baterías AA (2) incluidas</t>
    </r>
  </si>
  <si>
    <r>
      <rPr>
        <b/>
        <sz val="9"/>
        <rFont val="Calibri"/>
        <family val="2"/>
        <scheme val="minor"/>
      </rPr>
      <t>Báscula con Estadímetro de 160 kg.</t>
    </r>
    <r>
      <rPr>
        <sz val="9"/>
        <rFont val="Calibri"/>
        <family val="2"/>
        <scheme val="minor"/>
      </rPr>
      <t xml:space="preserve">
Marca: BAME
Características:
- Estructura de lámina de acero, acabado en esmalte horneado. Cuchillas y cojinetes de acero cementado para ofrecer exactitud, precisión y durabilidad.
- Estadímetro formado por 2 secciones en lámina de acero.
- Capacidad de carga: 160 kg
- Estadímetro de 200 cm
- Dimensiones: 44 x 53 x 148 cm - Peso: 21 kg</t>
    </r>
  </si>
  <si>
    <t>Rango de medición_ 60 cm con ramas en “L”.</t>
  </si>
  <si>
    <t>PA002</t>
  </si>
  <si>
    <r>
      <rPr>
        <b/>
        <sz val="9"/>
        <rFont val="Calibri"/>
        <family val="2"/>
        <scheme val="minor"/>
      </rPr>
      <t>Antropómetro calibre grande para diámetros óseos, 60 cm.</t>
    </r>
    <r>
      <rPr>
        <sz val="9"/>
        <rFont val="Calibri"/>
        <family val="2"/>
        <scheme val="minor"/>
      </rPr>
      <t xml:space="preserve">
Marca: CESCORF
Utilidad: Medición de diámetros óseos grandes. - Material: Bloques de plástico, puntas móviles de acero inoxidable y base de
lectura de aluminio anodizado.
- Rango de medición: 60 cm con ramas en “L”.
- Peso: 570 g de peso con el embalaje.
- Estuche protector para transporte. </t>
    </r>
  </si>
  <si>
    <t>680 LT</t>
  </si>
  <si>
    <t>KIT-MEC</t>
  </si>
  <si>
    <r>
      <rPr>
        <b/>
        <sz val="9"/>
        <rFont val="Calibri"/>
        <family val="2"/>
        <scheme val="minor"/>
      </rPr>
      <t>Kit Tanque de Oxigeno Portatil de 680 Lts.</t>
    </r>
    <r>
      <rPr>
        <sz val="9"/>
        <rFont val="Calibri"/>
        <family val="2"/>
        <scheme val="minor"/>
      </rPr>
      <t xml:space="preserve"> Marca: Handy Protección integrada en el regulador y el cilindro
- Capacidad 100% certificada
- Regulador desmontable
- Equipo para oxigenoterapia
- Muy ligero y practico Cilindro de aluminio Alta seguridad con dispositivos
- Canulas nasales
- Vaso Humificador
- COX1
Incluye: Regulador / Puntas Nasales / Vaso Humificador / Carro Porta Tanque
de Oxigeno </t>
    </r>
  </si>
  <si>
    <t>Dimensiones de las balanzas en mm: 303anx31.7lx201al.</t>
  </si>
  <si>
    <t>OSCPR223/E</t>
  </si>
  <si>
    <t>Balanza analítica serie pr con calibración externa, capacidad 220g, sensibilidad de 0.001g. Modos de pesaje: pesaje básico, conteo de partes, porcentaje, unidades de pesaje: MG,G,CT,OZ, tamaño del plato 120 mm diametro. Tiempo de estabilización 3 segundos, incluye puerto de comunicación rs232, temperatura de operación 10 C a 40C, humedad relativa de 10% a 80%, no condensación, peso netro 4.5 kg, peso con empaque 7 kg. Dimensiones de las balanzas en mm: 303anx31.7lx201al. Marca Ohaus.</t>
  </si>
  <si>
    <t>DISTANCIÓMETRO LASER DIGITAL, ALCANCE 100m. PRECISIÓN +- 1.5 mm CON BLUETOOTH, LEICA (INCLUYE CALIBRACIÓN DE DISTANCIÓMETROS DE 0.5m A 30m, ACRED.PJLA norma ISO17123-4</t>
  </si>
  <si>
    <t>FUENTE DE PODER ELECTROFORESIS EDVOTEK</t>
  </si>
  <si>
    <t xml:space="preserve">Registrador de Temperatura y Humedad
Relativa para interiores y exteriores,
comunicación vía Bluetooth, marca
HOBO.
</t>
  </si>
  <si>
    <t>PC18PH</t>
  </si>
  <si>
    <t>MEDIDOR MOD.PC18 pH. CONDUCTIVIDAD Y TEMPERATURA MEDIDOR PORTÁTIL DE PH (-2.00 A 16pH), CONDUCTIVIDAD (0.1 A 19,990 Us EN 3 RANGOS) Y TEMPERATURA (-50 A 130°C), MOD. PC18. CON ELECTRODO DE COMBINACIÓN CONDUCT-01-3B, CELDA INMERSIÓN C1-MONO SENSOR TEMPERATURA ST11-MONO</t>
  </si>
  <si>
    <t>BOE013</t>
  </si>
  <si>
    <t>CAMARA DE NEUBAUER DOBLE LINEA ESTANDAR BOECO</t>
  </si>
  <si>
    <t xml:space="preserve">Motobomba centrifuga de 1/2 HP
Marca SIEMENS </t>
  </si>
  <si>
    <t>Motobomba centrifuga de 1HP
Marca SIEMENS</t>
  </si>
  <si>
    <t xml:space="preserve">GUANTE DE NITRILO, AZUL, TEXTURIZADO GUANTE DE NITRILO, LIBRE DE POLVO, NO-ESTÉRIL CHICO, CAJA CON 100 PIEZAS. Marca : UNISEAL/GOLDEN </t>
  </si>
  <si>
    <t>ELECTROLYTIC COPPER (80G) marca thermo Fisher Scientific</t>
  </si>
  <si>
    <t>QUARZ CRUCIBLE 13mm OD/230 mm lenght, marca thermo Fisher Scientific</t>
  </si>
  <si>
    <t xml:space="preserve">Largo de la concha: 968 mm / Ancho de la concha:
645 mm / Profundidad de la concha: 400 mm / Diámetro del bastidor: 1 1/4" (31.7mm) / Diámetro de la </t>
  </si>
  <si>
    <r>
      <rPr>
        <b/>
        <sz val="9"/>
        <rFont val="Calibri"/>
        <family val="2"/>
        <scheme val="minor"/>
      </rPr>
      <t xml:space="preserve">Carretilla 6ft³, llanta neumática reforzada. </t>
    </r>
    <r>
      <rPr>
        <sz val="9"/>
        <rFont val="Calibri"/>
        <family val="2"/>
        <scheme val="minor"/>
      </rPr>
      <t>Marca: TRUPER. Clave: CAT-60ND
Caracteristícas: - Llanta neumática reforzada. - Concha fabricada en lámina calibre 20 con acabado de pintura en polvo poliéster
color rojo. - Soportes de uso pesado resistentes hasta 530 kg. - Tacón estabilizador que incrementa 20% su capacidad de carga. Especificaciones:
Capacidad: 6ft³ (100 litros) / Largo de la concha: 968 mm / Ancho de la concha: 645 mm / Profundidad de la concha: 400 mm / Diámetro del bastidor: 1 1/4" (31.7mm) / Diámetro de la llanta: 16" (406mm) / Ancho de la llanta: 4" (101mm)
/ Presión de inflado: 20 a 25 PSI / Diámetro del eje: 5/8" (15.8mm) / Número de balines: 12 / Peso: 23.4 kg.</t>
    </r>
  </si>
  <si>
    <t>HERRAMIENTAS</t>
  </si>
  <si>
    <t>35" Cabeza 9" (22.8cm)
- Mango 35" (88.9cm)
- Peso 4.3 lb</t>
  </si>
  <si>
    <t>Bieldo para paja, 5 dientes, puño "Y", mango de 35". Marca: TRUPER. Clave: BRJ-5C Caracteristícas: - Cabeza de acero forjada en una sola pieza. - Casquillo y collar metálicos que refuerzan el encabado. - Mango en madera de fresno, pulido, laqueado, perfilado y encerado. - Puño "Y" con asa electrosoldada 100% más resistente. Especificaciones: - Dientes 5
- Cabeza 9" (22.8cm)
- Mango 35" (88.9cm)
- Peso 4.3 lb</t>
  </si>
  <si>
    <t>Longitud total 43" (109.2cm) - Ancho de la cabeza 7" (17.7cm) - Longitud de la cabeza 21 1/2" (54.6cm)
- Longitud del mango 31" (78.7cm)</t>
  </si>
  <si>
    <t>Pala Classic Escarramán, larga, puño "Y" Marca: TRUPER. Clave: PES Caracteristícas: - Cabeza fabricada en acero al carbono con acabado en pintura híbrida en polvo transparente. - Arillo metálico fabricado en acero al carbono con recubrimiento galvanizado. - Mango fabricado en madera de fresno con acabado enlacado y puño recto electrosoldado. - Ensamble con casquillo crimpado y cabeza con hombros atrás. Especificaciones: Longitud total 43" (109.2cm) - Ancho de la cabeza 7" (17.7cm) - Longitud de la cabeza 21 1/2" (54.6cm)
- Longitud del mango 31" (78.7cm) - Calibre de la cabeza 14 - Peso 1.9 kg</t>
  </si>
  <si>
    <t>Ancho de la cabeza  (55.9cm)  Longitud del mango 48" (122cm)
 Diámetro de mango 15/16" (2.38cm)</t>
  </si>
  <si>
    <t xml:space="preserve">Escoba plástica rígida de 22 dientes. Marca: TRUPER. Clave: EP-22R - Cabeza fabricada en polipropileno de alta resistencia a la flexibilidad. Características:
- Mango fabricado en madera estufada de pino con acabado pulido. Especificaciones: - Cabeza Recta - Número de dientes 22
- Ancho de la cabeza 22" (55.9cm) - Longitud del mango 48" (122cm) - Diámetro de mango 15/16" (2.38cm)
</t>
  </si>
  <si>
    <t>19"  Longitud total 19" (48.2cm) Longitud de corte 7 1/4" (18.4cm) - Espesor de hoja 1/4" (6.3mm)</t>
  </si>
  <si>
    <t>TX-19</t>
  </si>
  <si>
    <t xml:space="preserve">Tijera para poda a dos manos de 19", forjada tipo alemán. Marca: TRUPER Código: 18371 / Clave: TX-19 Características: Forjada en acero alto carbono
- Filos rectificados para cortes precisos y suaves
- Diseño robusto de hojas encajadas que impiden el cruce - Muesca para corte de ramas y mariposa de ajuste Especificaciones: - Longitud total 19" (48.2cm) Longitud de corte 7 1/4" (18.4cm) - Espesor de hoja 1/4" (6.3mm) - Peso 750 g - Empaque Granel </t>
  </si>
  <si>
    <t xml:space="preserve">BATA PARA LABORATORIO SIN BOLSAS DE COLOR AZUL, PERMITE EL TRASPASO DEL AIRE CON GRAN FACILIDAD MANTENIENDO FRSCO Y CONFORTABLE AL USUARIO, PUEDE SER USADO EN ENTORNOS DONDE CONTAMINANTES PELIGROSOS O NO PELIGROSOS PUEDEN ESTAR PRESENTES, CUENTAN CON COSTURAS COCIDAS, SIN CIERRE, SIN BOLSILLOS, BROCHES DE PRESIÓN, MANGA LARGA PARA MAYOR PROTECCION. protección.MATERIAL TELA PYROLON PLUS 2 </t>
  </si>
  <si>
    <t>Lente de seguridad tipo gogle (Es amplio, ligero y cuenta con seis válvulas de ventilación)</t>
  </si>
  <si>
    <t>Lente de seguridad transparente </t>
  </si>
  <si>
    <t>Careta de protección facial (Estructura de acrilico cristales de 3mm, careta de pet trasparente cal 20, no se empaña, ajuste con velcro, 40X26 cm de altura, mayor proteccion lateral, comoda y segura, 100% higienica y segura)</t>
  </si>
  <si>
    <t>GUANTE PARA SOLVENTE EN COLOR VERDE CLARO DE LA MARCA ALPHA TEC SOLVEX</t>
  </si>
  <si>
    <t>GUANTE DE NYLON CON NITRILO EN LA PALMA EN COLOR NEGRO CAJA DE 50 PARES</t>
  </si>
  <si>
    <t>Martillo de 16 onzas mango madera marca truper</t>
  </si>
  <si>
    <t>FACULTAD DE ARTES</t>
  </si>
  <si>
    <t>Martillo 16 oz uña curva mango de fibra de vidrio marca trupper</t>
  </si>
  <si>
    <t>1/2"X8"X1/3 HP</t>
  </si>
  <si>
    <t>TALADRO BANCO 1/2'' X 8'' X 1/3 HP:
ESPECIFICACIONES:
BROQUERO: 1/2'' (12.7MM), CORRIENTE: 2.5 A,  MESA DE TRABAJO: 16 X 16 cm,
PESO: 14 .2 KG, POTENCIA NOMINAL: 1/3 HP (250W), 50 MIN. DE TRABAJO X 20 MIN. DE DESCANSO MAXIMO DIARIO 6 HORAS. MARCA TRUPER CÓDIGO: 16174</t>
  </si>
  <si>
    <t>Bata para laboratorio sin bolsas de color azul, permite el traspaso del aire con gran facilidad manteniendo fresco y confortable al usuario, puede ser usado en entornos donde contaminantes peligrosos o no peligrosos pueden estar presentes, cuenta con costuras cocidas, sin cierre, sin bolsillos, broches de presion, manga larga para mayor protección. (unitlla)</t>
  </si>
  <si>
    <t>40x26cm</t>
  </si>
  <si>
    <t>Blanco</t>
  </si>
  <si>
    <t>Unitalla</t>
  </si>
  <si>
    <t>Mascarillas n95, color blanco, marca Azp</t>
  </si>
  <si>
    <t>Azul</t>
  </si>
  <si>
    <t>Mediana</t>
  </si>
  <si>
    <t>Camisola, color azul, marca Ferruche</t>
  </si>
  <si>
    <t>Mascarilla con cartuchos, Mr, marca Mr</t>
  </si>
  <si>
    <t>Mandil de carnaza, Ut</t>
  </si>
  <si>
    <t>Negro</t>
  </si>
  <si>
    <t>#7</t>
  </si>
  <si>
    <t>Bota de hule #7, color negro, Aksi</t>
  </si>
  <si>
    <t>JUEGO</t>
  </si>
  <si>
    <t>Bota de casquillo #7, color
negro, Urrea</t>
  </si>
  <si>
    <t>Mascarillas con valvulaK N95,
color blanco, marca KN95</t>
  </si>
  <si>
    <t>Grande</t>
  </si>
  <si>
    <t>Guante de nitrilo, palma de
nitrilo, marca Ansell</t>
  </si>
  <si>
    <t>Guante de piel, marca Ut</t>
  </si>
  <si>
    <t>Google de seguridad, uso
básico sin polarizar, marca Aksi</t>
  </si>
  <si>
    <t>Overol tipo tyvek, desechable,
color blanco, marca Dupónt</t>
  </si>
  <si>
    <t>4"</t>
  </si>
  <si>
    <t>CALIBRADORES DIGITALES DE FIBRA DE CARBONO TRACEABLE 4 PULG THOMAS</t>
  </si>
  <si>
    <t>6"</t>
  </si>
  <si>
    <t>CALIBRADORES DIGITALES DE FIBRA DE CARBONO TRACEABLE 6 PULG THOMAS</t>
  </si>
  <si>
    <t>MOCHILA ASPERSORA DE 15 L FAB NACIONAL</t>
  </si>
  <si>
    <t>FUMIGADORA MANUAL 2 L FAB NACIONAL</t>
  </si>
  <si>
    <t>BOAP-1</t>
  </si>
  <si>
    <t>BOMBA ELECTRICA PARA AGUA PERIFERICA, 1 HP. MARCA TRUPER</t>
  </si>
  <si>
    <t>20"</t>
  </si>
  <si>
    <t>MOT-4520</t>
  </si>
  <si>
    <t>MOTOSIERRA 20" MOTOR 45 CC. MARCA TRUPER</t>
  </si>
  <si>
    <t>ROJA</t>
  </si>
  <si>
    <t>300 M</t>
  </si>
  <si>
    <t>Cinta de advertencia / Leyenda “Peligro” / Hecha de polietileno. 300 m</t>
  </si>
  <si>
    <t>AMARILLA</t>
  </si>
  <si>
    <t>300M</t>
  </si>
  <si>
    <t>Cinta de advertencia / Leyenda “Precaución” / Hecha de polietileno. 300m</t>
  </si>
  <si>
    <t>SOPLETE TRUPER ROSCADA MECH-R</t>
  </si>
  <si>
    <t>50MM</t>
  </si>
  <si>
    <t>CRE HCO PVC  50MM</t>
  </si>
  <si>
    <t>CRI HCO PVC  50 MM</t>
  </si>
  <si>
    <t>25MM</t>
  </si>
  <si>
    <t>VALV URREA COMP  25 MM SOLD-ROSC</t>
  </si>
  <si>
    <t>19MM</t>
  </si>
  <si>
    <t>VALV URREA COMP  19 MM SOLD-ROSC</t>
  </si>
  <si>
    <t>PICHANCHA FOSET 32 MM PICHA-1 1/4</t>
  </si>
  <si>
    <t>CARTUCHO GAS BUTANO</t>
  </si>
  <si>
    <t>50/50</t>
  </si>
  <si>
    <t>SOLDADURA OMEGA  GDE    50/50</t>
  </si>
  <si>
    <t>45 MTS</t>
  </si>
  <si>
    <t>LIJA FANDELI PLOMERO ROLLO 45 MTS</t>
  </si>
  <si>
    <t>ROLLO</t>
  </si>
  <si>
    <t>450GRS</t>
  </si>
  <si>
    <t>PEGAMENTO PEGALON 460 GRS</t>
  </si>
  <si>
    <t>40-13MM</t>
  </si>
  <si>
    <t>TUBO HCO CD-40 13 MM</t>
  </si>
  <si>
    <t>40-32MM</t>
  </si>
  <si>
    <t>TUBO HCO CD-40 32 MM</t>
  </si>
  <si>
    <t>40-19MM</t>
  </si>
  <si>
    <t>TUBO HCO CD-40 19 MM</t>
  </si>
  <si>
    <t>40-50MM</t>
  </si>
  <si>
    <t xml:space="preserve">TUBO HCO CD-40 50 MM  </t>
  </si>
  <si>
    <t>100-50MM</t>
  </si>
  <si>
    <t>RED SANIT BUSH PVC 100- 50MM</t>
  </si>
  <si>
    <t>100MM</t>
  </si>
  <si>
    <t>COPLE SANIT PVC 100 MM</t>
  </si>
  <si>
    <t>CAT-60ND</t>
  </si>
  <si>
    <t xml:space="preserve">CARRETILLA TUBULAR 6 PIES CUBICOS (100 LITROS),LLANTA NEUMATICA REFORZADA,CONCHA FABRICADA EN LAMINA CAL. 20,SOPORTES DE USO PESADO RESISTENTES HASTA 530 KG., TACON ESTABILIZADOR QUE INCREMENTA 20 SU ESTABILIDAD. MARCA TRUPER </t>
  </si>
  <si>
    <t>EP-22F</t>
  </si>
  <si>
    <t>ESCOBA PLÁSTICA RÍGIDA 22 DIENTES CON MANGO DE MADERA. MARCA TRUPER</t>
  </si>
  <si>
    <t>19"</t>
  </si>
  <si>
    <t>T-19</t>
  </si>
  <si>
    <t>TIJERA PARA PODA FORJADA 19" MARCA TRUPER</t>
  </si>
  <si>
    <t>240cm x 90cm x 90 cm</t>
  </si>
  <si>
    <t>T-441</t>
  </si>
  <si>
    <t>MI-240R</t>
  </si>
  <si>
    <t>Mesa de trabajo tipo isla fabricada en acero inoxidable- Marca: AR Lab Mesa de trabajo fabricada totalmente en acero inoxidable T-441 Medidas: 240cm x 90cm x 90 cm- Entrepaño fijo fabricado en acero inoxidable T-441  Patas en redondo de 1 1/4" Cal. 18.</t>
  </si>
  <si>
    <t>Criadora Eléctrica 4 niveles, Capacidad 400 Pollos, Calentamiento a base de resistemcia, Controlador de temperatura Independiente por piso</t>
  </si>
  <si>
    <t>HRR 216 PKMA</t>
  </si>
  <si>
    <t xml:space="preserve"> HRR 216 PKMA Con HRR 216 PKMA cuidar el jardin no dejara de ser un placer. Esta podadora honda fue diseñada para utilizarse de forma comoda y segura. Ofrece mayor eficiencia gracias a su doble cuchilla.  EL EQUIPO CUENTA CON UN AÑO DE GARANTÍA, SE ENTREGA FUNCIONANDO Y SI OTORGA UAN CAPACITACIÓN TECNICA SOBRE EL USO, CUIDADO Y MANTENIMIENTO DEL EQUIPO. 
</t>
  </si>
  <si>
    <t>STHIL FS 460</t>
  </si>
  <si>
    <t>DESMALEZADORA STHIL FS 460
Desbrozadora de gran potencia, cómoda, duradera, robusta y más ergonómica. Equipada de serie con el sistema de gestión electrónica M-Tronic, ErgoStart y arranque simplicado. Ideal para trabajos intensivos con hierba resistente y para trabajos de sierra en arboledas.
EL EQUIPO CUENTA CON UN AÑO DE GARANTÍA, SE ENTREGA FUNCIONANDO Y SI OTORGA UNA CAPACITACIÓN TECNICA SOBRE EL USO, CUIDADO Y MANTENIMIENTO DEL EQUIPO.</t>
  </si>
  <si>
    <t>DMM 44/100</t>
  </si>
  <si>
    <t>FUSIBLES ELECTRICOS Modelo DMM 44/100</t>
  </si>
  <si>
    <t>DMM-11a 1000V</t>
  </si>
  <si>
    <t>FUSIBLES ELECTRICOS Modelo: DMM-11a 1000V</t>
  </si>
  <si>
    <t>DOBLADORA PARA TUBO HIDRÁULICA 12TON  SURTEK</t>
  </si>
  <si>
    <t>FACULTAD DE DISEÑO</t>
  </si>
  <si>
    <t xml:space="preserve">SERVI </t>
  </si>
  <si>
    <t>PUNTEADORA CHICAGO ELECTRIC 120V SPOT WELDER 1/8 PULG. DE ESPESOR COMBINADO (ACERO DULCE), DOS PIEZAS DE CALIBRE 20 (GALVANIZADAS)</t>
  </si>
  <si>
    <t>NARANJA</t>
  </si>
  <si>
    <t>92 cs</t>
  </si>
  <si>
    <t xml:space="preserve"> Zapapico 92 cs naranja Truper</t>
  </si>
  <si>
    <t xml:space="preserve"> Talacho 5lb. Mango madera marca Truper</t>
  </si>
  <si>
    <t>104 cm</t>
  </si>
  <si>
    <t xml:space="preserve">
Pala escarramán 104 cm.
Codigo 17162 marca Truper</t>
  </si>
  <si>
    <t>Pala carbonera classic
modelos 17158 marca Truper</t>
  </si>
  <si>
    <t>Pala cuadrada codigo 17161 marca Truper</t>
  </si>
  <si>
    <t>60 a 70 l /hr</t>
  </si>
  <si>
    <t>Extractor de Jugos EX5
Depósito de derrame fabricado en Acero Inoxidable
Colador fabricado en aluminio anodizado con capacidad de hasta 1.5kg.
Disco sierra fabricado en Acero Inoxidable. MARCA INTERNATIONAL</t>
  </si>
  <si>
    <t>MATERIALES COCINA</t>
  </si>
  <si>
    <t xml:space="preserve"> alto 29.26
ancho 24.15
CM</t>
  </si>
  <si>
    <t>Vaporera digital Hamilton Beach Negra
Caracteristicas: potencia 800w, alto (cm) 29.26, ancho (cm) 24.15, modelo 37530Z</t>
  </si>
  <si>
    <t>2l</t>
  </si>
  <si>
    <t>Licuadora Industrial De 2 Lts
Vaso en Acero Inoxidable Aspas Templadas
Tapa de Acero Inoxidable. MARCA TAPISA</t>
  </si>
  <si>
    <t>3500ML</t>
  </si>
  <si>
    <t>BOWLS 3500 ML A.I. MCBOWLAIE4000</t>
  </si>
  <si>
    <t>SM</t>
  </si>
  <si>
    <t>VOLTEADOR PAOLA EXL 2913</t>
  </si>
  <si>
    <t>20-24 CM 3MM</t>
  </si>
  <si>
    <t>JUEGO DE SÁRTEN 20-24 CM 3MM PREMIUM TFAL</t>
  </si>
  <si>
    <t>AZUL, ROJO, AMARILLO, VERDE, BLANCO, CAFÉ</t>
  </si>
  <si>
    <t>10"</t>
  </si>
  <si>
    <t>CUCHILLO CHEF 10" MGO. CAFÉ,  BFWCCHEF10C</t>
  </si>
  <si>
    <t>8"</t>
  </si>
  <si>
    <t>COLADOR REDONDO A.I. MALLA DOBLE 8" MCC008</t>
  </si>
  <si>
    <t>12 X 18 X 1/2</t>
  </si>
  <si>
    <t>TABLA CORTE PLAST 12 X 18 X 1/2 AZUL,  MCTC12180</t>
  </si>
  <si>
    <t>Hamilton Beach Professional, Batidora de Pedestal Metálica (63233). MODELO:63233 173185-BATIDORA 63233 HAMILTON</t>
  </si>
  <si>
    <t>CUCHARA DE MADERA GRANDE</t>
  </si>
  <si>
    <t>CUCHARA DE MADERA MEDIANA</t>
  </si>
  <si>
    <t>CUCHARA DE MADERA CHICA</t>
  </si>
  <si>
    <t>30cm</t>
  </si>
  <si>
    <t>CUCHARA DE SERVICIO   30cm.   VIANCA</t>
  </si>
  <si>
    <t>26cm</t>
  </si>
  <si>
    <t>CUCHARA DE SERVICIO   26cm.  VIANCA</t>
  </si>
  <si>
    <t>21cm</t>
  </si>
  <si>
    <t>CUCHARA DE SERVICIO   21cm.  VIANCA</t>
  </si>
  <si>
    <t>24oz</t>
  </si>
  <si>
    <t>CUCHARON DE ACERO INOX. 24oz.  TRAVESSA</t>
  </si>
  <si>
    <t>12oz</t>
  </si>
  <si>
    <t>CUCHARON DE ACERO INOX. 12oz.  TRAVESSA</t>
  </si>
  <si>
    <t>6oz</t>
  </si>
  <si>
    <t>CUCHARON DE ACERO INOX. 6oz.  TRAVESSA</t>
  </si>
  <si>
    <t>PALA DE MADERA GRANDE</t>
  </si>
  <si>
    <t>PALA DE MADERA MEDIANA</t>
  </si>
  <si>
    <t>PALA VOLTEADOR GRANDE</t>
  </si>
  <si>
    <t>PALA  VOLTEADOR CHICA</t>
  </si>
  <si>
    <t>TOPER REFRIPRACTIC CUADRADO GRANDE</t>
  </si>
  <si>
    <t>TOPER TAPARROSCA BONGO MEDIANO  CUBASA</t>
  </si>
  <si>
    <t>TOPER TAPARROSCA # 2 CUBASA</t>
  </si>
  <si>
    <t>TOPER TAPARROSCA  #3 CUBASA</t>
  </si>
  <si>
    <t>45x30cm</t>
  </si>
  <si>
    <t>TABLA PARA PICAR 45X30  TRAVESSA BLANCA</t>
  </si>
  <si>
    <t>CUCHILLO DE MESA SENA</t>
  </si>
  <si>
    <t>TENEDOR DE MESA SENA</t>
  </si>
  <si>
    <t>CUCHARA SOPERA   SENA</t>
  </si>
  <si>
    <t>CUCHILLO JAMON C/SIERRA 8”  TRAMONTINA</t>
  </si>
  <si>
    <t>CUCHILLO DESPELLEJAR  6”  TRAMONTINA</t>
  </si>
  <si>
    <t>7"</t>
  </si>
  <si>
    <t>CUCHILLO CARNICERO 7” TRAMONTINA</t>
  </si>
  <si>
    <t>CUCHILLO FILETEAR  8”   TRAMONTINA</t>
  </si>
  <si>
    <t>CUCHILLO DESHUESAR  6” TRAMONTINA</t>
  </si>
  <si>
    <t>12"</t>
  </si>
  <si>
    <t>CUCHILLO CARNE 12 “ TRAMONTINA</t>
  </si>
  <si>
    <t>SARTEN  #30 T-FAL</t>
  </si>
  <si>
    <t>28cm</t>
  </si>
  <si>
    <t>SARTEN  #28 T-FAL</t>
  </si>
  <si>
    <t>26 cm</t>
  </si>
  <si>
    <t>SARTEN  #26 T-FAL</t>
  </si>
  <si>
    <t>KSM150PSER</t>
  </si>
  <si>
    <t>Batidora KSM150PSER Motor de alto rendimiento que proporciona máxima potencia a sus recetas todos los días. Control de 10 velocidades permite que el usuario seleccione la velocidad correcta para el trabajo que se mezcla, desde muy alto a movimientos muy lentos Acción de mezcla planetaria espirales a 67 puntos de contacto para una rápida y completa mezcla.</t>
  </si>
  <si>
    <t>Licuadora Osterizer S289960N
Potente motor de 600 watts
Base satinada de diseño clásico  mas corpulenta con pies de
caucho para mayor estabilidad
Con modo interruptor mejorado de 2 velocidad</t>
  </si>
  <si>
    <t>REFRACTOMETRO DE MANO PARA MEDICION AZUCARES, SALES, PROTEINAS
Y MAS EN ALIMENTOS Y LIQUIDOS. MARCA COLE-PARMER</t>
  </si>
  <si>
    <t>MEDIDOR DE PH PORTATIL PH TESTR 30, DIGITAL,  CON  ELECTRODO  DE
DOBLE  JUNTA REEMPLAZABLE, RANGO  DE  PH DE -1.00 A 15.0,  MARCA  OAKTON</t>
  </si>
  <si>
    <t xml:space="preserve">REPLICA DE MUSCULO EN
MATERIAL DE PLASTICO DE 
2.5KG KG (5LB)
MARCA NASCO
MOD. WA24038 </t>
  </si>
  <si>
    <t xml:space="preserve">REPLICA DE GRASA EN
MATERIAL DE PLASTICO DE 
2.5KG KG (5LB)
 MARCA NASCO
MOD. WA04313 </t>
  </si>
  <si>
    <t xml:space="preserve">REPLICAS DE ALIMENTOS
Distribuidor : VITAMEX NUTRICION
WA02986HR PAQUETE #01
Incluye   38 pzas 
*Pechuga pollo, Pierna Pollo,
Muslo Pollo, Huevo duro, Huevo
estrellado, Pescado asado,
Hamburguesa, Chuleta cerdo,
Papa al horno, brócoli, barritas
zanahoria, Chicharos, ensalada,
camote, pan, panque de elote,
plato cornflakes, pan
hamburguesa, arroz integral,
plátano, toronja, jugo naranja,
durazno, duraznos en almíbar,
pasas, fresas, rebanada pastel,
helado chocolate, gelatina,
mantequilla, queso cottage, vaso
leche, queso suizo, cda de
aderezo, crema de cacahuate. </t>
  </si>
  <si>
    <t>PAQUETE</t>
  </si>
  <si>
    <t xml:space="preserve">OMRON HBF-306
Analizador De Grasa Corporal
Valores Que Proporciona: 
• % De Grasa Corporal
• Imc 
</t>
  </si>
  <si>
    <t xml:space="preserve">CINTA ANTROPOMETRICA 
METALICA LUFKIN
escala de 0 a 200 cm </t>
  </si>
  <si>
    <t xml:space="preserve"> ESTADIMETRO PORTÁTIL
 SECA 213 
Es adecuado principalmente para
aplicaciones que requieran de
desplazamientos.
Rango de medición 20 – 210 cm.
División 1 mm.</t>
  </si>
  <si>
    <t xml:space="preserve"> Horno mediano con interior de:
- Frente: 0.4700 m / Fondo: 0.590 m / Alto: 0.420 m</t>
  </si>
  <si>
    <t xml:space="preserve">EC-4-HM Premium </t>
  </si>
  <si>
    <t>Estufa de 2 parrillas c/ 2 quemadores cada una y horno integrado.
Marca: Coriat
Fabricada totalmente en lámina de acero inoxidable tipo 430 Parrilla: 4 quemadores octagonales con tapa desmontable / 2 parrillas superiores en hierro fundido montadas sobre una cubierta semi-sellada / 2 charolas en la parrilla para captar escurrimientos. Horno mediano con interior de:
- Frente: 0.4700 m / Fondo: 0.590 m / Alto: 0.420 m - Puerta de horno con cierre hermético.
- 2 parrillas niqueladas dentro del horno. - 1 quemador tubular en acero inoxidable.
- 4 patas tubulares niveladoras en acero inoxidable - 1 respaldo bajo de 0.90 m de alto. - Peso: 137 kg.</t>
  </si>
  <si>
    <t> TOTAL </t>
  </si>
  <si>
    <t> IVA </t>
  </si>
  <si>
    <t> SUBTOTAL </t>
  </si>
  <si>
    <t> PRECIO UNITARIO SIN IVA </t>
  </si>
  <si>
    <t> DESCRIPCION PROVEEDOR </t>
  </si>
  <si>
    <t>COLOR</t>
  </si>
  <si>
    <t>MEDIDAS</t>
  </si>
  <si>
    <t>CÓDIGO</t>
  </si>
  <si>
    <t>MODELO</t>
  </si>
  <si>
    <t>DESCRIPCION</t>
  </si>
  <si>
    <t xml:space="preserve">UNIDAD DE MEDIDA </t>
  </si>
  <si>
    <t>CANTIDAD</t>
  </si>
  <si>
    <t>UNIDAD SOLICITANTE</t>
  </si>
  <si>
    <t>PARTIDA</t>
  </si>
  <si>
    <t xml:space="preserve">RUBRO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</si>
</sst>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22">
    <font>
      <sz val="11"/>
      <color theme="1"/>
      <name val="Calibri"/>
      <family val="2"/>
      <scheme val="minor"/>
    </font>
    <font>
      <sz val="11"/>
      <color theme="1"/>
      <name val="Calibri"/>
      <family val="2"/>
      <scheme val="minor"/>
    </font>
    <font>
      <sz val="11"/>
      <color theme="1"/>
      <name val="Arial"/>
      <family val="2"/>
    </font>
    <font>
      <sz val="9"/>
      <color theme="1"/>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10"/>
      <color theme="1"/>
      <name val="Al Bayan Plain"/>
    </font>
    <font>
      <sz val="10"/>
      <name val="Arial"/>
      <family val="2"/>
    </font>
    <font>
      <sz val="9"/>
      <name val="Calibri"/>
      <family val="2"/>
      <scheme val="minor"/>
    </font>
    <font>
      <sz val="11"/>
      <color theme="1"/>
      <name val="Al Bayan Plain"/>
    </font>
    <font>
      <sz val="9"/>
      <color rgb="FF000000"/>
      <name val="Calibri"/>
      <family val="2"/>
      <scheme val="minor"/>
    </font>
    <font>
      <sz val="10"/>
      <name val="Calibri"/>
      <family val="2"/>
      <scheme val="minor"/>
    </font>
    <font>
      <sz val="10"/>
      <color rgb="FF000000"/>
      <name val="Arial"/>
      <family val="2"/>
    </font>
    <font>
      <sz val="10"/>
      <color theme="1"/>
      <name val="Arial"/>
      <family val="2"/>
    </font>
    <font>
      <b/>
      <sz val="9"/>
      <color theme="1"/>
      <name val="Calibri"/>
      <family val="2"/>
      <scheme val="minor"/>
    </font>
    <font>
      <b/>
      <sz val="9"/>
      <name val="Calibri"/>
      <family val="2"/>
      <scheme val="minor"/>
    </font>
    <font>
      <sz val="10"/>
      <name val="Al Bayan Plain"/>
    </font>
    <font>
      <b/>
      <sz val="10"/>
      <name val="Calibri"/>
      <family val="2"/>
      <scheme val="minor"/>
    </font>
    <font>
      <b/>
      <sz val="9"/>
      <name val="Calibri"/>
      <family val="2"/>
    </font>
    <font>
      <b/>
      <sz val="9"/>
      <color rgb="FF000000"/>
      <name val="Calibri"/>
      <family val="2"/>
    </font>
    <font>
      <b/>
      <sz val="9"/>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BDD7EE"/>
        <bgColor rgb="FF000000"/>
      </patternFill>
    </fill>
    <fill>
      <patternFill patternType="solid">
        <fgColor theme="4" tint="0.59999389629810485"/>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2">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0" fontId="1" fillId="0" borderId="0"/>
    <xf numFmtId="0" fontId="2" fillId="0" borderId="0"/>
    <xf numFmtId="0" fontId="1" fillId="0" borderId="0"/>
    <xf numFmtId="0" fontId="1" fillId="0" borderId="0"/>
    <xf numFmtId="43" fontId="2" fillId="0" borderId="0" applyFont="0" applyFill="0" applyBorder="0" applyAlignment="0" applyProtection="0"/>
  </cellStyleXfs>
  <cellXfs count="84">
    <xf numFmtId="0" fontId="0" fillId="0" borderId="0" xfId="0"/>
    <xf numFmtId="0" fontId="20" fillId="3" borderId="3" xfId="2" applyFont="1" applyFill="1" applyBorder="1" applyAlignment="1" applyProtection="1">
      <alignment horizontal="center" vertical="center" wrapText="1"/>
      <protection locked="0"/>
    </xf>
    <xf numFmtId="0" fontId="19" fillId="3" borderId="3" xfId="2" applyFont="1" applyFill="1" applyBorder="1" applyAlignment="1" applyProtection="1">
      <alignment horizontal="center" vertical="center" wrapText="1"/>
      <protection locked="0"/>
    </xf>
    <xf numFmtId="0" fontId="2" fillId="0" borderId="0" xfId="2" applyProtection="1">
      <protection locked="0"/>
    </xf>
    <xf numFmtId="44" fontId="12" fillId="0" borderId="1" xfId="1" applyFont="1" applyBorder="1" applyAlignment="1" applyProtection="1">
      <alignment horizontal="center" vertical="center" wrapText="1"/>
      <protection locked="0"/>
    </xf>
    <xf numFmtId="44" fontId="5" fillId="0" borderId="1" xfId="1" applyFont="1" applyBorder="1" applyAlignment="1" applyProtection="1">
      <alignment horizontal="center" vertical="center" wrapText="1"/>
      <protection locked="0"/>
    </xf>
    <xf numFmtId="44" fontId="12" fillId="2" borderId="3" xfId="1" applyFont="1" applyFill="1" applyBorder="1" applyAlignment="1" applyProtection="1">
      <alignment horizontal="center" vertical="center" wrapText="1"/>
      <protection locked="0"/>
    </xf>
    <xf numFmtId="4" fontId="12" fillId="2" borderId="3" xfId="6" applyNumberFormat="1" applyFont="1" applyFill="1" applyBorder="1" applyAlignment="1" applyProtection="1">
      <alignment horizontal="center" vertical="center" wrapText="1"/>
      <protection locked="0"/>
    </xf>
    <xf numFmtId="44" fontId="5" fillId="0" borderId="1" xfId="11" applyNumberFormat="1" applyFont="1" applyBorder="1" applyAlignment="1" applyProtection="1">
      <alignment horizontal="center" vertical="center" wrapText="1"/>
      <protection locked="0"/>
    </xf>
    <xf numFmtId="44" fontId="12" fillId="0" borderId="3" xfId="1" applyFont="1" applyBorder="1" applyAlignment="1" applyProtection="1">
      <alignment horizontal="center" vertical="center" wrapText="1"/>
      <protection locked="0"/>
    </xf>
    <xf numFmtId="44" fontId="4" fillId="0" borderId="3" xfId="1" applyFont="1" applyBorder="1" applyAlignment="1" applyProtection="1">
      <alignment horizontal="center" vertical="center" wrapText="1"/>
      <protection locked="0"/>
    </xf>
    <xf numFmtId="164" fontId="18" fillId="2" borderId="3" xfId="1" applyNumberFormat="1" applyFont="1" applyFill="1" applyBorder="1" applyAlignment="1" applyProtection="1">
      <alignment horizontal="center" vertical="center" wrapText="1"/>
      <protection locked="0"/>
    </xf>
    <xf numFmtId="44" fontId="4" fillId="0" borderId="3" xfId="4" applyFont="1" applyFill="1" applyBorder="1" applyAlignment="1" applyProtection="1">
      <alignment horizontal="center" vertical="center" wrapText="1"/>
      <protection locked="0"/>
    </xf>
    <xf numFmtId="164" fontId="12" fillId="2" borderId="3" xfId="1" applyNumberFormat="1" applyFont="1" applyFill="1" applyBorder="1" applyAlignment="1" applyProtection="1">
      <alignment horizontal="center" vertical="center" wrapText="1"/>
      <protection locked="0"/>
    </xf>
    <xf numFmtId="164" fontId="17" fillId="2" borderId="3" xfId="1" applyNumberFormat="1" applyFont="1" applyFill="1" applyBorder="1" applyAlignment="1" applyProtection="1">
      <alignment horizontal="center" vertical="center" wrapText="1"/>
      <protection locked="0"/>
    </xf>
    <xf numFmtId="164" fontId="8" fillId="2" borderId="3" xfId="1" applyNumberFormat="1" applyFont="1" applyFill="1" applyBorder="1" applyAlignment="1" applyProtection="1">
      <alignment horizontal="center" vertical="center" wrapText="1"/>
      <protection locked="0"/>
    </xf>
    <xf numFmtId="164" fontId="12" fillId="0" borderId="3" xfId="1" applyNumberFormat="1" applyFont="1" applyFill="1" applyBorder="1" applyAlignment="1" applyProtection="1">
      <alignment horizontal="center" vertical="center" wrapText="1"/>
      <protection locked="0"/>
    </xf>
    <xf numFmtId="164" fontId="14" fillId="0" borderId="3" xfId="1" applyNumberFormat="1" applyFont="1" applyBorder="1" applyAlignment="1" applyProtection="1">
      <alignment horizontal="center" vertical="center" wrapText="1"/>
      <protection locked="0"/>
    </xf>
    <xf numFmtId="164" fontId="5" fillId="0" borderId="3" xfId="1" applyNumberFormat="1" applyFont="1" applyFill="1" applyBorder="1" applyAlignment="1" applyProtection="1">
      <alignment horizontal="center" vertical="center" wrapText="1"/>
      <protection locked="0"/>
    </xf>
    <xf numFmtId="164" fontId="14" fillId="0" borderId="3" xfId="1" applyNumberFormat="1" applyFont="1" applyFill="1" applyBorder="1" applyAlignment="1" applyProtection="1">
      <alignment horizontal="center" vertical="center" wrapText="1"/>
      <protection locked="0"/>
    </xf>
    <xf numFmtId="164" fontId="5" fillId="0" borderId="3" xfId="1" applyNumberFormat="1" applyFont="1" applyBorder="1" applyAlignment="1" applyProtection="1">
      <alignment horizontal="center" vertical="center" wrapText="1"/>
      <protection locked="0"/>
    </xf>
    <xf numFmtId="164" fontId="5" fillId="0" borderId="4" xfId="1" applyNumberFormat="1" applyFont="1" applyBorder="1" applyAlignment="1" applyProtection="1">
      <alignment horizontal="center" vertical="center" wrapText="1"/>
      <protection locked="0"/>
    </xf>
    <xf numFmtId="44" fontId="4" fillId="0" borderId="4" xfId="4" applyFont="1" applyFill="1" applyBorder="1" applyAlignment="1" applyProtection="1">
      <alignment horizontal="center" vertical="center" wrapText="1"/>
      <protection locked="0"/>
    </xf>
    <xf numFmtId="44" fontId="5" fillId="0" borderId="3" xfId="1" applyFont="1" applyBorder="1" applyAlignment="1" applyProtection="1">
      <alignment horizontal="center" vertical="center" wrapText="1"/>
      <protection locked="0"/>
    </xf>
    <xf numFmtId="44" fontId="2" fillId="0" borderId="3" xfId="2" applyNumberFormat="1" applyBorder="1" applyAlignment="1" applyProtection="1">
      <alignment horizontal="center" vertical="center" wrapText="1"/>
      <protection locked="0"/>
    </xf>
    <xf numFmtId="44" fontId="2" fillId="0" borderId="3" xfId="2" applyNumberFormat="1" applyFill="1" applyBorder="1" applyAlignment="1" applyProtection="1">
      <alignment horizontal="center" vertical="center" wrapText="1"/>
      <protection locked="0"/>
    </xf>
    <xf numFmtId="44" fontId="18" fillId="5" borderId="3" xfId="3" applyNumberFormat="1" applyFont="1" applyFill="1" applyBorder="1" applyAlignment="1" applyProtection="1">
      <alignment horizontal="center" vertical="center" wrapText="1"/>
      <protection hidden="1"/>
    </xf>
    <xf numFmtId="44" fontId="18" fillId="4" borderId="3" xfId="3" applyNumberFormat="1" applyFont="1" applyFill="1" applyBorder="1" applyAlignment="1" applyProtection="1">
      <alignment horizontal="center" vertical="center" wrapText="1"/>
      <protection hidden="1"/>
    </xf>
    <xf numFmtId="44" fontId="21" fillId="4" borderId="3" xfId="3" applyNumberFormat="1" applyFont="1" applyFill="1" applyBorder="1" applyAlignment="1" applyProtection="1">
      <alignment horizontal="center" vertical="center" wrapText="1"/>
      <protection hidden="1"/>
    </xf>
    <xf numFmtId="0" fontId="5" fillId="0" borderId="3" xfId="5" applyFont="1" applyBorder="1" applyAlignment="1" applyProtection="1">
      <alignment horizontal="center" vertical="center" wrapText="1"/>
      <protection hidden="1"/>
    </xf>
    <xf numFmtId="0" fontId="12" fillId="0" borderId="3" xfId="6" applyFont="1" applyBorder="1" applyAlignment="1" applyProtection="1">
      <alignment horizontal="center" vertical="center" wrapText="1"/>
      <protection hidden="1"/>
    </xf>
    <xf numFmtId="0" fontId="9" fillId="0" borderId="3" xfId="5" applyFont="1" applyBorder="1" applyAlignment="1" applyProtection="1">
      <alignment horizontal="center" vertical="center" wrapText="1"/>
      <protection hidden="1"/>
    </xf>
    <xf numFmtId="0" fontId="3" fillId="0" borderId="3" xfId="5" applyFont="1" applyBorder="1" applyAlignment="1" applyProtection="1">
      <alignment horizontal="center" vertical="center" wrapText="1"/>
      <protection hidden="1"/>
    </xf>
    <xf numFmtId="0" fontId="12" fillId="2" borderId="3" xfId="6" applyFont="1" applyFill="1" applyBorder="1" applyAlignment="1" applyProtection="1">
      <alignment horizontal="center" vertical="center" wrapText="1"/>
      <protection hidden="1"/>
    </xf>
    <xf numFmtId="0" fontId="12" fillId="2" borderId="5" xfId="6" applyFont="1" applyFill="1" applyBorder="1" applyAlignment="1" applyProtection="1">
      <alignment horizontal="center" vertical="center" wrapText="1"/>
      <protection hidden="1"/>
    </xf>
    <xf numFmtId="0" fontId="9" fillId="0" borderId="3" xfId="6" applyFont="1" applyBorder="1" applyAlignment="1" applyProtection="1">
      <alignment horizontal="center" vertical="center" wrapText="1"/>
      <protection hidden="1"/>
    </xf>
    <xf numFmtId="0" fontId="4" fillId="0" borderId="3" xfId="5" applyFont="1" applyBorder="1" applyAlignment="1" applyProtection="1">
      <alignment horizontal="center" vertical="center" wrapText="1"/>
      <protection hidden="1"/>
    </xf>
    <xf numFmtId="0" fontId="5" fillId="0" borderId="3" xfId="10" applyFont="1" applyBorder="1" applyAlignment="1" applyProtection="1">
      <alignment horizontal="center" vertical="center" wrapText="1"/>
      <protection hidden="1"/>
    </xf>
    <xf numFmtId="0" fontId="5" fillId="0" borderId="3" xfId="7" applyFont="1" applyBorder="1" applyAlignment="1" applyProtection="1">
      <alignment horizontal="center" vertical="center" wrapText="1"/>
      <protection hidden="1"/>
    </xf>
    <xf numFmtId="0" fontId="5" fillId="0" borderId="3" xfId="9" applyFont="1" applyFill="1" applyBorder="1" applyAlignment="1" applyProtection="1">
      <alignment horizontal="center" vertical="center" wrapText="1"/>
      <protection hidden="1"/>
    </xf>
    <xf numFmtId="0" fontId="4" fillId="0" borderId="3" xfId="8" applyFont="1" applyBorder="1" applyAlignment="1" applyProtection="1">
      <alignment horizontal="center" vertical="center" wrapText="1"/>
      <protection hidden="1"/>
    </xf>
    <xf numFmtId="0" fontId="12" fillId="0" borderId="3" xfId="6" applyFont="1" applyFill="1" applyBorder="1" applyAlignment="1" applyProtection="1">
      <alignment horizontal="center" vertical="center" wrapText="1"/>
      <protection hidden="1"/>
    </xf>
    <xf numFmtId="0" fontId="16" fillId="2" borderId="3" xfId="6" applyFont="1" applyFill="1" applyBorder="1" applyAlignment="1" applyProtection="1">
      <alignment horizontal="center" vertical="center" wrapText="1"/>
      <protection hidden="1"/>
    </xf>
    <xf numFmtId="0" fontId="9" fillId="2" borderId="3" xfId="6" applyFont="1" applyFill="1" applyBorder="1" applyAlignment="1" applyProtection="1">
      <alignment horizontal="center" vertical="center" wrapText="1"/>
      <protection hidden="1"/>
    </xf>
    <xf numFmtId="0" fontId="7" fillId="0" borderId="3" xfId="8" applyFont="1" applyBorder="1" applyAlignment="1" applyProtection="1">
      <alignment horizontal="center" vertical="center" wrapText="1"/>
      <protection hidden="1"/>
    </xf>
    <xf numFmtId="0" fontId="9" fillId="0" borderId="3" xfId="6" applyFont="1" applyFill="1" applyBorder="1" applyAlignment="1" applyProtection="1">
      <alignment horizontal="center" vertical="center" wrapText="1"/>
      <protection hidden="1"/>
    </xf>
    <xf numFmtId="0" fontId="8" fillId="2" borderId="3" xfId="6" applyFont="1" applyFill="1" applyBorder="1" applyAlignment="1" applyProtection="1">
      <alignment horizontal="center" vertical="center" wrapText="1"/>
      <protection hidden="1"/>
    </xf>
    <xf numFmtId="0" fontId="5" fillId="0" borderId="3" xfId="5" applyFont="1" applyFill="1" applyBorder="1" applyAlignment="1" applyProtection="1">
      <alignment horizontal="center" vertical="center" wrapText="1"/>
      <protection hidden="1"/>
    </xf>
    <xf numFmtId="0" fontId="3" fillId="0" borderId="3" xfId="8" applyFont="1" applyBorder="1" applyAlignment="1" applyProtection="1">
      <alignment horizontal="center" vertical="center" wrapText="1"/>
      <protection hidden="1"/>
    </xf>
    <xf numFmtId="0" fontId="14" fillId="0" borderId="3" xfId="8" applyFont="1" applyBorder="1" applyAlignment="1" applyProtection="1">
      <alignment horizontal="center" vertical="center" wrapText="1"/>
      <protection hidden="1"/>
    </xf>
    <xf numFmtId="0" fontId="9" fillId="0" borderId="3" xfId="8" applyFont="1" applyFill="1" applyBorder="1" applyAlignment="1" applyProtection="1">
      <alignment horizontal="center" vertical="center" wrapText="1"/>
      <protection hidden="1"/>
    </xf>
    <xf numFmtId="15" fontId="12" fillId="0" borderId="3" xfId="8" applyNumberFormat="1" applyFont="1" applyFill="1" applyBorder="1" applyAlignment="1" applyProtection="1">
      <alignment horizontal="center" vertical="center" wrapText="1"/>
      <protection hidden="1"/>
    </xf>
    <xf numFmtId="0" fontId="3" fillId="2" borderId="3" xfId="6" applyFont="1" applyFill="1" applyBorder="1" applyAlignment="1" applyProtection="1">
      <alignment horizontal="center" vertical="center" wrapText="1"/>
      <protection hidden="1"/>
    </xf>
    <xf numFmtId="4" fontId="12" fillId="2" borderId="3" xfId="6" applyNumberFormat="1" applyFont="1" applyFill="1" applyBorder="1" applyAlignment="1" applyProtection="1">
      <alignment horizontal="center" vertical="center" wrapText="1"/>
      <protection hidden="1"/>
    </xf>
    <xf numFmtId="0" fontId="3" fillId="0" borderId="3" xfId="8" applyFont="1" applyFill="1" applyBorder="1" applyAlignment="1" applyProtection="1">
      <alignment horizontal="center" vertical="center" wrapText="1"/>
      <protection hidden="1"/>
    </xf>
    <xf numFmtId="0" fontId="13" fillId="0" borderId="3" xfId="8" applyFont="1" applyBorder="1" applyAlignment="1" applyProtection="1">
      <alignment horizontal="center" vertical="center" wrapText="1"/>
      <protection hidden="1"/>
    </xf>
    <xf numFmtId="0" fontId="5" fillId="0" borderId="3" xfId="8" applyFont="1" applyBorder="1" applyAlignment="1" applyProtection="1">
      <alignment horizontal="center" vertical="center" wrapText="1"/>
      <protection hidden="1"/>
    </xf>
    <xf numFmtId="0" fontId="5" fillId="0" borderId="0" xfId="8" applyFont="1" applyAlignment="1" applyProtection="1">
      <alignment horizontal="center" vertical="center" wrapText="1"/>
      <protection hidden="1"/>
    </xf>
    <xf numFmtId="0" fontId="12" fillId="2" borderId="4" xfId="6" applyFont="1" applyFill="1" applyBorder="1" applyAlignment="1" applyProtection="1">
      <alignment horizontal="center" vertical="center" wrapText="1"/>
      <protection hidden="1"/>
    </xf>
    <xf numFmtId="0" fontId="5" fillId="0" borderId="4" xfId="9" applyFont="1" applyFill="1" applyBorder="1" applyAlignment="1" applyProtection="1">
      <alignment horizontal="center" vertical="center" wrapText="1"/>
      <protection hidden="1"/>
    </xf>
    <xf numFmtId="0" fontId="5" fillId="0" borderId="4" xfId="8" applyFont="1" applyBorder="1" applyAlignment="1" applyProtection="1">
      <alignment horizontal="center" vertical="center" wrapText="1"/>
      <protection hidden="1"/>
    </xf>
    <xf numFmtId="0" fontId="3" fillId="0" borderId="4" xfId="8" applyFont="1" applyBorder="1" applyAlignment="1" applyProtection="1">
      <alignment horizontal="center" vertical="center" wrapText="1"/>
      <protection hidden="1"/>
    </xf>
    <xf numFmtId="0" fontId="5" fillId="0" borderId="3"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5" fillId="0" borderId="3" xfId="2" applyFont="1" applyFill="1" applyBorder="1" applyAlignment="1" applyProtection="1">
      <alignment horizontal="center" vertical="center" wrapText="1"/>
      <protection hidden="1"/>
    </xf>
    <xf numFmtId="0" fontId="10" fillId="0" borderId="3" xfId="2" applyFont="1" applyFill="1" applyBorder="1" applyAlignment="1" applyProtection="1">
      <alignment horizontal="center" vertical="center" wrapText="1"/>
      <protection hidden="1"/>
    </xf>
    <xf numFmtId="0" fontId="7" fillId="0" borderId="4" xfId="2" applyFont="1" applyFill="1" applyBorder="1" applyAlignment="1" applyProtection="1">
      <alignment horizontal="center" vertical="center" wrapText="1"/>
      <protection hidden="1"/>
    </xf>
    <xf numFmtId="0" fontId="3" fillId="0" borderId="0" xfId="2" applyFont="1" applyFill="1" applyAlignment="1" applyProtection="1">
      <alignment horizontal="center" vertical="center" wrapText="1"/>
      <protection hidden="1"/>
    </xf>
    <xf numFmtId="0" fontId="7" fillId="0" borderId="4" xfId="2" applyFont="1" applyFill="1" applyBorder="1" applyAlignment="1" applyProtection="1">
      <alignment vertical="center" wrapText="1"/>
      <protection hidden="1"/>
    </xf>
    <xf numFmtId="0" fontId="3" fillId="0" borderId="3" xfId="2" applyFont="1" applyFill="1" applyBorder="1" applyAlignment="1" applyProtection="1">
      <alignment horizontal="center" vertical="center" wrapText="1"/>
      <protection hidden="1"/>
    </xf>
    <xf numFmtId="0" fontId="7" fillId="0" borderId="3" xfId="2" applyFont="1" applyFill="1" applyBorder="1" applyAlignment="1" applyProtection="1">
      <alignment horizontal="center" vertical="center" wrapText="1"/>
      <protection hidden="1"/>
    </xf>
    <xf numFmtId="0" fontId="11" fillId="0" borderId="3" xfId="2" applyFont="1" applyFill="1" applyBorder="1" applyAlignment="1" applyProtection="1">
      <alignment horizontal="center" vertical="center" wrapText="1"/>
      <protection hidden="1"/>
    </xf>
    <xf numFmtId="0" fontId="7" fillId="0" borderId="3" xfId="7" applyFont="1" applyFill="1" applyBorder="1" applyAlignment="1" applyProtection="1">
      <alignment horizontal="center" vertical="center" wrapText="1"/>
      <protection hidden="1"/>
    </xf>
    <xf numFmtId="0" fontId="9" fillId="0" borderId="5" xfId="6" applyFont="1" applyFill="1" applyBorder="1" applyAlignment="1" applyProtection="1">
      <alignment horizontal="center" vertical="center" wrapText="1"/>
      <protection hidden="1"/>
    </xf>
    <xf numFmtId="0" fontId="7" fillId="0" borderId="4" xfId="2" applyFont="1" applyFill="1" applyBorder="1" applyAlignment="1" applyProtection="1">
      <alignment wrapText="1"/>
      <protection hidden="1"/>
    </xf>
    <xf numFmtId="0" fontId="2" fillId="0" borderId="3" xfId="2" applyBorder="1" applyAlignment="1" applyProtection="1">
      <alignment horizontal="center" vertical="center" wrapText="1"/>
      <protection hidden="1"/>
    </xf>
    <xf numFmtId="0" fontId="2" fillId="0" borderId="3" xfId="2" applyBorder="1" applyAlignment="1" applyProtection="1">
      <alignment horizontal="center" wrapText="1"/>
      <protection hidden="1"/>
    </xf>
    <xf numFmtId="0" fontId="6" fillId="0" borderId="3" xfId="5" applyFont="1" applyFill="1" applyBorder="1" applyAlignment="1" applyProtection="1">
      <alignment horizontal="center" vertical="center" wrapText="1"/>
      <protection hidden="1"/>
    </xf>
    <xf numFmtId="0" fontId="2" fillId="0" borderId="0" xfId="2" applyProtection="1">
      <protection hidden="1"/>
    </xf>
    <xf numFmtId="0" fontId="3" fillId="0" borderId="0" xfId="2" applyFont="1" applyProtection="1">
      <protection hidden="1"/>
    </xf>
    <xf numFmtId="0" fontId="19" fillId="3" borderId="3" xfId="2" applyFont="1" applyFill="1" applyBorder="1" applyAlignment="1" applyProtection="1">
      <alignment horizontal="center" vertical="center" wrapText="1"/>
      <protection hidden="1"/>
    </xf>
    <xf numFmtId="44" fontId="5" fillId="0" borderId="1" xfId="1" applyFont="1" applyBorder="1" applyAlignment="1" applyProtection="1">
      <alignment horizontal="center" vertical="center" wrapText="1"/>
      <protection hidden="1"/>
    </xf>
    <xf numFmtId="44" fontId="5" fillId="0" borderId="2" xfId="1" applyFont="1" applyBorder="1" applyAlignment="1" applyProtection="1">
      <alignment horizontal="center" vertical="center" wrapText="1"/>
      <protection hidden="1"/>
    </xf>
    <xf numFmtId="43" fontId="4" fillId="0" borderId="1" xfId="3" applyFont="1" applyBorder="1" applyAlignment="1" applyProtection="1">
      <alignment horizontal="center" vertical="center" wrapText="1"/>
      <protection hidden="1"/>
    </xf>
  </cellXfs>
  <cellStyles count="12">
    <cellStyle name="Millares 2" xfId="11"/>
    <cellStyle name="Millares 2 2" xfId="3"/>
    <cellStyle name="Moneda" xfId="1" builtinId="4"/>
    <cellStyle name="Moneda 4" xfId="4"/>
    <cellStyle name="Normal" xfId="0" builtinId="0"/>
    <cellStyle name="Normal 2" xfId="2"/>
    <cellStyle name="Normal 2 2" xfId="6"/>
    <cellStyle name="Normal 2 3" xfId="5"/>
    <cellStyle name="Normal 2 4" xfId="9"/>
    <cellStyle name="Normal 3" xfId="7"/>
    <cellStyle name="Normal 3 2" xfId="10"/>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sco%20extra&#237;ble\2020\Contingencia\PROFEXCE%202020\REVISION%20COMPARTIDA%20COMPRAS%20PROFEX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EXO%20LABORATORIO%20Y%20HERRAMIENTAS%20PROFEXCE%2012%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DE EJECUCIÓN Y CALENDARIO"/>
      <sheetName val="LISTAS DESPLEGABLES"/>
      <sheetName val="HOJA DE REVISION"/>
      <sheetName val="DESGLOSE ANEXO PROFEXC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2)"/>
      <sheetName val="PARA BASES"/>
      <sheetName val="TODO"/>
      <sheetName val="TABLA CONCENTRADO LAB"/>
      <sheetName val="CONCENTRADO LAB"/>
      <sheetName val="CONCENTRADO REACT Y VID"/>
      <sheetName val="TABLA CONCENTRADO REACT Y VI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1"/>
  <sheetViews>
    <sheetView tabSelected="1" zoomScale="41" zoomScaleNormal="41" workbookViewId="0">
      <selection activeCell="T10" sqref="T10"/>
    </sheetView>
  </sheetViews>
  <sheetFormatPr baseColWidth="10" defaultRowHeight="14.25"/>
  <cols>
    <col min="1" max="1" width="18.5703125" style="78" customWidth="1"/>
    <col min="2" max="2" width="8.85546875" style="78" bestFit="1" customWidth="1"/>
    <col min="3" max="3" width="27.5703125" style="78" customWidth="1"/>
    <col min="4" max="4" width="11.42578125" style="78"/>
    <col min="5" max="5" width="11.42578125" style="78" customWidth="1"/>
    <col min="6" max="6" width="89.140625" style="79" customWidth="1"/>
    <col min="7" max="10" width="11.42578125" style="78" customWidth="1"/>
    <col min="11" max="11" width="30.42578125" style="3" customWidth="1"/>
    <col min="12" max="12" width="15.28515625" style="3" customWidth="1"/>
    <col min="13" max="13" width="13.28515625" style="78" customWidth="1"/>
    <col min="14" max="14" width="13.85546875" style="78" customWidth="1"/>
    <col min="15" max="15" width="15.5703125" style="78" customWidth="1"/>
    <col min="16" max="16384" width="11.42578125" style="3"/>
  </cols>
  <sheetData>
    <row r="1" spans="1:15" ht="25.5">
      <c r="A1" s="26" t="s">
        <v>1367</v>
      </c>
      <c r="B1" s="27" t="s">
        <v>1366</v>
      </c>
      <c r="C1" s="27" t="s">
        <v>1365</v>
      </c>
      <c r="D1" s="27" t="s">
        <v>1364</v>
      </c>
      <c r="E1" s="27" t="s">
        <v>1363</v>
      </c>
      <c r="F1" s="28" t="s">
        <v>1362</v>
      </c>
      <c r="G1" s="27" t="s">
        <v>1361</v>
      </c>
      <c r="H1" s="27" t="s">
        <v>1360</v>
      </c>
      <c r="I1" s="27" t="s">
        <v>1359</v>
      </c>
      <c r="J1" s="27" t="s">
        <v>1358</v>
      </c>
      <c r="K1" s="1" t="s">
        <v>1357</v>
      </c>
      <c r="L1" s="2" t="s">
        <v>1356</v>
      </c>
      <c r="M1" s="80" t="s">
        <v>1355</v>
      </c>
      <c r="N1" s="80" t="s">
        <v>1354</v>
      </c>
      <c r="O1" s="80" t="s">
        <v>1353</v>
      </c>
    </row>
    <row r="2" spans="1:15" ht="114.75">
      <c r="A2" s="29" t="s">
        <v>1278</v>
      </c>
      <c r="B2" s="29">
        <v>1</v>
      </c>
      <c r="C2" s="29" t="s">
        <v>214</v>
      </c>
      <c r="D2" s="30">
        <v>1</v>
      </c>
      <c r="E2" s="30" t="s">
        <v>38</v>
      </c>
      <c r="F2" s="31" t="s">
        <v>1352</v>
      </c>
      <c r="G2" s="29" t="s">
        <v>1351</v>
      </c>
      <c r="H2" s="29" t="s">
        <v>602</v>
      </c>
      <c r="I2" s="29" t="s">
        <v>1350</v>
      </c>
      <c r="J2" s="29" t="s">
        <v>602</v>
      </c>
      <c r="K2" s="4"/>
      <c r="L2" s="5"/>
      <c r="M2" s="81">
        <f>D2*L2</f>
        <v>0</v>
      </c>
      <c r="N2" s="82">
        <f>M2*0.16</f>
        <v>0</v>
      </c>
      <c r="O2" s="83">
        <f>M2+N2</f>
        <v>0</v>
      </c>
    </row>
    <row r="3" spans="1:15" ht="84">
      <c r="A3" s="29" t="s">
        <v>1278</v>
      </c>
      <c r="B3" s="29">
        <v>2</v>
      </c>
      <c r="C3" s="29" t="s">
        <v>184</v>
      </c>
      <c r="D3" s="29">
        <v>1</v>
      </c>
      <c r="E3" s="30" t="s">
        <v>38</v>
      </c>
      <c r="F3" s="32" t="s">
        <v>1349</v>
      </c>
      <c r="G3" s="29"/>
      <c r="H3" s="29"/>
      <c r="I3" s="29"/>
      <c r="J3" s="29"/>
      <c r="K3" s="6"/>
      <c r="L3" s="5"/>
      <c r="M3" s="81">
        <f>D3*L3</f>
        <v>0</v>
      </c>
      <c r="N3" s="82">
        <f>M3*0.16</f>
        <v>0</v>
      </c>
      <c r="O3" s="83">
        <f>M3+N3</f>
        <v>0</v>
      </c>
    </row>
    <row r="4" spans="1:15" ht="36">
      <c r="A4" s="29" t="s">
        <v>1278</v>
      </c>
      <c r="B4" s="29">
        <v>3</v>
      </c>
      <c r="C4" s="29" t="s">
        <v>184</v>
      </c>
      <c r="D4" s="29">
        <v>7</v>
      </c>
      <c r="E4" s="30" t="s">
        <v>38</v>
      </c>
      <c r="F4" s="32" t="s">
        <v>1348</v>
      </c>
      <c r="G4" s="29"/>
      <c r="H4" s="29"/>
      <c r="I4" s="29"/>
      <c r="J4" s="29"/>
      <c r="K4" s="6"/>
      <c r="L4" s="5"/>
      <c r="M4" s="81">
        <f>D4*L4</f>
        <v>0</v>
      </c>
      <c r="N4" s="82">
        <f>M4*0.16</f>
        <v>0</v>
      </c>
      <c r="O4" s="83">
        <f>M4+N4</f>
        <v>0</v>
      </c>
    </row>
    <row r="5" spans="1:15" ht="60">
      <c r="A5" s="29" t="s">
        <v>1278</v>
      </c>
      <c r="B5" s="29">
        <v>4</v>
      </c>
      <c r="C5" s="29" t="s">
        <v>184</v>
      </c>
      <c r="D5" s="29">
        <v>2</v>
      </c>
      <c r="E5" s="30" t="s">
        <v>38</v>
      </c>
      <c r="F5" s="32" t="s">
        <v>1347</v>
      </c>
      <c r="G5" s="29"/>
      <c r="H5" s="29"/>
      <c r="I5" s="29"/>
      <c r="J5" s="29"/>
      <c r="K5" s="6"/>
      <c r="L5" s="5"/>
      <c r="M5" s="81">
        <f>D5*L5</f>
        <v>0</v>
      </c>
      <c r="N5" s="82">
        <f>M5*0.16</f>
        <v>0</v>
      </c>
      <c r="O5" s="83">
        <f>M5+N5</f>
        <v>0</v>
      </c>
    </row>
    <row r="6" spans="1:15" ht="240">
      <c r="A6" s="29" t="s">
        <v>1278</v>
      </c>
      <c r="B6" s="29">
        <v>5</v>
      </c>
      <c r="C6" s="29" t="s">
        <v>184</v>
      </c>
      <c r="D6" s="29">
        <v>1</v>
      </c>
      <c r="E6" s="30" t="s">
        <v>1346</v>
      </c>
      <c r="F6" s="32" t="s">
        <v>1345</v>
      </c>
      <c r="G6" s="29"/>
      <c r="H6" s="29"/>
      <c r="I6" s="29"/>
      <c r="J6" s="29"/>
      <c r="K6" s="7"/>
      <c r="L6" s="8"/>
      <c r="M6" s="81">
        <f>D6*L6</f>
        <v>0</v>
      </c>
      <c r="N6" s="82">
        <f>M6*0.16</f>
        <v>0</v>
      </c>
      <c r="O6" s="83">
        <f>M6+N6</f>
        <v>0</v>
      </c>
    </row>
    <row r="7" spans="1:15" ht="60">
      <c r="A7" s="29" t="s">
        <v>1278</v>
      </c>
      <c r="B7" s="29">
        <v>6</v>
      </c>
      <c r="C7" s="29" t="s">
        <v>184</v>
      </c>
      <c r="D7" s="29">
        <v>1</v>
      </c>
      <c r="E7" s="30" t="s">
        <v>38</v>
      </c>
      <c r="F7" s="32" t="s">
        <v>1344</v>
      </c>
      <c r="G7" s="29"/>
      <c r="H7" s="29"/>
      <c r="I7" s="29"/>
      <c r="J7" s="29"/>
      <c r="K7" s="6"/>
      <c r="L7" s="5"/>
      <c r="M7" s="81">
        <f>D7*L7</f>
        <v>0</v>
      </c>
      <c r="N7" s="82">
        <f>M7*0.16</f>
        <v>0</v>
      </c>
      <c r="O7" s="83">
        <f>M7+N7</f>
        <v>0</v>
      </c>
    </row>
    <row r="8" spans="1:15" ht="60">
      <c r="A8" s="29" t="s">
        <v>1278</v>
      </c>
      <c r="B8" s="29">
        <v>7</v>
      </c>
      <c r="C8" s="29" t="s">
        <v>184</v>
      </c>
      <c r="D8" s="29">
        <v>1</v>
      </c>
      <c r="E8" s="30" t="s">
        <v>38</v>
      </c>
      <c r="F8" s="32" t="s">
        <v>1343</v>
      </c>
      <c r="G8" s="29"/>
      <c r="H8" s="29"/>
      <c r="I8" s="29"/>
      <c r="J8" s="29"/>
      <c r="K8" s="6"/>
      <c r="L8" s="5"/>
      <c r="M8" s="81">
        <f>D8*L8</f>
        <v>0</v>
      </c>
      <c r="N8" s="82">
        <f>M8*0.16</f>
        <v>0</v>
      </c>
      <c r="O8" s="83">
        <f>M8+N8</f>
        <v>0</v>
      </c>
    </row>
    <row r="9" spans="1:15" ht="25.5">
      <c r="A9" s="29" t="s">
        <v>1278</v>
      </c>
      <c r="B9" s="29">
        <v>8</v>
      </c>
      <c r="C9" s="29" t="s">
        <v>184</v>
      </c>
      <c r="D9" s="29">
        <v>1</v>
      </c>
      <c r="E9" s="30" t="s">
        <v>38</v>
      </c>
      <c r="F9" s="32" t="s">
        <v>1342</v>
      </c>
      <c r="G9" s="29"/>
      <c r="H9" s="29"/>
      <c r="I9" s="29"/>
      <c r="J9" s="29"/>
      <c r="K9" s="6"/>
      <c r="L9" s="5"/>
      <c r="M9" s="81">
        <f>D9*L9</f>
        <v>0</v>
      </c>
      <c r="N9" s="82">
        <f>M9*0.16</f>
        <v>0</v>
      </c>
      <c r="O9" s="83">
        <f>M9+N9</f>
        <v>0</v>
      </c>
    </row>
    <row r="10" spans="1:15" ht="25.5">
      <c r="A10" s="29" t="s">
        <v>1278</v>
      </c>
      <c r="B10" s="29">
        <v>9</v>
      </c>
      <c r="C10" s="29" t="s">
        <v>184</v>
      </c>
      <c r="D10" s="29">
        <v>1</v>
      </c>
      <c r="E10" s="30" t="s">
        <v>38</v>
      </c>
      <c r="F10" s="32" t="s">
        <v>1341</v>
      </c>
      <c r="G10" s="29"/>
      <c r="H10" s="29"/>
      <c r="I10" s="29"/>
      <c r="J10" s="29"/>
      <c r="K10" s="6"/>
      <c r="L10" s="5"/>
      <c r="M10" s="81">
        <f>D10*L10</f>
        <v>0</v>
      </c>
      <c r="N10" s="82">
        <f>M10*0.16</f>
        <v>0</v>
      </c>
      <c r="O10" s="83">
        <f>M10+N10</f>
        <v>0</v>
      </c>
    </row>
    <row r="11" spans="1:15" ht="60">
      <c r="A11" s="29" t="s">
        <v>1278</v>
      </c>
      <c r="B11" s="29">
        <v>10</v>
      </c>
      <c r="C11" s="29" t="s">
        <v>184</v>
      </c>
      <c r="D11" s="29">
        <v>2</v>
      </c>
      <c r="E11" s="30" t="s">
        <v>38</v>
      </c>
      <c r="F11" s="32" t="s">
        <v>1340</v>
      </c>
      <c r="G11" s="30"/>
      <c r="H11" s="30"/>
      <c r="I11" s="30"/>
      <c r="J11" s="30"/>
      <c r="K11" s="6"/>
      <c r="L11" s="5"/>
      <c r="M11" s="81">
        <f>D11*L11</f>
        <v>0</v>
      </c>
      <c r="N11" s="82">
        <f>M11*0.16</f>
        <v>0</v>
      </c>
      <c r="O11" s="83">
        <f>M11+N11</f>
        <v>0</v>
      </c>
    </row>
    <row r="12" spans="1:15" ht="48">
      <c r="A12" s="29" t="s">
        <v>1278</v>
      </c>
      <c r="B12" s="29">
        <v>11</v>
      </c>
      <c r="C12" s="29" t="s">
        <v>486</v>
      </c>
      <c r="D12" s="30">
        <v>1</v>
      </c>
      <c r="E12" s="30" t="s">
        <v>38</v>
      </c>
      <c r="F12" s="32" t="s">
        <v>1339</v>
      </c>
      <c r="G12" s="30" t="s">
        <v>1338</v>
      </c>
      <c r="H12" s="30"/>
      <c r="I12" s="30"/>
      <c r="J12" s="30"/>
      <c r="K12" s="9"/>
      <c r="L12" s="5"/>
      <c r="M12" s="81">
        <f>D12*L12</f>
        <v>0</v>
      </c>
      <c r="N12" s="82">
        <f>M12*0.16</f>
        <v>0</v>
      </c>
      <c r="O12" s="83">
        <f>M12+N12</f>
        <v>0</v>
      </c>
    </row>
    <row r="13" spans="1:15">
      <c r="A13" s="29" t="s">
        <v>1278</v>
      </c>
      <c r="B13" s="29">
        <v>12</v>
      </c>
      <c r="C13" s="29" t="s">
        <v>486</v>
      </c>
      <c r="D13" s="33">
        <v>3</v>
      </c>
      <c r="E13" s="30" t="s">
        <v>38</v>
      </c>
      <c r="F13" s="32" t="s">
        <v>1337</v>
      </c>
      <c r="G13" s="30"/>
      <c r="H13" s="30"/>
      <c r="I13" s="29" t="s">
        <v>1336</v>
      </c>
      <c r="J13" s="34"/>
      <c r="K13" s="5"/>
      <c r="L13" s="5"/>
      <c r="M13" s="81">
        <f>D13*L13</f>
        <v>0</v>
      </c>
      <c r="N13" s="82">
        <f>M13*0.16</f>
        <v>0</v>
      </c>
      <c r="O13" s="83">
        <f>M13+N13</f>
        <v>0</v>
      </c>
    </row>
    <row r="14" spans="1:15">
      <c r="A14" s="29" t="s">
        <v>1278</v>
      </c>
      <c r="B14" s="29">
        <v>13</v>
      </c>
      <c r="C14" s="29" t="s">
        <v>486</v>
      </c>
      <c r="D14" s="33">
        <v>3</v>
      </c>
      <c r="E14" s="30" t="s">
        <v>38</v>
      </c>
      <c r="F14" s="32" t="s">
        <v>1335</v>
      </c>
      <c r="G14" s="30"/>
      <c r="H14" s="30"/>
      <c r="I14" s="29" t="s">
        <v>1334</v>
      </c>
      <c r="J14" s="34"/>
      <c r="K14" s="5"/>
      <c r="L14" s="5"/>
      <c r="M14" s="81">
        <f>D14*L14</f>
        <v>0</v>
      </c>
      <c r="N14" s="82">
        <f>M14*0.16</f>
        <v>0</v>
      </c>
      <c r="O14" s="83">
        <f>M14+N14</f>
        <v>0</v>
      </c>
    </row>
    <row r="15" spans="1:15">
      <c r="A15" s="29" t="s">
        <v>1278</v>
      </c>
      <c r="B15" s="29">
        <v>14</v>
      </c>
      <c r="C15" s="29" t="s">
        <v>486</v>
      </c>
      <c r="D15" s="33">
        <v>3</v>
      </c>
      <c r="E15" s="30" t="s">
        <v>38</v>
      </c>
      <c r="F15" s="32" t="s">
        <v>1333</v>
      </c>
      <c r="G15" s="30"/>
      <c r="H15" s="30"/>
      <c r="I15" s="29" t="s">
        <v>1300</v>
      </c>
      <c r="J15" s="34"/>
      <c r="K15" s="5"/>
      <c r="L15" s="5"/>
      <c r="M15" s="81">
        <f>D15*L15</f>
        <v>0</v>
      </c>
      <c r="N15" s="82">
        <f>M15*0.16</f>
        <v>0</v>
      </c>
      <c r="O15" s="83">
        <f>M15+N15</f>
        <v>0</v>
      </c>
    </row>
    <row r="16" spans="1:15">
      <c r="A16" s="29" t="s">
        <v>1278</v>
      </c>
      <c r="B16" s="29">
        <v>15</v>
      </c>
      <c r="C16" s="29" t="s">
        <v>486</v>
      </c>
      <c r="D16" s="33">
        <v>3</v>
      </c>
      <c r="E16" s="30" t="s">
        <v>38</v>
      </c>
      <c r="F16" s="32" t="s">
        <v>1332</v>
      </c>
      <c r="G16" s="30"/>
      <c r="H16" s="30"/>
      <c r="I16" s="29" t="s">
        <v>1331</v>
      </c>
      <c r="J16" s="34"/>
      <c r="K16" s="5"/>
      <c r="L16" s="5"/>
      <c r="M16" s="81">
        <f>D16*L16</f>
        <v>0</v>
      </c>
      <c r="N16" s="82">
        <f>M16*0.16</f>
        <v>0</v>
      </c>
      <c r="O16" s="83">
        <f>M16+N16</f>
        <v>0</v>
      </c>
    </row>
    <row r="17" spans="1:15">
      <c r="A17" s="29" t="s">
        <v>1278</v>
      </c>
      <c r="B17" s="29">
        <v>16</v>
      </c>
      <c r="C17" s="29" t="s">
        <v>486</v>
      </c>
      <c r="D17" s="33">
        <v>3</v>
      </c>
      <c r="E17" s="30" t="s">
        <v>38</v>
      </c>
      <c r="F17" s="32" t="s">
        <v>1330</v>
      </c>
      <c r="G17" s="30"/>
      <c r="H17" s="30"/>
      <c r="I17" s="29" t="s">
        <v>1200</v>
      </c>
      <c r="J17" s="34"/>
      <c r="K17" s="5"/>
      <c r="L17" s="5"/>
      <c r="M17" s="81">
        <f>D17*L17</f>
        <v>0</v>
      </c>
      <c r="N17" s="82">
        <f>M17*0.16</f>
        <v>0</v>
      </c>
      <c r="O17" s="83">
        <f>M17+N17</f>
        <v>0</v>
      </c>
    </row>
    <row r="18" spans="1:15">
      <c r="A18" s="29" t="s">
        <v>1278</v>
      </c>
      <c r="B18" s="29">
        <v>17</v>
      </c>
      <c r="C18" s="29" t="s">
        <v>486</v>
      </c>
      <c r="D18" s="33">
        <v>3</v>
      </c>
      <c r="E18" s="30" t="s">
        <v>38</v>
      </c>
      <c r="F18" s="32" t="s">
        <v>1329</v>
      </c>
      <c r="G18" s="30"/>
      <c r="H18" s="30"/>
      <c r="I18" s="29" t="s">
        <v>1292</v>
      </c>
      <c r="J18" s="34"/>
      <c r="K18" s="5"/>
      <c r="L18" s="5"/>
      <c r="M18" s="81">
        <f>D18*L18</f>
        <v>0</v>
      </c>
      <c r="N18" s="82">
        <f>M18*0.16</f>
        <v>0</v>
      </c>
      <c r="O18" s="83">
        <f>M18+N18</f>
        <v>0</v>
      </c>
    </row>
    <row r="19" spans="1:15">
      <c r="A19" s="29" t="s">
        <v>1278</v>
      </c>
      <c r="B19" s="29">
        <v>18</v>
      </c>
      <c r="C19" s="29" t="s">
        <v>486</v>
      </c>
      <c r="D19" s="33">
        <v>3</v>
      </c>
      <c r="E19" s="30" t="s">
        <v>38</v>
      </c>
      <c r="F19" s="32" t="s">
        <v>1328</v>
      </c>
      <c r="G19" s="30"/>
      <c r="H19" s="30"/>
      <c r="I19" s="29" t="s">
        <v>1327</v>
      </c>
      <c r="J19" s="34"/>
      <c r="K19" s="5"/>
      <c r="L19" s="5"/>
      <c r="M19" s="81">
        <f>D19*L19</f>
        <v>0</v>
      </c>
      <c r="N19" s="82">
        <f>M19*0.16</f>
        <v>0</v>
      </c>
      <c r="O19" s="83">
        <f>M19+N19</f>
        <v>0</v>
      </c>
    </row>
    <row r="20" spans="1:15">
      <c r="A20" s="29" t="s">
        <v>1278</v>
      </c>
      <c r="B20" s="29">
        <v>19</v>
      </c>
      <c r="C20" s="29" t="s">
        <v>486</v>
      </c>
      <c r="D20" s="33">
        <v>3</v>
      </c>
      <c r="E20" s="30" t="s">
        <v>38</v>
      </c>
      <c r="F20" s="32" t="s">
        <v>1326</v>
      </c>
      <c r="G20" s="30"/>
      <c r="H20" s="30"/>
      <c r="I20" s="29" t="s">
        <v>1200</v>
      </c>
      <c r="J20" s="34"/>
      <c r="K20" s="5"/>
      <c r="L20" s="5"/>
      <c r="M20" s="81">
        <f>D20*L20</f>
        <v>0</v>
      </c>
      <c r="N20" s="82">
        <f>M20*0.16</f>
        <v>0</v>
      </c>
      <c r="O20" s="83">
        <f>M20+N20</f>
        <v>0</v>
      </c>
    </row>
    <row r="21" spans="1:15">
      <c r="A21" s="29" t="s">
        <v>1278</v>
      </c>
      <c r="B21" s="29">
        <v>20</v>
      </c>
      <c r="C21" s="29" t="s">
        <v>486</v>
      </c>
      <c r="D21" s="33">
        <v>3</v>
      </c>
      <c r="E21" s="30" t="s">
        <v>38</v>
      </c>
      <c r="F21" s="32" t="s">
        <v>1325</v>
      </c>
      <c r="G21" s="30"/>
      <c r="H21" s="30"/>
      <c r="I21" s="29" t="s">
        <v>1292</v>
      </c>
      <c r="J21" s="34"/>
      <c r="K21" s="5"/>
      <c r="L21" s="5"/>
      <c r="M21" s="81">
        <f>D21*L21</f>
        <v>0</v>
      </c>
      <c r="N21" s="82">
        <f>M21*0.16</f>
        <v>0</v>
      </c>
      <c r="O21" s="83">
        <f>M21+N21</f>
        <v>0</v>
      </c>
    </row>
    <row r="22" spans="1:15">
      <c r="A22" s="29" t="s">
        <v>1278</v>
      </c>
      <c r="B22" s="29">
        <v>21</v>
      </c>
      <c r="C22" s="29" t="s">
        <v>486</v>
      </c>
      <c r="D22" s="33">
        <v>20</v>
      </c>
      <c r="E22" s="30" t="s">
        <v>38</v>
      </c>
      <c r="F22" s="32" t="s">
        <v>1324</v>
      </c>
      <c r="G22" s="30"/>
      <c r="H22" s="30"/>
      <c r="I22" s="29"/>
      <c r="J22" s="34"/>
      <c r="K22" s="5"/>
      <c r="L22" s="5"/>
      <c r="M22" s="81">
        <f>D22*L22</f>
        <v>0</v>
      </c>
      <c r="N22" s="82">
        <f>M22*0.16</f>
        <v>0</v>
      </c>
      <c r="O22" s="83">
        <f>M22+N22</f>
        <v>0</v>
      </c>
    </row>
    <row r="23" spans="1:15">
      <c r="A23" s="29" t="s">
        <v>1278</v>
      </c>
      <c r="B23" s="29">
        <v>22</v>
      </c>
      <c r="C23" s="29" t="s">
        <v>486</v>
      </c>
      <c r="D23" s="33">
        <v>20</v>
      </c>
      <c r="E23" s="30" t="s">
        <v>38</v>
      </c>
      <c r="F23" s="32" t="s">
        <v>1323</v>
      </c>
      <c r="G23" s="30"/>
      <c r="H23" s="30"/>
      <c r="I23" s="29"/>
      <c r="J23" s="34"/>
      <c r="K23" s="5"/>
      <c r="L23" s="5"/>
      <c r="M23" s="81">
        <f>D23*L23</f>
        <v>0</v>
      </c>
      <c r="N23" s="82">
        <f>M23*0.16</f>
        <v>0</v>
      </c>
      <c r="O23" s="83">
        <f>M23+N23</f>
        <v>0</v>
      </c>
    </row>
    <row r="24" spans="1:15">
      <c r="A24" s="29" t="s">
        <v>1278</v>
      </c>
      <c r="B24" s="29">
        <v>23</v>
      </c>
      <c r="C24" s="29" t="s">
        <v>486</v>
      </c>
      <c r="D24" s="33">
        <v>20</v>
      </c>
      <c r="E24" s="30" t="s">
        <v>38</v>
      </c>
      <c r="F24" s="32" t="s">
        <v>1322</v>
      </c>
      <c r="G24" s="30"/>
      <c r="H24" s="30"/>
      <c r="I24" s="29"/>
      <c r="J24" s="34"/>
      <c r="K24" s="5"/>
      <c r="L24" s="5"/>
      <c r="M24" s="81">
        <f>D24*L24</f>
        <v>0</v>
      </c>
      <c r="N24" s="82">
        <f>M24*0.16</f>
        <v>0</v>
      </c>
      <c r="O24" s="83">
        <f>M24+N24</f>
        <v>0</v>
      </c>
    </row>
    <row r="25" spans="1:15">
      <c r="A25" s="29" t="s">
        <v>1278</v>
      </c>
      <c r="B25" s="29">
        <v>24</v>
      </c>
      <c r="C25" s="29" t="s">
        <v>486</v>
      </c>
      <c r="D25" s="33">
        <v>5</v>
      </c>
      <c r="E25" s="30" t="s">
        <v>38</v>
      </c>
      <c r="F25" s="32" t="s">
        <v>1321</v>
      </c>
      <c r="G25" s="30"/>
      <c r="H25" s="30"/>
      <c r="I25" s="29" t="s">
        <v>1320</v>
      </c>
      <c r="J25" s="34"/>
      <c r="K25" s="5"/>
      <c r="L25" s="5"/>
      <c r="M25" s="81">
        <f>D25*L25</f>
        <v>0</v>
      </c>
      <c r="N25" s="82">
        <f>M25*0.16</f>
        <v>0</v>
      </c>
      <c r="O25" s="83">
        <f>M25+N25</f>
        <v>0</v>
      </c>
    </row>
    <row r="26" spans="1:15">
      <c r="A26" s="29" t="s">
        <v>1278</v>
      </c>
      <c r="B26" s="29">
        <v>25</v>
      </c>
      <c r="C26" s="29" t="s">
        <v>486</v>
      </c>
      <c r="D26" s="33">
        <v>2</v>
      </c>
      <c r="E26" s="30" t="s">
        <v>38</v>
      </c>
      <c r="F26" s="32" t="s">
        <v>1319</v>
      </c>
      <c r="G26" s="30"/>
      <c r="H26" s="30"/>
      <c r="I26" s="29"/>
      <c r="J26" s="34"/>
      <c r="K26" s="5"/>
      <c r="L26" s="5"/>
      <c r="M26" s="81">
        <f>D26*L26</f>
        <v>0</v>
      </c>
      <c r="N26" s="82">
        <f>M26*0.16</f>
        <v>0</v>
      </c>
      <c r="O26" s="83">
        <f>M26+N26</f>
        <v>0</v>
      </c>
    </row>
    <row r="27" spans="1:15">
      <c r="A27" s="29" t="s">
        <v>1278</v>
      </c>
      <c r="B27" s="29">
        <v>26</v>
      </c>
      <c r="C27" s="29" t="s">
        <v>486</v>
      </c>
      <c r="D27" s="33">
        <v>2</v>
      </c>
      <c r="E27" s="30" t="s">
        <v>38</v>
      </c>
      <c r="F27" s="32" t="s">
        <v>1318</v>
      </c>
      <c r="G27" s="30"/>
      <c r="H27" s="30"/>
      <c r="I27" s="29"/>
      <c r="J27" s="34"/>
      <c r="K27" s="5"/>
      <c r="L27" s="5"/>
      <c r="M27" s="81">
        <f>D27*L27</f>
        <v>0</v>
      </c>
      <c r="N27" s="82">
        <f>M27*0.16</f>
        <v>0</v>
      </c>
      <c r="O27" s="83">
        <f>M27+N27</f>
        <v>0</v>
      </c>
    </row>
    <row r="28" spans="1:15">
      <c r="A28" s="29" t="s">
        <v>1278</v>
      </c>
      <c r="B28" s="29">
        <v>27</v>
      </c>
      <c r="C28" s="29" t="s">
        <v>486</v>
      </c>
      <c r="D28" s="33">
        <v>2</v>
      </c>
      <c r="E28" s="30" t="s">
        <v>38</v>
      </c>
      <c r="F28" s="32" t="s">
        <v>1317</v>
      </c>
      <c r="G28" s="30"/>
      <c r="H28" s="30"/>
      <c r="I28" s="29"/>
      <c r="J28" s="34"/>
      <c r="K28" s="5"/>
      <c r="L28" s="5"/>
      <c r="M28" s="81">
        <f>D28*L28</f>
        <v>0</v>
      </c>
      <c r="N28" s="82">
        <f>M28*0.16</f>
        <v>0</v>
      </c>
      <c r="O28" s="83">
        <f>M28+N28</f>
        <v>0</v>
      </c>
    </row>
    <row r="29" spans="1:15">
      <c r="A29" s="29" t="s">
        <v>1278</v>
      </c>
      <c r="B29" s="29">
        <v>28</v>
      </c>
      <c r="C29" s="29" t="s">
        <v>486</v>
      </c>
      <c r="D29" s="33">
        <v>2</v>
      </c>
      <c r="E29" s="30" t="s">
        <v>38</v>
      </c>
      <c r="F29" s="32" t="s">
        <v>1316</v>
      </c>
      <c r="G29" s="30"/>
      <c r="H29" s="30"/>
      <c r="I29" s="29"/>
      <c r="J29" s="34"/>
      <c r="K29" s="5"/>
      <c r="L29" s="5"/>
      <c r="M29" s="81">
        <f>D29*L29</f>
        <v>0</v>
      </c>
      <c r="N29" s="82">
        <f>M29*0.16</f>
        <v>0</v>
      </c>
      <c r="O29" s="83">
        <f>M29+N29</f>
        <v>0</v>
      </c>
    </row>
    <row r="30" spans="1:15">
      <c r="A30" s="29" t="s">
        <v>1278</v>
      </c>
      <c r="B30" s="29">
        <v>29</v>
      </c>
      <c r="C30" s="29" t="s">
        <v>486</v>
      </c>
      <c r="D30" s="33">
        <v>5</v>
      </c>
      <c r="E30" s="30" t="s">
        <v>38</v>
      </c>
      <c r="F30" s="32" t="s">
        <v>1315</v>
      </c>
      <c r="G30" s="30"/>
      <c r="H30" s="30"/>
      <c r="I30" s="29"/>
      <c r="J30" s="34"/>
      <c r="K30" s="5"/>
      <c r="L30" s="5"/>
      <c r="M30" s="81">
        <f>D30*L30</f>
        <v>0</v>
      </c>
      <c r="N30" s="82">
        <f>M30*0.16</f>
        <v>0</v>
      </c>
      <c r="O30" s="83">
        <f>M30+N30</f>
        <v>0</v>
      </c>
    </row>
    <row r="31" spans="1:15">
      <c r="A31" s="29" t="s">
        <v>1278</v>
      </c>
      <c r="B31" s="29">
        <v>30</v>
      </c>
      <c r="C31" s="29" t="s">
        <v>486</v>
      </c>
      <c r="D31" s="33">
        <v>5</v>
      </c>
      <c r="E31" s="30" t="s">
        <v>38</v>
      </c>
      <c r="F31" s="32" t="s">
        <v>1314</v>
      </c>
      <c r="G31" s="30"/>
      <c r="H31" s="30"/>
      <c r="I31" s="29"/>
      <c r="J31" s="34"/>
      <c r="K31" s="5"/>
      <c r="L31" s="5"/>
      <c r="M31" s="81">
        <f>D31*L31</f>
        <v>0</v>
      </c>
      <c r="N31" s="82">
        <f>M31*0.16</f>
        <v>0</v>
      </c>
      <c r="O31" s="83">
        <f>M31+N31</f>
        <v>0</v>
      </c>
    </row>
    <row r="32" spans="1:15">
      <c r="A32" s="29" t="s">
        <v>1278</v>
      </c>
      <c r="B32" s="29">
        <v>31</v>
      </c>
      <c r="C32" s="29" t="s">
        <v>486</v>
      </c>
      <c r="D32" s="33">
        <v>5</v>
      </c>
      <c r="E32" s="30" t="s">
        <v>38</v>
      </c>
      <c r="F32" s="32" t="s">
        <v>1313</v>
      </c>
      <c r="G32" s="30"/>
      <c r="H32" s="30"/>
      <c r="I32" s="29"/>
      <c r="J32" s="34"/>
      <c r="K32" s="5"/>
      <c r="L32" s="5"/>
      <c r="M32" s="81">
        <f>D32*L32</f>
        <v>0</v>
      </c>
      <c r="N32" s="82">
        <f>M32*0.16</f>
        <v>0</v>
      </c>
      <c r="O32" s="83">
        <f>M32+N32</f>
        <v>0</v>
      </c>
    </row>
    <row r="33" spans="1:15">
      <c r="A33" s="29" t="s">
        <v>1278</v>
      </c>
      <c r="B33" s="29">
        <v>32</v>
      </c>
      <c r="C33" s="29" t="s">
        <v>486</v>
      </c>
      <c r="D33" s="33">
        <v>4</v>
      </c>
      <c r="E33" s="30" t="s">
        <v>38</v>
      </c>
      <c r="F33" s="32" t="s">
        <v>1312</v>
      </c>
      <c r="G33" s="30"/>
      <c r="H33" s="30"/>
      <c r="I33" s="29"/>
      <c r="J33" s="34"/>
      <c r="K33" s="5"/>
      <c r="L33" s="5"/>
      <c r="M33" s="81">
        <f>D33*L33</f>
        <v>0</v>
      </c>
      <c r="N33" s="82">
        <f>M33*0.16</f>
        <v>0</v>
      </c>
      <c r="O33" s="83">
        <f>M33+N33</f>
        <v>0</v>
      </c>
    </row>
    <row r="34" spans="1:15">
      <c r="A34" s="29" t="s">
        <v>1278</v>
      </c>
      <c r="B34" s="29">
        <v>33</v>
      </c>
      <c r="C34" s="29" t="s">
        <v>486</v>
      </c>
      <c r="D34" s="33">
        <v>2</v>
      </c>
      <c r="E34" s="30" t="s">
        <v>38</v>
      </c>
      <c r="F34" s="32" t="s">
        <v>1311</v>
      </c>
      <c r="G34" s="30"/>
      <c r="H34" s="30"/>
      <c r="I34" s="29" t="s">
        <v>1310</v>
      </c>
      <c r="J34" s="34"/>
      <c r="K34" s="5"/>
      <c r="L34" s="5"/>
      <c r="M34" s="81">
        <f>D34*L34</f>
        <v>0</v>
      </c>
      <c r="N34" s="82">
        <f>M34*0.16</f>
        <v>0</v>
      </c>
      <c r="O34" s="83">
        <f>M34+N34</f>
        <v>0</v>
      </c>
    </row>
    <row r="35" spans="1:15">
      <c r="A35" s="29" t="s">
        <v>1278</v>
      </c>
      <c r="B35" s="29">
        <v>34</v>
      </c>
      <c r="C35" s="29" t="s">
        <v>486</v>
      </c>
      <c r="D35" s="33">
        <v>2</v>
      </c>
      <c r="E35" s="30" t="s">
        <v>38</v>
      </c>
      <c r="F35" s="32" t="s">
        <v>1309</v>
      </c>
      <c r="G35" s="30"/>
      <c r="H35" s="30"/>
      <c r="I35" s="29" t="s">
        <v>1308</v>
      </c>
      <c r="J35" s="34"/>
      <c r="K35" s="5"/>
      <c r="L35" s="5"/>
      <c r="M35" s="81">
        <f>D35*L35</f>
        <v>0</v>
      </c>
      <c r="N35" s="82">
        <f>M35*0.16</f>
        <v>0</v>
      </c>
      <c r="O35" s="83">
        <f>M35+N35</f>
        <v>0</v>
      </c>
    </row>
    <row r="36" spans="1:15">
      <c r="A36" s="29" t="s">
        <v>1278</v>
      </c>
      <c r="B36" s="29">
        <v>35</v>
      </c>
      <c r="C36" s="29" t="s">
        <v>486</v>
      </c>
      <c r="D36" s="33">
        <v>2</v>
      </c>
      <c r="E36" s="30" t="s">
        <v>38</v>
      </c>
      <c r="F36" s="32" t="s">
        <v>1307</v>
      </c>
      <c r="G36" s="30"/>
      <c r="H36" s="30"/>
      <c r="I36" s="29" t="s">
        <v>1306</v>
      </c>
      <c r="J36" s="34"/>
      <c r="K36" s="5"/>
      <c r="L36" s="5"/>
      <c r="M36" s="81">
        <f>D36*L36</f>
        <v>0</v>
      </c>
      <c r="N36" s="82">
        <f>M36*0.16</f>
        <v>0</v>
      </c>
      <c r="O36" s="83">
        <f>M36+N36</f>
        <v>0</v>
      </c>
    </row>
    <row r="37" spans="1:15">
      <c r="A37" s="29" t="s">
        <v>1278</v>
      </c>
      <c r="B37" s="29">
        <v>36</v>
      </c>
      <c r="C37" s="29" t="s">
        <v>486</v>
      </c>
      <c r="D37" s="33">
        <v>3</v>
      </c>
      <c r="E37" s="30" t="s">
        <v>38</v>
      </c>
      <c r="F37" s="32" t="s">
        <v>1305</v>
      </c>
      <c r="G37" s="30"/>
      <c r="H37" s="30"/>
      <c r="I37" s="29" t="s">
        <v>1304</v>
      </c>
      <c r="J37" s="34"/>
      <c r="K37" s="5"/>
      <c r="L37" s="5"/>
      <c r="M37" s="81">
        <f>D37*L37</f>
        <v>0</v>
      </c>
      <c r="N37" s="82">
        <f>M37*0.16</f>
        <v>0</v>
      </c>
      <c r="O37" s="83">
        <f>M37+N37</f>
        <v>0</v>
      </c>
    </row>
    <row r="38" spans="1:15">
      <c r="A38" s="29" t="s">
        <v>1278</v>
      </c>
      <c r="B38" s="29">
        <v>37</v>
      </c>
      <c r="C38" s="29" t="s">
        <v>486</v>
      </c>
      <c r="D38" s="33">
        <v>3</v>
      </c>
      <c r="E38" s="30" t="s">
        <v>38</v>
      </c>
      <c r="F38" s="32" t="s">
        <v>1303</v>
      </c>
      <c r="G38" s="30"/>
      <c r="H38" s="30"/>
      <c r="I38" s="29" t="s">
        <v>1302</v>
      </c>
      <c r="J38" s="34"/>
      <c r="K38" s="5"/>
      <c r="L38" s="5"/>
      <c r="M38" s="81">
        <f>D38*L38</f>
        <v>0</v>
      </c>
      <c r="N38" s="82">
        <f>M38*0.16</f>
        <v>0</v>
      </c>
      <c r="O38" s="83">
        <f>M38+N38</f>
        <v>0</v>
      </c>
    </row>
    <row r="39" spans="1:15">
      <c r="A39" s="29" t="s">
        <v>1278</v>
      </c>
      <c r="B39" s="29">
        <v>38</v>
      </c>
      <c r="C39" s="29" t="s">
        <v>486</v>
      </c>
      <c r="D39" s="33">
        <v>3</v>
      </c>
      <c r="E39" s="30" t="s">
        <v>38</v>
      </c>
      <c r="F39" s="32" t="s">
        <v>1301</v>
      </c>
      <c r="G39" s="30"/>
      <c r="H39" s="30"/>
      <c r="I39" s="29" t="s">
        <v>1300</v>
      </c>
      <c r="J39" s="34"/>
      <c r="K39" s="5"/>
      <c r="L39" s="5"/>
      <c r="M39" s="81">
        <f>D39*L39</f>
        <v>0</v>
      </c>
      <c r="N39" s="82">
        <f>M39*0.16</f>
        <v>0</v>
      </c>
      <c r="O39" s="83">
        <f>M39+N39</f>
        <v>0</v>
      </c>
    </row>
    <row r="40" spans="1:15">
      <c r="A40" s="29" t="s">
        <v>1278</v>
      </c>
      <c r="B40" s="29">
        <v>39</v>
      </c>
      <c r="C40" s="29" t="s">
        <v>486</v>
      </c>
      <c r="D40" s="33">
        <v>3</v>
      </c>
      <c r="E40" s="30" t="s">
        <v>38</v>
      </c>
      <c r="F40" s="32" t="s">
        <v>1299</v>
      </c>
      <c r="G40" s="30"/>
      <c r="H40" s="30"/>
      <c r="I40" s="29"/>
      <c r="J40" s="34"/>
      <c r="K40" s="5"/>
      <c r="L40" s="5"/>
      <c r="M40" s="81">
        <f>D40*L40</f>
        <v>0</v>
      </c>
      <c r="N40" s="82">
        <f>M40*0.16</f>
        <v>0</v>
      </c>
      <c r="O40" s="83">
        <f>M40+N40</f>
        <v>0</v>
      </c>
    </row>
    <row r="41" spans="1:15">
      <c r="A41" s="29" t="s">
        <v>1278</v>
      </c>
      <c r="B41" s="29">
        <v>40</v>
      </c>
      <c r="C41" s="29" t="s">
        <v>486</v>
      </c>
      <c r="D41" s="33">
        <v>3</v>
      </c>
      <c r="E41" s="30" t="s">
        <v>38</v>
      </c>
      <c r="F41" s="32" t="s">
        <v>1298</v>
      </c>
      <c r="G41" s="30"/>
      <c r="H41" s="30"/>
      <c r="I41" s="29"/>
      <c r="J41" s="34"/>
      <c r="K41" s="5"/>
      <c r="L41" s="5"/>
      <c r="M41" s="81">
        <f>D41*L41</f>
        <v>0</v>
      </c>
      <c r="N41" s="82">
        <f>M41*0.16</f>
        <v>0</v>
      </c>
      <c r="O41" s="83">
        <f>M41+N41</f>
        <v>0</v>
      </c>
    </row>
    <row r="42" spans="1:15">
      <c r="A42" s="29" t="s">
        <v>1278</v>
      </c>
      <c r="B42" s="29">
        <v>41</v>
      </c>
      <c r="C42" s="29" t="s">
        <v>486</v>
      </c>
      <c r="D42" s="33">
        <v>3</v>
      </c>
      <c r="E42" s="30" t="s">
        <v>38</v>
      </c>
      <c r="F42" s="32" t="s">
        <v>1297</v>
      </c>
      <c r="G42" s="29"/>
      <c r="H42" s="29"/>
      <c r="I42" s="29"/>
      <c r="J42" s="34"/>
      <c r="K42" s="5"/>
      <c r="L42" s="5"/>
      <c r="M42" s="81">
        <f>D42*L42</f>
        <v>0</v>
      </c>
      <c r="N42" s="82">
        <f>M42*0.16</f>
        <v>0</v>
      </c>
      <c r="O42" s="83">
        <f>M42+N42</f>
        <v>0</v>
      </c>
    </row>
    <row r="43" spans="1:15" ht="25.5">
      <c r="A43" s="29" t="s">
        <v>1278</v>
      </c>
      <c r="B43" s="29">
        <v>42</v>
      </c>
      <c r="C43" s="29" t="s">
        <v>184</v>
      </c>
      <c r="D43" s="30">
        <v>1</v>
      </c>
      <c r="E43" s="30" t="s">
        <v>38</v>
      </c>
      <c r="F43" s="35" t="s">
        <v>1296</v>
      </c>
      <c r="G43" s="29">
        <v>63233</v>
      </c>
      <c r="H43" s="29"/>
      <c r="I43" s="30"/>
      <c r="J43" s="30"/>
      <c r="K43" s="9"/>
      <c r="L43" s="5"/>
      <c r="M43" s="81">
        <f>D43*L43</f>
        <v>0</v>
      </c>
      <c r="N43" s="82">
        <f>M43*0.16</f>
        <v>0</v>
      </c>
      <c r="O43" s="83">
        <f>M43+N43</f>
        <v>0</v>
      </c>
    </row>
    <row r="44" spans="1:15" ht="63.75">
      <c r="A44" s="29" t="s">
        <v>1278</v>
      </c>
      <c r="B44" s="29">
        <v>43</v>
      </c>
      <c r="C44" s="29" t="s">
        <v>214</v>
      </c>
      <c r="D44" s="29">
        <v>6</v>
      </c>
      <c r="E44" s="30" t="s">
        <v>38</v>
      </c>
      <c r="F44" s="32" t="s">
        <v>1295</v>
      </c>
      <c r="G44" s="29"/>
      <c r="H44" s="29">
        <v>157351</v>
      </c>
      <c r="I44" s="29" t="s">
        <v>1294</v>
      </c>
      <c r="J44" s="29" t="s">
        <v>1289</v>
      </c>
      <c r="K44" s="5"/>
      <c r="L44" s="5"/>
      <c r="M44" s="81">
        <f>D44*L44</f>
        <v>0</v>
      </c>
      <c r="N44" s="82">
        <f>M44*0.16</f>
        <v>0</v>
      </c>
      <c r="O44" s="83">
        <f>M44+N44</f>
        <v>0</v>
      </c>
    </row>
    <row r="45" spans="1:15" ht="25.5">
      <c r="A45" s="29" t="s">
        <v>1278</v>
      </c>
      <c r="B45" s="29">
        <v>44</v>
      </c>
      <c r="C45" s="29" t="s">
        <v>214</v>
      </c>
      <c r="D45" s="29">
        <v>2</v>
      </c>
      <c r="E45" s="30" t="s">
        <v>38</v>
      </c>
      <c r="F45" s="32" t="s">
        <v>1293</v>
      </c>
      <c r="G45" s="29"/>
      <c r="H45" s="29">
        <v>154556</v>
      </c>
      <c r="I45" s="29" t="s">
        <v>1292</v>
      </c>
      <c r="J45" s="29" t="s">
        <v>602</v>
      </c>
      <c r="K45" s="5"/>
      <c r="L45" s="5"/>
      <c r="M45" s="81">
        <f>D45*L45</f>
        <v>0</v>
      </c>
      <c r="N45" s="82">
        <f>M45*0.16</f>
        <v>0</v>
      </c>
      <c r="O45" s="83">
        <f>M45+N45</f>
        <v>0</v>
      </c>
    </row>
    <row r="46" spans="1:15" ht="63.75">
      <c r="A46" s="29" t="s">
        <v>1278</v>
      </c>
      <c r="B46" s="29">
        <v>45</v>
      </c>
      <c r="C46" s="29" t="s">
        <v>214</v>
      </c>
      <c r="D46" s="29">
        <v>6</v>
      </c>
      <c r="E46" s="30" t="s">
        <v>38</v>
      </c>
      <c r="F46" s="32" t="s">
        <v>1291</v>
      </c>
      <c r="G46" s="29"/>
      <c r="H46" s="29">
        <v>155094</v>
      </c>
      <c r="I46" s="29" t="s">
        <v>1290</v>
      </c>
      <c r="J46" s="29" t="s">
        <v>1289</v>
      </c>
      <c r="K46" s="5"/>
      <c r="L46" s="5"/>
      <c r="M46" s="81">
        <f>D46*L46</f>
        <v>0</v>
      </c>
      <c r="N46" s="82">
        <f>M46*0.16</f>
        <v>0</v>
      </c>
      <c r="O46" s="83">
        <f>M46+N46</f>
        <v>0</v>
      </c>
    </row>
    <row r="47" spans="1:15" ht="25.5">
      <c r="A47" s="29" t="s">
        <v>1278</v>
      </c>
      <c r="B47" s="29">
        <v>46</v>
      </c>
      <c r="C47" s="29" t="s">
        <v>214</v>
      </c>
      <c r="D47" s="29">
        <v>2</v>
      </c>
      <c r="E47" s="30" t="s">
        <v>38</v>
      </c>
      <c r="F47" s="32" t="s">
        <v>1288</v>
      </c>
      <c r="G47" s="36"/>
      <c r="H47" s="29">
        <v>143894</v>
      </c>
      <c r="I47" s="29" t="s">
        <v>1287</v>
      </c>
      <c r="J47" s="29" t="s">
        <v>602</v>
      </c>
      <c r="K47" s="5"/>
      <c r="L47" s="5"/>
      <c r="M47" s="81">
        <f>D47*L47</f>
        <v>0</v>
      </c>
      <c r="N47" s="82">
        <f>M47*0.16</f>
        <v>0</v>
      </c>
      <c r="O47" s="83">
        <f>M47+N47</f>
        <v>0</v>
      </c>
    </row>
    <row r="48" spans="1:15" ht="25.5">
      <c r="A48" s="29" t="s">
        <v>1278</v>
      </c>
      <c r="B48" s="29">
        <v>47</v>
      </c>
      <c r="C48" s="29" t="s">
        <v>214</v>
      </c>
      <c r="D48" s="29">
        <v>3</v>
      </c>
      <c r="E48" s="30" t="s">
        <v>38</v>
      </c>
      <c r="F48" s="32" t="s">
        <v>1286</v>
      </c>
      <c r="G48" s="29"/>
      <c r="H48" s="29">
        <v>157817</v>
      </c>
      <c r="I48" s="29" t="s">
        <v>1285</v>
      </c>
      <c r="J48" s="29" t="s">
        <v>602</v>
      </c>
      <c r="K48" s="5"/>
      <c r="L48" s="5"/>
      <c r="M48" s="81">
        <f>D48*L48</f>
        <v>0</v>
      </c>
      <c r="N48" s="82">
        <f>M48*0.16</f>
        <v>0</v>
      </c>
      <c r="O48" s="83">
        <f>M48+N48</f>
        <v>0</v>
      </c>
    </row>
    <row r="49" spans="1:15" ht="25.5">
      <c r="A49" s="29" t="s">
        <v>1278</v>
      </c>
      <c r="B49" s="29">
        <v>48</v>
      </c>
      <c r="C49" s="29" t="s">
        <v>214</v>
      </c>
      <c r="D49" s="29">
        <v>2</v>
      </c>
      <c r="E49" s="30" t="s">
        <v>38</v>
      </c>
      <c r="F49" s="32" t="s">
        <v>1284</v>
      </c>
      <c r="G49" s="29"/>
      <c r="H49" s="29">
        <v>119133</v>
      </c>
      <c r="I49" s="29" t="s">
        <v>1283</v>
      </c>
      <c r="J49" s="29" t="s">
        <v>602</v>
      </c>
      <c r="K49" s="5"/>
      <c r="L49" s="5"/>
      <c r="M49" s="81">
        <f>D49*L49</f>
        <v>0</v>
      </c>
      <c r="N49" s="82">
        <f>M49*0.16</f>
        <v>0</v>
      </c>
      <c r="O49" s="83">
        <f>M49+N49</f>
        <v>0</v>
      </c>
    </row>
    <row r="50" spans="1:15" ht="36">
      <c r="A50" s="29" t="s">
        <v>1278</v>
      </c>
      <c r="B50" s="29">
        <v>49</v>
      </c>
      <c r="C50" s="29" t="s">
        <v>486</v>
      </c>
      <c r="D50" s="29">
        <v>1</v>
      </c>
      <c r="E50" s="30" t="s">
        <v>38</v>
      </c>
      <c r="F50" s="32" t="s">
        <v>1282</v>
      </c>
      <c r="G50" s="29"/>
      <c r="H50" s="29"/>
      <c r="I50" s="29" t="s">
        <v>1281</v>
      </c>
      <c r="J50" s="29"/>
      <c r="K50" s="10"/>
      <c r="L50" s="5"/>
      <c r="M50" s="81">
        <f>D50*L50</f>
        <v>0</v>
      </c>
      <c r="N50" s="82">
        <f>M50*0.16</f>
        <v>0</v>
      </c>
      <c r="O50" s="83">
        <f>M50+N50</f>
        <v>0</v>
      </c>
    </row>
    <row r="51" spans="1:15" ht="38.25">
      <c r="A51" s="29" t="s">
        <v>1278</v>
      </c>
      <c r="B51" s="29">
        <v>50</v>
      </c>
      <c r="C51" s="29" t="s">
        <v>486</v>
      </c>
      <c r="D51" s="29">
        <v>1</v>
      </c>
      <c r="E51" s="30" t="s">
        <v>38</v>
      </c>
      <c r="F51" s="32" t="s">
        <v>1280</v>
      </c>
      <c r="G51" s="29"/>
      <c r="H51" s="29"/>
      <c r="I51" s="29" t="s">
        <v>1279</v>
      </c>
      <c r="J51" s="29"/>
      <c r="K51" s="10"/>
      <c r="L51" s="5"/>
      <c r="M51" s="81">
        <f>D51*L51</f>
        <v>0</v>
      </c>
      <c r="N51" s="82">
        <f>M51*0.16</f>
        <v>0</v>
      </c>
      <c r="O51" s="83">
        <f>M51+N51</f>
        <v>0</v>
      </c>
    </row>
    <row r="52" spans="1:15" ht="48">
      <c r="A52" s="29" t="s">
        <v>1278</v>
      </c>
      <c r="B52" s="29">
        <v>51</v>
      </c>
      <c r="C52" s="29" t="s">
        <v>486</v>
      </c>
      <c r="D52" s="30">
        <v>1</v>
      </c>
      <c r="E52" s="30" t="s">
        <v>38</v>
      </c>
      <c r="F52" s="32" t="s">
        <v>1277</v>
      </c>
      <c r="G52" s="29"/>
      <c r="H52" s="37"/>
      <c r="I52" s="30" t="s">
        <v>1276</v>
      </c>
      <c r="J52" s="30"/>
      <c r="K52" s="10"/>
      <c r="L52" s="5"/>
      <c r="M52" s="81">
        <f>D52*L52</f>
        <v>0</v>
      </c>
      <c r="N52" s="82">
        <f>M52*0.16</f>
        <v>0</v>
      </c>
      <c r="O52" s="83">
        <f>M52+N52</f>
        <v>0</v>
      </c>
    </row>
    <row r="53" spans="1:15" ht="25.5">
      <c r="A53" s="29" t="s">
        <v>1156</v>
      </c>
      <c r="B53" s="29">
        <v>52</v>
      </c>
      <c r="C53" s="29" t="s">
        <v>154</v>
      </c>
      <c r="D53" s="33">
        <v>8</v>
      </c>
      <c r="E53" s="30" t="s">
        <v>38</v>
      </c>
      <c r="F53" s="32" t="s">
        <v>1275</v>
      </c>
      <c r="G53" s="29"/>
      <c r="H53" s="29"/>
      <c r="I53" s="29"/>
      <c r="J53" s="30"/>
      <c r="K53" s="9"/>
      <c r="L53" s="5"/>
      <c r="M53" s="81">
        <f>D53*L53</f>
        <v>0</v>
      </c>
      <c r="N53" s="82">
        <f>M53*0.16</f>
        <v>0</v>
      </c>
      <c r="O53" s="83">
        <f>M53+N53</f>
        <v>0</v>
      </c>
    </row>
    <row r="54" spans="1:15" ht="25.5">
      <c r="A54" s="29" t="s">
        <v>1156</v>
      </c>
      <c r="B54" s="29">
        <v>53</v>
      </c>
      <c r="C54" s="29" t="s">
        <v>154</v>
      </c>
      <c r="D54" s="33">
        <v>7</v>
      </c>
      <c r="E54" s="30" t="s">
        <v>38</v>
      </c>
      <c r="F54" s="32" t="s">
        <v>1274</v>
      </c>
      <c r="G54" s="30"/>
      <c r="H54" s="30"/>
      <c r="I54" s="29"/>
      <c r="J54" s="29"/>
      <c r="K54" s="9"/>
      <c r="L54" s="5"/>
      <c r="M54" s="81">
        <f>D54*L54</f>
        <v>0</v>
      </c>
      <c r="N54" s="82">
        <f>M54*0.16</f>
        <v>0</v>
      </c>
      <c r="O54" s="83">
        <f>M54+N54</f>
        <v>0</v>
      </c>
    </row>
    <row r="55" spans="1:15" ht="36">
      <c r="A55" s="29" t="s">
        <v>1156</v>
      </c>
      <c r="B55" s="29">
        <v>54</v>
      </c>
      <c r="C55" s="29" t="s">
        <v>154</v>
      </c>
      <c r="D55" s="33">
        <v>7</v>
      </c>
      <c r="E55" s="30" t="s">
        <v>38</v>
      </c>
      <c r="F55" s="32" t="s">
        <v>1273</v>
      </c>
      <c r="G55" s="30"/>
      <c r="H55" s="30"/>
      <c r="I55" s="29" t="s">
        <v>1272</v>
      </c>
      <c r="J55" s="29"/>
      <c r="K55" s="9"/>
      <c r="L55" s="5"/>
      <c r="M55" s="81">
        <f>D55*L55</f>
        <v>0</v>
      </c>
      <c r="N55" s="82">
        <f>M55*0.16</f>
        <v>0</v>
      </c>
      <c r="O55" s="83">
        <f>M55+N55</f>
        <v>0</v>
      </c>
    </row>
    <row r="56" spans="1:15" ht="25.5">
      <c r="A56" s="29" t="s">
        <v>1156</v>
      </c>
      <c r="B56" s="29">
        <v>55</v>
      </c>
      <c r="C56" s="29" t="s">
        <v>154</v>
      </c>
      <c r="D56" s="33">
        <v>8</v>
      </c>
      <c r="E56" s="30" t="s">
        <v>38</v>
      </c>
      <c r="F56" s="32" t="s">
        <v>1271</v>
      </c>
      <c r="G56" s="30"/>
      <c r="H56" s="30"/>
      <c r="I56" s="29"/>
      <c r="J56" s="29"/>
      <c r="K56" s="9"/>
      <c r="L56" s="5"/>
      <c r="M56" s="81">
        <f>D56*L56</f>
        <v>0</v>
      </c>
      <c r="N56" s="82">
        <f>M56*0.16</f>
        <v>0</v>
      </c>
      <c r="O56" s="83">
        <f>M56+N56</f>
        <v>0</v>
      </c>
    </row>
    <row r="57" spans="1:15" ht="25.5">
      <c r="A57" s="29" t="s">
        <v>1156</v>
      </c>
      <c r="B57" s="29">
        <v>56</v>
      </c>
      <c r="C57" s="29" t="s">
        <v>154</v>
      </c>
      <c r="D57" s="33">
        <v>8</v>
      </c>
      <c r="E57" s="30" t="s">
        <v>38</v>
      </c>
      <c r="F57" s="32" t="s">
        <v>1270</v>
      </c>
      <c r="G57" s="30"/>
      <c r="H57" s="30"/>
      <c r="I57" s="29" t="s">
        <v>1269</v>
      </c>
      <c r="J57" s="29" t="s">
        <v>1268</v>
      </c>
      <c r="K57" s="9"/>
      <c r="L57" s="5"/>
      <c r="M57" s="81">
        <f>D57*L57</f>
        <v>0</v>
      </c>
      <c r="N57" s="82">
        <f>M57*0.16</f>
        <v>0</v>
      </c>
      <c r="O57" s="83">
        <f>M57+N57</f>
        <v>0</v>
      </c>
    </row>
    <row r="58" spans="1:15" ht="24">
      <c r="A58" s="29" t="s">
        <v>1156</v>
      </c>
      <c r="B58" s="29">
        <v>57</v>
      </c>
      <c r="C58" s="29" t="s">
        <v>1265</v>
      </c>
      <c r="D58" s="29">
        <v>2</v>
      </c>
      <c r="E58" s="30" t="s">
        <v>38</v>
      </c>
      <c r="F58" s="32" t="s">
        <v>1267</v>
      </c>
      <c r="G58" s="30"/>
      <c r="H58" s="30" t="s">
        <v>1266</v>
      </c>
      <c r="I58" s="29"/>
      <c r="J58" s="29"/>
      <c r="K58" s="9"/>
      <c r="L58" s="5"/>
      <c r="M58" s="81">
        <f>D58*L58</f>
        <v>0</v>
      </c>
      <c r="N58" s="82">
        <f>M58*0.16</f>
        <v>0</v>
      </c>
      <c r="O58" s="83">
        <f>M58+N58</f>
        <v>0</v>
      </c>
    </row>
    <row r="59" spans="1:15">
      <c r="A59" s="29" t="s">
        <v>1156</v>
      </c>
      <c r="B59" s="29">
        <v>58</v>
      </c>
      <c r="C59" s="29" t="s">
        <v>1265</v>
      </c>
      <c r="D59" s="29">
        <v>2</v>
      </c>
      <c r="E59" s="30" t="s">
        <v>38</v>
      </c>
      <c r="F59" s="32" t="s">
        <v>1264</v>
      </c>
      <c r="G59" s="30"/>
      <c r="H59" s="29">
        <v>21150</v>
      </c>
      <c r="I59" s="30"/>
      <c r="J59" s="30"/>
      <c r="K59" s="9"/>
      <c r="L59" s="5"/>
      <c r="M59" s="81">
        <f>D59*L59</f>
        <v>0</v>
      </c>
      <c r="N59" s="82">
        <f>M59*0.16</f>
        <v>0</v>
      </c>
      <c r="O59" s="83">
        <f>M59+N59</f>
        <v>0</v>
      </c>
    </row>
    <row r="60" spans="1:15" ht="38.25">
      <c r="A60" s="29" t="s">
        <v>1156</v>
      </c>
      <c r="B60" s="29">
        <v>59</v>
      </c>
      <c r="C60" s="29" t="s">
        <v>39</v>
      </c>
      <c r="D60" s="29">
        <v>3</v>
      </c>
      <c r="E60" s="30" t="s">
        <v>38</v>
      </c>
      <c r="F60" s="32" t="s">
        <v>1263</v>
      </c>
      <c r="G60" s="30" t="s">
        <v>1262</v>
      </c>
      <c r="H60" s="29"/>
      <c r="I60" s="30"/>
      <c r="J60" s="30"/>
      <c r="K60" s="9"/>
      <c r="L60" s="5"/>
      <c r="M60" s="81">
        <f>D60*L60</f>
        <v>0</v>
      </c>
      <c r="N60" s="82">
        <f>M60*0.16</f>
        <v>0</v>
      </c>
      <c r="O60" s="83">
        <f>M60+N60</f>
        <v>0</v>
      </c>
    </row>
    <row r="61" spans="1:15" ht="38.25">
      <c r="A61" s="29" t="s">
        <v>1156</v>
      </c>
      <c r="B61" s="29">
        <v>60</v>
      </c>
      <c r="C61" s="29" t="s">
        <v>39</v>
      </c>
      <c r="D61" s="30">
        <v>4</v>
      </c>
      <c r="E61" s="30" t="s">
        <v>38</v>
      </c>
      <c r="F61" s="32" t="s">
        <v>1261</v>
      </c>
      <c r="G61" s="29" t="s">
        <v>1260</v>
      </c>
      <c r="H61" s="30"/>
      <c r="I61" s="30"/>
      <c r="J61" s="30"/>
      <c r="K61" s="9"/>
      <c r="L61" s="5"/>
      <c r="M61" s="81">
        <f>D61*L61</f>
        <v>0</v>
      </c>
      <c r="N61" s="82">
        <f>M61*0.16</f>
        <v>0</v>
      </c>
      <c r="O61" s="83">
        <f>M61+N61</f>
        <v>0</v>
      </c>
    </row>
    <row r="62" spans="1:15" ht="72">
      <c r="A62" s="29" t="s">
        <v>1156</v>
      </c>
      <c r="B62" s="29">
        <v>61</v>
      </c>
      <c r="C62" s="29" t="s">
        <v>154</v>
      </c>
      <c r="D62" s="30">
        <v>1</v>
      </c>
      <c r="E62" s="30" t="s">
        <v>38</v>
      </c>
      <c r="F62" s="32" t="s">
        <v>1259</v>
      </c>
      <c r="G62" s="29" t="s">
        <v>1258</v>
      </c>
      <c r="H62" s="29"/>
      <c r="I62" s="30"/>
      <c r="J62" s="30"/>
      <c r="K62" s="9"/>
      <c r="L62" s="5"/>
      <c r="M62" s="81">
        <f>D62*L62</f>
        <v>0</v>
      </c>
      <c r="N62" s="82">
        <f>M62*0.16</f>
        <v>0</v>
      </c>
      <c r="O62" s="83">
        <f>M62+N62</f>
        <v>0</v>
      </c>
    </row>
    <row r="63" spans="1:15" ht="48">
      <c r="A63" s="29" t="s">
        <v>1156</v>
      </c>
      <c r="B63" s="29">
        <v>62</v>
      </c>
      <c r="C63" s="29" t="s">
        <v>154</v>
      </c>
      <c r="D63" s="30">
        <v>1</v>
      </c>
      <c r="E63" s="30" t="s">
        <v>38</v>
      </c>
      <c r="F63" s="32" t="s">
        <v>1257</v>
      </c>
      <c r="G63" s="33" t="s">
        <v>1256</v>
      </c>
      <c r="H63" s="29"/>
      <c r="I63" s="30"/>
      <c r="J63" s="30"/>
      <c r="K63" s="9"/>
      <c r="L63" s="5"/>
      <c r="M63" s="81">
        <f>D63*L63</f>
        <v>0</v>
      </c>
      <c r="N63" s="82">
        <f>M63*0.16</f>
        <v>0</v>
      </c>
      <c r="O63" s="83">
        <f>M63+N63</f>
        <v>0</v>
      </c>
    </row>
    <row r="64" spans="1:15" ht="25.5">
      <c r="A64" s="29" t="s">
        <v>1156</v>
      </c>
      <c r="B64" s="29">
        <v>63</v>
      </c>
      <c r="C64" s="29" t="s">
        <v>154</v>
      </c>
      <c r="D64" s="30">
        <v>1</v>
      </c>
      <c r="E64" s="30" t="s">
        <v>38</v>
      </c>
      <c r="F64" s="32" t="s">
        <v>1255</v>
      </c>
      <c r="G64" s="33" t="s">
        <v>337</v>
      </c>
      <c r="H64" s="29"/>
      <c r="I64" s="29"/>
      <c r="J64" s="29"/>
      <c r="K64" s="10"/>
      <c r="L64" s="5"/>
      <c r="M64" s="81">
        <f>D64*L64</f>
        <v>0</v>
      </c>
      <c r="N64" s="82">
        <f>M64*0.16</f>
        <v>0</v>
      </c>
      <c r="O64" s="83">
        <f>M64+N64</f>
        <v>0</v>
      </c>
    </row>
    <row r="65" spans="1:15" ht="38.25">
      <c r="A65" s="29" t="s">
        <v>1156</v>
      </c>
      <c r="B65" s="29">
        <v>64</v>
      </c>
      <c r="C65" s="29" t="s">
        <v>154</v>
      </c>
      <c r="D65" s="30">
        <v>4</v>
      </c>
      <c r="E65" s="30" t="s">
        <v>38</v>
      </c>
      <c r="F65" s="32" t="s">
        <v>1254</v>
      </c>
      <c r="G65" s="33" t="s">
        <v>1253</v>
      </c>
      <c r="H65" s="29" t="s">
        <v>1252</v>
      </c>
      <c r="I65" s="29" t="s">
        <v>1251</v>
      </c>
      <c r="J65" s="29"/>
      <c r="K65" s="10"/>
      <c r="L65" s="5"/>
      <c r="M65" s="81">
        <f>D65*L65</f>
        <v>0</v>
      </c>
      <c r="N65" s="82">
        <f>M65*0.16</f>
        <v>0</v>
      </c>
      <c r="O65" s="83">
        <f>M65+N65</f>
        <v>0</v>
      </c>
    </row>
    <row r="66" spans="1:15" ht="25.5">
      <c r="A66" s="29" t="s">
        <v>1156</v>
      </c>
      <c r="B66" s="29">
        <v>65</v>
      </c>
      <c r="C66" s="29" t="s">
        <v>116</v>
      </c>
      <c r="D66" s="30">
        <v>3</v>
      </c>
      <c r="E66" s="30" t="s">
        <v>38</v>
      </c>
      <c r="F66" s="32" t="s">
        <v>1250</v>
      </c>
      <c r="G66" s="33" t="s">
        <v>1249</v>
      </c>
      <c r="H66" s="29">
        <v>18377</v>
      </c>
      <c r="I66" s="29" t="s">
        <v>1248</v>
      </c>
      <c r="J66" s="29"/>
      <c r="K66" s="10"/>
      <c r="L66" s="5"/>
      <c r="M66" s="81">
        <f>D66*L66</f>
        <v>0</v>
      </c>
      <c r="N66" s="82">
        <f>M66*0.16</f>
        <v>0</v>
      </c>
      <c r="O66" s="83">
        <f>M66+N66</f>
        <v>0</v>
      </c>
    </row>
    <row r="67" spans="1:15" ht="25.5">
      <c r="A67" s="29" t="s">
        <v>1156</v>
      </c>
      <c r="B67" s="29">
        <v>66</v>
      </c>
      <c r="C67" s="29" t="s">
        <v>116</v>
      </c>
      <c r="D67" s="30">
        <v>4</v>
      </c>
      <c r="E67" s="30" t="s">
        <v>38</v>
      </c>
      <c r="F67" s="32" t="s">
        <v>1247</v>
      </c>
      <c r="G67" s="29" t="s">
        <v>1246</v>
      </c>
      <c r="H67" s="29">
        <v>19785</v>
      </c>
      <c r="I67" s="33"/>
      <c r="J67" s="29"/>
      <c r="K67" s="10"/>
      <c r="L67" s="5"/>
      <c r="M67" s="81">
        <f>D67*L67</f>
        <v>0</v>
      </c>
      <c r="N67" s="82">
        <f>M67*0.16</f>
        <v>0</v>
      </c>
      <c r="O67" s="83">
        <f>M67+N67</f>
        <v>0</v>
      </c>
    </row>
    <row r="68" spans="1:15" ht="36">
      <c r="A68" s="29" t="s">
        <v>1156</v>
      </c>
      <c r="B68" s="29">
        <v>67</v>
      </c>
      <c r="C68" s="29" t="s">
        <v>116</v>
      </c>
      <c r="D68" s="30">
        <v>2</v>
      </c>
      <c r="E68" s="30" t="s">
        <v>38</v>
      </c>
      <c r="F68" s="32" t="s">
        <v>1245</v>
      </c>
      <c r="G68" s="29" t="s">
        <v>1244</v>
      </c>
      <c r="H68" s="29">
        <v>11776</v>
      </c>
      <c r="I68" s="29"/>
      <c r="J68" s="29"/>
      <c r="K68" s="10"/>
      <c r="L68" s="5"/>
      <c r="M68" s="81">
        <f>D68*L68</f>
        <v>0</v>
      </c>
      <c r="N68" s="82">
        <f>M68*0.16</f>
        <v>0</v>
      </c>
      <c r="O68" s="83">
        <f>M68+N68</f>
        <v>0</v>
      </c>
    </row>
    <row r="69" spans="1:15" ht="25.5">
      <c r="A69" s="29" t="s">
        <v>1156</v>
      </c>
      <c r="B69" s="29">
        <v>68</v>
      </c>
      <c r="C69" s="29" t="s">
        <v>116</v>
      </c>
      <c r="D69" s="29">
        <v>4</v>
      </c>
      <c r="E69" s="30" t="s">
        <v>38</v>
      </c>
      <c r="F69" s="32" t="s">
        <v>1243</v>
      </c>
      <c r="G69" s="29"/>
      <c r="H69" s="29"/>
      <c r="I69" s="29" t="s">
        <v>1242</v>
      </c>
      <c r="J69" s="30"/>
      <c r="K69" s="9"/>
      <c r="L69" s="5"/>
      <c r="M69" s="81">
        <f>D69*L69</f>
        <v>0</v>
      </c>
      <c r="N69" s="82">
        <f>M69*0.16</f>
        <v>0</v>
      </c>
      <c r="O69" s="83">
        <f>M69+N69</f>
        <v>0</v>
      </c>
    </row>
    <row r="70" spans="1:15" ht="25.5">
      <c r="A70" s="29" t="s">
        <v>1156</v>
      </c>
      <c r="B70" s="29">
        <v>69</v>
      </c>
      <c r="C70" s="29" t="s">
        <v>116</v>
      </c>
      <c r="D70" s="29">
        <v>4</v>
      </c>
      <c r="E70" s="29" t="s">
        <v>38</v>
      </c>
      <c r="F70" s="32" t="s">
        <v>1241</v>
      </c>
      <c r="G70" s="29"/>
      <c r="H70" s="29"/>
      <c r="I70" s="29" t="s">
        <v>1240</v>
      </c>
      <c r="J70" s="30"/>
      <c r="K70" s="9"/>
      <c r="L70" s="5"/>
      <c r="M70" s="81">
        <f>D70*L70</f>
        <v>0</v>
      </c>
      <c r="N70" s="82">
        <f>M70*0.16</f>
        <v>0</v>
      </c>
      <c r="O70" s="83">
        <f>M70+N70</f>
        <v>0</v>
      </c>
    </row>
    <row r="71" spans="1:15" ht="25.5">
      <c r="A71" s="29" t="s">
        <v>1156</v>
      </c>
      <c r="B71" s="29">
        <v>70</v>
      </c>
      <c r="C71" s="29" t="s">
        <v>116</v>
      </c>
      <c r="D71" s="29">
        <v>3</v>
      </c>
      <c r="E71" s="29" t="s">
        <v>38</v>
      </c>
      <c r="F71" s="32" t="s">
        <v>1239</v>
      </c>
      <c r="G71" s="29"/>
      <c r="H71" s="29"/>
      <c r="I71" s="29" t="s">
        <v>1238</v>
      </c>
      <c r="J71" s="30"/>
      <c r="K71" s="9"/>
      <c r="L71" s="5"/>
      <c r="M71" s="81">
        <f>D71*L71</f>
        <v>0</v>
      </c>
      <c r="N71" s="82">
        <f>M71*0.16</f>
        <v>0</v>
      </c>
      <c r="O71" s="83">
        <f>M71+N71</f>
        <v>0</v>
      </c>
    </row>
    <row r="72" spans="1:15" ht="25.5">
      <c r="A72" s="29" t="s">
        <v>1156</v>
      </c>
      <c r="B72" s="29">
        <v>71</v>
      </c>
      <c r="C72" s="29" t="s">
        <v>116</v>
      </c>
      <c r="D72" s="29">
        <v>6</v>
      </c>
      <c r="E72" s="29" t="s">
        <v>38</v>
      </c>
      <c r="F72" s="32" t="s">
        <v>1237</v>
      </c>
      <c r="G72" s="29"/>
      <c r="H72" s="29"/>
      <c r="I72" s="29" t="s">
        <v>1236</v>
      </c>
      <c r="J72" s="30"/>
      <c r="K72" s="9"/>
      <c r="L72" s="5"/>
      <c r="M72" s="81">
        <f>D72*L72</f>
        <v>0</v>
      </c>
      <c r="N72" s="82">
        <f>M72*0.16</f>
        <v>0</v>
      </c>
      <c r="O72" s="83">
        <f>M72+N72</f>
        <v>0</v>
      </c>
    </row>
    <row r="73" spans="1:15" ht="25.5">
      <c r="A73" s="29" t="s">
        <v>1156</v>
      </c>
      <c r="B73" s="29">
        <v>72</v>
      </c>
      <c r="C73" s="29" t="s">
        <v>116</v>
      </c>
      <c r="D73" s="29">
        <v>2</v>
      </c>
      <c r="E73" s="29" t="s">
        <v>38</v>
      </c>
      <c r="F73" s="32" t="s">
        <v>1235</v>
      </c>
      <c r="G73" s="29"/>
      <c r="H73" s="29"/>
      <c r="I73" s="29" t="s">
        <v>1234</v>
      </c>
      <c r="J73" s="30"/>
      <c r="K73" s="9"/>
      <c r="L73" s="5"/>
      <c r="M73" s="81">
        <f>D73*L73</f>
        <v>0</v>
      </c>
      <c r="N73" s="82">
        <f>M73*0.16</f>
        <v>0</v>
      </c>
      <c r="O73" s="83">
        <f>M73+N73</f>
        <v>0</v>
      </c>
    </row>
    <row r="74" spans="1:15" ht="25.5">
      <c r="A74" s="29" t="s">
        <v>1156</v>
      </c>
      <c r="B74" s="29">
        <v>73</v>
      </c>
      <c r="C74" s="29" t="s">
        <v>116</v>
      </c>
      <c r="D74" s="29">
        <v>2</v>
      </c>
      <c r="E74" s="29" t="s">
        <v>38</v>
      </c>
      <c r="F74" s="32" t="s">
        <v>1233</v>
      </c>
      <c r="G74" s="29"/>
      <c r="H74" s="29"/>
      <c r="I74" s="29" t="s">
        <v>1232</v>
      </c>
      <c r="J74" s="30"/>
      <c r="K74" s="9"/>
      <c r="L74" s="5"/>
      <c r="M74" s="81">
        <f>D74*L74</f>
        <v>0</v>
      </c>
      <c r="N74" s="82">
        <f>M74*0.16</f>
        <v>0</v>
      </c>
      <c r="O74" s="83">
        <f>M74+N74</f>
        <v>0</v>
      </c>
    </row>
    <row r="75" spans="1:15" ht="25.5">
      <c r="A75" s="29" t="s">
        <v>1156</v>
      </c>
      <c r="B75" s="29">
        <v>74</v>
      </c>
      <c r="C75" s="29" t="s">
        <v>116</v>
      </c>
      <c r="D75" s="29">
        <v>6</v>
      </c>
      <c r="E75" s="29" t="s">
        <v>38</v>
      </c>
      <c r="F75" s="32" t="s">
        <v>1231</v>
      </c>
      <c r="G75" s="29"/>
      <c r="H75" s="29"/>
      <c r="I75" s="29" t="s">
        <v>1230</v>
      </c>
      <c r="J75" s="30"/>
      <c r="K75" s="9"/>
      <c r="L75" s="5"/>
      <c r="M75" s="81">
        <f>D75*L75</f>
        <v>0</v>
      </c>
      <c r="N75" s="82">
        <f>M75*0.16</f>
        <v>0</v>
      </c>
      <c r="O75" s="83">
        <f>M75+N75</f>
        <v>0</v>
      </c>
    </row>
    <row r="76" spans="1:15" ht="25.5">
      <c r="A76" s="29" t="s">
        <v>1156</v>
      </c>
      <c r="B76" s="29">
        <v>75</v>
      </c>
      <c r="C76" s="29" t="s">
        <v>116</v>
      </c>
      <c r="D76" s="29">
        <v>2</v>
      </c>
      <c r="E76" s="29" t="s">
        <v>1229</v>
      </c>
      <c r="F76" s="32" t="s">
        <v>1228</v>
      </c>
      <c r="G76" s="29"/>
      <c r="H76" s="29"/>
      <c r="I76" s="29" t="s">
        <v>1227</v>
      </c>
      <c r="J76" s="30"/>
      <c r="K76" s="9"/>
      <c r="L76" s="5"/>
      <c r="M76" s="81">
        <f>D76*L76</f>
        <v>0</v>
      </c>
      <c r="N76" s="82">
        <f>M76*0.16</f>
        <v>0</v>
      </c>
      <c r="O76" s="83">
        <f>M76+N76</f>
        <v>0</v>
      </c>
    </row>
    <row r="77" spans="1:15" ht="25.5">
      <c r="A77" s="29" t="s">
        <v>1156</v>
      </c>
      <c r="B77" s="29">
        <v>76</v>
      </c>
      <c r="C77" s="29" t="s">
        <v>116</v>
      </c>
      <c r="D77" s="29">
        <v>2</v>
      </c>
      <c r="E77" s="29" t="s">
        <v>38</v>
      </c>
      <c r="F77" s="32" t="s">
        <v>1226</v>
      </c>
      <c r="G77" s="29"/>
      <c r="H77" s="29"/>
      <c r="I77" s="29" t="s">
        <v>1225</v>
      </c>
      <c r="J77" s="30"/>
      <c r="K77" s="9"/>
      <c r="L77" s="5"/>
      <c r="M77" s="81">
        <f>D77*L77</f>
        <v>0</v>
      </c>
      <c r="N77" s="82">
        <f>M77*0.16</f>
        <v>0</v>
      </c>
      <c r="O77" s="83">
        <f>M77+N77</f>
        <v>0</v>
      </c>
    </row>
    <row r="78" spans="1:15" ht="25.5">
      <c r="A78" s="29" t="s">
        <v>1156</v>
      </c>
      <c r="B78" s="29">
        <v>77</v>
      </c>
      <c r="C78" s="29" t="s">
        <v>116</v>
      </c>
      <c r="D78" s="29">
        <v>2</v>
      </c>
      <c r="E78" s="29" t="s">
        <v>38</v>
      </c>
      <c r="F78" s="32" t="s">
        <v>1224</v>
      </c>
      <c r="G78" s="29"/>
      <c r="H78" s="29"/>
      <c r="I78" s="29"/>
      <c r="J78" s="30"/>
      <c r="K78" s="9"/>
      <c r="L78" s="5"/>
      <c r="M78" s="81">
        <f>D78*L78</f>
        <v>0</v>
      </c>
      <c r="N78" s="82">
        <f>M78*0.16</f>
        <v>0</v>
      </c>
      <c r="O78" s="83">
        <f>M78+N78</f>
        <v>0</v>
      </c>
    </row>
    <row r="79" spans="1:15" ht="25.5">
      <c r="A79" s="29" t="s">
        <v>1156</v>
      </c>
      <c r="B79" s="29">
        <v>78</v>
      </c>
      <c r="C79" s="29" t="s">
        <v>116</v>
      </c>
      <c r="D79" s="29">
        <v>2</v>
      </c>
      <c r="E79" s="29" t="s">
        <v>38</v>
      </c>
      <c r="F79" s="32" t="s">
        <v>1223</v>
      </c>
      <c r="G79" s="29"/>
      <c r="H79" s="29"/>
      <c r="I79" s="29">
        <v>1.25</v>
      </c>
      <c r="J79" s="30"/>
      <c r="K79" s="9"/>
      <c r="L79" s="5"/>
      <c r="M79" s="81">
        <f>D79*L79</f>
        <v>0</v>
      </c>
      <c r="N79" s="82">
        <f>M79*0.16</f>
        <v>0</v>
      </c>
      <c r="O79" s="83">
        <f>M79+N79</f>
        <v>0</v>
      </c>
    </row>
    <row r="80" spans="1:15" ht="25.5">
      <c r="A80" s="29" t="s">
        <v>1156</v>
      </c>
      <c r="B80" s="29">
        <v>79</v>
      </c>
      <c r="C80" s="29" t="s">
        <v>116</v>
      </c>
      <c r="D80" s="29">
        <v>2</v>
      </c>
      <c r="E80" s="29" t="s">
        <v>38</v>
      </c>
      <c r="F80" s="32" t="s">
        <v>1222</v>
      </c>
      <c r="G80" s="29"/>
      <c r="H80" s="29"/>
      <c r="I80" s="29" t="s">
        <v>1221</v>
      </c>
      <c r="J80" s="30"/>
      <c r="K80" s="9"/>
      <c r="L80" s="5"/>
      <c r="M80" s="81">
        <f>D80*L80</f>
        <v>0</v>
      </c>
      <c r="N80" s="82">
        <f>M80*0.16</f>
        <v>0</v>
      </c>
      <c r="O80" s="83">
        <f>M80+N80</f>
        <v>0</v>
      </c>
    </row>
    <row r="81" spans="1:15" ht="25.5">
      <c r="A81" s="29" t="s">
        <v>1156</v>
      </c>
      <c r="B81" s="29">
        <v>80</v>
      </c>
      <c r="C81" s="29" t="s">
        <v>116</v>
      </c>
      <c r="D81" s="29">
        <v>2</v>
      </c>
      <c r="E81" s="29" t="s">
        <v>38</v>
      </c>
      <c r="F81" s="32" t="s">
        <v>1220</v>
      </c>
      <c r="G81" s="29"/>
      <c r="H81" s="29"/>
      <c r="I81" s="29" t="s">
        <v>1219</v>
      </c>
      <c r="J81" s="30"/>
      <c r="K81" s="9"/>
      <c r="L81" s="5"/>
      <c r="M81" s="81">
        <f>D81*L81</f>
        <v>0</v>
      </c>
      <c r="N81" s="82">
        <f>M81*0.16</f>
        <v>0</v>
      </c>
      <c r="O81" s="83">
        <f>M81+N81</f>
        <v>0</v>
      </c>
    </row>
    <row r="82" spans="1:15" ht="25.5">
      <c r="A82" s="29" t="s">
        <v>1156</v>
      </c>
      <c r="B82" s="29">
        <v>81</v>
      </c>
      <c r="C82" s="29" t="s">
        <v>116</v>
      </c>
      <c r="D82" s="29">
        <v>3</v>
      </c>
      <c r="E82" s="29" t="s">
        <v>38</v>
      </c>
      <c r="F82" s="32" t="s">
        <v>1218</v>
      </c>
      <c r="G82" s="29"/>
      <c r="H82" s="29"/>
      <c r="I82" s="29" t="s">
        <v>1216</v>
      </c>
      <c r="J82" s="30"/>
      <c r="K82" s="9"/>
      <c r="L82" s="5"/>
      <c r="M82" s="81">
        <f>D82*L82</f>
        <v>0</v>
      </c>
      <c r="N82" s="82">
        <f>M82*0.16</f>
        <v>0</v>
      </c>
      <c r="O82" s="83">
        <f>M82+N82</f>
        <v>0</v>
      </c>
    </row>
    <row r="83" spans="1:15" ht="25.5">
      <c r="A83" s="29" t="s">
        <v>1156</v>
      </c>
      <c r="B83" s="29">
        <v>82</v>
      </c>
      <c r="C83" s="29" t="s">
        <v>116</v>
      </c>
      <c r="D83" s="29">
        <v>3</v>
      </c>
      <c r="E83" s="29" t="s">
        <v>38</v>
      </c>
      <c r="F83" s="32" t="s">
        <v>1217</v>
      </c>
      <c r="G83" s="29"/>
      <c r="H83" s="29"/>
      <c r="I83" s="29" t="s">
        <v>1216</v>
      </c>
      <c r="J83" s="30"/>
      <c r="K83" s="9"/>
      <c r="L83" s="5"/>
      <c r="M83" s="81">
        <f>D83*L83</f>
        <v>0</v>
      </c>
      <c r="N83" s="82">
        <f>M83*0.16</f>
        <v>0</v>
      </c>
      <c r="O83" s="83">
        <f>M83+N83</f>
        <v>0</v>
      </c>
    </row>
    <row r="84" spans="1:15" ht="25.5">
      <c r="A84" s="29" t="s">
        <v>1156</v>
      </c>
      <c r="B84" s="29">
        <v>83</v>
      </c>
      <c r="C84" s="29" t="s">
        <v>116</v>
      </c>
      <c r="D84" s="29">
        <v>1</v>
      </c>
      <c r="E84" s="29" t="s">
        <v>38</v>
      </c>
      <c r="F84" s="32" t="s">
        <v>1215</v>
      </c>
      <c r="G84" s="29"/>
      <c r="H84" s="29"/>
      <c r="I84" s="29"/>
      <c r="J84" s="30"/>
      <c r="K84" s="9"/>
      <c r="L84" s="5"/>
      <c r="M84" s="81">
        <f>D84*L84</f>
        <v>0</v>
      </c>
      <c r="N84" s="82">
        <f>M84*0.16</f>
        <v>0</v>
      </c>
      <c r="O84" s="83">
        <f>M84+N84</f>
        <v>0</v>
      </c>
    </row>
    <row r="85" spans="1:15" ht="25.5">
      <c r="A85" s="29" t="s">
        <v>1156</v>
      </c>
      <c r="B85" s="29">
        <v>84</v>
      </c>
      <c r="C85" s="29" t="s">
        <v>116</v>
      </c>
      <c r="D85" s="29">
        <v>2</v>
      </c>
      <c r="E85" s="29" t="s">
        <v>38</v>
      </c>
      <c r="F85" s="32" t="s">
        <v>1214</v>
      </c>
      <c r="G85" s="29"/>
      <c r="H85" s="29"/>
      <c r="I85" s="29" t="s">
        <v>1213</v>
      </c>
      <c r="J85" s="30" t="s">
        <v>1212</v>
      </c>
      <c r="K85" s="9"/>
      <c r="L85" s="5"/>
      <c r="M85" s="81">
        <f>D85*L85</f>
        <v>0</v>
      </c>
      <c r="N85" s="82">
        <f>M85*0.16</f>
        <v>0</v>
      </c>
      <c r="O85" s="83">
        <f>M85+N85</f>
        <v>0</v>
      </c>
    </row>
    <row r="86" spans="1:15" ht="25.5">
      <c r="A86" s="29" t="s">
        <v>1156</v>
      </c>
      <c r="B86" s="29">
        <v>85</v>
      </c>
      <c r="C86" s="29" t="s">
        <v>116</v>
      </c>
      <c r="D86" s="29">
        <v>2</v>
      </c>
      <c r="E86" s="29" t="s">
        <v>38</v>
      </c>
      <c r="F86" s="32" t="s">
        <v>1211</v>
      </c>
      <c r="G86" s="29"/>
      <c r="H86" s="29"/>
      <c r="I86" s="29" t="s">
        <v>1210</v>
      </c>
      <c r="J86" s="30" t="s">
        <v>1209</v>
      </c>
      <c r="K86" s="9"/>
      <c r="L86" s="5"/>
      <c r="M86" s="81">
        <f>D86*L86</f>
        <v>0</v>
      </c>
      <c r="N86" s="82">
        <f>M86*0.16</f>
        <v>0</v>
      </c>
      <c r="O86" s="83">
        <f>M86+N86</f>
        <v>0</v>
      </c>
    </row>
    <row r="87" spans="1:15" ht="25.5">
      <c r="A87" s="29" t="s">
        <v>1156</v>
      </c>
      <c r="B87" s="29">
        <v>86</v>
      </c>
      <c r="C87" s="29" t="s">
        <v>116</v>
      </c>
      <c r="D87" s="29">
        <v>1</v>
      </c>
      <c r="E87" s="30" t="s">
        <v>38</v>
      </c>
      <c r="F87" s="32" t="s">
        <v>1208</v>
      </c>
      <c r="G87" s="29" t="s">
        <v>1207</v>
      </c>
      <c r="H87" s="29">
        <v>16627</v>
      </c>
      <c r="I87" s="29" t="s">
        <v>1206</v>
      </c>
      <c r="J87" s="29"/>
      <c r="K87" s="10"/>
      <c r="L87" s="5"/>
      <c r="M87" s="81">
        <f>D87*L87</f>
        <v>0</v>
      </c>
      <c r="N87" s="82">
        <f>M87*0.16</f>
        <v>0</v>
      </c>
      <c r="O87" s="83">
        <f>M87+N87</f>
        <v>0</v>
      </c>
    </row>
    <row r="88" spans="1:15" ht="25.5">
      <c r="A88" s="29" t="s">
        <v>1156</v>
      </c>
      <c r="B88" s="29">
        <v>87</v>
      </c>
      <c r="C88" s="29" t="s">
        <v>116</v>
      </c>
      <c r="D88" s="29">
        <v>2</v>
      </c>
      <c r="E88" s="30" t="s">
        <v>38</v>
      </c>
      <c r="F88" s="32" t="s">
        <v>1205</v>
      </c>
      <c r="G88" s="29">
        <v>10070</v>
      </c>
      <c r="H88" s="29" t="s">
        <v>1204</v>
      </c>
      <c r="I88" s="29"/>
      <c r="J88" s="29"/>
      <c r="K88" s="10"/>
      <c r="L88" s="5"/>
      <c r="M88" s="81">
        <f>D88*L88</f>
        <v>0</v>
      </c>
      <c r="N88" s="82">
        <f>M88*0.16</f>
        <v>0</v>
      </c>
      <c r="O88" s="83">
        <f>M88+N88</f>
        <v>0</v>
      </c>
    </row>
    <row r="89" spans="1:15" ht="25.5">
      <c r="A89" s="29" t="s">
        <v>1156</v>
      </c>
      <c r="B89" s="29">
        <v>88</v>
      </c>
      <c r="C89" s="29" t="s">
        <v>154</v>
      </c>
      <c r="D89" s="29">
        <v>3</v>
      </c>
      <c r="E89" s="30" t="s">
        <v>38</v>
      </c>
      <c r="F89" s="32" t="s">
        <v>1203</v>
      </c>
      <c r="G89" s="29"/>
      <c r="H89" s="29"/>
      <c r="I89" s="29"/>
      <c r="J89" s="29"/>
      <c r="K89" s="10"/>
      <c r="L89" s="5"/>
      <c r="M89" s="81">
        <f>D89*L89</f>
        <v>0</v>
      </c>
      <c r="N89" s="82">
        <f>M89*0.16</f>
        <v>0</v>
      </c>
      <c r="O89" s="83">
        <f>M89+N89</f>
        <v>0</v>
      </c>
    </row>
    <row r="90" spans="1:15" ht="25.5">
      <c r="A90" s="29" t="s">
        <v>1156</v>
      </c>
      <c r="B90" s="29">
        <v>89</v>
      </c>
      <c r="C90" s="29" t="s">
        <v>154</v>
      </c>
      <c r="D90" s="29">
        <v>2</v>
      </c>
      <c r="E90" s="30" t="s">
        <v>38</v>
      </c>
      <c r="F90" s="32" t="s">
        <v>1202</v>
      </c>
      <c r="G90" s="29"/>
      <c r="H90" s="29"/>
      <c r="I90" s="29"/>
      <c r="J90" s="29"/>
      <c r="K90" s="10"/>
      <c r="L90" s="5"/>
      <c r="M90" s="81">
        <f>D90*L90</f>
        <v>0</v>
      </c>
      <c r="N90" s="82">
        <f>M90*0.16</f>
        <v>0</v>
      </c>
      <c r="O90" s="83">
        <f>M90+N90</f>
        <v>0</v>
      </c>
    </row>
    <row r="91" spans="1:15" ht="25.5">
      <c r="A91" s="29" t="s">
        <v>1156</v>
      </c>
      <c r="B91" s="29">
        <v>90</v>
      </c>
      <c r="C91" s="29" t="s">
        <v>154</v>
      </c>
      <c r="D91" s="29">
        <v>3</v>
      </c>
      <c r="E91" s="30" t="s">
        <v>38</v>
      </c>
      <c r="F91" s="32" t="s">
        <v>1201</v>
      </c>
      <c r="G91" s="29"/>
      <c r="H91" s="29"/>
      <c r="I91" s="29" t="s">
        <v>1200</v>
      </c>
      <c r="J91" s="29"/>
      <c r="K91" s="10"/>
      <c r="L91" s="5"/>
      <c r="M91" s="81">
        <f>D91*L91</f>
        <v>0</v>
      </c>
      <c r="N91" s="82">
        <f>M91*0.16</f>
        <v>0</v>
      </c>
      <c r="O91" s="83">
        <f>M91+N91</f>
        <v>0</v>
      </c>
    </row>
    <row r="92" spans="1:15" ht="25.5">
      <c r="A92" s="29" t="s">
        <v>1156</v>
      </c>
      <c r="B92" s="29">
        <v>91</v>
      </c>
      <c r="C92" s="29" t="s">
        <v>154</v>
      </c>
      <c r="D92" s="29">
        <v>7</v>
      </c>
      <c r="E92" s="30" t="s">
        <v>38</v>
      </c>
      <c r="F92" s="32" t="s">
        <v>1199</v>
      </c>
      <c r="G92" s="29"/>
      <c r="H92" s="29"/>
      <c r="I92" s="29" t="s">
        <v>1198</v>
      </c>
      <c r="J92" s="29"/>
      <c r="K92" s="10"/>
      <c r="L92" s="5"/>
      <c r="M92" s="81">
        <f>D92*L92</f>
        <v>0</v>
      </c>
      <c r="N92" s="82">
        <f>M92*0.16</f>
        <v>0</v>
      </c>
      <c r="O92" s="83">
        <f>M92+N92</f>
        <v>0</v>
      </c>
    </row>
    <row r="93" spans="1:15" ht="25.5">
      <c r="A93" s="29" t="s">
        <v>1156</v>
      </c>
      <c r="B93" s="29">
        <v>92</v>
      </c>
      <c r="C93" s="29" t="s">
        <v>56</v>
      </c>
      <c r="D93" s="30">
        <v>3</v>
      </c>
      <c r="E93" s="30" t="s">
        <v>38</v>
      </c>
      <c r="F93" s="32" t="s">
        <v>1197</v>
      </c>
      <c r="G93" s="29"/>
      <c r="H93" s="38"/>
      <c r="I93" s="30" t="s">
        <v>1193</v>
      </c>
      <c r="J93" s="30" t="s">
        <v>1179</v>
      </c>
      <c r="K93" s="10"/>
      <c r="L93" s="5"/>
      <c r="M93" s="81">
        <f>D93*L93</f>
        <v>0</v>
      </c>
      <c r="N93" s="82">
        <f>M93*0.16</f>
        <v>0</v>
      </c>
      <c r="O93" s="83">
        <f>M93+N93</f>
        <v>0</v>
      </c>
    </row>
    <row r="94" spans="1:15" ht="25.5">
      <c r="A94" s="29" t="s">
        <v>1156</v>
      </c>
      <c r="B94" s="29">
        <v>93</v>
      </c>
      <c r="C94" s="29" t="s">
        <v>56</v>
      </c>
      <c r="D94" s="29">
        <v>3</v>
      </c>
      <c r="E94" s="30" t="s">
        <v>38</v>
      </c>
      <c r="F94" s="32" t="s">
        <v>1196</v>
      </c>
      <c r="G94" s="29"/>
      <c r="H94" s="29"/>
      <c r="I94" s="29" t="s">
        <v>1180</v>
      </c>
      <c r="J94" s="29"/>
      <c r="K94" s="9"/>
      <c r="L94" s="5"/>
      <c r="M94" s="81">
        <f>D94*L94</f>
        <v>0</v>
      </c>
      <c r="N94" s="82">
        <f>M94*0.16</f>
        <v>0</v>
      </c>
      <c r="O94" s="83">
        <f>M94+N94</f>
        <v>0</v>
      </c>
    </row>
    <row r="95" spans="1:15" ht="25.5">
      <c r="A95" s="29" t="s">
        <v>1156</v>
      </c>
      <c r="B95" s="29">
        <v>94</v>
      </c>
      <c r="C95" s="29" t="s">
        <v>56</v>
      </c>
      <c r="D95" s="29">
        <v>3</v>
      </c>
      <c r="E95" s="30" t="s">
        <v>1190</v>
      </c>
      <c r="F95" s="32" t="s">
        <v>1195</v>
      </c>
      <c r="G95" s="29"/>
      <c r="H95" s="29"/>
      <c r="I95" s="29" t="s">
        <v>1180</v>
      </c>
      <c r="J95" s="29"/>
      <c r="K95" s="9"/>
      <c r="L95" s="5"/>
      <c r="M95" s="81">
        <f>D95*L95</f>
        <v>0</v>
      </c>
      <c r="N95" s="82">
        <f>M95*0.16</f>
        <v>0</v>
      </c>
      <c r="O95" s="83">
        <f>M95+N95</f>
        <v>0</v>
      </c>
    </row>
    <row r="96" spans="1:15" ht="25.5">
      <c r="A96" s="29" t="s">
        <v>1156</v>
      </c>
      <c r="B96" s="29">
        <v>95</v>
      </c>
      <c r="C96" s="29" t="s">
        <v>56</v>
      </c>
      <c r="D96" s="29">
        <v>1</v>
      </c>
      <c r="E96" s="30" t="s">
        <v>1190</v>
      </c>
      <c r="F96" s="32" t="s">
        <v>1194</v>
      </c>
      <c r="G96" s="29"/>
      <c r="H96" s="29"/>
      <c r="I96" s="29" t="s">
        <v>1193</v>
      </c>
      <c r="J96" s="29"/>
      <c r="K96" s="9"/>
      <c r="L96" s="5"/>
      <c r="M96" s="81">
        <f>D96*L96</f>
        <v>0</v>
      </c>
      <c r="N96" s="82">
        <f>M96*0.16</f>
        <v>0</v>
      </c>
      <c r="O96" s="83">
        <f>M96+N96</f>
        <v>0</v>
      </c>
    </row>
    <row r="97" spans="1:15" ht="25.5">
      <c r="A97" s="29" t="s">
        <v>1156</v>
      </c>
      <c r="B97" s="29">
        <v>96</v>
      </c>
      <c r="C97" s="29" t="s">
        <v>56</v>
      </c>
      <c r="D97" s="29">
        <v>10</v>
      </c>
      <c r="E97" s="30" t="s">
        <v>38</v>
      </c>
      <c r="F97" s="32" t="s">
        <v>1192</v>
      </c>
      <c r="G97" s="29"/>
      <c r="H97" s="29"/>
      <c r="I97" s="29" t="s">
        <v>1180</v>
      </c>
      <c r="J97" s="29" t="s">
        <v>1179</v>
      </c>
      <c r="K97" s="9"/>
      <c r="L97" s="5"/>
      <c r="M97" s="81">
        <f>D97*L97</f>
        <v>0</v>
      </c>
      <c r="N97" s="82">
        <f>M97*0.16</f>
        <v>0</v>
      </c>
      <c r="O97" s="83">
        <f>M97+N97</f>
        <v>0</v>
      </c>
    </row>
    <row r="98" spans="1:15" ht="25.5">
      <c r="A98" s="29" t="s">
        <v>1156</v>
      </c>
      <c r="B98" s="29">
        <v>97</v>
      </c>
      <c r="C98" s="29" t="s">
        <v>56</v>
      </c>
      <c r="D98" s="29">
        <v>3</v>
      </c>
      <c r="E98" s="30" t="s">
        <v>1190</v>
      </c>
      <c r="F98" s="32" t="s">
        <v>1191</v>
      </c>
      <c r="G98" s="29"/>
      <c r="H98" s="29"/>
      <c r="I98" s="29" t="s">
        <v>1188</v>
      </c>
      <c r="J98" s="29" t="s">
        <v>1187</v>
      </c>
      <c r="K98" s="9"/>
      <c r="L98" s="5"/>
      <c r="M98" s="81">
        <f>D98*L98</f>
        <v>0</v>
      </c>
      <c r="N98" s="82">
        <f>M98*0.16</f>
        <v>0</v>
      </c>
      <c r="O98" s="83">
        <f>M98+N98</f>
        <v>0</v>
      </c>
    </row>
    <row r="99" spans="1:15" ht="25.5">
      <c r="A99" s="29" t="s">
        <v>1156</v>
      </c>
      <c r="B99" s="29">
        <v>98</v>
      </c>
      <c r="C99" s="29" t="s">
        <v>56</v>
      </c>
      <c r="D99" s="29">
        <v>3</v>
      </c>
      <c r="E99" s="30" t="s">
        <v>1190</v>
      </c>
      <c r="F99" s="32" t="s">
        <v>1189</v>
      </c>
      <c r="G99" s="29"/>
      <c r="H99" s="29"/>
      <c r="I99" s="29" t="s">
        <v>1188</v>
      </c>
      <c r="J99" s="29" t="s">
        <v>1187</v>
      </c>
      <c r="K99" s="9"/>
      <c r="L99" s="5"/>
      <c r="M99" s="81">
        <f>D99*L99</f>
        <v>0</v>
      </c>
      <c r="N99" s="82">
        <f>M99*0.16</f>
        <v>0</v>
      </c>
      <c r="O99" s="83">
        <f>M99+N99</f>
        <v>0</v>
      </c>
    </row>
    <row r="100" spans="1:15" ht="25.5">
      <c r="A100" s="29" t="s">
        <v>1156</v>
      </c>
      <c r="B100" s="29">
        <v>99</v>
      </c>
      <c r="C100" s="29" t="s">
        <v>56</v>
      </c>
      <c r="D100" s="30">
        <v>3</v>
      </c>
      <c r="E100" s="30" t="s">
        <v>38</v>
      </c>
      <c r="F100" s="32" t="s">
        <v>1186</v>
      </c>
      <c r="G100" s="29"/>
      <c r="H100" s="29"/>
      <c r="I100" s="29" t="s">
        <v>1180</v>
      </c>
      <c r="J100" s="29"/>
      <c r="K100" s="9"/>
      <c r="L100" s="5"/>
      <c r="M100" s="81">
        <f>D100*L100</f>
        <v>0</v>
      </c>
      <c r="N100" s="82">
        <f>M100*0.16</f>
        <v>0</v>
      </c>
      <c r="O100" s="83">
        <f>M100+N100</f>
        <v>0</v>
      </c>
    </row>
    <row r="101" spans="1:15" ht="25.5">
      <c r="A101" s="29" t="s">
        <v>1156</v>
      </c>
      <c r="B101" s="29">
        <v>100</v>
      </c>
      <c r="C101" s="29" t="s">
        <v>56</v>
      </c>
      <c r="D101" s="30">
        <v>3</v>
      </c>
      <c r="E101" s="30" t="s">
        <v>38</v>
      </c>
      <c r="F101" s="32" t="s">
        <v>1185</v>
      </c>
      <c r="G101" s="30"/>
      <c r="H101" s="30"/>
      <c r="I101" s="29" t="s">
        <v>1180</v>
      </c>
      <c r="J101" s="29"/>
      <c r="K101" s="9"/>
      <c r="L101" s="5"/>
      <c r="M101" s="81">
        <f>D101*L101</f>
        <v>0</v>
      </c>
      <c r="N101" s="82">
        <f>M101*0.16</f>
        <v>0</v>
      </c>
      <c r="O101" s="83">
        <f>M101+N101</f>
        <v>0</v>
      </c>
    </row>
    <row r="102" spans="1:15" ht="25.5">
      <c r="A102" s="29" t="s">
        <v>1156</v>
      </c>
      <c r="B102" s="29">
        <v>101</v>
      </c>
      <c r="C102" s="29" t="s">
        <v>56</v>
      </c>
      <c r="D102" s="30">
        <v>3</v>
      </c>
      <c r="E102" s="30" t="s">
        <v>38</v>
      </c>
      <c r="F102" s="32" t="s">
        <v>1184</v>
      </c>
      <c r="G102" s="30"/>
      <c r="H102" s="30"/>
      <c r="I102" s="29" t="s">
        <v>1183</v>
      </c>
      <c r="J102" s="29" t="s">
        <v>1182</v>
      </c>
      <c r="K102" s="9"/>
      <c r="L102" s="5"/>
      <c r="M102" s="81">
        <f>D102*L102</f>
        <v>0</v>
      </c>
      <c r="N102" s="82">
        <f>M102*0.16</f>
        <v>0</v>
      </c>
      <c r="O102" s="83">
        <f>M102+N102</f>
        <v>0</v>
      </c>
    </row>
    <row r="103" spans="1:15" ht="25.5">
      <c r="A103" s="29" t="s">
        <v>1156</v>
      </c>
      <c r="B103" s="29">
        <v>102</v>
      </c>
      <c r="C103" s="29" t="s">
        <v>56</v>
      </c>
      <c r="D103" s="30">
        <v>6</v>
      </c>
      <c r="E103" s="30" t="s">
        <v>38</v>
      </c>
      <c r="F103" s="32" t="s">
        <v>1181</v>
      </c>
      <c r="G103" s="29"/>
      <c r="H103" s="29"/>
      <c r="I103" s="29" t="s">
        <v>1180</v>
      </c>
      <c r="J103" s="29" t="s">
        <v>1179</v>
      </c>
      <c r="K103" s="9"/>
      <c r="L103" s="5"/>
      <c r="M103" s="81">
        <f>D103*L103</f>
        <v>0</v>
      </c>
      <c r="N103" s="82">
        <f>M103*0.16</f>
        <v>0</v>
      </c>
      <c r="O103" s="83">
        <f>M103+N103</f>
        <v>0</v>
      </c>
    </row>
    <row r="104" spans="1:15" ht="36">
      <c r="A104" s="29" t="s">
        <v>1156</v>
      </c>
      <c r="B104" s="29">
        <v>103</v>
      </c>
      <c r="C104" s="29" t="s">
        <v>56</v>
      </c>
      <c r="D104" s="29">
        <v>10</v>
      </c>
      <c r="E104" s="30" t="s">
        <v>38</v>
      </c>
      <c r="F104" s="32" t="s">
        <v>1169</v>
      </c>
      <c r="G104" s="29"/>
      <c r="H104" s="29"/>
      <c r="I104" s="29" t="s">
        <v>1178</v>
      </c>
      <c r="J104" s="29"/>
      <c r="K104" s="9"/>
      <c r="L104" s="5"/>
      <c r="M104" s="81">
        <f>D104*L104</f>
        <v>0</v>
      </c>
      <c r="N104" s="82">
        <f>M104*0.16</f>
        <v>0</v>
      </c>
      <c r="O104" s="83">
        <f>M104+N104</f>
        <v>0</v>
      </c>
    </row>
    <row r="105" spans="1:15" ht="25.5">
      <c r="A105" s="29" t="s">
        <v>1156</v>
      </c>
      <c r="B105" s="29">
        <v>104</v>
      </c>
      <c r="C105" s="29" t="s">
        <v>56</v>
      </c>
      <c r="D105" s="30">
        <v>10</v>
      </c>
      <c r="E105" s="30" t="s">
        <v>38</v>
      </c>
      <c r="F105" s="32" t="s">
        <v>1168</v>
      </c>
      <c r="G105" s="29"/>
      <c r="H105" s="29"/>
      <c r="I105" s="29"/>
      <c r="J105" s="30"/>
      <c r="K105" s="5"/>
      <c r="L105" s="5"/>
      <c r="M105" s="81">
        <f>D105*L105</f>
        <v>0</v>
      </c>
      <c r="N105" s="82">
        <f>M105*0.16</f>
        <v>0</v>
      </c>
      <c r="O105" s="83">
        <f>M105+N105</f>
        <v>0</v>
      </c>
    </row>
    <row r="106" spans="1:15" ht="25.5">
      <c r="A106" s="29" t="s">
        <v>1156</v>
      </c>
      <c r="B106" s="29">
        <v>105</v>
      </c>
      <c r="C106" s="29" t="s">
        <v>56</v>
      </c>
      <c r="D106" s="30">
        <v>5</v>
      </c>
      <c r="E106" s="30" t="s">
        <v>38</v>
      </c>
      <c r="F106" s="32" t="s">
        <v>1167</v>
      </c>
      <c r="G106" s="29"/>
      <c r="H106" s="29"/>
      <c r="I106" s="29"/>
      <c r="J106" s="30"/>
      <c r="K106" s="5"/>
      <c r="L106" s="5"/>
      <c r="M106" s="81">
        <f>D106*L106</f>
        <v>0</v>
      </c>
      <c r="N106" s="82">
        <f>M106*0.16</f>
        <v>0</v>
      </c>
      <c r="O106" s="83">
        <f>M106+N106</f>
        <v>0</v>
      </c>
    </row>
    <row r="107" spans="1:15" ht="48">
      <c r="A107" s="29" t="s">
        <v>1156</v>
      </c>
      <c r="B107" s="29">
        <v>106</v>
      </c>
      <c r="C107" s="29" t="s">
        <v>56</v>
      </c>
      <c r="D107" s="29">
        <v>4</v>
      </c>
      <c r="E107" s="30" t="s">
        <v>38</v>
      </c>
      <c r="F107" s="32" t="s">
        <v>1177</v>
      </c>
      <c r="G107" s="29"/>
      <c r="H107" s="29"/>
      <c r="I107" s="29"/>
      <c r="J107" s="29"/>
      <c r="K107" s="5"/>
      <c r="L107" s="5"/>
      <c r="M107" s="81">
        <f>D107*L107</f>
        <v>0</v>
      </c>
      <c r="N107" s="82">
        <f>M107*0.16</f>
        <v>0</v>
      </c>
      <c r="O107" s="83">
        <f>M107+N107</f>
        <v>0</v>
      </c>
    </row>
    <row r="108" spans="1:15" ht="60">
      <c r="A108" s="29" t="s">
        <v>1156</v>
      </c>
      <c r="B108" s="29">
        <v>107</v>
      </c>
      <c r="C108" s="29" t="s">
        <v>116</v>
      </c>
      <c r="D108" s="30">
        <v>2</v>
      </c>
      <c r="E108" s="30" t="s">
        <v>38</v>
      </c>
      <c r="F108" s="32" t="s">
        <v>1176</v>
      </c>
      <c r="G108" s="29"/>
      <c r="H108" s="29">
        <v>16174</v>
      </c>
      <c r="I108" s="30" t="s">
        <v>1175</v>
      </c>
      <c r="J108" s="30"/>
      <c r="K108" s="5"/>
      <c r="L108" s="5"/>
      <c r="M108" s="81">
        <f>D108*L108</f>
        <v>0</v>
      </c>
      <c r="N108" s="82">
        <f>M108*0.16</f>
        <v>0</v>
      </c>
      <c r="O108" s="83">
        <f>M108+N108</f>
        <v>0</v>
      </c>
    </row>
    <row r="109" spans="1:15">
      <c r="A109" s="29" t="s">
        <v>1156</v>
      </c>
      <c r="B109" s="29">
        <v>108</v>
      </c>
      <c r="C109" s="29" t="s">
        <v>1173</v>
      </c>
      <c r="D109" s="29">
        <v>2</v>
      </c>
      <c r="E109" s="30" t="s">
        <v>38</v>
      </c>
      <c r="F109" s="32" t="s">
        <v>1174</v>
      </c>
      <c r="G109" s="30"/>
      <c r="H109" s="29"/>
      <c r="I109" s="30"/>
      <c r="J109" s="30"/>
      <c r="K109" s="5"/>
      <c r="L109" s="5"/>
      <c r="M109" s="81">
        <f>D109*L109</f>
        <v>0</v>
      </c>
      <c r="N109" s="82">
        <f>M109*0.16</f>
        <v>0</v>
      </c>
      <c r="O109" s="83">
        <f>M109+N109</f>
        <v>0</v>
      </c>
    </row>
    <row r="110" spans="1:15">
      <c r="A110" s="29" t="s">
        <v>1156</v>
      </c>
      <c r="B110" s="29">
        <v>109</v>
      </c>
      <c r="C110" s="29" t="s">
        <v>1173</v>
      </c>
      <c r="D110" s="29">
        <v>1</v>
      </c>
      <c r="E110" s="30" t="s">
        <v>38</v>
      </c>
      <c r="F110" s="32" t="s">
        <v>1172</v>
      </c>
      <c r="G110" s="29"/>
      <c r="H110" s="29"/>
      <c r="I110" s="30"/>
      <c r="J110" s="30"/>
      <c r="K110" s="5"/>
      <c r="L110" s="5"/>
      <c r="M110" s="81">
        <f>D110*L110</f>
        <v>0</v>
      </c>
      <c r="N110" s="82">
        <f>M110*0.16</f>
        <v>0</v>
      </c>
      <c r="O110" s="83">
        <f>M110+N110</f>
        <v>0</v>
      </c>
    </row>
    <row r="111" spans="1:15" ht="25.5">
      <c r="A111" s="29" t="s">
        <v>1156</v>
      </c>
      <c r="B111" s="29">
        <v>110</v>
      </c>
      <c r="C111" s="29" t="s">
        <v>56</v>
      </c>
      <c r="D111" s="30">
        <v>33</v>
      </c>
      <c r="E111" s="30" t="s">
        <v>127</v>
      </c>
      <c r="F111" s="32" t="s">
        <v>1171</v>
      </c>
      <c r="G111" s="30"/>
      <c r="H111" s="29"/>
      <c r="I111" s="30"/>
      <c r="J111" s="30"/>
      <c r="K111" s="5"/>
      <c r="L111" s="5"/>
      <c r="M111" s="81">
        <f>D111*L111</f>
        <v>0</v>
      </c>
      <c r="N111" s="82">
        <f>M111*0.16</f>
        <v>0</v>
      </c>
      <c r="O111" s="83">
        <f>M111+N111</f>
        <v>0</v>
      </c>
    </row>
    <row r="112" spans="1:15" ht="25.5">
      <c r="A112" s="29" t="s">
        <v>1156</v>
      </c>
      <c r="B112" s="29">
        <v>111</v>
      </c>
      <c r="C112" s="29" t="s">
        <v>56</v>
      </c>
      <c r="D112" s="30">
        <v>28</v>
      </c>
      <c r="E112" s="30" t="s">
        <v>38</v>
      </c>
      <c r="F112" s="32" t="s">
        <v>1170</v>
      </c>
      <c r="G112" s="30"/>
      <c r="H112" s="30"/>
      <c r="I112" s="30"/>
      <c r="J112" s="30"/>
      <c r="K112" s="5"/>
      <c r="L112" s="5"/>
      <c r="M112" s="81">
        <f>D112*L112</f>
        <v>0</v>
      </c>
      <c r="N112" s="82">
        <f>M112*0.16</f>
        <v>0</v>
      </c>
      <c r="O112" s="83">
        <f>M112+N112</f>
        <v>0</v>
      </c>
    </row>
    <row r="113" spans="1:15" ht="36">
      <c r="A113" s="29" t="s">
        <v>1156</v>
      </c>
      <c r="B113" s="29">
        <v>112</v>
      </c>
      <c r="C113" s="29" t="s">
        <v>56</v>
      </c>
      <c r="D113" s="29">
        <v>15</v>
      </c>
      <c r="E113" s="30" t="s">
        <v>38</v>
      </c>
      <c r="F113" s="32" t="s">
        <v>1169</v>
      </c>
      <c r="G113" s="30"/>
      <c r="H113" s="30"/>
      <c r="I113" s="30"/>
      <c r="J113" s="30"/>
      <c r="K113" s="5"/>
      <c r="L113" s="5"/>
      <c r="M113" s="81">
        <f>D113*L113</f>
        <v>0</v>
      </c>
      <c r="N113" s="82">
        <f>M113*0.16</f>
        <v>0</v>
      </c>
      <c r="O113" s="83">
        <f>M113+N113</f>
        <v>0</v>
      </c>
    </row>
    <row r="114" spans="1:15" ht="25.5">
      <c r="A114" s="29" t="s">
        <v>1156</v>
      </c>
      <c r="B114" s="29">
        <v>113</v>
      </c>
      <c r="C114" s="29" t="s">
        <v>56</v>
      </c>
      <c r="D114" s="29">
        <v>35</v>
      </c>
      <c r="E114" s="30" t="s">
        <v>38</v>
      </c>
      <c r="F114" s="32" t="s">
        <v>1168</v>
      </c>
      <c r="G114" s="30"/>
      <c r="H114" s="30"/>
      <c r="I114" s="29"/>
      <c r="J114" s="30"/>
      <c r="K114" s="5"/>
      <c r="L114" s="5"/>
      <c r="M114" s="81">
        <f>D114*L114</f>
        <v>0</v>
      </c>
      <c r="N114" s="82">
        <f>M114*0.16</f>
        <v>0</v>
      </c>
      <c r="O114" s="83">
        <f>M114+N114</f>
        <v>0</v>
      </c>
    </row>
    <row r="115" spans="1:15" ht="25.5">
      <c r="A115" s="29" t="s">
        <v>1156</v>
      </c>
      <c r="B115" s="29">
        <v>114</v>
      </c>
      <c r="C115" s="29" t="s">
        <v>56</v>
      </c>
      <c r="D115" s="30">
        <v>12</v>
      </c>
      <c r="E115" s="30" t="s">
        <v>38</v>
      </c>
      <c r="F115" s="32" t="s">
        <v>1167</v>
      </c>
      <c r="G115" s="30"/>
      <c r="H115" s="30"/>
      <c r="I115" s="30"/>
      <c r="J115" s="30"/>
      <c r="K115" s="5"/>
      <c r="L115" s="5"/>
      <c r="M115" s="81">
        <f>D115*L115</f>
        <v>0</v>
      </c>
      <c r="N115" s="82">
        <f>M115*0.16</f>
        <v>0</v>
      </c>
      <c r="O115" s="83">
        <f>M115+N115</f>
        <v>0</v>
      </c>
    </row>
    <row r="116" spans="1:15" ht="60">
      <c r="A116" s="29" t="s">
        <v>1156</v>
      </c>
      <c r="B116" s="29">
        <v>115</v>
      </c>
      <c r="C116" s="29" t="s">
        <v>56</v>
      </c>
      <c r="D116" s="30">
        <v>4</v>
      </c>
      <c r="E116" s="30" t="s">
        <v>38</v>
      </c>
      <c r="F116" s="32" t="s">
        <v>1166</v>
      </c>
      <c r="G116" s="29"/>
      <c r="H116" s="30"/>
      <c r="I116" s="30"/>
      <c r="J116" s="30"/>
      <c r="K116" s="5"/>
      <c r="L116" s="5"/>
      <c r="M116" s="81">
        <f>D116*L116</f>
        <v>0</v>
      </c>
      <c r="N116" s="82">
        <f>M116*0.16</f>
        <v>0</v>
      </c>
      <c r="O116" s="83">
        <f>M116+N116</f>
        <v>0</v>
      </c>
    </row>
    <row r="117" spans="1:15" ht="127.5">
      <c r="A117" s="29" t="s">
        <v>1156</v>
      </c>
      <c r="B117" s="29">
        <v>116</v>
      </c>
      <c r="C117" s="29" t="s">
        <v>259</v>
      </c>
      <c r="D117" s="30">
        <v>2</v>
      </c>
      <c r="E117" s="30" t="s">
        <v>38</v>
      </c>
      <c r="F117" s="32" t="s">
        <v>1165</v>
      </c>
      <c r="G117" s="30" t="s">
        <v>1164</v>
      </c>
      <c r="H117" s="30">
        <v>18371</v>
      </c>
      <c r="I117" s="30" t="s">
        <v>1163</v>
      </c>
      <c r="J117" s="30"/>
      <c r="K117" s="5"/>
      <c r="L117" s="5"/>
      <c r="M117" s="81">
        <f>D117*L117</f>
        <v>0</v>
      </c>
      <c r="N117" s="82">
        <f>M117*0.16</f>
        <v>0</v>
      </c>
      <c r="O117" s="83">
        <f>M117+N117</f>
        <v>0</v>
      </c>
    </row>
    <row r="118" spans="1:15" ht="127.5">
      <c r="A118" s="29" t="s">
        <v>1156</v>
      </c>
      <c r="B118" s="29">
        <v>117</v>
      </c>
      <c r="C118" s="29" t="s">
        <v>259</v>
      </c>
      <c r="D118" s="30">
        <v>3</v>
      </c>
      <c r="E118" s="30" t="s">
        <v>38</v>
      </c>
      <c r="F118" s="32" t="s">
        <v>1162</v>
      </c>
      <c r="G118" s="30">
        <v>19786</v>
      </c>
      <c r="H118" s="30">
        <v>19786</v>
      </c>
      <c r="I118" s="29" t="s">
        <v>1161</v>
      </c>
      <c r="J118" s="30"/>
      <c r="K118" s="5"/>
      <c r="L118" s="5"/>
      <c r="M118" s="81">
        <f>D118*L118</f>
        <v>0</v>
      </c>
      <c r="N118" s="82">
        <f>M118*0.16</f>
        <v>0</v>
      </c>
      <c r="O118" s="83">
        <f>M118+N118</f>
        <v>0</v>
      </c>
    </row>
    <row r="119" spans="1:15" ht="165.75">
      <c r="A119" s="29" t="s">
        <v>1156</v>
      </c>
      <c r="B119" s="29">
        <v>118</v>
      </c>
      <c r="C119" s="29" t="s">
        <v>259</v>
      </c>
      <c r="D119" s="30">
        <v>3</v>
      </c>
      <c r="E119" s="30" t="s">
        <v>38</v>
      </c>
      <c r="F119" s="32" t="s">
        <v>1160</v>
      </c>
      <c r="G119" s="30">
        <v>17156</v>
      </c>
      <c r="H119" s="30">
        <v>17156</v>
      </c>
      <c r="I119" s="33" t="s">
        <v>1159</v>
      </c>
      <c r="J119" s="30"/>
      <c r="K119" s="5"/>
      <c r="L119" s="5"/>
      <c r="M119" s="81">
        <f>D119*L119</f>
        <v>0</v>
      </c>
      <c r="N119" s="82">
        <f>M119*0.16</f>
        <v>0</v>
      </c>
      <c r="O119" s="83">
        <f>M119+N119</f>
        <v>0</v>
      </c>
    </row>
    <row r="120" spans="1:15" ht="84">
      <c r="A120" s="29" t="s">
        <v>1156</v>
      </c>
      <c r="B120" s="29">
        <v>119</v>
      </c>
      <c r="C120" s="29" t="s">
        <v>259</v>
      </c>
      <c r="D120" s="30">
        <v>2</v>
      </c>
      <c r="E120" s="30" t="s">
        <v>38</v>
      </c>
      <c r="F120" s="32" t="s">
        <v>1158</v>
      </c>
      <c r="G120" s="30">
        <v>11015</v>
      </c>
      <c r="H120" s="30">
        <v>11015</v>
      </c>
      <c r="I120" s="29" t="s">
        <v>1157</v>
      </c>
      <c r="J120" s="30"/>
      <c r="K120" s="5"/>
      <c r="L120" s="5"/>
      <c r="M120" s="81">
        <f>D120*L120</f>
        <v>0</v>
      </c>
      <c r="N120" s="82">
        <f>M120*0.16</f>
        <v>0</v>
      </c>
      <c r="O120" s="83">
        <f>M120+N120</f>
        <v>0</v>
      </c>
    </row>
    <row r="121" spans="1:15" ht="191.25">
      <c r="A121" s="29" t="s">
        <v>1156</v>
      </c>
      <c r="B121" s="29">
        <v>120</v>
      </c>
      <c r="C121" s="29" t="s">
        <v>259</v>
      </c>
      <c r="D121" s="30">
        <v>2</v>
      </c>
      <c r="E121" s="30" t="s">
        <v>38</v>
      </c>
      <c r="F121" s="32" t="s">
        <v>1155</v>
      </c>
      <c r="G121" s="29">
        <v>11776</v>
      </c>
      <c r="H121" s="29">
        <v>11776</v>
      </c>
      <c r="I121" s="29" t="s">
        <v>1154</v>
      </c>
      <c r="J121" s="30"/>
      <c r="K121" s="5"/>
      <c r="L121" s="9"/>
      <c r="M121" s="81">
        <f>D121*L121</f>
        <v>0</v>
      </c>
      <c r="N121" s="82">
        <f>M121*0.16</f>
        <v>0</v>
      </c>
      <c r="O121" s="83">
        <f>M121+N121</f>
        <v>0</v>
      </c>
    </row>
    <row r="122" spans="1:15" ht="25.5">
      <c r="A122" s="39" t="s">
        <v>789</v>
      </c>
      <c r="B122" s="29">
        <v>121</v>
      </c>
      <c r="C122" s="40" t="s">
        <v>625</v>
      </c>
      <c r="D122" s="41">
        <v>1</v>
      </c>
      <c r="E122" s="41" t="s">
        <v>38</v>
      </c>
      <c r="F122" s="42" t="s">
        <v>1153</v>
      </c>
      <c r="G122" s="41"/>
      <c r="H122" s="41"/>
      <c r="I122" s="41"/>
      <c r="J122" s="41"/>
      <c r="K122" s="11"/>
      <c r="L122" s="12"/>
      <c r="M122" s="81">
        <f>D122*L122</f>
        <v>0</v>
      </c>
      <c r="N122" s="82">
        <f>M122*0.16</f>
        <v>0</v>
      </c>
      <c r="O122" s="83">
        <f>M122+N122</f>
        <v>0</v>
      </c>
    </row>
    <row r="123" spans="1:15" ht="25.5">
      <c r="A123" s="39" t="s">
        <v>789</v>
      </c>
      <c r="B123" s="29">
        <v>122</v>
      </c>
      <c r="C123" s="40" t="s">
        <v>625</v>
      </c>
      <c r="D123" s="41">
        <v>1</v>
      </c>
      <c r="E123" s="41" t="s">
        <v>38</v>
      </c>
      <c r="F123" s="42" t="s">
        <v>1152</v>
      </c>
      <c r="G123" s="41"/>
      <c r="H123" s="41"/>
      <c r="I123" s="41"/>
      <c r="J123" s="41"/>
      <c r="K123" s="11"/>
      <c r="L123" s="12"/>
      <c r="M123" s="81">
        <f>D123*L123</f>
        <v>0</v>
      </c>
      <c r="N123" s="82">
        <f>M123*0.16</f>
        <v>0</v>
      </c>
      <c r="O123" s="83">
        <f>M123+N123</f>
        <v>0</v>
      </c>
    </row>
    <row r="124" spans="1:15" ht="25.5">
      <c r="A124" s="39" t="s">
        <v>789</v>
      </c>
      <c r="B124" s="29">
        <v>123</v>
      </c>
      <c r="C124" s="40" t="s">
        <v>757</v>
      </c>
      <c r="D124" s="41">
        <v>11</v>
      </c>
      <c r="E124" s="41" t="s">
        <v>38</v>
      </c>
      <c r="F124" s="43" t="s">
        <v>1151</v>
      </c>
      <c r="G124" s="39"/>
      <c r="H124" s="39"/>
      <c r="I124" s="41"/>
      <c r="J124" s="41"/>
      <c r="K124" s="13"/>
      <c r="L124" s="12"/>
      <c r="M124" s="81">
        <f>D124*L124</f>
        <v>0</v>
      </c>
      <c r="N124" s="82">
        <f>M124*0.16</f>
        <v>0</v>
      </c>
      <c r="O124" s="83">
        <f>M124+N124</f>
        <v>0</v>
      </c>
    </row>
    <row r="125" spans="1:15" ht="25.5">
      <c r="A125" s="39" t="s">
        <v>789</v>
      </c>
      <c r="B125" s="29">
        <v>124</v>
      </c>
      <c r="C125" s="40" t="s">
        <v>56</v>
      </c>
      <c r="D125" s="39">
        <v>1</v>
      </c>
      <c r="E125" s="41" t="s">
        <v>38</v>
      </c>
      <c r="F125" s="43" t="s">
        <v>55</v>
      </c>
      <c r="G125" s="39"/>
      <c r="H125" s="44" t="s">
        <v>54</v>
      </c>
      <c r="I125" s="39"/>
      <c r="J125" s="41"/>
      <c r="K125" s="14"/>
      <c r="L125" s="12"/>
      <c r="M125" s="81">
        <f>D125*L125</f>
        <v>0</v>
      </c>
      <c r="N125" s="82">
        <f>M125*0.16</f>
        <v>0</v>
      </c>
      <c r="O125" s="83">
        <f>M125+N125</f>
        <v>0</v>
      </c>
    </row>
    <row r="126" spans="1:15" ht="25.5">
      <c r="A126" s="39" t="s">
        <v>789</v>
      </c>
      <c r="B126" s="29">
        <v>125</v>
      </c>
      <c r="C126" s="40" t="s">
        <v>154</v>
      </c>
      <c r="D126" s="39">
        <v>2</v>
      </c>
      <c r="E126" s="41" t="s">
        <v>38</v>
      </c>
      <c r="F126" s="43" t="s">
        <v>1150</v>
      </c>
      <c r="G126" s="39"/>
      <c r="H126" s="39"/>
      <c r="I126" s="41"/>
      <c r="J126" s="39"/>
      <c r="K126" s="13"/>
      <c r="L126" s="12"/>
      <c r="M126" s="81">
        <f>D126*L126</f>
        <v>0</v>
      </c>
      <c r="N126" s="82">
        <f>M126*0.16</f>
        <v>0</v>
      </c>
      <c r="O126" s="83">
        <f>M126+N126</f>
        <v>0</v>
      </c>
    </row>
    <row r="127" spans="1:15" ht="25.5">
      <c r="A127" s="39" t="s">
        <v>789</v>
      </c>
      <c r="B127" s="29">
        <v>126</v>
      </c>
      <c r="C127" s="40" t="s">
        <v>154</v>
      </c>
      <c r="D127" s="39">
        <v>2</v>
      </c>
      <c r="E127" s="41" t="s">
        <v>38</v>
      </c>
      <c r="F127" s="43" t="s">
        <v>1149</v>
      </c>
      <c r="G127" s="39"/>
      <c r="H127" s="39"/>
      <c r="I127" s="41"/>
      <c r="J127" s="39"/>
      <c r="K127" s="13"/>
      <c r="L127" s="12"/>
      <c r="M127" s="81">
        <f>D127*L127</f>
        <v>0</v>
      </c>
      <c r="N127" s="82">
        <f>M127*0.16</f>
        <v>0</v>
      </c>
      <c r="O127" s="83">
        <f>M127+N127</f>
        <v>0</v>
      </c>
    </row>
    <row r="128" spans="1:15" ht="25.5">
      <c r="A128" s="39" t="s">
        <v>789</v>
      </c>
      <c r="B128" s="29">
        <v>127</v>
      </c>
      <c r="C128" s="40" t="s">
        <v>154</v>
      </c>
      <c r="D128" s="39">
        <v>1</v>
      </c>
      <c r="E128" s="41" t="s">
        <v>38</v>
      </c>
      <c r="F128" s="43" t="s">
        <v>1148</v>
      </c>
      <c r="G128" s="39"/>
      <c r="H128" s="39" t="s">
        <v>1147</v>
      </c>
      <c r="I128" s="41"/>
      <c r="J128" s="39"/>
      <c r="K128" s="13"/>
      <c r="L128" s="12"/>
      <c r="M128" s="81">
        <f>D128*L128</f>
        <v>0</v>
      </c>
      <c r="N128" s="82">
        <f>M128*0.16</f>
        <v>0</v>
      </c>
      <c r="O128" s="83">
        <f>M128+N128</f>
        <v>0</v>
      </c>
    </row>
    <row r="129" spans="1:15" ht="36">
      <c r="A129" s="39" t="s">
        <v>789</v>
      </c>
      <c r="B129" s="29">
        <v>128</v>
      </c>
      <c r="C129" s="40" t="s">
        <v>154</v>
      </c>
      <c r="D129" s="39">
        <v>1</v>
      </c>
      <c r="E129" s="41" t="s">
        <v>38</v>
      </c>
      <c r="F129" s="43" t="s">
        <v>1146</v>
      </c>
      <c r="G129" s="39" t="s">
        <v>1145</v>
      </c>
      <c r="H129" s="39"/>
      <c r="I129" s="41"/>
      <c r="J129" s="39"/>
      <c r="K129" s="13"/>
      <c r="L129" s="12"/>
      <c r="M129" s="81">
        <f>D129*L129</f>
        <v>0</v>
      </c>
      <c r="N129" s="82">
        <f>M129*0.16</f>
        <v>0</v>
      </c>
      <c r="O129" s="83">
        <f>M129+N129</f>
        <v>0</v>
      </c>
    </row>
    <row r="130" spans="1:15" ht="60">
      <c r="A130" s="39" t="s">
        <v>789</v>
      </c>
      <c r="B130" s="29">
        <v>129</v>
      </c>
      <c r="C130" s="40" t="s">
        <v>154</v>
      </c>
      <c r="D130" s="39">
        <v>3</v>
      </c>
      <c r="E130" s="41" t="s">
        <v>38</v>
      </c>
      <c r="F130" s="43" t="s">
        <v>1144</v>
      </c>
      <c r="G130" s="39"/>
      <c r="H130" s="39"/>
      <c r="I130" s="39"/>
      <c r="J130" s="39"/>
      <c r="K130" s="13"/>
      <c r="L130" s="12"/>
      <c r="M130" s="81">
        <f>D130*L130</f>
        <v>0</v>
      </c>
      <c r="N130" s="82">
        <f>M130*0.16</f>
        <v>0</v>
      </c>
      <c r="O130" s="83">
        <f>M130+N130</f>
        <v>0</v>
      </c>
    </row>
    <row r="131" spans="1:15" ht="25.5">
      <c r="A131" s="39" t="s">
        <v>789</v>
      </c>
      <c r="B131" s="29">
        <v>130</v>
      </c>
      <c r="C131" s="40" t="s">
        <v>154</v>
      </c>
      <c r="D131" s="39">
        <v>1</v>
      </c>
      <c r="E131" s="41" t="s">
        <v>38</v>
      </c>
      <c r="F131" s="43" t="s">
        <v>1143</v>
      </c>
      <c r="G131" s="39"/>
      <c r="H131" s="39"/>
      <c r="I131" s="39"/>
      <c r="J131" s="39"/>
      <c r="K131" s="13"/>
      <c r="L131" s="12"/>
      <c r="M131" s="81">
        <f>D131*L131</f>
        <v>0</v>
      </c>
      <c r="N131" s="82">
        <f>M131*0.16</f>
        <v>0</v>
      </c>
      <c r="O131" s="83">
        <f>M131+N131</f>
        <v>0</v>
      </c>
    </row>
    <row r="132" spans="1:15" ht="25.5">
      <c r="A132" s="39" t="s">
        <v>789</v>
      </c>
      <c r="B132" s="29">
        <v>131</v>
      </c>
      <c r="C132" s="40" t="s">
        <v>154</v>
      </c>
      <c r="D132" s="39">
        <v>1</v>
      </c>
      <c r="E132" s="41" t="s">
        <v>38</v>
      </c>
      <c r="F132" s="45" t="s">
        <v>1142</v>
      </c>
      <c r="G132" s="39"/>
      <c r="H132" s="39"/>
      <c r="I132" s="39"/>
      <c r="J132" s="39"/>
      <c r="K132" s="13"/>
      <c r="L132" s="12"/>
      <c r="M132" s="81">
        <f>D132*L132</f>
        <v>0</v>
      </c>
      <c r="N132" s="82">
        <f>M132*0.16</f>
        <v>0</v>
      </c>
      <c r="O132" s="83">
        <f>M132+N132</f>
        <v>0</v>
      </c>
    </row>
    <row r="133" spans="1:15" ht="76.5">
      <c r="A133" s="39" t="s">
        <v>789</v>
      </c>
      <c r="B133" s="29">
        <v>132</v>
      </c>
      <c r="C133" s="40" t="s">
        <v>114</v>
      </c>
      <c r="D133" s="41">
        <v>1</v>
      </c>
      <c r="E133" s="41" t="s">
        <v>38</v>
      </c>
      <c r="F133" s="43" t="s">
        <v>1141</v>
      </c>
      <c r="G133" s="41"/>
      <c r="H133" s="46" t="s">
        <v>1140</v>
      </c>
      <c r="I133" s="46" t="s">
        <v>1139</v>
      </c>
      <c r="J133" s="39"/>
      <c r="K133" s="15"/>
      <c r="L133" s="12"/>
      <c r="M133" s="81">
        <f>D133*L133</f>
        <v>0</v>
      </c>
      <c r="N133" s="82">
        <f>M133*0.16</f>
        <v>0</v>
      </c>
      <c r="O133" s="83">
        <f>M133+N133</f>
        <v>0</v>
      </c>
    </row>
    <row r="134" spans="1:15" ht="120">
      <c r="A134" s="39" t="s">
        <v>789</v>
      </c>
      <c r="B134" s="47">
        <v>133</v>
      </c>
      <c r="C134" s="40" t="s">
        <v>214</v>
      </c>
      <c r="D134" s="41">
        <v>1</v>
      </c>
      <c r="E134" s="41" t="s">
        <v>38</v>
      </c>
      <c r="F134" s="43" t="s">
        <v>1138</v>
      </c>
      <c r="G134" s="33" t="s">
        <v>1137</v>
      </c>
      <c r="H134" s="33" t="s">
        <v>602</v>
      </c>
      <c r="I134" s="33" t="s">
        <v>1136</v>
      </c>
      <c r="J134" s="41"/>
      <c r="K134" s="13"/>
      <c r="L134" s="12"/>
      <c r="M134" s="81">
        <f>D134*L134</f>
        <v>0</v>
      </c>
      <c r="N134" s="82">
        <f>M134*0.16</f>
        <v>0</v>
      </c>
      <c r="O134" s="83">
        <f>M134+N134</f>
        <v>0</v>
      </c>
    </row>
    <row r="135" spans="1:15" ht="96">
      <c r="A135" s="39" t="s">
        <v>789</v>
      </c>
      <c r="B135" s="47">
        <v>134</v>
      </c>
      <c r="C135" s="40" t="s">
        <v>214</v>
      </c>
      <c r="D135" s="41">
        <v>1</v>
      </c>
      <c r="E135" s="41" t="s">
        <v>38</v>
      </c>
      <c r="F135" s="43" t="s">
        <v>1135</v>
      </c>
      <c r="G135" s="33" t="s">
        <v>1134</v>
      </c>
      <c r="H135" s="33" t="s">
        <v>602</v>
      </c>
      <c r="I135" s="33" t="s">
        <v>1133</v>
      </c>
      <c r="J135" s="41"/>
      <c r="K135" s="13"/>
      <c r="L135" s="12"/>
      <c r="M135" s="81">
        <f>D135*L135</f>
        <v>0</v>
      </c>
      <c r="N135" s="82">
        <f>M135*0.16</f>
        <v>0</v>
      </c>
      <c r="O135" s="83">
        <f>M135+N135</f>
        <v>0</v>
      </c>
    </row>
    <row r="136" spans="1:15" ht="108">
      <c r="A136" s="39" t="s">
        <v>789</v>
      </c>
      <c r="B136" s="47">
        <v>135</v>
      </c>
      <c r="C136" s="40" t="s">
        <v>214</v>
      </c>
      <c r="D136" s="41">
        <v>1</v>
      </c>
      <c r="E136" s="41" t="s">
        <v>38</v>
      </c>
      <c r="F136" s="43" t="s">
        <v>1132</v>
      </c>
      <c r="G136" s="33">
        <v>425</v>
      </c>
      <c r="H136" s="33" t="s">
        <v>602</v>
      </c>
      <c r="I136" s="39"/>
      <c r="J136" s="41"/>
      <c r="K136" s="13"/>
      <c r="L136" s="12"/>
      <c r="M136" s="81">
        <f>D136*L136</f>
        <v>0</v>
      </c>
      <c r="N136" s="82">
        <f>M136*0.16</f>
        <v>0</v>
      </c>
      <c r="O136" s="83">
        <f>M136+N136</f>
        <v>0</v>
      </c>
    </row>
    <row r="137" spans="1:15" ht="120">
      <c r="A137" s="39" t="s">
        <v>789</v>
      </c>
      <c r="B137" s="47">
        <v>136</v>
      </c>
      <c r="C137" s="40" t="s">
        <v>214</v>
      </c>
      <c r="D137" s="41">
        <v>1</v>
      </c>
      <c r="E137" s="41" t="s">
        <v>38</v>
      </c>
      <c r="F137" s="43" t="s">
        <v>1131</v>
      </c>
      <c r="G137" s="33" t="s">
        <v>1125</v>
      </c>
      <c r="H137" s="33" t="s">
        <v>602</v>
      </c>
      <c r="I137" s="39"/>
      <c r="J137" s="41"/>
      <c r="K137" s="13"/>
      <c r="L137" s="12"/>
      <c r="M137" s="81">
        <f>D137*L137</f>
        <v>0</v>
      </c>
      <c r="N137" s="82">
        <f>M137*0.16</f>
        <v>0</v>
      </c>
      <c r="O137" s="83">
        <f>M137+N137</f>
        <v>0</v>
      </c>
    </row>
    <row r="138" spans="1:15" ht="84">
      <c r="A138" s="39" t="s">
        <v>789</v>
      </c>
      <c r="B138" s="47">
        <v>137</v>
      </c>
      <c r="C138" s="40" t="s">
        <v>214</v>
      </c>
      <c r="D138" s="41">
        <v>1</v>
      </c>
      <c r="E138" s="41" t="s">
        <v>38</v>
      </c>
      <c r="F138" s="43" t="s">
        <v>1130</v>
      </c>
      <c r="G138" s="33" t="s">
        <v>1129</v>
      </c>
      <c r="H138" s="33" t="s">
        <v>602</v>
      </c>
      <c r="I138" s="39"/>
      <c r="J138" s="41"/>
      <c r="K138" s="13"/>
      <c r="L138" s="12"/>
      <c r="M138" s="81">
        <f>D138*L138</f>
        <v>0</v>
      </c>
      <c r="N138" s="82">
        <f>M138*0.16</f>
        <v>0</v>
      </c>
      <c r="O138" s="83">
        <f>M138+N138</f>
        <v>0</v>
      </c>
    </row>
    <row r="139" spans="1:15" ht="132">
      <c r="A139" s="39" t="s">
        <v>789</v>
      </c>
      <c r="B139" s="47">
        <v>138</v>
      </c>
      <c r="C139" s="40" t="s">
        <v>214</v>
      </c>
      <c r="D139" s="41">
        <v>1</v>
      </c>
      <c r="E139" s="41" t="s">
        <v>38</v>
      </c>
      <c r="F139" s="43" t="s">
        <v>1128</v>
      </c>
      <c r="G139" s="33" t="s">
        <v>1127</v>
      </c>
      <c r="H139" s="33" t="s">
        <v>602</v>
      </c>
      <c r="I139" s="39"/>
      <c r="J139" s="41"/>
      <c r="K139" s="13"/>
      <c r="L139" s="12"/>
      <c r="M139" s="81">
        <f>D139*L139</f>
        <v>0</v>
      </c>
      <c r="N139" s="82">
        <f>M139*0.16</f>
        <v>0</v>
      </c>
      <c r="O139" s="83">
        <f>M139+N139</f>
        <v>0</v>
      </c>
    </row>
    <row r="140" spans="1:15" ht="96">
      <c r="A140" s="39" t="s">
        <v>789</v>
      </c>
      <c r="B140" s="47">
        <v>139</v>
      </c>
      <c r="C140" s="40" t="s">
        <v>214</v>
      </c>
      <c r="D140" s="41">
        <v>1</v>
      </c>
      <c r="E140" s="41" t="s">
        <v>38</v>
      </c>
      <c r="F140" s="43" t="s">
        <v>1126</v>
      </c>
      <c r="G140" s="33" t="s">
        <v>1125</v>
      </c>
      <c r="H140" s="33" t="s">
        <v>602</v>
      </c>
      <c r="I140" s="39"/>
      <c r="J140" s="41"/>
      <c r="K140" s="13"/>
      <c r="L140" s="12"/>
      <c r="M140" s="81">
        <f>D140*L140</f>
        <v>0</v>
      </c>
      <c r="N140" s="82">
        <f>M140*0.16</f>
        <v>0</v>
      </c>
      <c r="O140" s="83">
        <f>M140+N140</f>
        <v>0</v>
      </c>
    </row>
    <row r="141" spans="1:15" ht="72">
      <c r="A141" s="39" t="s">
        <v>789</v>
      </c>
      <c r="B141" s="47">
        <v>140</v>
      </c>
      <c r="C141" s="40" t="s">
        <v>214</v>
      </c>
      <c r="D141" s="41">
        <v>2</v>
      </c>
      <c r="E141" s="41" t="s">
        <v>38</v>
      </c>
      <c r="F141" s="42" t="s">
        <v>1124</v>
      </c>
      <c r="G141" s="39"/>
      <c r="H141" s="39"/>
      <c r="I141" s="41"/>
      <c r="J141" s="41"/>
      <c r="K141" s="16"/>
      <c r="L141" s="12"/>
      <c r="M141" s="81">
        <f>D141*L141</f>
        <v>0</v>
      </c>
      <c r="N141" s="82">
        <f>M141*0.16</f>
        <v>0</v>
      </c>
      <c r="O141" s="83">
        <f>M141+N141</f>
        <v>0</v>
      </c>
    </row>
    <row r="142" spans="1:15" ht="108">
      <c r="A142" s="39" t="s">
        <v>789</v>
      </c>
      <c r="B142" s="47">
        <v>141</v>
      </c>
      <c r="C142" s="40" t="s">
        <v>214</v>
      </c>
      <c r="D142" s="39">
        <v>1</v>
      </c>
      <c r="E142" s="41" t="s">
        <v>38</v>
      </c>
      <c r="F142" s="43" t="s">
        <v>1123</v>
      </c>
      <c r="G142" s="33" t="s">
        <v>1122</v>
      </c>
      <c r="H142" s="39" t="s">
        <v>602</v>
      </c>
      <c r="I142" s="41"/>
      <c r="J142" s="41"/>
      <c r="K142" s="13"/>
      <c r="L142" s="12"/>
      <c r="M142" s="81">
        <f>D142*L142</f>
        <v>0</v>
      </c>
      <c r="N142" s="82">
        <f>M142*0.16</f>
        <v>0</v>
      </c>
      <c r="O142" s="83">
        <f>M142+N142</f>
        <v>0</v>
      </c>
    </row>
    <row r="143" spans="1:15" ht="60">
      <c r="A143" s="39" t="s">
        <v>789</v>
      </c>
      <c r="B143" s="47">
        <v>142</v>
      </c>
      <c r="C143" s="40" t="s">
        <v>864</v>
      </c>
      <c r="D143" s="39">
        <v>3</v>
      </c>
      <c r="E143" s="41" t="s">
        <v>38</v>
      </c>
      <c r="F143" s="48" t="s">
        <v>1121</v>
      </c>
      <c r="G143" s="49" t="s">
        <v>1120</v>
      </c>
      <c r="H143" s="41"/>
      <c r="I143" s="39"/>
      <c r="J143" s="41"/>
      <c r="K143" s="13"/>
      <c r="L143" s="12"/>
      <c r="M143" s="81">
        <f>D143*L143</f>
        <v>0</v>
      </c>
      <c r="N143" s="82">
        <f>M143*0.16</f>
        <v>0</v>
      </c>
      <c r="O143" s="83">
        <f>M143+N143</f>
        <v>0</v>
      </c>
    </row>
    <row r="144" spans="1:15" ht="48">
      <c r="A144" s="39" t="s">
        <v>789</v>
      </c>
      <c r="B144" s="47">
        <v>143</v>
      </c>
      <c r="C144" s="40" t="s">
        <v>864</v>
      </c>
      <c r="D144" s="39">
        <v>1</v>
      </c>
      <c r="E144" s="41" t="s">
        <v>38</v>
      </c>
      <c r="F144" s="48" t="s">
        <v>1119</v>
      </c>
      <c r="G144" s="49" t="s">
        <v>1118</v>
      </c>
      <c r="H144" s="41"/>
      <c r="I144" s="39"/>
      <c r="J144" s="41"/>
      <c r="K144" s="17"/>
      <c r="L144" s="12"/>
      <c r="M144" s="81">
        <f>D144*L144</f>
        <v>0</v>
      </c>
      <c r="N144" s="82">
        <f>M144*0.16</f>
        <v>0</v>
      </c>
      <c r="O144" s="83">
        <f>M144+N144</f>
        <v>0</v>
      </c>
    </row>
    <row r="145" spans="1:15" ht="25.5">
      <c r="A145" s="39" t="s">
        <v>789</v>
      </c>
      <c r="B145" s="47">
        <v>144</v>
      </c>
      <c r="C145" s="40" t="s">
        <v>864</v>
      </c>
      <c r="D145" s="41">
        <v>2</v>
      </c>
      <c r="E145" s="41" t="s">
        <v>38</v>
      </c>
      <c r="F145" s="48" t="s">
        <v>1117</v>
      </c>
      <c r="G145" s="39"/>
      <c r="H145" s="41"/>
      <c r="I145" s="41"/>
      <c r="J145" s="41"/>
      <c r="K145" s="16"/>
      <c r="L145" s="12"/>
      <c r="M145" s="81">
        <f>D145*L145</f>
        <v>0</v>
      </c>
      <c r="N145" s="82">
        <f>M145*0.16</f>
        <v>0</v>
      </c>
      <c r="O145" s="83">
        <f>M145+N145</f>
        <v>0</v>
      </c>
    </row>
    <row r="146" spans="1:15" ht="25.5">
      <c r="A146" s="39" t="s">
        <v>789</v>
      </c>
      <c r="B146" s="47">
        <v>145</v>
      </c>
      <c r="C146" s="40" t="s">
        <v>184</v>
      </c>
      <c r="D146" s="41">
        <v>1</v>
      </c>
      <c r="E146" s="41" t="s">
        <v>38</v>
      </c>
      <c r="F146" s="45" t="s">
        <v>1116</v>
      </c>
      <c r="G146" s="41"/>
      <c r="H146" s="41"/>
      <c r="I146" s="41"/>
      <c r="J146" s="41"/>
      <c r="K146" s="16"/>
      <c r="L146" s="12"/>
      <c r="M146" s="81">
        <f>D146*L146</f>
        <v>0</v>
      </c>
      <c r="N146" s="82">
        <f>M146*0.16</f>
        <v>0</v>
      </c>
      <c r="O146" s="83">
        <f>M146+N146</f>
        <v>0</v>
      </c>
    </row>
    <row r="147" spans="1:15" ht="60">
      <c r="A147" s="39" t="s">
        <v>789</v>
      </c>
      <c r="B147" s="47">
        <v>146</v>
      </c>
      <c r="C147" s="40" t="s">
        <v>334</v>
      </c>
      <c r="D147" s="41">
        <v>1</v>
      </c>
      <c r="E147" s="41" t="s">
        <v>38</v>
      </c>
      <c r="F147" s="48" t="s">
        <v>1115</v>
      </c>
      <c r="G147" s="41" t="s">
        <v>1114</v>
      </c>
      <c r="H147" s="49">
        <v>2693</v>
      </c>
      <c r="I147" s="41"/>
      <c r="J147" s="41"/>
      <c r="K147" s="18"/>
      <c r="L147" s="12"/>
      <c r="M147" s="81">
        <f>D147*L147</f>
        <v>0</v>
      </c>
      <c r="N147" s="82">
        <f>M147*0.16</f>
        <v>0</v>
      </c>
      <c r="O147" s="83">
        <f>M147+N147</f>
        <v>0</v>
      </c>
    </row>
    <row r="148" spans="1:15" ht="108">
      <c r="A148" s="39" t="s">
        <v>789</v>
      </c>
      <c r="B148" s="47">
        <v>147</v>
      </c>
      <c r="C148" s="40" t="s">
        <v>334</v>
      </c>
      <c r="D148" s="41">
        <v>1</v>
      </c>
      <c r="E148" s="41" t="s">
        <v>38</v>
      </c>
      <c r="F148" s="50" t="s">
        <v>1113</v>
      </c>
      <c r="G148" s="41"/>
      <c r="H148" s="51" t="s">
        <v>1112</v>
      </c>
      <c r="I148" s="41"/>
      <c r="J148" s="41"/>
      <c r="K148" s="18"/>
      <c r="L148" s="12"/>
      <c r="M148" s="81">
        <f>D148*L148</f>
        <v>0</v>
      </c>
      <c r="N148" s="82">
        <f>M148*0.16</f>
        <v>0</v>
      </c>
      <c r="O148" s="83">
        <f>M148+N148</f>
        <v>0</v>
      </c>
    </row>
    <row r="149" spans="1:15" ht="252">
      <c r="A149" s="39" t="s">
        <v>789</v>
      </c>
      <c r="B149" s="47">
        <v>148</v>
      </c>
      <c r="C149" s="40" t="s">
        <v>334</v>
      </c>
      <c r="D149" s="41">
        <v>1</v>
      </c>
      <c r="E149" s="41" t="s">
        <v>38</v>
      </c>
      <c r="F149" s="50" t="s">
        <v>1111</v>
      </c>
      <c r="G149" s="41"/>
      <c r="H149" s="51"/>
      <c r="I149" s="41"/>
      <c r="J149" s="41"/>
      <c r="K149" s="18"/>
      <c r="L149" s="12"/>
      <c r="M149" s="81">
        <f>D149*L149</f>
        <v>0</v>
      </c>
      <c r="N149" s="82">
        <f>M149*0.16</f>
        <v>0</v>
      </c>
      <c r="O149" s="83">
        <f>M149+N149</f>
        <v>0</v>
      </c>
    </row>
    <row r="150" spans="1:15" ht="120">
      <c r="A150" s="39" t="s">
        <v>789</v>
      </c>
      <c r="B150" s="47">
        <v>149</v>
      </c>
      <c r="C150" s="40" t="s">
        <v>334</v>
      </c>
      <c r="D150" s="39">
        <v>1</v>
      </c>
      <c r="E150" s="41" t="s">
        <v>38</v>
      </c>
      <c r="F150" s="52" t="s">
        <v>1110</v>
      </c>
      <c r="G150" s="39"/>
      <c r="H150" s="41"/>
      <c r="I150" s="41"/>
      <c r="J150" s="41"/>
      <c r="K150" s="18"/>
      <c r="L150" s="12"/>
      <c r="M150" s="81">
        <f>D150*L150</f>
        <v>0</v>
      </c>
      <c r="N150" s="82">
        <f>M150*0.16</f>
        <v>0</v>
      </c>
      <c r="O150" s="83">
        <f>M150+N150</f>
        <v>0</v>
      </c>
    </row>
    <row r="151" spans="1:15" ht="120">
      <c r="A151" s="39" t="s">
        <v>789</v>
      </c>
      <c r="B151" s="47">
        <v>150</v>
      </c>
      <c r="C151" s="40" t="s">
        <v>334</v>
      </c>
      <c r="D151" s="39">
        <v>2</v>
      </c>
      <c r="E151" s="41" t="s">
        <v>38</v>
      </c>
      <c r="F151" s="48" t="s">
        <v>1109</v>
      </c>
      <c r="G151" s="39"/>
      <c r="H151" s="41"/>
      <c r="I151" s="41"/>
      <c r="J151" s="41"/>
      <c r="K151" s="18"/>
      <c r="L151" s="12"/>
      <c r="M151" s="81">
        <f>D151*L151</f>
        <v>0</v>
      </c>
      <c r="N151" s="82">
        <f>M151*0.16</f>
        <v>0</v>
      </c>
      <c r="O151" s="83">
        <f>M151+N151</f>
        <v>0</v>
      </c>
    </row>
    <row r="152" spans="1:15" ht="84">
      <c r="A152" s="39" t="s">
        <v>789</v>
      </c>
      <c r="B152" s="47">
        <v>151</v>
      </c>
      <c r="C152" s="40" t="s">
        <v>334</v>
      </c>
      <c r="D152" s="39">
        <v>1</v>
      </c>
      <c r="E152" s="41" t="s">
        <v>38</v>
      </c>
      <c r="F152" s="43" t="s">
        <v>1108</v>
      </c>
      <c r="G152" s="41"/>
      <c r="H152" s="41"/>
      <c r="I152" s="41"/>
      <c r="J152" s="41"/>
      <c r="K152" s="18"/>
      <c r="L152" s="12"/>
      <c r="M152" s="81">
        <f>D152*L152</f>
        <v>0</v>
      </c>
      <c r="N152" s="82">
        <f>M152*0.16</f>
        <v>0</v>
      </c>
      <c r="O152" s="83">
        <f>M152+N152</f>
        <v>0</v>
      </c>
    </row>
    <row r="153" spans="1:15" ht="120">
      <c r="A153" s="39" t="s">
        <v>789</v>
      </c>
      <c r="B153" s="47">
        <v>152</v>
      </c>
      <c r="C153" s="40" t="s">
        <v>334</v>
      </c>
      <c r="D153" s="39">
        <v>1</v>
      </c>
      <c r="E153" s="41" t="s">
        <v>38</v>
      </c>
      <c r="F153" s="50" t="s">
        <v>1106</v>
      </c>
      <c r="G153" s="41"/>
      <c r="H153" s="41"/>
      <c r="I153" s="41"/>
      <c r="J153" s="41"/>
      <c r="K153" s="18"/>
      <c r="L153" s="12"/>
      <c r="M153" s="81">
        <f>D153*L153</f>
        <v>0</v>
      </c>
      <c r="N153" s="82">
        <f>M153*0.16</f>
        <v>0</v>
      </c>
      <c r="O153" s="83">
        <f>M153+N153</f>
        <v>0</v>
      </c>
    </row>
    <row r="154" spans="1:15" ht="25.5">
      <c r="A154" s="39" t="s">
        <v>789</v>
      </c>
      <c r="B154" s="47">
        <v>153</v>
      </c>
      <c r="C154" s="40" t="s">
        <v>334</v>
      </c>
      <c r="D154" s="41">
        <v>2</v>
      </c>
      <c r="E154" s="41" t="s">
        <v>38</v>
      </c>
      <c r="F154" s="52" t="s">
        <v>1107</v>
      </c>
      <c r="G154" s="41"/>
      <c r="H154" s="41"/>
      <c r="I154" s="41"/>
      <c r="J154" s="41"/>
      <c r="K154" s="19"/>
      <c r="L154" s="12"/>
      <c r="M154" s="81">
        <f>D154*L154</f>
        <v>0</v>
      </c>
      <c r="N154" s="82">
        <f>M154*0.16</f>
        <v>0</v>
      </c>
      <c r="O154" s="83">
        <f>M154+N154</f>
        <v>0</v>
      </c>
    </row>
    <row r="155" spans="1:15" ht="120">
      <c r="A155" s="39" t="s">
        <v>789</v>
      </c>
      <c r="B155" s="47">
        <v>154</v>
      </c>
      <c r="C155" s="40" t="s">
        <v>334</v>
      </c>
      <c r="D155" s="41">
        <v>2</v>
      </c>
      <c r="E155" s="41" t="s">
        <v>38</v>
      </c>
      <c r="F155" s="50" t="s">
        <v>1106</v>
      </c>
      <c r="G155" s="41"/>
      <c r="H155" s="41"/>
      <c r="I155" s="41"/>
      <c r="J155" s="41"/>
      <c r="K155" s="18"/>
      <c r="L155" s="12"/>
      <c r="M155" s="81">
        <f>D155*L155</f>
        <v>0</v>
      </c>
      <c r="N155" s="82">
        <f>M155*0.16</f>
        <v>0</v>
      </c>
      <c r="O155" s="83">
        <f>M155+N155</f>
        <v>0</v>
      </c>
    </row>
    <row r="156" spans="1:15" ht="24">
      <c r="A156" s="39" t="s">
        <v>789</v>
      </c>
      <c r="B156" s="47">
        <v>155</v>
      </c>
      <c r="C156" s="40" t="s">
        <v>301</v>
      </c>
      <c r="D156" s="41">
        <v>1</v>
      </c>
      <c r="E156" s="41" t="s">
        <v>1099</v>
      </c>
      <c r="F156" s="43" t="s">
        <v>1105</v>
      </c>
      <c r="G156" s="39"/>
      <c r="H156" s="41"/>
      <c r="I156" s="33" t="s">
        <v>1104</v>
      </c>
      <c r="J156" s="41"/>
      <c r="K156" s="13"/>
      <c r="L156" s="12"/>
      <c r="M156" s="81">
        <f>D156*L156</f>
        <v>0</v>
      </c>
      <c r="N156" s="82">
        <f>M156*0.16</f>
        <v>0</v>
      </c>
      <c r="O156" s="83">
        <f>M156+N156</f>
        <v>0</v>
      </c>
    </row>
    <row r="157" spans="1:15" ht="25.5">
      <c r="A157" s="39" t="s">
        <v>789</v>
      </c>
      <c r="B157" s="47">
        <v>156</v>
      </c>
      <c r="C157" s="40" t="s">
        <v>301</v>
      </c>
      <c r="D157" s="41">
        <v>1</v>
      </c>
      <c r="E157" s="41" t="s">
        <v>1099</v>
      </c>
      <c r="F157" s="43" t="s">
        <v>1103</v>
      </c>
      <c r="G157" s="39"/>
      <c r="H157" s="41"/>
      <c r="I157" s="33" t="s">
        <v>1102</v>
      </c>
      <c r="J157" s="41"/>
      <c r="K157" s="13"/>
      <c r="L157" s="12"/>
      <c r="M157" s="81">
        <f>D157*L157</f>
        <v>0</v>
      </c>
      <c r="N157" s="82">
        <f>M157*0.16</f>
        <v>0</v>
      </c>
      <c r="O157" s="83">
        <f>M157+N157</f>
        <v>0</v>
      </c>
    </row>
    <row r="158" spans="1:15">
      <c r="A158" s="39" t="s">
        <v>789</v>
      </c>
      <c r="B158" s="47">
        <v>157</v>
      </c>
      <c r="C158" s="40" t="s">
        <v>301</v>
      </c>
      <c r="D158" s="41">
        <v>1</v>
      </c>
      <c r="E158" s="41" t="s">
        <v>38</v>
      </c>
      <c r="F158" s="45" t="s">
        <v>1101</v>
      </c>
      <c r="G158" s="39"/>
      <c r="H158" s="41"/>
      <c r="I158" s="33" t="s">
        <v>337</v>
      </c>
      <c r="J158" s="41"/>
      <c r="K158" s="13"/>
      <c r="L158" s="12"/>
      <c r="M158" s="81">
        <f>D158*L158</f>
        <v>0</v>
      </c>
      <c r="N158" s="82">
        <f>M158*0.16</f>
        <v>0</v>
      </c>
      <c r="O158" s="83">
        <f>M158+N158</f>
        <v>0</v>
      </c>
    </row>
    <row r="159" spans="1:15" ht="24">
      <c r="A159" s="39" t="s">
        <v>789</v>
      </c>
      <c r="B159" s="47">
        <v>158</v>
      </c>
      <c r="C159" s="40" t="s">
        <v>301</v>
      </c>
      <c r="D159" s="41">
        <v>1</v>
      </c>
      <c r="E159" s="41" t="s">
        <v>38</v>
      </c>
      <c r="F159" s="45" t="s">
        <v>1100</v>
      </c>
      <c r="G159" s="39"/>
      <c r="H159" s="41"/>
      <c r="I159" s="33" t="s">
        <v>337</v>
      </c>
      <c r="J159" s="41"/>
      <c r="K159" s="13"/>
      <c r="L159" s="12"/>
      <c r="M159" s="81">
        <f>D159*L159</f>
        <v>0</v>
      </c>
      <c r="N159" s="82">
        <f>M159*0.16</f>
        <v>0</v>
      </c>
      <c r="O159" s="83">
        <f>M159+N159</f>
        <v>0</v>
      </c>
    </row>
    <row r="160" spans="1:15" ht="25.5">
      <c r="A160" s="39" t="s">
        <v>789</v>
      </c>
      <c r="B160" s="47">
        <v>159</v>
      </c>
      <c r="C160" s="40" t="s">
        <v>301</v>
      </c>
      <c r="D160" s="41">
        <v>1</v>
      </c>
      <c r="E160" s="41" t="s">
        <v>1099</v>
      </c>
      <c r="F160" s="45" t="s">
        <v>1098</v>
      </c>
      <c r="G160" s="39"/>
      <c r="H160" s="41"/>
      <c r="I160" s="33" t="s">
        <v>996</v>
      </c>
      <c r="J160" s="41"/>
      <c r="K160" s="13"/>
      <c r="L160" s="12"/>
      <c r="M160" s="81">
        <f>D160*L160</f>
        <v>0</v>
      </c>
      <c r="N160" s="82">
        <f>M160*0.16</f>
        <v>0</v>
      </c>
      <c r="O160" s="83">
        <f>M160+N160</f>
        <v>0</v>
      </c>
    </row>
    <row r="161" spans="1:15" ht="84">
      <c r="A161" s="39" t="s">
        <v>789</v>
      </c>
      <c r="B161" s="47">
        <v>160</v>
      </c>
      <c r="C161" s="40" t="s">
        <v>301</v>
      </c>
      <c r="D161" s="41">
        <v>2</v>
      </c>
      <c r="E161" s="41"/>
      <c r="F161" s="45" t="s">
        <v>1097</v>
      </c>
      <c r="G161" s="33" t="s">
        <v>1096</v>
      </c>
      <c r="H161" s="33" t="s">
        <v>1095</v>
      </c>
      <c r="I161" s="33" t="s">
        <v>1094</v>
      </c>
      <c r="J161" s="41"/>
      <c r="K161" s="13"/>
      <c r="L161" s="12"/>
      <c r="M161" s="81">
        <f>D161*L161</f>
        <v>0</v>
      </c>
      <c r="N161" s="82">
        <f>M161*0.16</f>
        <v>0</v>
      </c>
      <c r="O161" s="83">
        <f>M161+N161</f>
        <v>0</v>
      </c>
    </row>
    <row r="162" spans="1:15" ht="96">
      <c r="A162" s="39" t="s">
        <v>789</v>
      </c>
      <c r="B162" s="47">
        <v>161</v>
      </c>
      <c r="C162" s="40" t="s">
        <v>301</v>
      </c>
      <c r="D162" s="41">
        <v>1</v>
      </c>
      <c r="E162" s="41"/>
      <c r="F162" s="45" t="s">
        <v>1093</v>
      </c>
      <c r="G162" s="33" t="s">
        <v>1092</v>
      </c>
      <c r="H162" s="33" t="s">
        <v>1091</v>
      </c>
      <c r="I162" s="33" t="s">
        <v>1090</v>
      </c>
      <c r="J162" s="41"/>
      <c r="K162" s="13"/>
      <c r="L162" s="12"/>
      <c r="M162" s="81">
        <f>D162*L162</f>
        <v>0</v>
      </c>
      <c r="N162" s="82">
        <f>M162*0.16</f>
        <v>0</v>
      </c>
      <c r="O162" s="83">
        <f>M162+N162</f>
        <v>0</v>
      </c>
    </row>
    <row r="163" spans="1:15" ht="72">
      <c r="A163" s="39" t="s">
        <v>789</v>
      </c>
      <c r="B163" s="47">
        <v>162</v>
      </c>
      <c r="C163" s="40" t="s">
        <v>301</v>
      </c>
      <c r="D163" s="41">
        <v>1</v>
      </c>
      <c r="E163" s="41"/>
      <c r="F163" s="43" t="s">
        <v>1089</v>
      </c>
      <c r="G163" s="33" t="s">
        <v>337</v>
      </c>
      <c r="H163" s="33" t="s">
        <v>1088</v>
      </c>
      <c r="I163" s="33" t="s">
        <v>337</v>
      </c>
      <c r="J163" s="41"/>
      <c r="K163" s="13"/>
      <c r="L163" s="12"/>
      <c r="M163" s="81">
        <f>D163*L163</f>
        <v>0</v>
      </c>
      <c r="N163" s="82">
        <f>M163*0.16</f>
        <v>0</v>
      </c>
      <c r="O163" s="83">
        <f>M163+N163</f>
        <v>0</v>
      </c>
    </row>
    <row r="164" spans="1:15" ht="48">
      <c r="A164" s="39" t="s">
        <v>789</v>
      </c>
      <c r="B164" s="47">
        <v>163</v>
      </c>
      <c r="C164" s="40" t="s">
        <v>301</v>
      </c>
      <c r="D164" s="41">
        <v>1</v>
      </c>
      <c r="E164" s="41"/>
      <c r="F164" s="43" t="s">
        <v>1087</v>
      </c>
      <c r="G164" s="33" t="s">
        <v>337</v>
      </c>
      <c r="H164" s="33" t="s">
        <v>1086</v>
      </c>
      <c r="I164" s="33" t="s">
        <v>1085</v>
      </c>
      <c r="J164" s="41"/>
      <c r="K164" s="13"/>
      <c r="L164" s="12"/>
      <c r="M164" s="81">
        <f>D164*L164</f>
        <v>0</v>
      </c>
      <c r="N164" s="82">
        <f>M164*0.16</f>
        <v>0</v>
      </c>
      <c r="O164" s="83">
        <f>M164+N164</f>
        <v>0</v>
      </c>
    </row>
    <row r="165" spans="1:15" ht="36">
      <c r="A165" s="39" t="s">
        <v>789</v>
      </c>
      <c r="B165" s="47">
        <v>164</v>
      </c>
      <c r="C165" s="40" t="s">
        <v>301</v>
      </c>
      <c r="D165" s="41">
        <v>1</v>
      </c>
      <c r="E165" s="41"/>
      <c r="F165" s="43" t="s">
        <v>1084</v>
      </c>
      <c r="G165" s="41"/>
      <c r="H165" s="41"/>
      <c r="I165" s="41"/>
      <c r="J165" s="41"/>
      <c r="K165" s="13"/>
      <c r="L165" s="12"/>
      <c r="M165" s="81">
        <f>D165*L165</f>
        <v>0</v>
      </c>
      <c r="N165" s="82">
        <f>M165*0.16</f>
        <v>0</v>
      </c>
      <c r="O165" s="83">
        <f>M165+N165</f>
        <v>0</v>
      </c>
    </row>
    <row r="166" spans="1:15">
      <c r="A166" s="39" t="s">
        <v>789</v>
      </c>
      <c r="B166" s="47">
        <v>165</v>
      </c>
      <c r="C166" s="40" t="s">
        <v>301</v>
      </c>
      <c r="D166" s="41">
        <v>2</v>
      </c>
      <c r="E166" s="41"/>
      <c r="F166" s="43" t="s">
        <v>1083</v>
      </c>
      <c r="G166" s="41"/>
      <c r="H166" s="41"/>
      <c r="I166" s="41"/>
      <c r="J166" s="41"/>
      <c r="K166" s="16"/>
      <c r="L166" s="12"/>
      <c r="M166" s="81">
        <f>D166*L166</f>
        <v>0</v>
      </c>
      <c r="N166" s="82">
        <f>M166*0.16</f>
        <v>0</v>
      </c>
      <c r="O166" s="83">
        <f>M166+N166</f>
        <v>0</v>
      </c>
    </row>
    <row r="167" spans="1:15" ht="156">
      <c r="A167" s="39" t="s">
        <v>789</v>
      </c>
      <c r="B167" s="47">
        <v>166</v>
      </c>
      <c r="C167" s="40" t="s">
        <v>301</v>
      </c>
      <c r="D167" s="39">
        <v>1</v>
      </c>
      <c r="E167" s="33" t="s">
        <v>1082</v>
      </c>
      <c r="F167" s="43" t="s">
        <v>1081</v>
      </c>
      <c r="G167" s="41"/>
      <c r="H167" s="41"/>
      <c r="I167" s="41"/>
      <c r="J167" s="41"/>
      <c r="K167" s="13"/>
      <c r="L167" s="12"/>
      <c r="M167" s="81">
        <f>D167*L167</f>
        <v>0</v>
      </c>
      <c r="N167" s="82">
        <f>M167*0.16</f>
        <v>0</v>
      </c>
      <c r="O167" s="83">
        <f>M167+N167</f>
        <v>0</v>
      </c>
    </row>
    <row r="168" spans="1:15" ht="25.5">
      <c r="A168" s="39" t="s">
        <v>789</v>
      </c>
      <c r="B168" s="47">
        <v>167</v>
      </c>
      <c r="C168" s="40" t="s">
        <v>394</v>
      </c>
      <c r="D168" s="39">
        <v>1</v>
      </c>
      <c r="E168" s="41" t="s">
        <v>38</v>
      </c>
      <c r="F168" s="43" t="s">
        <v>1080</v>
      </c>
      <c r="G168" s="41" t="s">
        <v>791</v>
      </c>
      <c r="H168" s="41"/>
      <c r="I168" s="41"/>
      <c r="J168" s="41"/>
      <c r="K168" s="16"/>
      <c r="L168" s="12"/>
      <c r="M168" s="81">
        <f>D168*L168</f>
        <v>0</v>
      </c>
      <c r="N168" s="82">
        <f>M168*0.16</f>
        <v>0</v>
      </c>
      <c r="O168" s="83">
        <f>M168+N168</f>
        <v>0</v>
      </c>
    </row>
    <row r="169" spans="1:15" ht="60">
      <c r="A169" s="39" t="s">
        <v>789</v>
      </c>
      <c r="B169" s="47">
        <v>168</v>
      </c>
      <c r="C169" s="40" t="s">
        <v>394</v>
      </c>
      <c r="D169" s="39">
        <v>1</v>
      </c>
      <c r="E169" s="41" t="s">
        <v>38</v>
      </c>
      <c r="F169" s="43" t="s">
        <v>215</v>
      </c>
      <c r="G169" s="41"/>
      <c r="H169" s="41"/>
      <c r="I169" s="41"/>
      <c r="J169" s="41"/>
      <c r="K169" s="13"/>
      <c r="L169" s="12"/>
      <c r="M169" s="81">
        <f>D169*L169</f>
        <v>0</v>
      </c>
      <c r="N169" s="82">
        <f>M169*0.16</f>
        <v>0</v>
      </c>
      <c r="O169" s="83">
        <f>M169+N169</f>
        <v>0</v>
      </c>
    </row>
    <row r="170" spans="1:15" ht="38.25">
      <c r="A170" s="39" t="s">
        <v>789</v>
      </c>
      <c r="B170" s="47">
        <v>169</v>
      </c>
      <c r="C170" s="40" t="s">
        <v>39</v>
      </c>
      <c r="D170" s="39">
        <v>1</v>
      </c>
      <c r="E170" s="41" t="s">
        <v>38</v>
      </c>
      <c r="F170" s="43" t="s">
        <v>1079</v>
      </c>
      <c r="G170" s="41"/>
      <c r="H170" s="41"/>
      <c r="I170" s="41"/>
      <c r="J170" s="41"/>
      <c r="K170" s="13"/>
      <c r="L170" s="12"/>
      <c r="M170" s="81">
        <f>D170*L170</f>
        <v>0</v>
      </c>
      <c r="N170" s="82">
        <f>M170*0.16</f>
        <v>0</v>
      </c>
      <c r="O170" s="83">
        <f>M170+N170</f>
        <v>0</v>
      </c>
    </row>
    <row r="171" spans="1:15" ht="38.25">
      <c r="A171" s="39" t="s">
        <v>789</v>
      </c>
      <c r="B171" s="47">
        <v>170</v>
      </c>
      <c r="C171" s="40" t="s">
        <v>39</v>
      </c>
      <c r="D171" s="39">
        <v>1</v>
      </c>
      <c r="E171" s="41" t="s">
        <v>38</v>
      </c>
      <c r="F171" s="43" t="s">
        <v>1078</v>
      </c>
      <c r="G171" s="41"/>
      <c r="H171" s="41"/>
      <c r="I171" s="41"/>
      <c r="J171" s="41"/>
      <c r="K171" s="13"/>
      <c r="L171" s="12"/>
      <c r="M171" s="81">
        <f>D171*L171</f>
        <v>0</v>
      </c>
      <c r="N171" s="82">
        <f>M171*0.16</f>
        <v>0</v>
      </c>
      <c r="O171" s="83">
        <f>M171+N171</f>
        <v>0</v>
      </c>
    </row>
    <row r="172" spans="1:15" ht="25.5">
      <c r="A172" s="39" t="s">
        <v>789</v>
      </c>
      <c r="B172" s="47">
        <v>171</v>
      </c>
      <c r="C172" s="40" t="s">
        <v>1069</v>
      </c>
      <c r="D172" s="39">
        <v>1</v>
      </c>
      <c r="E172" s="41" t="s">
        <v>38</v>
      </c>
      <c r="F172" s="43" t="s">
        <v>1077</v>
      </c>
      <c r="G172" s="41"/>
      <c r="H172" s="41"/>
      <c r="I172" s="41"/>
      <c r="J172" s="41"/>
      <c r="K172" s="13"/>
      <c r="L172" s="12"/>
      <c r="M172" s="81">
        <f>D172*L172</f>
        <v>0</v>
      </c>
      <c r="N172" s="82">
        <f>M172*0.16</f>
        <v>0</v>
      </c>
      <c r="O172" s="83">
        <f>M172+N172</f>
        <v>0</v>
      </c>
    </row>
    <row r="173" spans="1:15" ht="25.5">
      <c r="A173" s="39" t="s">
        <v>789</v>
      </c>
      <c r="B173" s="47">
        <v>172</v>
      </c>
      <c r="C173" s="40" t="s">
        <v>1069</v>
      </c>
      <c r="D173" s="41">
        <v>1</v>
      </c>
      <c r="E173" s="41" t="s">
        <v>38</v>
      </c>
      <c r="F173" s="43" t="s">
        <v>1076</v>
      </c>
      <c r="G173" s="33" t="s">
        <v>1075</v>
      </c>
      <c r="H173" s="41"/>
      <c r="I173" s="41"/>
      <c r="J173" s="41"/>
      <c r="K173" s="13"/>
      <c r="L173" s="12"/>
      <c r="M173" s="81">
        <f>D173*L173</f>
        <v>0</v>
      </c>
      <c r="N173" s="82">
        <f>M173*0.16</f>
        <v>0</v>
      </c>
      <c r="O173" s="83">
        <f>M173+N173</f>
        <v>0</v>
      </c>
    </row>
    <row r="174" spans="1:15" ht="25.5">
      <c r="A174" s="39" t="s">
        <v>789</v>
      </c>
      <c r="B174" s="47">
        <v>173</v>
      </c>
      <c r="C174" s="40" t="s">
        <v>1069</v>
      </c>
      <c r="D174" s="41">
        <v>1</v>
      </c>
      <c r="E174" s="41" t="s">
        <v>38</v>
      </c>
      <c r="F174" s="43" t="s">
        <v>1074</v>
      </c>
      <c r="G174" s="33" t="s">
        <v>1073</v>
      </c>
      <c r="H174" s="41"/>
      <c r="I174" s="41"/>
      <c r="J174" s="41"/>
      <c r="K174" s="13"/>
      <c r="L174" s="12"/>
      <c r="M174" s="81">
        <f>D174*L174</f>
        <v>0</v>
      </c>
      <c r="N174" s="82">
        <f>M174*0.16</f>
        <v>0</v>
      </c>
      <c r="O174" s="83">
        <f>M174+N174</f>
        <v>0</v>
      </c>
    </row>
    <row r="175" spans="1:15" ht="36">
      <c r="A175" s="39" t="s">
        <v>789</v>
      </c>
      <c r="B175" s="47">
        <v>174</v>
      </c>
      <c r="C175" s="40" t="s">
        <v>1069</v>
      </c>
      <c r="D175" s="41">
        <v>1</v>
      </c>
      <c r="E175" s="41" t="s">
        <v>38</v>
      </c>
      <c r="F175" s="43" t="s">
        <v>1072</v>
      </c>
      <c r="G175" s="33" t="s">
        <v>337</v>
      </c>
      <c r="H175" s="41"/>
      <c r="I175" s="41"/>
      <c r="J175" s="41"/>
      <c r="K175" s="13"/>
      <c r="L175" s="12"/>
      <c r="M175" s="81">
        <f>D175*L175</f>
        <v>0</v>
      </c>
      <c r="N175" s="82">
        <f>M175*0.16</f>
        <v>0</v>
      </c>
      <c r="O175" s="83">
        <f>M175+N175</f>
        <v>0</v>
      </c>
    </row>
    <row r="176" spans="1:15" ht="25.5">
      <c r="A176" s="39" t="s">
        <v>789</v>
      </c>
      <c r="B176" s="47">
        <v>175</v>
      </c>
      <c r="C176" s="40" t="s">
        <v>1069</v>
      </c>
      <c r="D176" s="41">
        <v>1</v>
      </c>
      <c r="E176" s="41" t="s">
        <v>38</v>
      </c>
      <c r="F176" s="43" t="s">
        <v>1071</v>
      </c>
      <c r="G176" s="41"/>
      <c r="H176" s="41"/>
      <c r="I176" s="41"/>
      <c r="J176" s="41"/>
      <c r="K176" s="13"/>
      <c r="L176" s="12"/>
      <c r="M176" s="81">
        <f>D176*L176</f>
        <v>0</v>
      </c>
      <c r="N176" s="82">
        <f>M176*0.16</f>
        <v>0</v>
      </c>
      <c r="O176" s="83">
        <f>M176+N176</f>
        <v>0</v>
      </c>
    </row>
    <row r="177" spans="1:15" ht="25.5">
      <c r="A177" s="39" t="s">
        <v>789</v>
      </c>
      <c r="B177" s="47">
        <v>176</v>
      </c>
      <c r="C177" s="40" t="s">
        <v>1069</v>
      </c>
      <c r="D177" s="41">
        <v>1</v>
      </c>
      <c r="E177" s="41" t="s">
        <v>38</v>
      </c>
      <c r="F177" s="43" t="s">
        <v>1070</v>
      </c>
      <c r="G177" s="41"/>
      <c r="H177" s="41"/>
      <c r="I177" s="41"/>
      <c r="J177" s="41"/>
      <c r="K177" s="13"/>
      <c r="L177" s="12"/>
      <c r="M177" s="81">
        <f>D177*L177</f>
        <v>0</v>
      </c>
      <c r="N177" s="82">
        <f>M177*0.16</f>
        <v>0</v>
      </c>
      <c r="O177" s="83">
        <f>M177+N177</f>
        <v>0</v>
      </c>
    </row>
    <row r="178" spans="1:15" ht="84">
      <c r="A178" s="39" t="s">
        <v>789</v>
      </c>
      <c r="B178" s="47">
        <v>177</v>
      </c>
      <c r="C178" s="40" t="s">
        <v>1069</v>
      </c>
      <c r="D178" s="41">
        <v>1</v>
      </c>
      <c r="E178" s="41" t="s">
        <v>38</v>
      </c>
      <c r="F178" s="43" t="s">
        <v>1068</v>
      </c>
      <c r="G178" s="41"/>
      <c r="H178" s="41"/>
      <c r="I178" s="41"/>
      <c r="J178" s="41"/>
      <c r="K178" s="13"/>
      <c r="L178" s="12"/>
      <c r="M178" s="81">
        <f>D178*L178</f>
        <v>0</v>
      </c>
      <c r="N178" s="82">
        <f>M178*0.16</f>
        <v>0</v>
      </c>
      <c r="O178" s="83">
        <f>M178+N178</f>
        <v>0</v>
      </c>
    </row>
    <row r="179" spans="1:15" ht="36">
      <c r="A179" s="39" t="s">
        <v>789</v>
      </c>
      <c r="B179" s="47">
        <v>178</v>
      </c>
      <c r="C179" s="40" t="s">
        <v>175</v>
      </c>
      <c r="D179" s="41">
        <v>5</v>
      </c>
      <c r="E179" s="41" t="s">
        <v>38</v>
      </c>
      <c r="F179" s="43" t="s">
        <v>1064</v>
      </c>
      <c r="G179" s="41" t="s">
        <v>181</v>
      </c>
      <c r="H179" s="41"/>
      <c r="I179" s="41" t="s">
        <v>1063</v>
      </c>
      <c r="J179" s="53"/>
      <c r="K179" s="13"/>
      <c r="L179" s="12"/>
      <c r="M179" s="81">
        <f>D179*L179</f>
        <v>0</v>
      </c>
      <c r="N179" s="82">
        <f>M179*0.16</f>
        <v>0</v>
      </c>
      <c r="O179" s="83">
        <f>M179+N179</f>
        <v>0</v>
      </c>
    </row>
    <row r="180" spans="1:15" ht="36">
      <c r="A180" s="39" t="s">
        <v>789</v>
      </c>
      <c r="B180" s="47">
        <v>179</v>
      </c>
      <c r="C180" s="40" t="s">
        <v>175</v>
      </c>
      <c r="D180" s="41">
        <v>2</v>
      </c>
      <c r="E180" s="41" t="s">
        <v>38</v>
      </c>
      <c r="F180" s="43" t="s">
        <v>1067</v>
      </c>
      <c r="G180" s="33" t="s">
        <v>1066</v>
      </c>
      <c r="H180" s="41"/>
      <c r="I180" s="41"/>
      <c r="J180" s="41"/>
      <c r="K180" s="13"/>
      <c r="L180" s="12"/>
      <c r="M180" s="81">
        <f>D180*L180</f>
        <v>0</v>
      </c>
      <c r="N180" s="82">
        <f>M180*0.16</f>
        <v>0</v>
      </c>
      <c r="O180" s="83">
        <f>M180+N180</f>
        <v>0</v>
      </c>
    </row>
    <row r="181" spans="1:15" ht="25.5">
      <c r="A181" s="39" t="s">
        <v>789</v>
      </c>
      <c r="B181" s="47">
        <v>180</v>
      </c>
      <c r="C181" s="40" t="s">
        <v>175</v>
      </c>
      <c r="D181" s="41">
        <v>3</v>
      </c>
      <c r="E181" s="41" t="s">
        <v>38</v>
      </c>
      <c r="F181" s="43" t="s">
        <v>1065</v>
      </c>
      <c r="G181" s="41"/>
      <c r="H181" s="41"/>
      <c r="I181" s="41"/>
      <c r="J181" s="41"/>
      <c r="K181" s="13"/>
      <c r="L181" s="12"/>
      <c r="M181" s="81">
        <f>D181*L181</f>
        <v>0</v>
      </c>
      <c r="N181" s="82">
        <f>M181*0.16</f>
        <v>0</v>
      </c>
      <c r="O181" s="83">
        <f>M181+N181</f>
        <v>0</v>
      </c>
    </row>
    <row r="182" spans="1:15" ht="36">
      <c r="A182" s="39" t="s">
        <v>789</v>
      </c>
      <c r="B182" s="47">
        <v>181</v>
      </c>
      <c r="C182" s="40" t="s">
        <v>175</v>
      </c>
      <c r="D182" s="41">
        <v>2</v>
      </c>
      <c r="E182" s="41" t="s">
        <v>38</v>
      </c>
      <c r="F182" s="43" t="s">
        <v>1064</v>
      </c>
      <c r="G182" s="41" t="s">
        <v>181</v>
      </c>
      <c r="H182" s="41"/>
      <c r="I182" s="41" t="s">
        <v>1063</v>
      </c>
      <c r="J182" s="41"/>
      <c r="K182" s="13"/>
      <c r="L182" s="12"/>
      <c r="M182" s="81">
        <f>D182*L182</f>
        <v>0</v>
      </c>
      <c r="N182" s="82">
        <f>M182*0.16</f>
        <v>0</v>
      </c>
      <c r="O182" s="83">
        <f>M182+N182</f>
        <v>0</v>
      </c>
    </row>
    <row r="183" spans="1:15" ht="25.5">
      <c r="A183" s="39" t="s">
        <v>789</v>
      </c>
      <c r="B183" s="47">
        <v>182</v>
      </c>
      <c r="C183" s="40" t="s">
        <v>175</v>
      </c>
      <c r="D183" s="41">
        <v>2</v>
      </c>
      <c r="E183" s="41" t="s">
        <v>38</v>
      </c>
      <c r="F183" s="45" t="s">
        <v>1062</v>
      </c>
      <c r="G183" s="41" t="s">
        <v>869</v>
      </c>
      <c r="H183" s="41"/>
      <c r="I183" s="41"/>
      <c r="J183" s="41"/>
      <c r="K183" s="16"/>
      <c r="L183" s="12"/>
      <c r="M183" s="81">
        <f>D183*L183</f>
        <v>0</v>
      </c>
      <c r="N183" s="82">
        <f>M183*0.16</f>
        <v>0</v>
      </c>
      <c r="O183" s="83">
        <f>M183+N183</f>
        <v>0</v>
      </c>
    </row>
    <row r="184" spans="1:15" ht="25.5">
      <c r="A184" s="39" t="s">
        <v>789</v>
      </c>
      <c r="B184" s="47">
        <v>183</v>
      </c>
      <c r="C184" s="39" t="s">
        <v>16</v>
      </c>
      <c r="D184" s="41">
        <v>1</v>
      </c>
      <c r="E184" s="41" t="s">
        <v>38</v>
      </c>
      <c r="F184" s="45" t="s">
        <v>1061</v>
      </c>
      <c r="G184" s="41"/>
      <c r="H184" s="41"/>
      <c r="I184" s="41"/>
      <c r="J184" s="41"/>
      <c r="K184" s="13"/>
      <c r="L184" s="12"/>
      <c r="M184" s="81">
        <f>D184*L184</f>
        <v>0</v>
      </c>
      <c r="N184" s="82">
        <f>M184*0.16</f>
        <v>0</v>
      </c>
      <c r="O184" s="83">
        <f>M184+N184</f>
        <v>0</v>
      </c>
    </row>
    <row r="185" spans="1:15" ht="180">
      <c r="A185" s="39" t="s">
        <v>789</v>
      </c>
      <c r="B185" s="47">
        <v>184</v>
      </c>
      <c r="C185" s="39" t="s">
        <v>16</v>
      </c>
      <c r="D185" s="41">
        <v>2</v>
      </c>
      <c r="E185" s="41" t="s">
        <v>38</v>
      </c>
      <c r="F185" s="45" t="s">
        <v>1060</v>
      </c>
      <c r="G185" s="41"/>
      <c r="H185" s="41"/>
      <c r="I185" s="41"/>
      <c r="J185" s="41"/>
      <c r="K185" s="13"/>
      <c r="L185" s="12"/>
      <c r="M185" s="81">
        <f>D185*L185</f>
        <v>0</v>
      </c>
      <c r="N185" s="82">
        <f>M185*0.16</f>
        <v>0</v>
      </c>
      <c r="O185" s="83">
        <f>M185+N185</f>
        <v>0</v>
      </c>
    </row>
    <row r="186" spans="1:15" ht="36">
      <c r="A186" s="39" t="s">
        <v>789</v>
      </c>
      <c r="B186" s="47">
        <v>185</v>
      </c>
      <c r="C186" s="39" t="s">
        <v>16</v>
      </c>
      <c r="D186" s="41">
        <v>3</v>
      </c>
      <c r="E186" s="41" t="s">
        <v>38</v>
      </c>
      <c r="F186" s="54" t="s">
        <v>1059</v>
      </c>
      <c r="G186" s="41"/>
      <c r="H186" s="41"/>
      <c r="I186" s="41"/>
      <c r="J186" s="41"/>
      <c r="K186" s="13"/>
      <c r="L186" s="12"/>
      <c r="M186" s="81">
        <f>D186*L186</f>
        <v>0</v>
      </c>
      <c r="N186" s="82">
        <f>M186*0.16</f>
        <v>0</v>
      </c>
      <c r="O186" s="83">
        <f>M186+N186</f>
        <v>0</v>
      </c>
    </row>
    <row r="187" spans="1:15" ht="36">
      <c r="A187" s="39" t="s">
        <v>789</v>
      </c>
      <c r="B187" s="47">
        <v>186</v>
      </c>
      <c r="C187" s="39" t="s">
        <v>16</v>
      </c>
      <c r="D187" s="41">
        <v>1</v>
      </c>
      <c r="E187" s="41" t="s">
        <v>38</v>
      </c>
      <c r="F187" s="43" t="s">
        <v>1059</v>
      </c>
      <c r="G187" s="33" t="s">
        <v>1058</v>
      </c>
      <c r="H187" s="41"/>
      <c r="I187" s="41"/>
      <c r="J187" s="41"/>
      <c r="K187" s="13"/>
      <c r="L187" s="12"/>
      <c r="M187" s="81">
        <f>D187*L187</f>
        <v>0</v>
      </c>
      <c r="N187" s="82">
        <f>M187*0.16</f>
        <v>0</v>
      </c>
      <c r="O187" s="83">
        <f>M187+N187</f>
        <v>0</v>
      </c>
    </row>
    <row r="188" spans="1:15" ht="25.5">
      <c r="A188" s="39" t="s">
        <v>789</v>
      </c>
      <c r="B188" s="47">
        <v>187</v>
      </c>
      <c r="C188" s="55" t="s">
        <v>184</v>
      </c>
      <c r="D188" s="41">
        <v>1</v>
      </c>
      <c r="E188" s="41" t="s">
        <v>139</v>
      </c>
      <c r="F188" s="43" t="s">
        <v>1057</v>
      </c>
      <c r="G188" s="41"/>
      <c r="H188" s="41"/>
      <c r="I188" s="41"/>
      <c r="J188" s="41"/>
      <c r="K188" s="13"/>
      <c r="L188" s="12"/>
      <c r="M188" s="81">
        <f>D188*L188</f>
        <v>0</v>
      </c>
      <c r="N188" s="82">
        <f>M188*0.16</f>
        <v>0</v>
      </c>
      <c r="O188" s="83">
        <f>M188+N188</f>
        <v>0</v>
      </c>
    </row>
    <row r="189" spans="1:15" ht="25.5">
      <c r="A189" s="39" t="s">
        <v>789</v>
      </c>
      <c r="B189" s="47">
        <v>188</v>
      </c>
      <c r="C189" s="55" t="s">
        <v>184</v>
      </c>
      <c r="D189" s="41">
        <v>1</v>
      </c>
      <c r="E189" s="41" t="s">
        <v>139</v>
      </c>
      <c r="F189" s="45" t="s">
        <v>1056</v>
      </c>
      <c r="G189" s="41"/>
      <c r="H189" s="41"/>
      <c r="I189" s="41"/>
      <c r="J189" s="41"/>
      <c r="K189" s="13"/>
      <c r="L189" s="12"/>
      <c r="M189" s="81">
        <f>D189*L189</f>
        <v>0</v>
      </c>
      <c r="N189" s="82">
        <f>M189*0.16</f>
        <v>0</v>
      </c>
      <c r="O189" s="83">
        <f>M189+N189</f>
        <v>0</v>
      </c>
    </row>
    <row r="190" spans="1:15" ht="48">
      <c r="A190" s="39" t="s">
        <v>789</v>
      </c>
      <c r="B190" s="47">
        <v>189</v>
      </c>
      <c r="C190" s="55" t="s">
        <v>184</v>
      </c>
      <c r="D190" s="41">
        <v>1</v>
      </c>
      <c r="E190" s="41" t="s">
        <v>38</v>
      </c>
      <c r="F190" s="43" t="s">
        <v>1055</v>
      </c>
      <c r="G190" s="41"/>
      <c r="H190" s="41"/>
      <c r="I190" s="41"/>
      <c r="J190" s="41"/>
      <c r="K190" s="13"/>
      <c r="L190" s="12"/>
      <c r="M190" s="81">
        <f>D190*L190</f>
        <v>0</v>
      </c>
      <c r="N190" s="82">
        <f>M190*0.16</f>
        <v>0</v>
      </c>
      <c r="O190" s="83">
        <f>M190+N190</f>
        <v>0</v>
      </c>
    </row>
    <row r="191" spans="1:15" ht="60">
      <c r="A191" s="39" t="s">
        <v>789</v>
      </c>
      <c r="B191" s="47">
        <v>190</v>
      </c>
      <c r="C191" s="55" t="s">
        <v>184</v>
      </c>
      <c r="D191" s="41">
        <v>1</v>
      </c>
      <c r="E191" s="41" t="s">
        <v>38</v>
      </c>
      <c r="F191" s="43" t="s">
        <v>1054</v>
      </c>
      <c r="G191" s="41"/>
      <c r="H191" s="41"/>
      <c r="I191" s="41"/>
      <c r="J191" s="41"/>
      <c r="K191" s="13"/>
      <c r="L191" s="12"/>
      <c r="M191" s="81">
        <f>D191*L191</f>
        <v>0</v>
      </c>
      <c r="N191" s="82">
        <f>M191*0.16</f>
        <v>0</v>
      </c>
      <c r="O191" s="83">
        <f>M191+N191</f>
        <v>0</v>
      </c>
    </row>
    <row r="192" spans="1:15" ht="72">
      <c r="A192" s="39" t="s">
        <v>789</v>
      </c>
      <c r="B192" s="47">
        <v>191</v>
      </c>
      <c r="C192" s="55" t="s">
        <v>184</v>
      </c>
      <c r="D192" s="41">
        <v>1</v>
      </c>
      <c r="E192" s="41" t="s">
        <v>38</v>
      </c>
      <c r="F192" s="43" t="s">
        <v>1053</v>
      </c>
      <c r="G192" s="41"/>
      <c r="H192" s="41"/>
      <c r="I192" s="41"/>
      <c r="J192" s="41"/>
      <c r="K192" s="13"/>
      <c r="L192" s="12"/>
      <c r="M192" s="81">
        <f>D192*L192</f>
        <v>0</v>
      </c>
      <c r="N192" s="82">
        <f>M192*0.16</f>
        <v>0</v>
      </c>
      <c r="O192" s="83">
        <f>M192+N192</f>
        <v>0</v>
      </c>
    </row>
    <row r="193" spans="1:15" ht="84">
      <c r="A193" s="39" t="s">
        <v>789</v>
      </c>
      <c r="B193" s="47">
        <v>192</v>
      </c>
      <c r="C193" s="55" t="s">
        <v>184</v>
      </c>
      <c r="D193" s="41">
        <v>1</v>
      </c>
      <c r="E193" s="41" t="s">
        <v>38</v>
      </c>
      <c r="F193" s="43" t="s">
        <v>1052</v>
      </c>
      <c r="G193" s="41"/>
      <c r="H193" s="41"/>
      <c r="I193" s="41"/>
      <c r="J193" s="41"/>
      <c r="K193" s="13"/>
      <c r="L193" s="12"/>
      <c r="M193" s="81">
        <f>D193*L193</f>
        <v>0</v>
      </c>
      <c r="N193" s="82">
        <f>M193*0.16</f>
        <v>0</v>
      </c>
      <c r="O193" s="83">
        <f>M193+N193</f>
        <v>0</v>
      </c>
    </row>
    <row r="194" spans="1:15" ht="48">
      <c r="A194" s="39" t="s">
        <v>789</v>
      </c>
      <c r="B194" s="47">
        <v>193</v>
      </c>
      <c r="C194" s="55" t="s">
        <v>184</v>
      </c>
      <c r="D194" s="41">
        <v>2</v>
      </c>
      <c r="E194" s="41" t="s">
        <v>38</v>
      </c>
      <c r="F194" s="43" t="s">
        <v>1051</v>
      </c>
      <c r="G194" s="41"/>
      <c r="H194" s="41"/>
      <c r="I194" s="41"/>
      <c r="J194" s="41"/>
      <c r="K194" s="13"/>
      <c r="L194" s="12"/>
      <c r="M194" s="81">
        <f>D194*L194</f>
        <v>0</v>
      </c>
      <c r="N194" s="82">
        <f>M194*0.16</f>
        <v>0</v>
      </c>
      <c r="O194" s="83">
        <f>M194+N194</f>
        <v>0</v>
      </c>
    </row>
    <row r="195" spans="1:15" ht="25.5">
      <c r="A195" s="39" t="s">
        <v>789</v>
      </c>
      <c r="B195" s="47">
        <v>194</v>
      </c>
      <c r="C195" s="39" t="s">
        <v>154</v>
      </c>
      <c r="D195" s="41">
        <v>2</v>
      </c>
      <c r="E195" s="41" t="s">
        <v>38</v>
      </c>
      <c r="F195" s="35" t="s">
        <v>1050</v>
      </c>
      <c r="G195" s="39"/>
      <c r="H195" s="41"/>
      <c r="I195" s="41"/>
      <c r="J195" s="41"/>
      <c r="K195" s="13"/>
      <c r="L195" s="12"/>
      <c r="M195" s="81">
        <f>D195*L195</f>
        <v>0</v>
      </c>
      <c r="N195" s="82">
        <f>M195*0.16</f>
        <v>0</v>
      </c>
      <c r="O195" s="83">
        <f>M195+N195</f>
        <v>0</v>
      </c>
    </row>
    <row r="196" spans="1:15" ht="36">
      <c r="A196" s="39" t="s">
        <v>789</v>
      </c>
      <c r="B196" s="47">
        <v>195</v>
      </c>
      <c r="C196" s="39" t="s">
        <v>154</v>
      </c>
      <c r="D196" s="41">
        <v>6</v>
      </c>
      <c r="E196" s="41" t="s">
        <v>38</v>
      </c>
      <c r="F196" s="43" t="s">
        <v>1049</v>
      </c>
      <c r="G196" s="41"/>
      <c r="H196" s="39"/>
      <c r="I196" s="41" t="s">
        <v>1048</v>
      </c>
      <c r="J196" s="41"/>
      <c r="K196" s="13"/>
      <c r="L196" s="12"/>
      <c r="M196" s="81">
        <f>D196*L196</f>
        <v>0</v>
      </c>
      <c r="N196" s="82">
        <f>M196*0.16</f>
        <v>0</v>
      </c>
      <c r="O196" s="83">
        <f>M196+N196</f>
        <v>0</v>
      </c>
    </row>
    <row r="197" spans="1:15" ht="36">
      <c r="A197" s="39" t="s">
        <v>789</v>
      </c>
      <c r="B197" s="47">
        <v>196</v>
      </c>
      <c r="C197" s="56" t="s">
        <v>56</v>
      </c>
      <c r="D197" s="56">
        <v>1</v>
      </c>
      <c r="E197" s="56" t="s">
        <v>38</v>
      </c>
      <c r="F197" s="48" t="s">
        <v>1047</v>
      </c>
      <c r="G197" s="56"/>
      <c r="H197" s="56" t="s">
        <v>1046</v>
      </c>
      <c r="I197" s="56"/>
      <c r="J197" s="56"/>
      <c r="K197" s="20"/>
      <c r="L197" s="12"/>
      <c r="M197" s="81">
        <f>D197*L197</f>
        <v>0</v>
      </c>
      <c r="N197" s="82">
        <f>M197*0.16</f>
        <v>0</v>
      </c>
      <c r="O197" s="83">
        <f>M197+N197</f>
        <v>0</v>
      </c>
    </row>
    <row r="198" spans="1:15" ht="36">
      <c r="A198" s="39" t="s">
        <v>789</v>
      </c>
      <c r="B198" s="47">
        <v>197</v>
      </c>
      <c r="C198" s="56" t="s">
        <v>56</v>
      </c>
      <c r="D198" s="56">
        <v>1</v>
      </c>
      <c r="E198" s="56" t="s">
        <v>38</v>
      </c>
      <c r="F198" s="48" t="s">
        <v>1045</v>
      </c>
      <c r="G198" s="56"/>
      <c r="H198" s="56" t="s">
        <v>1044</v>
      </c>
      <c r="I198" s="56"/>
      <c r="J198" s="56"/>
      <c r="K198" s="20"/>
      <c r="L198" s="12"/>
      <c r="M198" s="81">
        <f>D198*L198</f>
        <v>0</v>
      </c>
      <c r="N198" s="82">
        <f>M198*0.16</f>
        <v>0</v>
      </c>
      <c r="O198" s="83">
        <f>M198+N198</f>
        <v>0</v>
      </c>
    </row>
    <row r="199" spans="1:15" ht="60">
      <c r="A199" s="39" t="s">
        <v>789</v>
      </c>
      <c r="B199" s="47">
        <v>198</v>
      </c>
      <c r="C199" s="56" t="s">
        <v>56</v>
      </c>
      <c r="D199" s="39">
        <v>1</v>
      </c>
      <c r="E199" s="56" t="s">
        <v>38</v>
      </c>
      <c r="F199" s="48" t="s">
        <v>1043</v>
      </c>
      <c r="G199" s="56" t="s">
        <v>1042</v>
      </c>
      <c r="H199" s="56" t="s">
        <v>1041</v>
      </c>
      <c r="I199" s="56"/>
      <c r="J199" s="56"/>
      <c r="K199" s="20"/>
      <c r="L199" s="12"/>
      <c r="M199" s="81">
        <f>D199*L199</f>
        <v>0</v>
      </c>
      <c r="N199" s="82">
        <f>M199*0.16</f>
        <v>0</v>
      </c>
      <c r="O199" s="83">
        <f>M199+N199</f>
        <v>0</v>
      </c>
    </row>
    <row r="200" spans="1:15" ht="48">
      <c r="A200" s="39" t="s">
        <v>789</v>
      </c>
      <c r="B200" s="47">
        <v>199</v>
      </c>
      <c r="C200" s="56" t="s">
        <v>56</v>
      </c>
      <c r="D200" s="56">
        <v>1</v>
      </c>
      <c r="E200" s="56" t="s">
        <v>38</v>
      </c>
      <c r="F200" s="48" t="s">
        <v>1040</v>
      </c>
      <c r="G200" s="56" t="s">
        <v>1039</v>
      </c>
      <c r="H200" s="56" t="s">
        <v>1038</v>
      </c>
      <c r="I200" s="56"/>
      <c r="J200" s="56"/>
      <c r="K200" s="20"/>
      <c r="L200" s="12"/>
      <c r="M200" s="81">
        <f>D200*L200</f>
        <v>0</v>
      </c>
      <c r="N200" s="82">
        <f>M200*0.16</f>
        <v>0</v>
      </c>
      <c r="O200" s="83">
        <f>M200+N200</f>
        <v>0</v>
      </c>
    </row>
    <row r="201" spans="1:15" ht="25.5">
      <c r="A201" s="39" t="s">
        <v>789</v>
      </c>
      <c r="B201" s="47">
        <v>200</v>
      </c>
      <c r="C201" s="56" t="s">
        <v>56</v>
      </c>
      <c r="D201" s="56">
        <v>1</v>
      </c>
      <c r="E201" s="56" t="s">
        <v>38</v>
      </c>
      <c r="F201" s="48" t="s">
        <v>1037</v>
      </c>
      <c r="G201" s="56"/>
      <c r="H201" s="56" t="s">
        <v>1036</v>
      </c>
      <c r="I201" s="56"/>
      <c r="J201" s="56"/>
      <c r="K201" s="20"/>
      <c r="L201" s="12"/>
      <c r="M201" s="81">
        <f>D201*L201</f>
        <v>0</v>
      </c>
      <c r="N201" s="82">
        <f>M201*0.16</f>
        <v>0</v>
      </c>
      <c r="O201" s="83">
        <f>M201+N201</f>
        <v>0</v>
      </c>
    </row>
    <row r="202" spans="1:15" ht="25.5">
      <c r="A202" s="39" t="s">
        <v>789</v>
      </c>
      <c r="B202" s="47">
        <v>201</v>
      </c>
      <c r="C202" s="56" t="s">
        <v>56</v>
      </c>
      <c r="D202" s="56">
        <v>1</v>
      </c>
      <c r="E202" s="56" t="s">
        <v>38</v>
      </c>
      <c r="F202" s="48" t="s">
        <v>1035</v>
      </c>
      <c r="G202" s="56"/>
      <c r="H202" s="56" t="s">
        <v>64</v>
      </c>
      <c r="I202" s="56"/>
      <c r="J202" s="56"/>
      <c r="K202" s="20"/>
      <c r="L202" s="12"/>
      <c r="M202" s="81">
        <f>D202*L202</f>
        <v>0</v>
      </c>
      <c r="N202" s="82">
        <f>M202*0.16</f>
        <v>0</v>
      </c>
      <c r="O202" s="83">
        <f>M202+N202</f>
        <v>0</v>
      </c>
    </row>
    <row r="203" spans="1:15" ht="25.5">
      <c r="A203" s="39" t="s">
        <v>789</v>
      </c>
      <c r="B203" s="47">
        <v>202</v>
      </c>
      <c r="C203" s="56" t="s">
        <v>56</v>
      </c>
      <c r="D203" s="56">
        <v>1</v>
      </c>
      <c r="E203" s="56" t="s">
        <v>38</v>
      </c>
      <c r="F203" s="48" t="s">
        <v>1034</v>
      </c>
      <c r="G203" s="56"/>
      <c r="H203" s="56" t="s">
        <v>1033</v>
      </c>
      <c r="I203" s="56"/>
      <c r="J203" s="56"/>
      <c r="K203" s="20"/>
      <c r="L203" s="12"/>
      <c r="M203" s="81">
        <f>D203*L203</f>
        <v>0</v>
      </c>
      <c r="N203" s="82">
        <f>M203*0.16</f>
        <v>0</v>
      </c>
      <c r="O203" s="83">
        <f>M203+N203</f>
        <v>0</v>
      </c>
    </row>
    <row r="204" spans="1:15" ht="60">
      <c r="A204" s="39" t="s">
        <v>789</v>
      </c>
      <c r="B204" s="47">
        <v>203</v>
      </c>
      <c r="C204" s="56" t="s">
        <v>56</v>
      </c>
      <c r="D204" s="56">
        <v>2</v>
      </c>
      <c r="E204" s="56" t="s">
        <v>38</v>
      </c>
      <c r="F204" s="48" t="s">
        <v>62</v>
      </c>
      <c r="G204" s="56"/>
      <c r="H204" s="56" t="s">
        <v>61</v>
      </c>
      <c r="I204" s="56"/>
      <c r="J204" s="56"/>
      <c r="K204" s="20"/>
      <c r="L204" s="12"/>
      <c r="M204" s="81">
        <f>D204*L204</f>
        <v>0</v>
      </c>
      <c r="N204" s="82">
        <f>M204*0.16</f>
        <v>0</v>
      </c>
      <c r="O204" s="83">
        <f>M204+N204</f>
        <v>0</v>
      </c>
    </row>
    <row r="205" spans="1:15" ht="25.5">
      <c r="A205" s="39" t="s">
        <v>789</v>
      </c>
      <c r="B205" s="47">
        <v>204</v>
      </c>
      <c r="C205" s="56" t="s">
        <v>1009</v>
      </c>
      <c r="D205" s="56">
        <v>30</v>
      </c>
      <c r="E205" s="56" t="s">
        <v>38</v>
      </c>
      <c r="F205" s="48" t="s">
        <v>1032</v>
      </c>
      <c r="G205" s="56"/>
      <c r="H205" s="56" t="s">
        <v>1030</v>
      </c>
      <c r="I205" s="56"/>
      <c r="J205" s="56"/>
      <c r="K205" s="20"/>
      <c r="L205" s="12"/>
      <c r="M205" s="81">
        <f>D205*L205</f>
        <v>0</v>
      </c>
      <c r="N205" s="82">
        <f>M205*0.16</f>
        <v>0</v>
      </c>
      <c r="O205" s="83">
        <f>M205+N205</f>
        <v>0</v>
      </c>
    </row>
    <row r="206" spans="1:15" ht="25.5">
      <c r="A206" s="39" t="s">
        <v>789</v>
      </c>
      <c r="B206" s="47">
        <v>205</v>
      </c>
      <c r="C206" s="56" t="s">
        <v>1009</v>
      </c>
      <c r="D206" s="56">
        <v>1</v>
      </c>
      <c r="E206" s="56" t="s">
        <v>38</v>
      </c>
      <c r="F206" s="48" t="s">
        <v>1031</v>
      </c>
      <c r="G206" s="56"/>
      <c r="H206" s="56" t="s">
        <v>1030</v>
      </c>
      <c r="I206" s="56"/>
      <c r="J206" s="56"/>
      <c r="K206" s="20"/>
      <c r="L206" s="12"/>
      <c r="M206" s="81">
        <f>D206*L206</f>
        <v>0</v>
      </c>
      <c r="N206" s="82">
        <f>M206*0.16</f>
        <v>0</v>
      </c>
      <c r="O206" s="83">
        <f>M206+N206</f>
        <v>0</v>
      </c>
    </row>
    <row r="207" spans="1:15" ht="51">
      <c r="A207" s="39" t="s">
        <v>789</v>
      </c>
      <c r="B207" s="47">
        <v>206</v>
      </c>
      <c r="C207" s="56" t="s">
        <v>1009</v>
      </c>
      <c r="D207" s="56">
        <v>2</v>
      </c>
      <c r="E207" s="56" t="s">
        <v>1029</v>
      </c>
      <c r="F207" s="48" t="s">
        <v>1028</v>
      </c>
      <c r="G207" s="56"/>
      <c r="H207" s="56" t="s">
        <v>1027</v>
      </c>
      <c r="I207" s="56" t="s">
        <v>1026</v>
      </c>
      <c r="J207" s="56" t="s">
        <v>1025</v>
      </c>
      <c r="K207" s="20"/>
      <c r="L207" s="12"/>
      <c r="M207" s="81">
        <f>D207*L207</f>
        <v>0</v>
      </c>
      <c r="N207" s="82">
        <f>M207*0.16</f>
        <v>0</v>
      </c>
      <c r="O207" s="83">
        <f>M207+N207</f>
        <v>0</v>
      </c>
    </row>
    <row r="208" spans="1:15" ht="63.75">
      <c r="A208" s="39" t="s">
        <v>789</v>
      </c>
      <c r="B208" s="47">
        <v>207</v>
      </c>
      <c r="C208" s="56" t="s">
        <v>1009</v>
      </c>
      <c r="D208" s="56">
        <v>1</v>
      </c>
      <c r="E208" s="56" t="s">
        <v>38</v>
      </c>
      <c r="F208" s="48" t="s">
        <v>1024</v>
      </c>
      <c r="G208" s="56"/>
      <c r="H208" s="56" t="s">
        <v>1023</v>
      </c>
      <c r="I208" s="56" t="s">
        <v>1022</v>
      </c>
      <c r="J208" s="56" t="s">
        <v>1005</v>
      </c>
      <c r="K208" s="20"/>
      <c r="L208" s="12"/>
      <c r="M208" s="81">
        <f>D208*L208</f>
        <v>0</v>
      </c>
      <c r="N208" s="82">
        <f>M208*0.16</f>
        <v>0</v>
      </c>
      <c r="O208" s="83">
        <f>M208+N208</f>
        <v>0</v>
      </c>
    </row>
    <row r="209" spans="1:15" ht="51">
      <c r="A209" s="39" t="s">
        <v>789</v>
      </c>
      <c r="B209" s="47">
        <v>208</v>
      </c>
      <c r="C209" s="56" t="s">
        <v>1009</v>
      </c>
      <c r="D209" s="56">
        <v>1</v>
      </c>
      <c r="E209" s="56" t="s">
        <v>38</v>
      </c>
      <c r="F209" s="48" t="s">
        <v>1021</v>
      </c>
      <c r="G209" s="56"/>
      <c r="H209" s="56" t="s">
        <v>1020</v>
      </c>
      <c r="I209" s="56" t="s">
        <v>1019</v>
      </c>
      <c r="J209" s="56" t="s">
        <v>1005</v>
      </c>
      <c r="K209" s="20"/>
      <c r="L209" s="12"/>
      <c r="M209" s="81">
        <f>D209*L209</f>
        <v>0</v>
      </c>
      <c r="N209" s="82">
        <f>M209*0.16</f>
        <v>0</v>
      </c>
      <c r="O209" s="83">
        <f>M209+N209</f>
        <v>0</v>
      </c>
    </row>
    <row r="210" spans="1:15" ht="25.5">
      <c r="A210" s="39" t="s">
        <v>789</v>
      </c>
      <c r="B210" s="47">
        <v>209</v>
      </c>
      <c r="C210" s="56" t="s">
        <v>1009</v>
      </c>
      <c r="D210" s="56">
        <v>1</v>
      </c>
      <c r="E210" s="56" t="s">
        <v>38</v>
      </c>
      <c r="F210" s="48" t="s">
        <v>1018</v>
      </c>
      <c r="G210" s="56"/>
      <c r="H210" s="56" t="s">
        <v>1017</v>
      </c>
      <c r="I210" s="56" t="s">
        <v>1016</v>
      </c>
      <c r="J210" s="56" t="s">
        <v>1005</v>
      </c>
      <c r="K210" s="20"/>
      <c r="L210" s="12"/>
      <c r="M210" s="81">
        <f>D210*L210</f>
        <v>0</v>
      </c>
      <c r="N210" s="82">
        <f>M210*0.16</f>
        <v>0</v>
      </c>
      <c r="O210" s="83">
        <f>M210+N210</f>
        <v>0</v>
      </c>
    </row>
    <row r="211" spans="1:15" ht="25.5">
      <c r="A211" s="39" t="s">
        <v>789</v>
      </c>
      <c r="B211" s="47">
        <v>210</v>
      </c>
      <c r="C211" s="56" t="s">
        <v>1009</v>
      </c>
      <c r="D211" s="56">
        <v>1</v>
      </c>
      <c r="E211" s="56" t="s">
        <v>38</v>
      </c>
      <c r="F211" s="48" t="s">
        <v>1015</v>
      </c>
      <c r="G211" s="56"/>
      <c r="H211" s="56" t="s">
        <v>1014</v>
      </c>
      <c r="I211" s="56" t="s">
        <v>1013</v>
      </c>
      <c r="J211" s="56" t="s">
        <v>1005</v>
      </c>
      <c r="K211" s="20"/>
      <c r="L211" s="12"/>
      <c r="M211" s="81">
        <f>D211*L211</f>
        <v>0</v>
      </c>
      <c r="N211" s="82">
        <f>M211*0.16</f>
        <v>0</v>
      </c>
      <c r="O211" s="83">
        <f>M211+N211</f>
        <v>0</v>
      </c>
    </row>
    <row r="212" spans="1:15" ht="25.5">
      <c r="A212" s="39" t="s">
        <v>789</v>
      </c>
      <c r="B212" s="47">
        <v>211</v>
      </c>
      <c r="C212" s="56" t="s">
        <v>1009</v>
      </c>
      <c r="D212" s="56">
        <v>1</v>
      </c>
      <c r="E212" s="56" t="s">
        <v>38</v>
      </c>
      <c r="F212" s="48" t="s">
        <v>1012</v>
      </c>
      <c r="G212" s="56"/>
      <c r="H212" s="56" t="s">
        <v>1011</v>
      </c>
      <c r="I212" s="56" t="s">
        <v>1010</v>
      </c>
      <c r="J212" s="56" t="s">
        <v>1005</v>
      </c>
      <c r="K212" s="20"/>
      <c r="L212" s="12"/>
      <c r="M212" s="81">
        <f>D212*L212</f>
        <v>0</v>
      </c>
      <c r="N212" s="82">
        <f>M212*0.16</f>
        <v>0</v>
      </c>
      <c r="O212" s="83">
        <f>M212+N212</f>
        <v>0</v>
      </c>
    </row>
    <row r="213" spans="1:15" ht="25.5">
      <c r="A213" s="39" t="s">
        <v>789</v>
      </c>
      <c r="B213" s="47">
        <v>212</v>
      </c>
      <c r="C213" s="56" t="s">
        <v>1009</v>
      </c>
      <c r="D213" s="56">
        <v>1</v>
      </c>
      <c r="E213" s="56" t="s">
        <v>38</v>
      </c>
      <c r="F213" s="48" t="s">
        <v>1008</v>
      </c>
      <c r="G213" s="56"/>
      <c r="H213" s="56" t="s">
        <v>1007</v>
      </c>
      <c r="I213" s="56" t="s">
        <v>1006</v>
      </c>
      <c r="J213" s="56" t="s">
        <v>1005</v>
      </c>
      <c r="K213" s="20"/>
      <c r="L213" s="12"/>
      <c r="M213" s="81">
        <f>D213*L213</f>
        <v>0</v>
      </c>
      <c r="N213" s="82">
        <f>M213*0.16</f>
        <v>0</v>
      </c>
      <c r="O213" s="83">
        <f>M213+N213</f>
        <v>0</v>
      </c>
    </row>
    <row r="214" spans="1:15">
      <c r="A214" s="39" t="s">
        <v>789</v>
      </c>
      <c r="B214" s="47">
        <v>213</v>
      </c>
      <c r="C214" s="56" t="s">
        <v>301</v>
      </c>
      <c r="D214" s="56">
        <v>1</v>
      </c>
      <c r="E214" s="56" t="s">
        <v>38</v>
      </c>
      <c r="F214" s="48" t="s">
        <v>1004</v>
      </c>
      <c r="G214" s="56"/>
      <c r="H214" s="56" t="s">
        <v>1003</v>
      </c>
      <c r="I214" s="33" t="s">
        <v>1002</v>
      </c>
      <c r="J214" s="56"/>
      <c r="K214" s="20"/>
      <c r="L214" s="12"/>
      <c r="M214" s="81">
        <f>D214*L214</f>
        <v>0</v>
      </c>
      <c r="N214" s="82">
        <f>M214*0.16</f>
        <v>0</v>
      </c>
      <c r="O214" s="83">
        <f>M214+N214</f>
        <v>0</v>
      </c>
    </row>
    <row r="215" spans="1:15">
      <c r="A215" s="39" t="s">
        <v>789</v>
      </c>
      <c r="B215" s="47">
        <v>214</v>
      </c>
      <c r="C215" s="56" t="s">
        <v>301</v>
      </c>
      <c r="D215" s="56">
        <v>1</v>
      </c>
      <c r="E215" s="56" t="s">
        <v>38</v>
      </c>
      <c r="F215" s="48" t="s">
        <v>1001</v>
      </c>
      <c r="G215" s="56"/>
      <c r="H215" s="56">
        <v>800016</v>
      </c>
      <c r="I215" s="56"/>
      <c r="J215" s="56"/>
      <c r="K215" s="20"/>
      <c r="L215" s="12"/>
      <c r="M215" s="81">
        <f>D215*L215</f>
        <v>0</v>
      </c>
      <c r="N215" s="82">
        <f>M215*0.16</f>
        <v>0</v>
      </c>
      <c r="O215" s="83">
        <f>M215+N215</f>
        <v>0</v>
      </c>
    </row>
    <row r="216" spans="1:15">
      <c r="A216" s="39" t="s">
        <v>789</v>
      </c>
      <c r="B216" s="47">
        <v>215</v>
      </c>
      <c r="C216" s="56" t="s">
        <v>301</v>
      </c>
      <c r="D216" s="33">
        <v>1</v>
      </c>
      <c r="E216" s="33" t="s">
        <v>38</v>
      </c>
      <c r="F216" s="48" t="s">
        <v>1000</v>
      </c>
      <c r="G216" s="56"/>
      <c r="H216" s="56" t="s">
        <v>999</v>
      </c>
      <c r="I216" s="33" t="s">
        <v>998</v>
      </c>
      <c r="J216" s="56"/>
      <c r="K216" s="20"/>
      <c r="L216" s="12"/>
      <c r="M216" s="81">
        <f>D216*L216</f>
        <v>0</v>
      </c>
      <c r="N216" s="82">
        <f>M216*0.16</f>
        <v>0</v>
      </c>
      <c r="O216" s="83">
        <f>M216+N216</f>
        <v>0</v>
      </c>
    </row>
    <row r="217" spans="1:15" ht="25.5">
      <c r="A217" s="39" t="s">
        <v>789</v>
      </c>
      <c r="B217" s="47">
        <v>216</v>
      </c>
      <c r="C217" s="56" t="s">
        <v>301</v>
      </c>
      <c r="D217" s="56">
        <v>2</v>
      </c>
      <c r="E217" s="56" t="s">
        <v>127</v>
      </c>
      <c r="F217" s="48" t="s">
        <v>997</v>
      </c>
      <c r="G217" s="56"/>
      <c r="H217" s="56"/>
      <c r="I217" s="56" t="s">
        <v>996</v>
      </c>
      <c r="J217" s="56" t="s">
        <v>984</v>
      </c>
      <c r="K217" s="20"/>
      <c r="L217" s="12"/>
      <c r="M217" s="81">
        <f>D217*L217</f>
        <v>0</v>
      </c>
      <c r="N217" s="82">
        <f>M217*0.16</f>
        <v>0</v>
      </c>
      <c r="O217" s="83">
        <f>M217+N217</f>
        <v>0</v>
      </c>
    </row>
    <row r="218" spans="1:15">
      <c r="A218" s="39" t="s">
        <v>789</v>
      </c>
      <c r="B218" s="47">
        <v>217</v>
      </c>
      <c r="C218" s="56" t="s">
        <v>301</v>
      </c>
      <c r="D218" s="56">
        <v>1</v>
      </c>
      <c r="E218" s="56" t="s">
        <v>127</v>
      </c>
      <c r="F218" s="48" t="s">
        <v>995</v>
      </c>
      <c r="G218" s="56"/>
      <c r="H218" s="56"/>
      <c r="I218" s="56" t="s">
        <v>337</v>
      </c>
      <c r="J218" s="56" t="s">
        <v>337</v>
      </c>
      <c r="K218" s="20"/>
      <c r="L218" s="12"/>
      <c r="M218" s="81">
        <f>D218*L218</f>
        <v>0</v>
      </c>
      <c r="N218" s="82">
        <f>M218*0.16</f>
        <v>0</v>
      </c>
      <c r="O218" s="83">
        <f>M218+N218</f>
        <v>0</v>
      </c>
    </row>
    <row r="219" spans="1:15">
      <c r="A219" s="39" t="s">
        <v>789</v>
      </c>
      <c r="B219" s="47">
        <v>218</v>
      </c>
      <c r="C219" s="56" t="s">
        <v>301</v>
      </c>
      <c r="D219" s="56">
        <v>1</v>
      </c>
      <c r="E219" s="56" t="s">
        <v>127</v>
      </c>
      <c r="F219" s="48" t="s">
        <v>994</v>
      </c>
      <c r="G219" s="56"/>
      <c r="H219" s="56"/>
      <c r="I219" s="56" t="s">
        <v>993</v>
      </c>
      <c r="J219" s="56" t="s">
        <v>337</v>
      </c>
      <c r="K219" s="20"/>
      <c r="L219" s="12"/>
      <c r="M219" s="81">
        <f>D219*L219</f>
        <v>0</v>
      </c>
      <c r="N219" s="82">
        <f>M219*0.16</f>
        <v>0</v>
      </c>
      <c r="O219" s="83">
        <f>M219+N219</f>
        <v>0</v>
      </c>
    </row>
    <row r="220" spans="1:15">
      <c r="A220" s="39" t="s">
        <v>789</v>
      </c>
      <c r="B220" s="47">
        <v>219</v>
      </c>
      <c r="C220" s="56" t="s">
        <v>301</v>
      </c>
      <c r="D220" s="56">
        <v>1</v>
      </c>
      <c r="E220" s="56" t="s">
        <v>127</v>
      </c>
      <c r="F220" s="48" t="s">
        <v>992</v>
      </c>
      <c r="G220" s="56"/>
      <c r="H220" s="56"/>
      <c r="I220" s="56" t="s">
        <v>989</v>
      </c>
      <c r="J220" s="56" t="s">
        <v>991</v>
      </c>
      <c r="K220" s="20"/>
      <c r="L220" s="12"/>
      <c r="M220" s="81">
        <f>D220*L220</f>
        <v>0</v>
      </c>
      <c r="N220" s="82">
        <f>M220*0.16</f>
        <v>0</v>
      </c>
      <c r="O220" s="83">
        <f>M220+N220</f>
        <v>0</v>
      </c>
    </row>
    <row r="221" spans="1:15">
      <c r="A221" s="39" t="s">
        <v>789</v>
      </c>
      <c r="B221" s="47">
        <v>220</v>
      </c>
      <c r="C221" s="56" t="s">
        <v>301</v>
      </c>
      <c r="D221" s="56">
        <v>1</v>
      </c>
      <c r="E221" s="56" t="s">
        <v>127</v>
      </c>
      <c r="F221" s="48" t="s">
        <v>990</v>
      </c>
      <c r="G221" s="56"/>
      <c r="H221" s="56"/>
      <c r="I221" s="56" t="s">
        <v>989</v>
      </c>
      <c r="J221" s="56" t="s">
        <v>988</v>
      </c>
      <c r="K221" s="20"/>
      <c r="L221" s="12"/>
      <c r="M221" s="81">
        <f>D221*L221</f>
        <v>0</v>
      </c>
      <c r="N221" s="82">
        <f>M221*0.16</f>
        <v>0</v>
      </c>
      <c r="O221" s="83">
        <f>M221+N221</f>
        <v>0</v>
      </c>
    </row>
    <row r="222" spans="1:15" ht="89.25">
      <c r="A222" s="39" t="s">
        <v>789</v>
      </c>
      <c r="B222" s="47">
        <v>221</v>
      </c>
      <c r="C222" s="56" t="s">
        <v>942</v>
      </c>
      <c r="D222" s="56">
        <v>4</v>
      </c>
      <c r="E222" s="56" t="s">
        <v>38</v>
      </c>
      <c r="F222" s="48" t="s">
        <v>987</v>
      </c>
      <c r="G222" s="33" t="s">
        <v>986</v>
      </c>
      <c r="H222" s="56"/>
      <c r="I222" s="56" t="s">
        <v>985</v>
      </c>
      <c r="J222" s="56" t="s">
        <v>984</v>
      </c>
      <c r="K222" s="20"/>
      <c r="L222" s="12"/>
      <c r="M222" s="81">
        <f>D222*L222</f>
        <v>0</v>
      </c>
      <c r="N222" s="82">
        <f>M222*0.16</f>
        <v>0</v>
      </c>
      <c r="O222" s="83">
        <f>M222+N222</f>
        <v>0</v>
      </c>
    </row>
    <row r="223" spans="1:15" ht="25.5">
      <c r="A223" s="39" t="s">
        <v>789</v>
      </c>
      <c r="B223" s="47">
        <v>222</v>
      </c>
      <c r="C223" s="56" t="s">
        <v>942</v>
      </c>
      <c r="D223" s="56">
        <v>1</v>
      </c>
      <c r="E223" s="56" t="s">
        <v>38</v>
      </c>
      <c r="F223" s="48" t="s">
        <v>983</v>
      </c>
      <c r="G223" s="56"/>
      <c r="H223" s="33" t="s">
        <v>982</v>
      </c>
      <c r="I223" s="56" t="s">
        <v>981</v>
      </c>
      <c r="J223" s="56" t="s">
        <v>972</v>
      </c>
      <c r="K223" s="20"/>
      <c r="L223" s="12"/>
      <c r="M223" s="81">
        <f>D223*L223</f>
        <v>0</v>
      </c>
      <c r="N223" s="82">
        <f>M223*0.16</f>
        <v>0</v>
      </c>
      <c r="O223" s="83">
        <f>M223+N223</f>
        <v>0</v>
      </c>
    </row>
    <row r="224" spans="1:15" ht="48">
      <c r="A224" s="39" t="s">
        <v>789</v>
      </c>
      <c r="B224" s="47">
        <v>223</v>
      </c>
      <c r="C224" s="56" t="s">
        <v>942</v>
      </c>
      <c r="D224" s="56">
        <v>4</v>
      </c>
      <c r="E224" s="56" t="s">
        <v>38</v>
      </c>
      <c r="F224" s="48" t="s">
        <v>980</v>
      </c>
      <c r="G224" s="33" t="s">
        <v>977</v>
      </c>
      <c r="H224" s="56" t="s">
        <v>979</v>
      </c>
      <c r="I224" s="56"/>
      <c r="J224" s="56" t="s">
        <v>124</v>
      </c>
      <c r="K224" s="20"/>
      <c r="L224" s="12"/>
      <c r="M224" s="81">
        <f>D224*L224</f>
        <v>0</v>
      </c>
      <c r="N224" s="82">
        <f>M224*0.16</f>
        <v>0</v>
      </c>
      <c r="O224" s="83">
        <f>M224+N224</f>
        <v>0</v>
      </c>
    </row>
    <row r="225" spans="1:15" ht="48">
      <c r="A225" s="39" t="s">
        <v>789</v>
      </c>
      <c r="B225" s="47">
        <v>224</v>
      </c>
      <c r="C225" s="56" t="s">
        <v>942</v>
      </c>
      <c r="D225" s="56">
        <v>5</v>
      </c>
      <c r="E225" s="56" t="s">
        <v>38</v>
      </c>
      <c r="F225" s="48" t="s">
        <v>978</v>
      </c>
      <c r="G225" s="33" t="s">
        <v>977</v>
      </c>
      <c r="H225" s="56" t="s">
        <v>976</v>
      </c>
      <c r="I225" s="56"/>
      <c r="J225" s="56" t="s">
        <v>124</v>
      </c>
      <c r="K225" s="20"/>
      <c r="L225" s="12"/>
      <c r="M225" s="81">
        <f>D225*L225</f>
        <v>0</v>
      </c>
      <c r="N225" s="82">
        <f>M225*0.16</f>
        <v>0</v>
      </c>
      <c r="O225" s="83">
        <f>M225+N225</f>
        <v>0</v>
      </c>
    </row>
    <row r="226" spans="1:15" ht="76.5">
      <c r="A226" s="39" t="s">
        <v>789</v>
      </c>
      <c r="B226" s="47">
        <v>225</v>
      </c>
      <c r="C226" s="56" t="s">
        <v>942</v>
      </c>
      <c r="D226" s="56">
        <v>2</v>
      </c>
      <c r="E226" s="56" t="s">
        <v>38</v>
      </c>
      <c r="F226" s="48" t="s">
        <v>975</v>
      </c>
      <c r="G226" s="56"/>
      <c r="H226" s="56" t="s">
        <v>974</v>
      </c>
      <c r="I226" s="56" t="s">
        <v>973</v>
      </c>
      <c r="J226" s="56" t="s">
        <v>972</v>
      </c>
      <c r="K226" s="20"/>
      <c r="L226" s="12"/>
      <c r="M226" s="81">
        <f>D226*L226</f>
        <v>0</v>
      </c>
      <c r="N226" s="82">
        <f>M226*0.16</f>
        <v>0</v>
      </c>
      <c r="O226" s="83">
        <f>M226+N226</f>
        <v>0</v>
      </c>
    </row>
    <row r="227" spans="1:15">
      <c r="A227" s="39" t="s">
        <v>789</v>
      </c>
      <c r="B227" s="47">
        <v>226</v>
      </c>
      <c r="C227" s="56" t="s">
        <v>942</v>
      </c>
      <c r="D227" s="56">
        <v>6</v>
      </c>
      <c r="E227" s="56" t="s">
        <v>38</v>
      </c>
      <c r="F227" s="48" t="s">
        <v>971</v>
      </c>
      <c r="G227" s="56" t="s">
        <v>793</v>
      </c>
      <c r="H227" s="56" t="s">
        <v>970</v>
      </c>
      <c r="I227" s="56" t="s">
        <v>337</v>
      </c>
      <c r="J227" s="56"/>
      <c r="K227" s="20"/>
      <c r="L227" s="12"/>
      <c r="M227" s="81">
        <f>D227*L227</f>
        <v>0</v>
      </c>
      <c r="N227" s="82">
        <f>M227*0.16</f>
        <v>0</v>
      </c>
      <c r="O227" s="83">
        <f>M227+N227</f>
        <v>0</v>
      </c>
    </row>
    <row r="228" spans="1:15">
      <c r="A228" s="39" t="s">
        <v>789</v>
      </c>
      <c r="B228" s="47">
        <v>227</v>
      </c>
      <c r="C228" s="56" t="s">
        <v>942</v>
      </c>
      <c r="D228" s="56">
        <v>2</v>
      </c>
      <c r="E228" s="56" t="s">
        <v>969</v>
      </c>
      <c r="F228" s="48" t="s">
        <v>968</v>
      </c>
      <c r="G228" s="56"/>
      <c r="H228" s="56" t="s">
        <v>967</v>
      </c>
      <c r="I228" s="56" t="s">
        <v>337</v>
      </c>
      <c r="J228" s="56"/>
      <c r="K228" s="20"/>
      <c r="L228" s="12"/>
      <c r="M228" s="81">
        <f>D228*L228</f>
        <v>0</v>
      </c>
      <c r="N228" s="82">
        <f>M228*0.16</f>
        <v>0</v>
      </c>
      <c r="O228" s="83">
        <f>M228+N228</f>
        <v>0</v>
      </c>
    </row>
    <row r="229" spans="1:15" ht="24">
      <c r="A229" s="39" t="s">
        <v>789</v>
      </c>
      <c r="B229" s="47">
        <v>228</v>
      </c>
      <c r="C229" s="56" t="s">
        <v>942</v>
      </c>
      <c r="D229" s="56">
        <v>2</v>
      </c>
      <c r="E229" s="56" t="s">
        <v>139</v>
      </c>
      <c r="F229" s="48" t="s">
        <v>966</v>
      </c>
      <c r="G229" s="56"/>
      <c r="H229" s="56" t="s">
        <v>965</v>
      </c>
      <c r="I229" s="56" t="s">
        <v>964</v>
      </c>
      <c r="J229" s="56"/>
      <c r="K229" s="20"/>
      <c r="L229" s="12"/>
      <c r="M229" s="81">
        <f>D229*L229</f>
        <v>0</v>
      </c>
      <c r="N229" s="82">
        <f>M229*0.16</f>
        <v>0</v>
      </c>
      <c r="O229" s="83">
        <f>M229+N229</f>
        <v>0</v>
      </c>
    </row>
    <row r="230" spans="1:15" ht="25.5">
      <c r="A230" s="39" t="s">
        <v>789</v>
      </c>
      <c r="B230" s="47">
        <v>229</v>
      </c>
      <c r="C230" s="56" t="s">
        <v>942</v>
      </c>
      <c r="D230" s="56">
        <v>1</v>
      </c>
      <c r="E230" s="56" t="s">
        <v>139</v>
      </c>
      <c r="F230" s="48" t="s">
        <v>963</v>
      </c>
      <c r="G230" s="56"/>
      <c r="H230" s="56" t="s">
        <v>962</v>
      </c>
      <c r="I230" s="56" t="s">
        <v>961</v>
      </c>
      <c r="J230" s="56"/>
      <c r="K230" s="20"/>
      <c r="L230" s="12"/>
      <c r="M230" s="81">
        <f>D230*L230</f>
        <v>0</v>
      </c>
      <c r="N230" s="82">
        <f>M230*0.16</f>
        <v>0</v>
      </c>
      <c r="O230" s="83">
        <f>M230+N230</f>
        <v>0</v>
      </c>
    </row>
    <row r="231" spans="1:15">
      <c r="A231" s="39" t="s">
        <v>789</v>
      </c>
      <c r="B231" s="47">
        <v>230</v>
      </c>
      <c r="C231" s="56" t="s">
        <v>942</v>
      </c>
      <c r="D231" s="56">
        <v>1</v>
      </c>
      <c r="E231" s="56" t="s">
        <v>139</v>
      </c>
      <c r="F231" s="48" t="s">
        <v>960</v>
      </c>
      <c r="G231" s="56"/>
      <c r="H231" s="56" t="s">
        <v>959</v>
      </c>
      <c r="I231" s="56" t="s">
        <v>958</v>
      </c>
      <c r="J231" s="56"/>
      <c r="K231" s="20"/>
      <c r="L231" s="12"/>
      <c r="M231" s="81">
        <f>D231*L231</f>
        <v>0</v>
      </c>
      <c r="N231" s="82">
        <f>M231*0.16</f>
        <v>0</v>
      </c>
      <c r="O231" s="83">
        <f>M231+N231</f>
        <v>0</v>
      </c>
    </row>
    <row r="232" spans="1:15" ht="24">
      <c r="A232" s="39" t="s">
        <v>789</v>
      </c>
      <c r="B232" s="47">
        <v>231</v>
      </c>
      <c r="C232" s="56" t="s">
        <v>942</v>
      </c>
      <c r="D232" s="56">
        <v>1</v>
      </c>
      <c r="E232" s="56" t="s">
        <v>139</v>
      </c>
      <c r="F232" s="48" t="s">
        <v>957</v>
      </c>
      <c r="G232" s="56" t="s">
        <v>956</v>
      </c>
      <c r="H232" s="56" t="s">
        <v>955</v>
      </c>
      <c r="I232" s="56" t="s">
        <v>324</v>
      </c>
      <c r="J232" s="56"/>
      <c r="K232" s="20"/>
      <c r="L232" s="12"/>
      <c r="M232" s="81">
        <f>D232*L232</f>
        <v>0</v>
      </c>
      <c r="N232" s="82">
        <f>M232*0.16</f>
        <v>0</v>
      </c>
      <c r="O232" s="83">
        <f>M232+N232</f>
        <v>0</v>
      </c>
    </row>
    <row r="233" spans="1:15" ht="24">
      <c r="A233" s="39" t="s">
        <v>789</v>
      </c>
      <c r="B233" s="47">
        <v>232</v>
      </c>
      <c r="C233" s="56" t="s">
        <v>942</v>
      </c>
      <c r="D233" s="56">
        <v>1</v>
      </c>
      <c r="E233" s="56" t="s">
        <v>139</v>
      </c>
      <c r="F233" s="48" t="s">
        <v>954</v>
      </c>
      <c r="G233" s="56" t="s">
        <v>953</v>
      </c>
      <c r="H233" s="56" t="s">
        <v>952</v>
      </c>
      <c r="I233" s="56" t="s">
        <v>298</v>
      </c>
      <c r="J233" s="56"/>
      <c r="K233" s="20"/>
      <c r="L233" s="12"/>
      <c r="M233" s="81">
        <f>D233*L233</f>
        <v>0</v>
      </c>
      <c r="N233" s="82">
        <f>M233*0.16</f>
        <v>0</v>
      </c>
      <c r="O233" s="83">
        <f>M233+N233</f>
        <v>0</v>
      </c>
    </row>
    <row r="234" spans="1:15" ht="24">
      <c r="A234" s="39" t="s">
        <v>789</v>
      </c>
      <c r="B234" s="47">
        <v>233</v>
      </c>
      <c r="C234" s="56" t="s">
        <v>942</v>
      </c>
      <c r="D234" s="56">
        <v>2</v>
      </c>
      <c r="E234" s="56" t="s">
        <v>139</v>
      </c>
      <c r="F234" s="48" t="s">
        <v>951</v>
      </c>
      <c r="G234" s="56" t="s">
        <v>950</v>
      </c>
      <c r="H234" s="56" t="s">
        <v>949</v>
      </c>
      <c r="I234" s="56" t="s">
        <v>948</v>
      </c>
      <c r="J234" s="56"/>
      <c r="K234" s="20"/>
      <c r="L234" s="12"/>
      <c r="M234" s="81">
        <f>D234*L234</f>
        <v>0</v>
      </c>
      <c r="N234" s="82">
        <f>M234*0.16</f>
        <v>0</v>
      </c>
      <c r="O234" s="83">
        <f>M234+N234</f>
        <v>0</v>
      </c>
    </row>
    <row r="235" spans="1:15" ht="24">
      <c r="A235" s="39" t="s">
        <v>789</v>
      </c>
      <c r="B235" s="47">
        <v>234</v>
      </c>
      <c r="C235" s="56" t="s">
        <v>942</v>
      </c>
      <c r="D235" s="56">
        <v>6</v>
      </c>
      <c r="E235" s="56" t="s">
        <v>38</v>
      </c>
      <c r="F235" s="48" t="s">
        <v>947</v>
      </c>
      <c r="G235" s="56"/>
      <c r="H235" s="56" t="s">
        <v>946</v>
      </c>
      <c r="I235" s="56" t="s">
        <v>945</v>
      </c>
      <c r="J235" s="56"/>
      <c r="K235" s="20"/>
      <c r="L235" s="12"/>
      <c r="M235" s="81">
        <f>D235*L235</f>
        <v>0</v>
      </c>
      <c r="N235" s="82">
        <f>M235*0.16</f>
        <v>0</v>
      </c>
      <c r="O235" s="83">
        <f>M235+N235</f>
        <v>0</v>
      </c>
    </row>
    <row r="236" spans="1:15">
      <c r="A236" s="39" t="s">
        <v>789</v>
      </c>
      <c r="B236" s="47">
        <v>235</v>
      </c>
      <c r="C236" s="56" t="s">
        <v>942</v>
      </c>
      <c r="D236" s="56">
        <v>5</v>
      </c>
      <c r="E236" s="56" t="s">
        <v>38</v>
      </c>
      <c r="F236" s="48" t="s">
        <v>944</v>
      </c>
      <c r="G236" s="56"/>
      <c r="H236" s="56" t="s">
        <v>943</v>
      </c>
      <c r="I236" s="56"/>
      <c r="J236" s="56"/>
      <c r="K236" s="20"/>
      <c r="L236" s="12"/>
      <c r="M236" s="81">
        <f>D236*L236</f>
        <v>0</v>
      </c>
      <c r="N236" s="82">
        <f>M236*0.16</f>
        <v>0</v>
      </c>
      <c r="O236" s="83">
        <f>M236+N236</f>
        <v>0</v>
      </c>
    </row>
    <row r="237" spans="1:15" ht="24">
      <c r="A237" s="39" t="s">
        <v>789</v>
      </c>
      <c r="B237" s="47">
        <v>236</v>
      </c>
      <c r="C237" s="56" t="s">
        <v>942</v>
      </c>
      <c r="D237" s="56">
        <v>1</v>
      </c>
      <c r="E237" s="56" t="s">
        <v>127</v>
      </c>
      <c r="F237" s="48" t="s">
        <v>941</v>
      </c>
      <c r="G237" s="56"/>
      <c r="H237" s="56"/>
      <c r="I237" s="56" t="s">
        <v>940</v>
      </c>
      <c r="J237" s="56"/>
      <c r="K237" s="20"/>
      <c r="L237" s="12"/>
      <c r="M237" s="81">
        <f>D237*L237</f>
        <v>0</v>
      </c>
      <c r="N237" s="82">
        <f>M237*0.16</f>
        <v>0</v>
      </c>
      <c r="O237" s="83">
        <f>M237+N237</f>
        <v>0</v>
      </c>
    </row>
    <row r="238" spans="1:15">
      <c r="A238" s="39" t="s">
        <v>789</v>
      </c>
      <c r="B238" s="47">
        <v>237</v>
      </c>
      <c r="C238" s="56" t="s">
        <v>894</v>
      </c>
      <c r="D238" s="56">
        <v>6</v>
      </c>
      <c r="E238" s="56" t="s">
        <v>222</v>
      </c>
      <c r="F238" s="48" t="s">
        <v>939</v>
      </c>
      <c r="G238" s="56" t="s">
        <v>753</v>
      </c>
      <c r="H238" s="56"/>
      <c r="I238" s="56"/>
      <c r="J238" s="56"/>
      <c r="K238" s="20"/>
      <c r="L238" s="12"/>
      <c r="M238" s="81">
        <f>D238*L238</f>
        <v>0</v>
      </c>
      <c r="N238" s="82">
        <f>M238*0.16</f>
        <v>0</v>
      </c>
      <c r="O238" s="83">
        <f>M238+N238</f>
        <v>0</v>
      </c>
    </row>
    <row r="239" spans="1:15">
      <c r="A239" s="39" t="s">
        <v>789</v>
      </c>
      <c r="B239" s="47">
        <v>238</v>
      </c>
      <c r="C239" s="56" t="s">
        <v>894</v>
      </c>
      <c r="D239" s="56">
        <v>5</v>
      </c>
      <c r="E239" s="56" t="s">
        <v>222</v>
      </c>
      <c r="F239" s="48" t="s">
        <v>938</v>
      </c>
      <c r="G239" s="56" t="s">
        <v>937</v>
      </c>
      <c r="H239" s="56"/>
      <c r="I239" s="56"/>
      <c r="J239" s="56"/>
      <c r="K239" s="20"/>
      <c r="L239" s="12"/>
      <c r="M239" s="81">
        <f>D239*L239</f>
        <v>0</v>
      </c>
      <c r="N239" s="82">
        <f>M239*0.16</f>
        <v>0</v>
      </c>
      <c r="O239" s="83">
        <f>M239+N239</f>
        <v>0</v>
      </c>
    </row>
    <row r="240" spans="1:15">
      <c r="A240" s="39" t="s">
        <v>789</v>
      </c>
      <c r="B240" s="47">
        <v>239</v>
      </c>
      <c r="C240" s="56" t="s">
        <v>894</v>
      </c>
      <c r="D240" s="56">
        <v>5</v>
      </c>
      <c r="E240" s="56" t="s">
        <v>936</v>
      </c>
      <c r="F240" s="48" t="s">
        <v>935</v>
      </c>
      <c r="G240" s="56" t="s">
        <v>934</v>
      </c>
      <c r="H240" s="56"/>
      <c r="I240" s="56"/>
      <c r="J240" s="56"/>
      <c r="K240" s="20"/>
      <c r="L240" s="12"/>
      <c r="M240" s="81">
        <f>D240*L240</f>
        <v>0</v>
      </c>
      <c r="N240" s="82">
        <f>M240*0.16</f>
        <v>0</v>
      </c>
      <c r="O240" s="83">
        <f>M240+N240</f>
        <v>0</v>
      </c>
    </row>
    <row r="241" spans="1:15">
      <c r="A241" s="39" t="s">
        <v>789</v>
      </c>
      <c r="B241" s="47">
        <v>240</v>
      </c>
      <c r="C241" s="56" t="s">
        <v>894</v>
      </c>
      <c r="D241" s="56">
        <v>7</v>
      </c>
      <c r="E241" s="56" t="s">
        <v>222</v>
      </c>
      <c r="F241" s="48" t="s">
        <v>933</v>
      </c>
      <c r="G241" s="56" t="s">
        <v>932</v>
      </c>
      <c r="H241" s="56"/>
      <c r="I241" s="56"/>
      <c r="J241" s="56"/>
      <c r="K241" s="20"/>
      <c r="L241" s="12"/>
      <c r="M241" s="81">
        <f>D241*L241</f>
        <v>0</v>
      </c>
      <c r="N241" s="82">
        <f>M241*0.16</f>
        <v>0</v>
      </c>
      <c r="O241" s="83">
        <f>M241+N241</f>
        <v>0</v>
      </c>
    </row>
    <row r="242" spans="1:15">
      <c r="A242" s="39" t="s">
        <v>789</v>
      </c>
      <c r="B242" s="47">
        <v>241</v>
      </c>
      <c r="C242" s="56" t="s">
        <v>894</v>
      </c>
      <c r="D242" s="56">
        <v>6</v>
      </c>
      <c r="E242" s="56" t="s">
        <v>491</v>
      </c>
      <c r="F242" s="48" t="s">
        <v>931</v>
      </c>
      <c r="G242" s="56"/>
      <c r="H242" s="56"/>
      <c r="I242" s="56"/>
      <c r="J242" s="56"/>
      <c r="K242" s="20"/>
      <c r="L242" s="12"/>
      <c r="M242" s="81">
        <f>D242*L242</f>
        <v>0</v>
      </c>
      <c r="N242" s="82">
        <f>M242*0.16</f>
        <v>0</v>
      </c>
      <c r="O242" s="83">
        <f>M242+N242</f>
        <v>0</v>
      </c>
    </row>
    <row r="243" spans="1:15">
      <c r="A243" s="39" t="s">
        <v>789</v>
      </c>
      <c r="B243" s="47">
        <v>242</v>
      </c>
      <c r="C243" s="56" t="s">
        <v>894</v>
      </c>
      <c r="D243" s="56">
        <v>2</v>
      </c>
      <c r="E243" s="56" t="s">
        <v>491</v>
      </c>
      <c r="F243" s="48" t="s">
        <v>930</v>
      </c>
      <c r="G243" s="56"/>
      <c r="H243" s="56"/>
      <c r="I243" s="56"/>
      <c r="J243" s="56"/>
      <c r="K243" s="20"/>
      <c r="L243" s="12"/>
      <c r="M243" s="81">
        <f>D243*L243</f>
        <v>0</v>
      </c>
      <c r="N243" s="82">
        <f>M243*0.16</f>
        <v>0</v>
      </c>
      <c r="O243" s="83">
        <f>M243+N243</f>
        <v>0</v>
      </c>
    </row>
    <row r="244" spans="1:15">
      <c r="A244" s="39" t="s">
        <v>789</v>
      </c>
      <c r="B244" s="47">
        <v>243</v>
      </c>
      <c r="C244" s="56" t="s">
        <v>894</v>
      </c>
      <c r="D244" s="56">
        <v>5</v>
      </c>
      <c r="E244" s="56" t="s">
        <v>901</v>
      </c>
      <c r="F244" s="48" t="s">
        <v>929</v>
      </c>
      <c r="G244" s="56"/>
      <c r="H244" s="56"/>
      <c r="I244" s="56"/>
      <c r="J244" s="56"/>
      <c r="K244" s="20"/>
      <c r="L244" s="12"/>
      <c r="M244" s="81">
        <f>D244*L244</f>
        <v>0</v>
      </c>
      <c r="N244" s="82">
        <f>M244*0.16</f>
        <v>0</v>
      </c>
      <c r="O244" s="83">
        <f>M244+N244</f>
        <v>0</v>
      </c>
    </row>
    <row r="245" spans="1:15">
      <c r="A245" s="39" t="s">
        <v>789</v>
      </c>
      <c r="B245" s="47">
        <v>244</v>
      </c>
      <c r="C245" s="56" t="s">
        <v>894</v>
      </c>
      <c r="D245" s="56">
        <v>6</v>
      </c>
      <c r="E245" s="56" t="s">
        <v>901</v>
      </c>
      <c r="F245" s="48" t="s">
        <v>928</v>
      </c>
      <c r="G245" s="56"/>
      <c r="H245" s="56"/>
      <c r="I245" s="56"/>
      <c r="J245" s="56"/>
      <c r="K245" s="20"/>
      <c r="L245" s="12"/>
      <c r="M245" s="81">
        <f>D245*L245</f>
        <v>0</v>
      </c>
      <c r="N245" s="82">
        <f>M245*0.16</f>
        <v>0</v>
      </c>
      <c r="O245" s="83">
        <f>M245+N245</f>
        <v>0</v>
      </c>
    </row>
    <row r="246" spans="1:15">
      <c r="A246" s="39" t="s">
        <v>789</v>
      </c>
      <c r="B246" s="47">
        <v>245</v>
      </c>
      <c r="C246" s="56" t="s">
        <v>894</v>
      </c>
      <c r="D246" s="56">
        <v>5</v>
      </c>
      <c r="E246" s="56" t="s">
        <v>901</v>
      </c>
      <c r="F246" s="48" t="s">
        <v>927</v>
      </c>
      <c r="G246" s="56"/>
      <c r="H246" s="56"/>
      <c r="I246" s="56"/>
      <c r="J246" s="56"/>
      <c r="K246" s="20"/>
      <c r="L246" s="12"/>
      <c r="M246" s="81">
        <f>D246*L246</f>
        <v>0</v>
      </c>
      <c r="N246" s="82">
        <f>M246*0.16</f>
        <v>0</v>
      </c>
      <c r="O246" s="83">
        <f>M246+N246</f>
        <v>0</v>
      </c>
    </row>
    <row r="247" spans="1:15">
      <c r="A247" s="39" t="s">
        <v>789</v>
      </c>
      <c r="B247" s="47">
        <v>246</v>
      </c>
      <c r="C247" s="56" t="s">
        <v>894</v>
      </c>
      <c r="D247" s="56">
        <v>10</v>
      </c>
      <c r="E247" s="56" t="s">
        <v>926</v>
      </c>
      <c r="F247" s="48" t="s">
        <v>925</v>
      </c>
      <c r="G247" s="56"/>
      <c r="H247" s="56"/>
      <c r="I247" s="56"/>
      <c r="J247" s="56"/>
      <c r="K247" s="20"/>
      <c r="L247" s="12"/>
      <c r="M247" s="81">
        <f>D247*L247</f>
        <v>0</v>
      </c>
      <c r="N247" s="82">
        <f>M247*0.16</f>
        <v>0</v>
      </c>
      <c r="O247" s="83">
        <f>M247+N247</f>
        <v>0</v>
      </c>
    </row>
    <row r="248" spans="1:15">
      <c r="A248" s="39" t="s">
        <v>789</v>
      </c>
      <c r="B248" s="47">
        <v>247</v>
      </c>
      <c r="C248" s="56" t="s">
        <v>894</v>
      </c>
      <c r="D248" s="56">
        <v>6</v>
      </c>
      <c r="E248" s="56" t="s">
        <v>901</v>
      </c>
      <c r="F248" s="48" t="s">
        <v>924</v>
      </c>
      <c r="G248" s="56"/>
      <c r="H248" s="56"/>
      <c r="I248" s="56"/>
      <c r="J248" s="56"/>
      <c r="K248" s="20"/>
      <c r="L248" s="12"/>
      <c r="M248" s="81">
        <f>D248*L248</f>
        <v>0</v>
      </c>
      <c r="N248" s="82">
        <f>M248*0.16</f>
        <v>0</v>
      </c>
      <c r="O248" s="83">
        <f>M248+N248</f>
        <v>0</v>
      </c>
    </row>
    <row r="249" spans="1:15">
      <c r="A249" s="39" t="s">
        <v>789</v>
      </c>
      <c r="B249" s="47">
        <v>248</v>
      </c>
      <c r="C249" s="56" t="s">
        <v>894</v>
      </c>
      <c r="D249" s="56">
        <v>8</v>
      </c>
      <c r="E249" s="56" t="s">
        <v>127</v>
      </c>
      <c r="F249" s="48" t="s">
        <v>923</v>
      </c>
      <c r="G249" s="56"/>
      <c r="H249" s="56" t="s">
        <v>922</v>
      </c>
      <c r="I249" s="56"/>
      <c r="J249" s="56"/>
      <c r="K249" s="20"/>
      <c r="L249" s="12"/>
      <c r="M249" s="81">
        <f>D249*L249</f>
        <v>0</v>
      </c>
      <c r="N249" s="82">
        <f>M249*0.16</f>
        <v>0</v>
      </c>
      <c r="O249" s="83">
        <f>M249+N249</f>
        <v>0</v>
      </c>
    </row>
    <row r="250" spans="1:15">
      <c r="A250" s="39" t="s">
        <v>789</v>
      </c>
      <c r="B250" s="47">
        <v>249</v>
      </c>
      <c r="C250" s="56" t="s">
        <v>894</v>
      </c>
      <c r="D250" s="56">
        <v>100</v>
      </c>
      <c r="E250" s="56" t="s">
        <v>38</v>
      </c>
      <c r="F250" s="48" t="s">
        <v>921</v>
      </c>
      <c r="G250" s="56"/>
      <c r="H250" s="56" t="s">
        <v>920</v>
      </c>
      <c r="I250" s="56"/>
      <c r="J250" s="56"/>
      <c r="K250" s="20"/>
      <c r="L250" s="12"/>
      <c r="M250" s="81">
        <f>D250*L250</f>
        <v>0</v>
      </c>
      <c r="N250" s="82">
        <f>M250*0.16</f>
        <v>0</v>
      </c>
      <c r="O250" s="83">
        <f>M250+N250</f>
        <v>0</v>
      </c>
    </row>
    <row r="251" spans="1:15">
      <c r="A251" s="39" t="s">
        <v>789</v>
      </c>
      <c r="B251" s="47">
        <v>250</v>
      </c>
      <c r="C251" s="56" t="s">
        <v>894</v>
      </c>
      <c r="D251" s="56">
        <v>10</v>
      </c>
      <c r="E251" s="56" t="s">
        <v>38</v>
      </c>
      <c r="F251" s="48" t="s">
        <v>919</v>
      </c>
      <c r="G251" s="56"/>
      <c r="H251" s="56" t="s">
        <v>918</v>
      </c>
      <c r="I251" s="56"/>
      <c r="J251" s="56"/>
      <c r="K251" s="20"/>
      <c r="L251" s="12"/>
      <c r="M251" s="81">
        <f>D251*L251</f>
        <v>0</v>
      </c>
      <c r="N251" s="82">
        <f>M251*0.16</f>
        <v>0</v>
      </c>
      <c r="O251" s="83">
        <f>M251+N251</f>
        <v>0</v>
      </c>
    </row>
    <row r="252" spans="1:15">
      <c r="A252" s="39" t="s">
        <v>789</v>
      </c>
      <c r="B252" s="47">
        <v>251</v>
      </c>
      <c r="C252" s="56" t="s">
        <v>894</v>
      </c>
      <c r="D252" s="56">
        <v>10</v>
      </c>
      <c r="E252" s="56" t="s">
        <v>38</v>
      </c>
      <c r="F252" s="48" t="s">
        <v>917</v>
      </c>
      <c r="G252" s="56"/>
      <c r="H252" s="56" t="s">
        <v>916</v>
      </c>
      <c r="I252" s="56"/>
      <c r="J252" s="56"/>
      <c r="K252" s="20"/>
      <c r="L252" s="12"/>
      <c r="M252" s="81">
        <f>D252*L252</f>
        <v>0</v>
      </c>
      <c r="N252" s="82">
        <f>M252*0.16</f>
        <v>0</v>
      </c>
      <c r="O252" s="83">
        <f>M252+N252</f>
        <v>0</v>
      </c>
    </row>
    <row r="253" spans="1:15">
      <c r="A253" s="39" t="s">
        <v>789</v>
      </c>
      <c r="B253" s="47">
        <v>252</v>
      </c>
      <c r="C253" s="56" t="s">
        <v>894</v>
      </c>
      <c r="D253" s="56">
        <v>4</v>
      </c>
      <c r="E253" s="56" t="s">
        <v>38</v>
      </c>
      <c r="F253" s="48" t="s">
        <v>915</v>
      </c>
      <c r="G253" s="56"/>
      <c r="H253" s="56" t="s">
        <v>914</v>
      </c>
      <c r="I253" s="56"/>
      <c r="J253" s="56"/>
      <c r="K253" s="20"/>
      <c r="L253" s="12"/>
      <c r="M253" s="81">
        <f>D253*L253</f>
        <v>0</v>
      </c>
      <c r="N253" s="82">
        <f>M253*0.16</f>
        <v>0</v>
      </c>
      <c r="O253" s="83">
        <f>M253+N253</f>
        <v>0</v>
      </c>
    </row>
    <row r="254" spans="1:15">
      <c r="A254" s="39" t="s">
        <v>789</v>
      </c>
      <c r="B254" s="47">
        <v>253</v>
      </c>
      <c r="C254" s="56" t="s">
        <v>894</v>
      </c>
      <c r="D254" s="56">
        <v>4</v>
      </c>
      <c r="E254" s="56" t="s">
        <v>139</v>
      </c>
      <c r="F254" s="48" t="s">
        <v>913</v>
      </c>
      <c r="G254" s="56"/>
      <c r="H254" s="56"/>
      <c r="I254" s="56"/>
      <c r="J254" s="56"/>
      <c r="K254" s="20"/>
      <c r="L254" s="12"/>
      <c r="M254" s="81">
        <f>D254*L254</f>
        <v>0</v>
      </c>
      <c r="N254" s="82">
        <f>M254*0.16</f>
        <v>0</v>
      </c>
      <c r="O254" s="83">
        <f>M254+N254</f>
        <v>0</v>
      </c>
    </row>
    <row r="255" spans="1:15">
      <c r="A255" s="39" t="s">
        <v>789</v>
      </c>
      <c r="B255" s="47">
        <v>254</v>
      </c>
      <c r="C255" s="56" t="s">
        <v>894</v>
      </c>
      <c r="D255" s="56">
        <v>5</v>
      </c>
      <c r="E255" s="56" t="s">
        <v>38</v>
      </c>
      <c r="F255" s="48" t="s">
        <v>912</v>
      </c>
      <c r="G255" s="56"/>
      <c r="H255" s="56" t="s">
        <v>911</v>
      </c>
      <c r="I255" s="56"/>
      <c r="J255" s="56"/>
      <c r="K255" s="20"/>
      <c r="L255" s="12"/>
      <c r="M255" s="81">
        <f>D255*L255</f>
        <v>0</v>
      </c>
      <c r="N255" s="82">
        <f>M255*0.16</f>
        <v>0</v>
      </c>
      <c r="O255" s="83">
        <f>M255+N255</f>
        <v>0</v>
      </c>
    </row>
    <row r="256" spans="1:15">
      <c r="A256" s="39" t="s">
        <v>789</v>
      </c>
      <c r="B256" s="47">
        <v>255</v>
      </c>
      <c r="C256" s="56" t="s">
        <v>894</v>
      </c>
      <c r="D256" s="56">
        <v>6</v>
      </c>
      <c r="E256" s="56" t="s">
        <v>38</v>
      </c>
      <c r="F256" s="48" t="s">
        <v>910</v>
      </c>
      <c r="G256" s="56"/>
      <c r="H256" s="56" t="s">
        <v>909</v>
      </c>
      <c r="I256" s="56"/>
      <c r="J256" s="56"/>
      <c r="K256" s="20"/>
      <c r="L256" s="12"/>
      <c r="M256" s="81">
        <f>D256*L256</f>
        <v>0</v>
      </c>
      <c r="N256" s="82">
        <f>M256*0.16</f>
        <v>0</v>
      </c>
      <c r="O256" s="83">
        <f>M256+N256</f>
        <v>0</v>
      </c>
    </row>
    <row r="257" spans="1:15">
      <c r="A257" s="39" t="s">
        <v>789</v>
      </c>
      <c r="B257" s="47">
        <v>256</v>
      </c>
      <c r="C257" s="56" t="s">
        <v>894</v>
      </c>
      <c r="D257" s="56">
        <v>4</v>
      </c>
      <c r="E257" s="56" t="s">
        <v>38</v>
      </c>
      <c r="F257" s="48" t="s">
        <v>908</v>
      </c>
      <c r="G257" s="56"/>
      <c r="H257" s="56" t="s">
        <v>907</v>
      </c>
      <c r="I257" s="56"/>
      <c r="J257" s="56"/>
      <c r="K257" s="20"/>
      <c r="L257" s="12"/>
      <c r="M257" s="81">
        <f>D257*L257</f>
        <v>0</v>
      </c>
      <c r="N257" s="82">
        <f>M257*0.16</f>
        <v>0</v>
      </c>
      <c r="O257" s="83">
        <f>M257+N257</f>
        <v>0</v>
      </c>
    </row>
    <row r="258" spans="1:15">
      <c r="A258" s="39" t="s">
        <v>789</v>
      </c>
      <c r="B258" s="47">
        <v>257</v>
      </c>
      <c r="C258" s="56" t="s">
        <v>894</v>
      </c>
      <c r="D258" s="57">
        <v>5</v>
      </c>
      <c r="E258" s="56" t="s">
        <v>906</v>
      </c>
      <c r="F258" s="48" t="s">
        <v>905</v>
      </c>
      <c r="G258" s="56"/>
      <c r="H258" s="56"/>
      <c r="I258" s="56"/>
      <c r="J258" s="56"/>
      <c r="K258" s="20"/>
      <c r="L258" s="12"/>
      <c r="M258" s="81">
        <f>D258*L258</f>
        <v>0</v>
      </c>
      <c r="N258" s="82">
        <f>M258*0.16</f>
        <v>0</v>
      </c>
      <c r="O258" s="83">
        <f>M258+N258</f>
        <v>0</v>
      </c>
    </row>
    <row r="259" spans="1:15">
      <c r="A259" s="39" t="s">
        <v>789</v>
      </c>
      <c r="B259" s="47">
        <v>258</v>
      </c>
      <c r="C259" s="56" t="s">
        <v>894</v>
      </c>
      <c r="D259" s="56">
        <v>3</v>
      </c>
      <c r="E259" s="56" t="s">
        <v>893</v>
      </c>
      <c r="F259" s="48" t="s">
        <v>904</v>
      </c>
      <c r="G259" s="56"/>
      <c r="H259" s="56"/>
      <c r="I259" s="56"/>
      <c r="J259" s="56"/>
      <c r="K259" s="20"/>
      <c r="L259" s="12"/>
      <c r="M259" s="81">
        <f>D259*L259</f>
        <v>0</v>
      </c>
      <c r="N259" s="82">
        <f>M259*0.16</f>
        <v>0</v>
      </c>
      <c r="O259" s="83">
        <f>M259+N259</f>
        <v>0</v>
      </c>
    </row>
    <row r="260" spans="1:15">
      <c r="A260" s="39" t="s">
        <v>789</v>
      </c>
      <c r="B260" s="47">
        <v>259</v>
      </c>
      <c r="C260" s="56" t="s">
        <v>894</v>
      </c>
      <c r="D260" s="56">
        <v>10</v>
      </c>
      <c r="E260" s="56" t="s">
        <v>893</v>
      </c>
      <c r="F260" s="48" t="s">
        <v>903</v>
      </c>
      <c r="G260" s="56"/>
      <c r="H260" s="56"/>
      <c r="I260" s="56"/>
      <c r="J260" s="56"/>
      <c r="K260" s="20"/>
      <c r="L260" s="12"/>
      <c r="M260" s="81">
        <f>D260*L260</f>
        <v>0</v>
      </c>
      <c r="N260" s="82">
        <f>M260*0.16</f>
        <v>0</v>
      </c>
      <c r="O260" s="83">
        <f>M260+N260</f>
        <v>0</v>
      </c>
    </row>
    <row r="261" spans="1:15">
      <c r="A261" s="39" t="s">
        <v>789</v>
      </c>
      <c r="B261" s="47">
        <v>260</v>
      </c>
      <c r="C261" s="56" t="s">
        <v>894</v>
      </c>
      <c r="D261" s="56">
        <v>5</v>
      </c>
      <c r="E261" s="56" t="s">
        <v>901</v>
      </c>
      <c r="F261" s="48" t="s">
        <v>902</v>
      </c>
      <c r="G261" s="56"/>
      <c r="H261" s="56"/>
      <c r="I261" s="56"/>
      <c r="J261" s="56"/>
      <c r="K261" s="20"/>
      <c r="L261" s="12"/>
      <c r="M261" s="81">
        <f>D261*L261</f>
        <v>0</v>
      </c>
      <c r="N261" s="82">
        <f>M261*0.16</f>
        <v>0</v>
      </c>
      <c r="O261" s="83">
        <f>M261+N261</f>
        <v>0</v>
      </c>
    </row>
    <row r="262" spans="1:15" ht="300">
      <c r="A262" s="39" t="s">
        <v>789</v>
      </c>
      <c r="B262" s="47">
        <v>261</v>
      </c>
      <c r="C262" s="56" t="s">
        <v>894</v>
      </c>
      <c r="D262" s="56">
        <v>5</v>
      </c>
      <c r="E262" s="56" t="s">
        <v>901</v>
      </c>
      <c r="F262" s="48" t="s">
        <v>900</v>
      </c>
      <c r="G262" s="56"/>
      <c r="H262" s="56"/>
      <c r="I262" s="56" t="s">
        <v>899</v>
      </c>
      <c r="J262" s="56"/>
      <c r="K262" s="20"/>
      <c r="L262" s="12"/>
      <c r="M262" s="81">
        <f>D262*L262</f>
        <v>0</v>
      </c>
      <c r="N262" s="82">
        <f>M262*0.16</f>
        <v>0</v>
      </c>
      <c r="O262" s="83">
        <f>M262+N262</f>
        <v>0</v>
      </c>
    </row>
    <row r="263" spans="1:15" ht="72">
      <c r="A263" s="39" t="s">
        <v>789</v>
      </c>
      <c r="B263" s="47">
        <v>262</v>
      </c>
      <c r="C263" s="56" t="s">
        <v>894</v>
      </c>
      <c r="D263" s="56">
        <v>1</v>
      </c>
      <c r="E263" s="56" t="s">
        <v>893</v>
      </c>
      <c r="F263" s="48" t="s">
        <v>898</v>
      </c>
      <c r="G263" s="56" t="s">
        <v>897</v>
      </c>
      <c r="H263" s="56"/>
      <c r="I263" s="56"/>
      <c r="J263" s="56"/>
      <c r="K263" s="20"/>
      <c r="L263" s="12"/>
      <c r="M263" s="81">
        <f>D263*L263</f>
        <v>0</v>
      </c>
      <c r="N263" s="82">
        <f>M263*0.16</f>
        <v>0</v>
      </c>
      <c r="O263" s="83">
        <f>M263+N263</f>
        <v>0</v>
      </c>
    </row>
    <row r="264" spans="1:15" ht="48">
      <c r="A264" s="39" t="s">
        <v>789</v>
      </c>
      <c r="B264" s="47">
        <v>263</v>
      </c>
      <c r="C264" s="56" t="s">
        <v>894</v>
      </c>
      <c r="D264" s="56">
        <v>8</v>
      </c>
      <c r="E264" s="56" t="s">
        <v>893</v>
      </c>
      <c r="F264" s="48" t="s">
        <v>896</v>
      </c>
      <c r="G264" s="56" t="s">
        <v>895</v>
      </c>
      <c r="H264" s="56"/>
      <c r="I264" s="56"/>
      <c r="J264" s="56"/>
      <c r="K264" s="20"/>
      <c r="L264" s="12"/>
      <c r="M264" s="81">
        <f>D264*L264</f>
        <v>0</v>
      </c>
      <c r="N264" s="82">
        <f>M264*0.16</f>
        <v>0</v>
      </c>
      <c r="O264" s="83">
        <f>M264+N264</f>
        <v>0</v>
      </c>
    </row>
    <row r="265" spans="1:15" ht="48">
      <c r="A265" s="39" t="s">
        <v>789</v>
      </c>
      <c r="B265" s="47">
        <v>264</v>
      </c>
      <c r="C265" s="56" t="s">
        <v>894</v>
      </c>
      <c r="D265" s="56">
        <v>2</v>
      </c>
      <c r="E265" s="56" t="s">
        <v>893</v>
      </c>
      <c r="F265" s="48" t="s">
        <v>892</v>
      </c>
      <c r="G265" s="56" t="s">
        <v>891</v>
      </c>
      <c r="H265" s="56"/>
      <c r="I265" s="56"/>
      <c r="J265" s="56"/>
      <c r="K265" s="20"/>
      <c r="L265" s="12"/>
      <c r="M265" s="81">
        <f>D265*L265</f>
        <v>0</v>
      </c>
      <c r="N265" s="82">
        <f>M265*0.16</f>
        <v>0</v>
      </c>
      <c r="O265" s="83">
        <f>M265+N265</f>
        <v>0</v>
      </c>
    </row>
    <row r="266" spans="1:15" ht="25.5">
      <c r="A266" s="39" t="s">
        <v>789</v>
      </c>
      <c r="B266" s="47">
        <v>265</v>
      </c>
      <c r="C266" s="56" t="s">
        <v>878</v>
      </c>
      <c r="D266" s="56">
        <v>1</v>
      </c>
      <c r="E266" s="56" t="s">
        <v>38</v>
      </c>
      <c r="F266" s="48" t="s">
        <v>890</v>
      </c>
      <c r="G266" s="56" t="s">
        <v>889</v>
      </c>
      <c r="H266" s="56"/>
      <c r="I266" s="56"/>
      <c r="J266" s="56"/>
      <c r="K266" s="20"/>
      <c r="L266" s="12"/>
      <c r="M266" s="81">
        <f>D266*L266</f>
        <v>0</v>
      </c>
      <c r="N266" s="82">
        <f>M266*0.16</f>
        <v>0</v>
      </c>
      <c r="O266" s="83">
        <f>M266+N266</f>
        <v>0</v>
      </c>
    </row>
    <row r="267" spans="1:15" ht="48">
      <c r="A267" s="39" t="s">
        <v>789</v>
      </c>
      <c r="B267" s="47">
        <v>266</v>
      </c>
      <c r="C267" s="56" t="s">
        <v>878</v>
      </c>
      <c r="D267" s="56">
        <v>1</v>
      </c>
      <c r="E267" s="56" t="s">
        <v>38</v>
      </c>
      <c r="F267" s="48" t="s">
        <v>888</v>
      </c>
      <c r="G267" s="56" t="s">
        <v>887</v>
      </c>
      <c r="H267" s="56"/>
      <c r="I267" s="56"/>
      <c r="J267" s="56"/>
      <c r="K267" s="20"/>
      <c r="L267" s="12"/>
      <c r="M267" s="81">
        <f>D267*L267</f>
        <v>0</v>
      </c>
      <c r="N267" s="82">
        <f>M267*0.16</f>
        <v>0</v>
      </c>
      <c r="O267" s="83">
        <f>M267+N267</f>
        <v>0</v>
      </c>
    </row>
    <row r="268" spans="1:15" ht="25.5">
      <c r="A268" s="39" t="s">
        <v>789</v>
      </c>
      <c r="B268" s="47">
        <v>267</v>
      </c>
      <c r="C268" s="56" t="s">
        <v>878</v>
      </c>
      <c r="D268" s="56">
        <v>1</v>
      </c>
      <c r="E268" s="56" t="s">
        <v>38</v>
      </c>
      <c r="F268" s="48" t="s">
        <v>886</v>
      </c>
      <c r="G268" s="56" t="s">
        <v>885</v>
      </c>
      <c r="H268" s="56"/>
      <c r="I268" s="56"/>
      <c r="J268" s="56"/>
      <c r="K268" s="20"/>
      <c r="L268" s="12"/>
      <c r="M268" s="81">
        <f>D268*L268</f>
        <v>0</v>
      </c>
      <c r="N268" s="82">
        <f>M268*0.16</f>
        <v>0</v>
      </c>
      <c r="O268" s="83">
        <f>M268+N268</f>
        <v>0</v>
      </c>
    </row>
    <row r="269" spans="1:15" ht="36">
      <c r="A269" s="39" t="s">
        <v>789</v>
      </c>
      <c r="B269" s="47">
        <v>268</v>
      </c>
      <c r="C269" s="56" t="s">
        <v>878</v>
      </c>
      <c r="D269" s="56">
        <v>2</v>
      </c>
      <c r="E269" s="56" t="s">
        <v>38</v>
      </c>
      <c r="F269" s="48" t="s">
        <v>884</v>
      </c>
      <c r="G269" s="56" t="s">
        <v>883</v>
      </c>
      <c r="H269" s="56"/>
      <c r="I269" s="56"/>
      <c r="J269" s="56"/>
      <c r="K269" s="20"/>
      <c r="L269" s="12"/>
      <c r="M269" s="81">
        <f>D269*L269</f>
        <v>0</v>
      </c>
      <c r="N269" s="82">
        <f>M269*0.16</f>
        <v>0</v>
      </c>
      <c r="O269" s="83">
        <f>M269+N269</f>
        <v>0</v>
      </c>
    </row>
    <row r="270" spans="1:15" ht="36">
      <c r="A270" s="39" t="s">
        <v>789</v>
      </c>
      <c r="B270" s="47">
        <v>269</v>
      </c>
      <c r="C270" s="56" t="s">
        <v>878</v>
      </c>
      <c r="D270" s="56">
        <v>1</v>
      </c>
      <c r="E270" s="56" t="s">
        <v>38</v>
      </c>
      <c r="F270" s="48" t="s">
        <v>882</v>
      </c>
      <c r="G270" s="56" t="s">
        <v>881</v>
      </c>
      <c r="H270" s="56"/>
      <c r="I270" s="56"/>
      <c r="J270" s="56"/>
      <c r="K270" s="20"/>
      <c r="L270" s="12"/>
      <c r="M270" s="81">
        <f>D270*L270</f>
        <v>0</v>
      </c>
      <c r="N270" s="82">
        <f>M270*0.16</f>
        <v>0</v>
      </c>
      <c r="O270" s="83">
        <f>M270+N270</f>
        <v>0</v>
      </c>
    </row>
    <row r="271" spans="1:15" ht="25.5">
      <c r="A271" s="39" t="s">
        <v>789</v>
      </c>
      <c r="B271" s="47">
        <v>270</v>
      </c>
      <c r="C271" s="56" t="s">
        <v>878</v>
      </c>
      <c r="D271" s="56">
        <v>1</v>
      </c>
      <c r="E271" s="56" t="s">
        <v>38</v>
      </c>
      <c r="F271" s="48" t="s">
        <v>880</v>
      </c>
      <c r="G271" s="56"/>
      <c r="H271" s="56"/>
      <c r="I271" s="56"/>
      <c r="J271" s="56"/>
      <c r="K271" s="20"/>
      <c r="L271" s="12"/>
      <c r="M271" s="81">
        <f>D271*L271</f>
        <v>0</v>
      </c>
      <c r="N271" s="82">
        <f>M271*0.16</f>
        <v>0</v>
      </c>
      <c r="O271" s="83">
        <f>M271+N271</f>
        <v>0</v>
      </c>
    </row>
    <row r="272" spans="1:15" ht="25.5">
      <c r="A272" s="39" t="s">
        <v>789</v>
      </c>
      <c r="B272" s="47">
        <v>271</v>
      </c>
      <c r="C272" s="56" t="s">
        <v>878</v>
      </c>
      <c r="D272" s="56">
        <v>1</v>
      </c>
      <c r="E272" s="56" t="s">
        <v>38</v>
      </c>
      <c r="F272" s="48" t="s">
        <v>879</v>
      </c>
      <c r="G272" s="56"/>
      <c r="H272" s="56"/>
      <c r="I272" s="56"/>
      <c r="J272" s="56"/>
      <c r="K272" s="20"/>
      <c r="L272" s="12"/>
      <c r="M272" s="81">
        <f>D272*L272</f>
        <v>0</v>
      </c>
      <c r="N272" s="82">
        <f>M272*0.16</f>
        <v>0</v>
      </c>
      <c r="O272" s="83">
        <f>M272+N272</f>
        <v>0</v>
      </c>
    </row>
    <row r="273" spans="1:15" ht="156">
      <c r="A273" s="39" t="s">
        <v>789</v>
      </c>
      <c r="B273" s="47">
        <v>272</v>
      </c>
      <c r="C273" s="56" t="s">
        <v>878</v>
      </c>
      <c r="D273" s="56">
        <v>1</v>
      </c>
      <c r="E273" s="56" t="s">
        <v>38</v>
      </c>
      <c r="F273" s="48" t="s">
        <v>877</v>
      </c>
      <c r="G273" s="56" t="s">
        <v>876</v>
      </c>
      <c r="H273" s="56"/>
      <c r="I273" s="56"/>
      <c r="J273" s="56"/>
      <c r="K273" s="13"/>
      <c r="L273" s="12"/>
      <c r="M273" s="81">
        <f>D273*L273</f>
        <v>0</v>
      </c>
      <c r="N273" s="82">
        <f>M273*0.16</f>
        <v>0</v>
      </c>
      <c r="O273" s="83">
        <f>M273+N273</f>
        <v>0</v>
      </c>
    </row>
    <row r="274" spans="1:15" ht="25.5">
      <c r="A274" s="39" t="s">
        <v>789</v>
      </c>
      <c r="B274" s="47">
        <v>273</v>
      </c>
      <c r="C274" s="56" t="s">
        <v>864</v>
      </c>
      <c r="D274" s="56">
        <v>9</v>
      </c>
      <c r="E274" s="56" t="s">
        <v>38</v>
      </c>
      <c r="F274" s="48" t="s">
        <v>875</v>
      </c>
      <c r="G274" s="56" t="s">
        <v>874</v>
      </c>
      <c r="H274" s="56"/>
      <c r="I274" s="56"/>
      <c r="J274" s="56" t="s">
        <v>129</v>
      </c>
      <c r="K274" s="20"/>
      <c r="L274" s="12"/>
      <c r="M274" s="81">
        <f>D274*L274</f>
        <v>0</v>
      </c>
      <c r="N274" s="82">
        <f>M274*0.16</f>
        <v>0</v>
      </c>
      <c r="O274" s="83">
        <f>M274+N274</f>
        <v>0</v>
      </c>
    </row>
    <row r="275" spans="1:15" ht="36">
      <c r="A275" s="39" t="s">
        <v>789</v>
      </c>
      <c r="B275" s="47">
        <v>274</v>
      </c>
      <c r="C275" s="56" t="s">
        <v>864</v>
      </c>
      <c r="D275" s="56">
        <v>1</v>
      </c>
      <c r="E275" s="56" t="s">
        <v>38</v>
      </c>
      <c r="F275" s="48" t="s">
        <v>873</v>
      </c>
      <c r="G275" s="56" t="s">
        <v>872</v>
      </c>
      <c r="H275" s="56"/>
      <c r="I275" s="56"/>
      <c r="J275" s="56"/>
      <c r="K275" s="20"/>
      <c r="L275" s="12"/>
      <c r="M275" s="81">
        <f>D275*L275</f>
        <v>0</v>
      </c>
      <c r="N275" s="82">
        <f>M275*0.16</f>
        <v>0</v>
      </c>
      <c r="O275" s="83">
        <f>M275+N275</f>
        <v>0</v>
      </c>
    </row>
    <row r="276" spans="1:15" ht="60">
      <c r="A276" s="39" t="s">
        <v>789</v>
      </c>
      <c r="B276" s="47">
        <v>275</v>
      </c>
      <c r="C276" s="56" t="s">
        <v>864</v>
      </c>
      <c r="D276" s="56">
        <v>4</v>
      </c>
      <c r="E276" s="56" t="s">
        <v>38</v>
      </c>
      <c r="F276" s="48" t="s">
        <v>871</v>
      </c>
      <c r="G276" s="56"/>
      <c r="H276" s="56"/>
      <c r="I276" s="56"/>
      <c r="J276" s="56"/>
      <c r="K276" s="20"/>
      <c r="L276" s="12"/>
      <c r="M276" s="81">
        <f>D276*L276</f>
        <v>0</v>
      </c>
      <c r="N276" s="82">
        <f>M276*0.16</f>
        <v>0</v>
      </c>
      <c r="O276" s="83">
        <f>M276+N276</f>
        <v>0</v>
      </c>
    </row>
    <row r="277" spans="1:15" ht="25.5">
      <c r="A277" s="39" t="s">
        <v>789</v>
      </c>
      <c r="B277" s="47">
        <v>276</v>
      </c>
      <c r="C277" s="56" t="s">
        <v>864</v>
      </c>
      <c r="D277" s="56">
        <v>4</v>
      </c>
      <c r="E277" s="56" t="s">
        <v>38</v>
      </c>
      <c r="F277" s="48" t="s">
        <v>870</v>
      </c>
      <c r="G277" s="56" t="s">
        <v>869</v>
      </c>
      <c r="H277" s="56"/>
      <c r="I277" s="56"/>
      <c r="J277" s="56"/>
      <c r="K277" s="20"/>
      <c r="L277" s="12"/>
      <c r="M277" s="81">
        <f>D277*L277</f>
        <v>0</v>
      </c>
      <c r="N277" s="82">
        <f>M277*0.16</f>
        <v>0</v>
      </c>
      <c r="O277" s="83">
        <f>M277+N277</f>
        <v>0</v>
      </c>
    </row>
    <row r="278" spans="1:15" ht="108">
      <c r="A278" s="39" t="s">
        <v>789</v>
      </c>
      <c r="B278" s="47">
        <v>277</v>
      </c>
      <c r="C278" s="56" t="s">
        <v>864</v>
      </c>
      <c r="D278" s="56">
        <v>1</v>
      </c>
      <c r="E278" s="56" t="s">
        <v>38</v>
      </c>
      <c r="F278" s="48" t="s">
        <v>868</v>
      </c>
      <c r="G278" s="56" t="s">
        <v>867</v>
      </c>
      <c r="H278" s="56"/>
      <c r="I278" s="56"/>
      <c r="J278" s="56"/>
      <c r="K278" s="20"/>
      <c r="L278" s="12"/>
      <c r="M278" s="81">
        <f>D278*L278</f>
        <v>0</v>
      </c>
      <c r="N278" s="82">
        <f>M278*0.16</f>
        <v>0</v>
      </c>
      <c r="O278" s="83">
        <f>M278+N278</f>
        <v>0</v>
      </c>
    </row>
    <row r="279" spans="1:15" ht="60">
      <c r="A279" s="39" t="s">
        <v>789</v>
      </c>
      <c r="B279" s="47">
        <v>278</v>
      </c>
      <c r="C279" s="56" t="s">
        <v>864</v>
      </c>
      <c r="D279" s="56">
        <v>4</v>
      </c>
      <c r="E279" s="56" t="s">
        <v>38</v>
      </c>
      <c r="F279" s="48" t="s">
        <v>866</v>
      </c>
      <c r="G279" s="56" t="s">
        <v>865</v>
      </c>
      <c r="H279" s="56"/>
      <c r="I279" s="56"/>
      <c r="J279" s="56"/>
      <c r="K279" s="20"/>
      <c r="L279" s="12"/>
      <c r="M279" s="81">
        <f>D279*L279</f>
        <v>0</v>
      </c>
      <c r="N279" s="82">
        <f>M279*0.16</f>
        <v>0</v>
      </c>
      <c r="O279" s="83">
        <f>M279+N279</f>
        <v>0</v>
      </c>
    </row>
    <row r="280" spans="1:15" ht="25.5">
      <c r="A280" s="39" t="s">
        <v>789</v>
      </c>
      <c r="B280" s="47">
        <v>279</v>
      </c>
      <c r="C280" s="56" t="s">
        <v>864</v>
      </c>
      <c r="D280" s="56">
        <v>2</v>
      </c>
      <c r="E280" s="56" t="s">
        <v>38</v>
      </c>
      <c r="F280" s="48" t="s">
        <v>863</v>
      </c>
      <c r="G280" s="56" t="s">
        <v>862</v>
      </c>
      <c r="H280" s="56"/>
      <c r="I280" s="56"/>
      <c r="J280" s="56"/>
      <c r="K280" s="20"/>
      <c r="L280" s="12"/>
      <c r="M280" s="81">
        <f>D280*L280</f>
        <v>0</v>
      </c>
      <c r="N280" s="82">
        <f>M280*0.16</f>
        <v>0</v>
      </c>
      <c r="O280" s="83">
        <f>M280+N280</f>
        <v>0</v>
      </c>
    </row>
    <row r="281" spans="1:15" ht="25.5">
      <c r="A281" s="39" t="s">
        <v>789</v>
      </c>
      <c r="B281" s="47">
        <v>280</v>
      </c>
      <c r="C281" s="56" t="s">
        <v>334</v>
      </c>
      <c r="D281" s="56">
        <v>1</v>
      </c>
      <c r="E281" s="56" t="s">
        <v>38</v>
      </c>
      <c r="F281" s="48" t="s">
        <v>861</v>
      </c>
      <c r="G281" s="56" t="s">
        <v>858</v>
      </c>
      <c r="H281" s="56" t="s">
        <v>857</v>
      </c>
      <c r="I281" s="56"/>
      <c r="J281" s="56"/>
      <c r="K281" s="20"/>
      <c r="L281" s="12"/>
      <c r="M281" s="81">
        <f>D281*L281</f>
        <v>0</v>
      </c>
      <c r="N281" s="82">
        <f>M281*0.16</f>
        <v>0</v>
      </c>
      <c r="O281" s="83">
        <f>M281+N281</f>
        <v>0</v>
      </c>
    </row>
    <row r="282" spans="1:15" ht="25.5">
      <c r="A282" s="39" t="s">
        <v>789</v>
      </c>
      <c r="B282" s="47">
        <v>281</v>
      </c>
      <c r="C282" s="56" t="s">
        <v>334</v>
      </c>
      <c r="D282" s="56">
        <v>1</v>
      </c>
      <c r="E282" s="56" t="s">
        <v>38</v>
      </c>
      <c r="F282" s="48" t="s">
        <v>860</v>
      </c>
      <c r="G282" s="56" t="s">
        <v>858</v>
      </c>
      <c r="H282" s="56" t="s">
        <v>857</v>
      </c>
      <c r="I282" s="56"/>
      <c r="J282" s="56"/>
      <c r="K282" s="20"/>
      <c r="L282" s="12"/>
      <c r="M282" s="81">
        <f>D282*L282</f>
        <v>0</v>
      </c>
      <c r="N282" s="82">
        <f>M282*0.16</f>
        <v>0</v>
      </c>
      <c r="O282" s="83">
        <f>M282+N282</f>
        <v>0</v>
      </c>
    </row>
    <row r="283" spans="1:15" ht="25.5">
      <c r="A283" s="39" t="s">
        <v>789</v>
      </c>
      <c r="B283" s="47">
        <v>282</v>
      </c>
      <c r="C283" s="56" t="s">
        <v>334</v>
      </c>
      <c r="D283" s="56">
        <v>1</v>
      </c>
      <c r="E283" s="56" t="s">
        <v>38</v>
      </c>
      <c r="F283" s="48" t="s">
        <v>859</v>
      </c>
      <c r="G283" s="56" t="s">
        <v>858</v>
      </c>
      <c r="H283" s="56" t="s">
        <v>857</v>
      </c>
      <c r="I283" s="56"/>
      <c r="J283" s="56"/>
      <c r="K283" s="20"/>
      <c r="L283" s="12"/>
      <c r="M283" s="81">
        <f>D283*L283</f>
        <v>0</v>
      </c>
      <c r="N283" s="82">
        <f>M283*0.16</f>
        <v>0</v>
      </c>
      <c r="O283" s="83">
        <f>M283+N283</f>
        <v>0</v>
      </c>
    </row>
    <row r="284" spans="1:15" ht="25.5">
      <c r="A284" s="39" t="s">
        <v>789</v>
      </c>
      <c r="B284" s="47">
        <v>283</v>
      </c>
      <c r="C284" s="56" t="s">
        <v>334</v>
      </c>
      <c r="D284" s="56">
        <v>15</v>
      </c>
      <c r="E284" s="56" t="s">
        <v>38</v>
      </c>
      <c r="F284" s="48" t="s">
        <v>856</v>
      </c>
      <c r="G284" s="56"/>
      <c r="H284" s="56" t="s">
        <v>855</v>
      </c>
      <c r="I284" s="56" t="s">
        <v>854</v>
      </c>
      <c r="J284" s="56"/>
      <c r="K284" s="20"/>
      <c r="L284" s="12"/>
      <c r="M284" s="81">
        <f>D284*L284</f>
        <v>0</v>
      </c>
      <c r="N284" s="82">
        <f>M284*0.16</f>
        <v>0</v>
      </c>
      <c r="O284" s="83">
        <f>M284+N284</f>
        <v>0</v>
      </c>
    </row>
    <row r="285" spans="1:15" ht="25.5">
      <c r="A285" s="39" t="s">
        <v>789</v>
      </c>
      <c r="B285" s="47">
        <v>284</v>
      </c>
      <c r="C285" s="56" t="s">
        <v>334</v>
      </c>
      <c r="D285" s="56">
        <v>6</v>
      </c>
      <c r="E285" s="56" t="s">
        <v>38</v>
      </c>
      <c r="F285" s="48" t="s">
        <v>853</v>
      </c>
      <c r="G285" s="56"/>
      <c r="H285" s="56" t="s">
        <v>852</v>
      </c>
      <c r="I285" s="56" t="s">
        <v>851</v>
      </c>
      <c r="J285" s="56"/>
      <c r="K285" s="20"/>
      <c r="L285" s="12"/>
      <c r="M285" s="81">
        <f>D285*L285</f>
        <v>0</v>
      </c>
      <c r="N285" s="82">
        <f>M285*0.16</f>
        <v>0</v>
      </c>
      <c r="O285" s="83">
        <f>M285+N285</f>
        <v>0</v>
      </c>
    </row>
    <row r="286" spans="1:15" ht="25.5">
      <c r="A286" s="39" t="s">
        <v>789</v>
      </c>
      <c r="B286" s="47">
        <v>285</v>
      </c>
      <c r="C286" s="56" t="s">
        <v>334</v>
      </c>
      <c r="D286" s="56">
        <v>1</v>
      </c>
      <c r="E286" s="56" t="s">
        <v>38</v>
      </c>
      <c r="F286" s="48" t="s">
        <v>850</v>
      </c>
      <c r="G286" s="56"/>
      <c r="H286" s="56" t="s">
        <v>849</v>
      </c>
      <c r="I286" s="56"/>
      <c r="J286" s="56"/>
      <c r="K286" s="20"/>
      <c r="L286" s="12"/>
      <c r="M286" s="81">
        <f>D286*L286</f>
        <v>0</v>
      </c>
      <c r="N286" s="82">
        <f>M286*0.16</f>
        <v>0</v>
      </c>
      <c r="O286" s="83">
        <f>M286+N286</f>
        <v>0</v>
      </c>
    </row>
    <row r="287" spans="1:15" ht="36">
      <c r="A287" s="39" t="s">
        <v>789</v>
      </c>
      <c r="B287" s="47">
        <v>286</v>
      </c>
      <c r="C287" s="56" t="s">
        <v>334</v>
      </c>
      <c r="D287" s="56">
        <v>5</v>
      </c>
      <c r="E287" s="56" t="s">
        <v>38</v>
      </c>
      <c r="F287" s="48" t="s">
        <v>848</v>
      </c>
      <c r="G287" s="56"/>
      <c r="H287" s="56" t="s">
        <v>847</v>
      </c>
      <c r="I287" s="56"/>
      <c r="J287" s="56"/>
      <c r="K287" s="20"/>
      <c r="L287" s="12"/>
      <c r="M287" s="81">
        <f>D287*L287</f>
        <v>0</v>
      </c>
      <c r="N287" s="82">
        <f>M287*0.16</f>
        <v>0</v>
      </c>
      <c r="O287" s="83">
        <f>M287+N287</f>
        <v>0</v>
      </c>
    </row>
    <row r="288" spans="1:15" ht="36">
      <c r="A288" s="39" t="s">
        <v>789</v>
      </c>
      <c r="B288" s="47">
        <v>287</v>
      </c>
      <c r="C288" s="56" t="s">
        <v>334</v>
      </c>
      <c r="D288" s="56">
        <v>1</v>
      </c>
      <c r="E288" s="56" t="s">
        <v>38</v>
      </c>
      <c r="F288" s="48" t="s">
        <v>846</v>
      </c>
      <c r="G288" s="56"/>
      <c r="H288" s="56">
        <v>523500</v>
      </c>
      <c r="I288" s="56"/>
      <c r="J288" s="56"/>
      <c r="K288" s="20"/>
      <c r="L288" s="12"/>
      <c r="M288" s="81">
        <f>D288*L288</f>
        <v>0</v>
      </c>
      <c r="N288" s="82">
        <f>M288*0.16</f>
        <v>0</v>
      </c>
      <c r="O288" s="83">
        <f>M288+N288</f>
        <v>0</v>
      </c>
    </row>
    <row r="289" spans="1:15" ht="25.5">
      <c r="A289" s="39" t="s">
        <v>789</v>
      </c>
      <c r="B289" s="47">
        <v>288</v>
      </c>
      <c r="C289" s="56" t="s">
        <v>334</v>
      </c>
      <c r="D289" s="56">
        <v>1</v>
      </c>
      <c r="E289" s="56" t="s">
        <v>38</v>
      </c>
      <c r="F289" s="48" t="s">
        <v>845</v>
      </c>
      <c r="G289" s="56"/>
      <c r="H289" s="56" t="s">
        <v>844</v>
      </c>
      <c r="I289" s="56"/>
      <c r="J289" s="56"/>
      <c r="K289" s="20"/>
      <c r="L289" s="12"/>
      <c r="M289" s="81">
        <f>D289*L289</f>
        <v>0</v>
      </c>
      <c r="N289" s="82">
        <f>M289*0.16</f>
        <v>0</v>
      </c>
      <c r="O289" s="83">
        <f>M289+N289</f>
        <v>0</v>
      </c>
    </row>
    <row r="290" spans="1:15" ht="25.5">
      <c r="A290" s="39" t="s">
        <v>789</v>
      </c>
      <c r="B290" s="47">
        <v>289</v>
      </c>
      <c r="C290" s="56" t="s">
        <v>334</v>
      </c>
      <c r="D290" s="56">
        <v>1</v>
      </c>
      <c r="E290" s="56" t="s">
        <v>38</v>
      </c>
      <c r="F290" s="48" t="s">
        <v>843</v>
      </c>
      <c r="G290" s="56"/>
      <c r="H290" s="56">
        <v>3081</v>
      </c>
      <c r="I290" s="56"/>
      <c r="J290" s="56"/>
      <c r="K290" s="20"/>
      <c r="L290" s="12"/>
      <c r="M290" s="81">
        <f>D290*L290</f>
        <v>0</v>
      </c>
      <c r="N290" s="82">
        <f>M290*0.16</f>
        <v>0</v>
      </c>
      <c r="O290" s="83">
        <f>M290+N290</f>
        <v>0</v>
      </c>
    </row>
    <row r="291" spans="1:15" ht="25.5">
      <c r="A291" s="39" t="s">
        <v>789</v>
      </c>
      <c r="B291" s="47">
        <v>290</v>
      </c>
      <c r="C291" s="56" t="s">
        <v>334</v>
      </c>
      <c r="D291" s="56">
        <v>2</v>
      </c>
      <c r="E291" s="56" t="s">
        <v>127</v>
      </c>
      <c r="F291" s="48" t="s">
        <v>842</v>
      </c>
      <c r="G291" s="56"/>
      <c r="H291" s="56">
        <v>2651</v>
      </c>
      <c r="I291" s="56"/>
      <c r="J291" s="56"/>
      <c r="K291" s="20"/>
      <c r="L291" s="12"/>
      <c r="M291" s="81">
        <f>D291*L291</f>
        <v>0</v>
      </c>
      <c r="N291" s="82">
        <f>M291*0.16</f>
        <v>0</v>
      </c>
      <c r="O291" s="83">
        <f>M291+N291</f>
        <v>0</v>
      </c>
    </row>
    <row r="292" spans="1:15" ht="25.5">
      <c r="A292" s="39" t="s">
        <v>789</v>
      </c>
      <c r="B292" s="47">
        <v>291</v>
      </c>
      <c r="C292" s="56" t="s">
        <v>334</v>
      </c>
      <c r="D292" s="56">
        <v>10</v>
      </c>
      <c r="E292" s="56" t="s">
        <v>38</v>
      </c>
      <c r="F292" s="48" t="s">
        <v>841</v>
      </c>
      <c r="G292" s="56"/>
      <c r="H292" s="56" t="s">
        <v>840</v>
      </c>
      <c r="I292" s="56"/>
      <c r="J292" s="56"/>
      <c r="K292" s="20"/>
      <c r="L292" s="12"/>
      <c r="M292" s="81">
        <f>D292*L292</f>
        <v>0</v>
      </c>
      <c r="N292" s="82">
        <f>M292*0.16</f>
        <v>0</v>
      </c>
      <c r="O292" s="83">
        <f>M292+N292</f>
        <v>0</v>
      </c>
    </row>
    <row r="293" spans="1:15" ht="25.5">
      <c r="A293" s="39" t="s">
        <v>789</v>
      </c>
      <c r="B293" s="47">
        <v>292</v>
      </c>
      <c r="C293" s="56" t="s">
        <v>133</v>
      </c>
      <c r="D293" s="56">
        <v>1</v>
      </c>
      <c r="E293" s="56" t="s">
        <v>147</v>
      </c>
      <c r="F293" s="48" t="s">
        <v>151</v>
      </c>
      <c r="G293" s="58" t="s">
        <v>145</v>
      </c>
      <c r="H293" s="56" t="s">
        <v>150</v>
      </c>
      <c r="I293" s="56"/>
      <c r="J293" s="56"/>
      <c r="K293" s="20"/>
      <c r="L293" s="12"/>
      <c r="M293" s="81">
        <f>D293*L293</f>
        <v>0</v>
      </c>
      <c r="N293" s="82">
        <f>M293*0.16</f>
        <v>0</v>
      </c>
      <c r="O293" s="83">
        <f>M293+N293</f>
        <v>0</v>
      </c>
    </row>
    <row r="294" spans="1:15" ht="48">
      <c r="A294" s="39" t="s">
        <v>789</v>
      </c>
      <c r="B294" s="47">
        <v>293</v>
      </c>
      <c r="C294" s="56" t="s">
        <v>133</v>
      </c>
      <c r="D294" s="56">
        <v>1</v>
      </c>
      <c r="E294" s="56" t="s">
        <v>147</v>
      </c>
      <c r="F294" s="48" t="s">
        <v>146</v>
      </c>
      <c r="G294" s="58" t="s">
        <v>145</v>
      </c>
      <c r="H294" s="56" t="s">
        <v>144</v>
      </c>
      <c r="I294" s="56"/>
      <c r="J294" s="56"/>
      <c r="K294" s="20"/>
      <c r="L294" s="12"/>
      <c r="M294" s="81">
        <f>D294*L294</f>
        <v>0</v>
      </c>
      <c r="N294" s="82">
        <f>M294*0.16</f>
        <v>0</v>
      </c>
      <c r="O294" s="83">
        <f>M294+N294</f>
        <v>0</v>
      </c>
    </row>
    <row r="295" spans="1:15" ht="25.5">
      <c r="A295" s="39" t="s">
        <v>789</v>
      </c>
      <c r="B295" s="47">
        <v>294</v>
      </c>
      <c r="C295" s="56" t="s">
        <v>133</v>
      </c>
      <c r="D295" s="56">
        <v>1</v>
      </c>
      <c r="E295" s="56" t="s">
        <v>38</v>
      </c>
      <c r="F295" s="48" t="s">
        <v>839</v>
      </c>
      <c r="G295" s="56"/>
      <c r="H295" s="56"/>
      <c r="I295" s="56"/>
      <c r="J295" s="56"/>
      <c r="K295" s="20"/>
      <c r="L295" s="12"/>
      <c r="M295" s="81">
        <f>D295*L295</f>
        <v>0</v>
      </c>
      <c r="N295" s="82">
        <f>M295*0.16</f>
        <v>0</v>
      </c>
      <c r="O295" s="83">
        <f>M295+N295</f>
        <v>0</v>
      </c>
    </row>
    <row r="296" spans="1:15" ht="25.5">
      <c r="A296" s="39" t="s">
        <v>789</v>
      </c>
      <c r="B296" s="47">
        <v>295</v>
      </c>
      <c r="C296" s="56" t="s">
        <v>133</v>
      </c>
      <c r="D296" s="56">
        <v>1</v>
      </c>
      <c r="E296" s="56" t="s">
        <v>38</v>
      </c>
      <c r="F296" s="48" t="s">
        <v>838</v>
      </c>
      <c r="G296" s="56" t="s">
        <v>837</v>
      </c>
      <c r="H296" s="56"/>
      <c r="I296" s="56"/>
      <c r="J296" s="56"/>
      <c r="K296" s="20"/>
      <c r="L296" s="12"/>
      <c r="M296" s="81">
        <f>D296*L296</f>
        <v>0</v>
      </c>
      <c r="N296" s="82">
        <f>M296*0.16</f>
        <v>0</v>
      </c>
      <c r="O296" s="83">
        <f>M296+N296</f>
        <v>0</v>
      </c>
    </row>
    <row r="297" spans="1:15" ht="180">
      <c r="A297" s="39" t="s">
        <v>789</v>
      </c>
      <c r="B297" s="47">
        <v>296</v>
      </c>
      <c r="C297" s="56" t="s">
        <v>133</v>
      </c>
      <c r="D297" s="56">
        <v>1</v>
      </c>
      <c r="E297" s="56" t="s">
        <v>38</v>
      </c>
      <c r="F297" s="48" t="s">
        <v>836</v>
      </c>
      <c r="G297" s="56" t="s">
        <v>835</v>
      </c>
      <c r="H297" s="56"/>
      <c r="I297" s="56" t="s">
        <v>834</v>
      </c>
      <c r="J297" s="56"/>
      <c r="K297" s="20"/>
      <c r="L297" s="12"/>
      <c r="M297" s="81">
        <f>D297*L297</f>
        <v>0</v>
      </c>
      <c r="N297" s="82">
        <f>M297*0.16</f>
        <v>0</v>
      </c>
      <c r="O297" s="83">
        <f>M297+N297</f>
        <v>0</v>
      </c>
    </row>
    <row r="298" spans="1:15" ht="25.5">
      <c r="A298" s="39" t="s">
        <v>789</v>
      </c>
      <c r="B298" s="47">
        <v>297</v>
      </c>
      <c r="C298" s="56" t="s">
        <v>133</v>
      </c>
      <c r="D298" s="56">
        <v>2</v>
      </c>
      <c r="E298" s="56" t="s">
        <v>38</v>
      </c>
      <c r="F298" s="48" t="s">
        <v>833</v>
      </c>
      <c r="G298" s="56"/>
      <c r="H298" s="56"/>
      <c r="I298" s="56"/>
      <c r="J298" s="56"/>
      <c r="K298" s="13"/>
      <c r="L298" s="12"/>
      <c r="M298" s="81">
        <f>D298*L298</f>
        <v>0</v>
      </c>
      <c r="N298" s="82">
        <f>M298*0.16</f>
        <v>0</v>
      </c>
      <c r="O298" s="83">
        <f>M298+N298</f>
        <v>0</v>
      </c>
    </row>
    <row r="299" spans="1:15" ht="25.5">
      <c r="A299" s="39" t="s">
        <v>789</v>
      </c>
      <c r="B299" s="47">
        <v>298</v>
      </c>
      <c r="C299" s="56" t="s">
        <v>133</v>
      </c>
      <c r="D299" s="56">
        <v>1</v>
      </c>
      <c r="E299" s="56" t="s">
        <v>38</v>
      </c>
      <c r="F299" s="48" t="s">
        <v>832</v>
      </c>
      <c r="G299" s="56"/>
      <c r="H299" s="56"/>
      <c r="I299" s="56"/>
      <c r="J299" s="56"/>
      <c r="K299" s="20"/>
      <c r="L299" s="12"/>
      <c r="M299" s="81">
        <f>D299*L299</f>
        <v>0</v>
      </c>
      <c r="N299" s="82">
        <f>M299*0.16</f>
        <v>0</v>
      </c>
      <c r="O299" s="83">
        <f>M299+N299</f>
        <v>0</v>
      </c>
    </row>
    <row r="300" spans="1:15" ht="25.5">
      <c r="A300" s="39" t="s">
        <v>789</v>
      </c>
      <c r="B300" s="47">
        <v>299</v>
      </c>
      <c r="C300" s="56" t="s">
        <v>133</v>
      </c>
      <c r="D300" s="56">
        <v>1</v>
      </c>
      <c r="E300" s="56" t="s">
        <v>38</v>
      </c>
      <c r="F300" s="48" t="s">
        <v>831</v>
      </c>
      <c r="G300" s="56"/>
      <c r="H300" s="56"/>
      <c r="I300" s="56"/>
      <c r="J300" s="56"/>
      <c r="K300" s="20"/>
      <c r="L300" s="12"/>
      <c r="M300" s="81">
        <f>D300*L300</f>
        <v>0</v>
      </c>
      <c r="N300" s="82">
        <f>M300*0.16</f>
        <v>0</v>
      </c>
      <c r="O300" s="83">
        <f>M300+N300</f>
        <v>0</v>
      </c>
    </row>
    <row r="301" spans="1:15" ht="25.5">
      <c r="A301" s="39" t="s">
        <v>789</v>
      </c>
      <c r="B301" s="47">
        <v>300</v>
      </c>
      <c r="C301" s="56" t="s">
        <v>133</v>
      </c>
      <c r="D301" s="56">
        <v>4</v>
      </c>
      <c r="E301" s="56" t="s">
        <v>38</v>
      </c>
      <c r="F301" s="48" t="s">
        <v>830</v>
      </c>
      <c r="G301" s="56" t="s">
        <v>829</v>
      </c>
      <c r="H301" s="56"/>
      <c r="I301" s="56"/>
      <c r="J301" s="56"/>
      <c r="K301" s="20"/>
      <c r="L301" s="12"/>
      <c r="M301" s="81">
        <f>D301*L301</f>
        <v>0</v>
      </c>
      <c r="N301" s="82">
        <f>M301*0.16</f>
        <v>0</v>
      </c>
      <c r="O301" s="83">
        <f>M301+N301</f>
        <v>0</v>
      </c>
    </row>
    <row r="302" spans="1:15" ht="108">
      <c r="A302" s="39" t="s">
        <v>789</v>
      </c>
      <c r="B302" s="47">
        <v>301</v>
      </c>
      <c r="C302" s="56" t="s">
        <v>133</v>
      </c>
      <c r="D302" s="56">
        <v>1</v>
      </c>
      <c r="E302" s="56" t="s">
        <v>38</v>
      </c>
      <c r="F302" s="48" t="s">
        <v>828</v>
      </c>
      <c r="G302" s="56"/>
      <c r="H302" s="56" t="s">
        <v>827</v>
      </c>
      <c r="I302" s="56"/>
      <c r="J302" s="56"/>
      <c r="K302" s="20"/>
      <c r="L302" s="12"/>
      <c r="M302" s="81">
        <f>D302*L302</f>
        <v>0</v>
      </c>
      <c r="N302" s="82">
        <f>M302*0.16</f>
        <v>0</v>
      </c>
      <c r="O302" s="83">
        <f>M302+N302</f>
        <v>0</v>
      </c>
    </row>
    <row r="303" spans="1:15" ht="25.5">
      <c r="A303" s="39" t="s">
        <v>789</v>
      </c>
      <c r="B303" s="47">
        <v>302</v>
      </c>
      <c r="C303" s="56" t="s">
        <v>133</v>
      </c>
      <c r="D303" s="56">
        <v>1</v>
      </c>
      <c r="E303" s="56" t="s">
        <v>38</v>
      </c>
      <c r="F303" s="48" t="s">
        <v>826</v>
      </c>
      <c r="G303" s="56" t="s">
        <v>825</v>
      </c>
      <c r="H303" s="56"/>
      <c r="I303" s="56" t="s">
        <v>824</v>
      </c>
      <c r="J303" s="56"/>
      <c r="K303" s="20"/>
      <c r="L303" s="12"/>
      <c r="M303" s="81">
        <f>D303*L303</f>
        <v>0</v>
      </c>
      <c r="N303" s="82">
        <f>M303*0.16</f>
        <v>0</v>
      </c>
      <c r="O303" s="83">
        <f>M303+N303</f>
        <v>0</v>
      </c>
    </row>
    <row r="304" spans="1:15" ht="372">
      <c r="A304" s="39" t="s">
        <v>789</v>
      </c>
      <c r="B304" s="47">
        <v>303</v>
      </c>
      <c r="C304" s="56" t="s">
        <v>142</v>
      </c>
      <c r="D304" s="56">
        <v>1</v>
      </c>
      <c r="E304" s="56" t="s">
        <v>38</v>
      </c>
      <c r="F304" s="48" t="s">
        <v>823</v>
      </c>
      <c r="G304" s="56"/>
      <c r="H304" s="56"/>
      <c r="I304" s="56"/>
      <c r="J304" s="56"/>
      <c r="K304" s="20"/>
      <c r="L304" s="12"/>
      <c r="M304" s="81">
        <f>D304*L304</f>
        <v>0</v>
      </c>
      <c r="N304" s="82">
        <f>M304*0.16</f>
        <v>0</v>
      </c>
      <c r="O304" s="83">
        <f>M304+N304</f>
        <v>0</v>
      </c>
    </row>
    <row r="305" spans="1:15" ht="25.5">
      <c r="A305" s="39" t="s">
        <v>789</v>
      </c>
      <c r="B305" s="47">
        <v>304</v>
      </c>
      <c r="C305" s="56" t="s">
        <v>142</v>
      </c>
      <c r="D305" s="56">
        <v>3</v>
      </c>
      <c r="E305" s="56" t="s">
        <v>38</v>
      </c>
      <c r="F305" s="48" t="s">
        <v>822</v>
      </c>
      <c r="G305" s="56" t="s">
        <v>821</v>
      </c>
      <c r="H305" s="56"/>
      <c r="I305" s="56"/>
      <c r="J305" s="56"/>
      <c r="K305" s="20"/>
      <c r="L305" s="12"/>
      <c r="M305" s="81">
        <f>D305*L305</f>
        <v>0</v>
      </c>
      <c r="N305" s="82">
        <f>M305*0.16</f>
        <v>0</v>
      </c>
      <c r="O305" s="83">
        <f>M305+N305</f>
        <v>0</v>
      </c>
    </row>
    <row r="306" spans="1:15" ht="48">
      <c r="A306" s="39" t="s">
        <v>789</v>
      </c>
      <c r="B306" s="47">
        <v>305</v>
      </c>
      <c r="C306" s="56" t="s">
        <v>114</v>
      </c>
      <c r="D306" s="56">
        <v>8</v>
      </c>
      <c r="E306" s="56" t="s">
        <v>222</v>
      </c>
      <c r="F306" s="48" t="s">
        <v>812</v>
      </c>
      <c r="G306" s="56"/>
      <c r="H306" s="56" t="s">
        <v>811</v>
      </c>
      <c r="I306" s="56"/>
      <c r="J306" s="56"/>
      <c r="K306" s="20"/>
      <c r="L306" s="12"/>
      <c r="M306" s="81">
        <f>D306*L306</f>
        <v>0</v>
      </c>
      <c r="N306" s="82">
        <f>M306*0.16</f>
        <v>0</v>
      </c>
      <c r="O306" s="83">
        <f>M306+N306</f>
        <v>0</v>
      </c>
    </row>
    <row r="307" spans="1:15" ht="48">
      <c r="A307" s="39" t="s">
        <v>789</v>
      </c>
      <c r="B307" s="47">
        <v>306</v>
      </c>
      <c r="C307" s="56" t="s">
        <v>114</v>
      </c>
      <c r="D307" s="56">
        <v>2</v>
      </c>
      <c r="E307" s="56" t="s">
        <v>222</v>
      </c>
      <c r="F307" s="48" t="s">
        <v>816</v>
      </c>
      <c r="G307" s="56"/>
      <c r="H307" s="56" t="s">
        <v>815</v>
      </c>
      <c r="I307" s="56"/>
      <c r="J307" s="56"/>
      <c r="K307" s="20"/>
      <c r="L307" s="12"/>
      <c r="M307" s="81">
        <f>D307*L307</f>
        <v>0</v>
      </c>
      <c r="N307" s="82">
        <f>M307*0.16</f>
        <v>0</v>
      </c>
      <c r="O307" s="83">
        <f>M307+N307</f>
        <v>0</v>
      </c>
    </row>
    <row r="308" spans="1:15" ht="48">
      <c r="A308" s="39" t="s">
        <v>789</v>
      </c>
      <c r="B308" s="47">
        <v>307</v>
      </c>
      <c r="C308" s="56" t="s">
        <v>114</v>
      </c>
      <c r="D308" s="56">
        <v>2</v>
      </c>
      <c r="E308" s="56" t="s">
        <v>109</v>
      </c>
      <c r="F308" s="48" t="s">
        <v>810</v>
      </c>
      <c r="G308" s="56"/>
      <c r="H308" s="56" t="s">
        <v>337</v>
      </c>
      <c r="I308" s="56"/>
      <c r="J308" s="56"/>
      <c r="K308" s="20"/>
      <c r="L308" s="12"/>
      <c r="M308" s="81">
        <f>D308*L308</f>
        <v>0</v>
      </c>
      <c r="N308" s="82">
        <f>M308*0.16</f>
        <v>0</v>
      </c>
      <c r="O308" s="83">
        <f>M308+N308</f>
        <v>0</v>
      </c>
    </row>
    <row r="309" spans="1:15">
      <c r="A309" s="39" t="s">
        <v>789</v>
      </c>
      <c r="B309" s="47">
        <v>308</v>
      </c>
      <c r="C309" s="56" t="s">
        <v>114</v>
      </c>
      <c r="D309" s="56">
        <v>2</v>
      </c>
      <c r="E309" s="56" t="s">
        <v>109</v>
      </c>
      <c r="F309" s="48" t="s">
        <v>820</v>
      </c>
      <c r="G309" s="56"/>
      <c r="H309" s="56" t="s">
        <v>819</v>
      </c>
      <c r="I309" s="56"/>
      <c r="J309" s="56"/>
      <c r="K309" s="20"/>
      <c r="L309" s="12"/>
      <c r="M309" s="81">
        <f>D309*L309</f>
        <v>0</v>
      </c>
      <c r="N309" s="82">
        <f>M309*0.16</f>
        <v>0</v>
      </c>
      <c r="O309" s="83">
        <f>M309+N309</f>
        <v>0</v>
      </c>
    </row>
    <row r="310" spans="1:15">
      <c r="A310" s="39" t="s">
        <v>789</v>
      </c>
      <c r="B310" s="47">
        <v>309</v>
      </c>
      <c r="C310" s="56" t="s">
        <v>114</v>
      </c>
      <c r="D310" s="56">
        <v>1</v>
      </c>
      <c r="E310" s="56" t="s">
        <v>222</v>
      </c>
      <c r="F310" s="48" t="s">
        <v>818</v>
      </c>
      <c r="G310" s="56"/>
      <c r="H310" s="56" t="s">
        <v>337</v>
      </c>
      <c r="I310" s="56"/>
      <c r="J310" s="56"/>
      <c r="K310" s="20"/>
      <c r="L310" s="12"/>
      <c r="M310" s="81">
        <f>D310*L310</f>
        <v>0</v>
      </c>
      <c r="N310" s="82">
        <f>M310*0.16</f>
        <v>0</v>
      </c>
      <c r="O310" s="83">
        <f>M310+N310</f>
        <v>0</v>
      </c>
    </row>
    <row r="311" spans="1:15">
      <c r="A311" s="39" t="s">
        <v>789</v>
      </c>
      <c r="B311" s="47">
        <v>310</v>
      </c>
      <c r="C311" s="56" t="s">
        <v>114</v>
      </c>
      <c r="D311" s="56">
        <v>10</v>
      </c>
      <c r="E311" s="56" t="s">
        <v>222</v>
      </c>
      <c r="F311" s="48" t="s">
        <v>817</v>
      </c>
      <c r="G311" s="56"/>
      <c r="H311" s="56" t="s">
        <v>337</v>
      </c>
      <c r="I311" s="56"/>
      <c r="J311" s="56"/>
      <c r="K311" s="20"/>
      <c r="L311" s="12"/>
      <c r="M311" s="81">
        <f>D311*L311</f>
        <v>0</v>
      </c>
      <c r="N311" s="82">
        <f>M311*0.16</f>
        <v>0</v>
      </c>
      <c r="O311" s="83">
        <f>M311+N311</f>
        <v>0</v>
      </c>
    </row>
    <row r="312" spans="1:15" ht="48">
      <c r="A312" s="39" t="s">
        <v>789</v>
      </c>
      <c r="B312" s="47">
        <v>311</v>
      </c>
      <c r="C312" s="56" t="s">
        <v>114</v>
      </c>
      <c r="D312" s="56">
        <v>2</v>
      </c>
      <c r="E312" s="56" t="s">
        <v>222</v>
      </c>
      <c r="F312" s="48" t="s">
        <v>816</v>
      </c>
      <c r="G312" s="56"/>
      <c r="H312" s="56" t="s">
        <v>815</v>
      </c>
      <c r="I312" s="56"/>
      <c r="J312" s="56"/>
      <c r="K312" s="20"/>
      <c r="L312" s="12"/>
      <c r="M312" s="81">
        <f>D312*L312</f>
        <v>0</v>
      </c>
      <c r="N312" s="82">
        <f>M312*0.16</f>
        <v>0</v>
      </c>
      <c r="O312" s="83">
        <f>M312+N312</f>
        <v>0</v>
      </c>
    </row>
    <row r="313" spans="1:15">
      <c r="A313" s="39" t="s">
        <v>789</v>
      </c>
      <c r="B313" s="47">
        <v>312</v>
      </c>
      <c r="C313" s="56" t="s">
        <v>114</v>
      </c>
      <c r="D313" s="56">
        <v>9</v>
      </c>
      <c r="E313" s="56" t="s">
        <v>814</v>
      </c>
      <c r="F313" s="48" t="s">
        <v>813</v>
      </c>
      <c r="G313" s="56"/>
      <c r="H313" s="56" t="s">
        <v>337</v>
      </c>
      <c r="I313" s="56"/>
      <c r="J313" s="56"/>
      <c r="K313" s="20"/>
      <c r="L313" s="12"/>
      <c r="M313" s="81">
        <f>D313*L313</f>
        <v>0</v>
      </c>
      <c r="N313" s="82">
        <f>M313*0.16</f>
        <v>0</v>
      </c>
      <c r="O313" s="83">
        <f>M313+N313</f>
        <v>0</v>
      </c>
    </row>
    <row r="314" spans="1:15" ht="48">
      <c r="A314" s="39" t="s">
        <v>789</v>
      </c>
      <c r="B314" s="47">
        <v>313</v>
      </c>
      <c r="C314" s="56" t="s">
        <v>114</v>
      </c>
      <c r="D314" s="56">
        <v>8</v>
      </c>
      <c r="E314" s="56" t="s">
        <v>222</v>
      </c>
      <c r="F314" s="48" t="s">
        <v>812</v>
      </c>
      <c r="G314" s="56"/>
      <c r="H314" s="56" t="s">
        <v>811</v>
      </c>
      <c r="I314" s="56"/>
      <c r="J314" s="56"/>
      <c r="K314" s="20"/>
      <c r="L314" s="12"/>
      <c r="M314" s="81">
        <f>D314*L314</f>
        <v>0</v>
      </c>
      <c r="N314" s="82">
        <f>M314*0.16</f>
        <v>0</v>
      </c>
      <c r="O314" s="83">
        <f>M314+N314</f>
        <v>0</v>
      </c>
    </row>
    <row r="315" spans="1:15" ht="48">
      <c r="A315" s="39" t="s">
        <v>789</v>
      </c>
      <c r="B315" s="47">
        <v>314</v>
      </c>
      <c r="C315" s="56" t="s">
        <v>114</v>
      </c>
      <c r="D315" s="56">
        <v>4</v>
      </c>
      <c r="E315" s="56" t="s">
        <v>109</v>
      </c>
      <c r="F315" s="48" t="s">
        <v>810</v>
      </c>
      <c r="G315" s="56"/>
      <c r="H315" s="56" t="s">
        <v>809</v>
      </c>
      <c r="I315" s="56"/>
      <c r="J315" s="56"/>
      <c r="K315" s="20"/>
      <c r="L315" s="12"/>
      <c r="M315" s="81">
        <f>D315*L315</f>
        <v>0</v>
      </c>
      <c r="N315" s="82">
        <f>M315*0.16</f>
        <v>0</v>
      </c>
      <c r="O315" s="83">
        <f>M315+N315</f>
        <v>0</v>
      </c>
    </row>
    <row r="316" spans="1:15">
      <c r="A316" s="39" t="s">
        <v>789</v>
      </c>
      <c r="B316" s="47">
        <v>315</v>
      </c>
      <c r="C316" s="56" t="s">
        <v>114</v>
      </c>
      <c r="D316" s="56">
        <v>2</v>
      </c>
      <c r="E316" s="56" t="s">
        <v>222</v>
      </c>
      <c r="F316" s="48" t="s">
        <v>221</v>
      </c>
      <c r="G316" s="56"/>
      <c r="H316" s="56" t="s">
        <v>220</v>
      </c>
      <c r="I316" s="56"/>
      <c r="J316" s="56"/>
      <c r="K316" s="20"/>
      <c r="L316" s="12"/>
      <c r="M316" s="81">
        <f>D316*L316</f>
        <v>0</v>
      </c>
      <c r="N316" s="82">
        <f>M316*0.16</f>
        <v>0</v>
      </c>
      <c r="O316" s="83">
        <f>M316+N316</f>
        <v>0</v>
      </c>
    </row>
    <row r="317" spans="1:15" ht="25.5">
      <c r="A317" s="39" t="s">
        <v>789</v>
      </c>
      <c r="B317" s="47">
        <v>316</v>
      </c>
      <c r="C317" s="56" t="s">
        <v>101</v>
      </c>
      <c r="D317" s="56">
        <v>1</v>
      </c>
      <c r="E317" s="56" t="s">
        <v>38</v>
      </c>
      <c r="F317" s="48" t="s">
        <v>808</v>
      </c>
      <c r="G317" s="56"/>
      <c r="H317" s="56">
        <v>91130</v>
      </c>
      <c r="I317" s="56"/>
      <c r="J317" s="56"/>
      <c r="K317" s="20"/>
      <c r="L317" s="12"/>
      <c r="M317" s="81">
        <f>D317*L317</f>
        <v>0</v>
      </c>
      <c r="N317" s="82">
        <f>M317*0.16</f>
        <v>0</v>
      </c>
      <c r="O317" s="83">
        <f>M317+N317</f>
        <v>0</v>
      </c>
    </row>
    <row r="318" spans="1:15" ht="25.5">
      <c r="A318" s="39" t="s">
        <v>789</v>
      </c>
      <c r="B318" s="47">
        <v>317</v>
      </c>
      <c r="C318" s="56" t="s">
        <v>101</v>
      </c>
      <c r="D318" s="56">
        <v>2</v>
      </c>
      <c r="E318" s="56" t="s">
        <v>38</v>
      </c>
      <c r="F318" s="48" t="s">
        <v>807</v>
      </c>
      <c r="G318" s="56"/>
      <c r="H318" s="33" t="s">
        <v>806</v>
      </c>
      <c r="I318" s="56"/>
      <c r="J318" s="56"/>
      <c r="K318" s="20"/>
      <c r="L318" s="12"/>
      <c r="M318" s="81">
        <f>D318*L318</f>
        <v>0</v>
      </c>
      <c r="N318" s="82">
        <f>M318*0.16</f>
        <v>0</v>
      </c>
      <c r="O318" s="83">
        <f>M318+N318</f>
        <v>0</v>
      </c>
    </row>
    <row r="319" spans="1:15" ht="25.5">
      <c r="A319" s="39" t="s">
        <v>789</v>
      </c>
      <c r="B319" s="47">
        <v>318</v>
      </c>
      <c r="C319" s="56" t="s">
        <v>101</v>
      </c>
      <c r="D319" s="56">
        <v>6</v>
      </c>
      <c r="E319" s="56" t="s">
        <v>38</v>
      </c>
      <c r="F319" s="48" t="s">
        <v>805</v>
      </c>
      <c r="G319" s="56"/>
      <c r="H319" s="56" t="s">
        <v>804</v>
      </c>
      <c r="I319" s="56"/>
      <c r="J319" s="56"/>
      <c r="K319" s="20"/>
      <c r="L319" s="12"/>
      <c r="M319" s="81">
        <f>D319*L319</f>
        <v>0</v>
      </c>
      <c r="N319" s="82">
        <f>M319*0.16</f>
        <v>0</v>
      </c>
      <c r="O319" s="83">
        <f>M319+N319</f>
        <v>0</v>
      </c>
    </row>
    <row r="320" spans="1:15" ht="25.5">
      <c r="A320" s="39" t="s">
        <v>789</v>
      </c>
      <c r="B320" s="47">
        <v>319</v>
      </c>
      <c r="C320" s="56" t="s">
        <v>101</v>
      </c>
      <c r="D320" s="56">
        <v>4</v>
      </c>
      <c r="E320" s="56" t="s">
        <v>38</v>
      </c>
      <c r="F320" s="48" t="s">
        <v>803</v>
      </c>
      <c r="G320" s="56" t="s">
        <v>802</v>
      </c>
      <c r="H320" s="56"/>
      <c r="I320" s="56"/>
      <c r="J320" s="56"/>
      <c r="K320" s="20"/>
      <c r="L320" s="12"/>
      <c r="M320" s="81">
        <f>D320*L320</f>
        <v>0</v>
      </c>
      <c r="N320" s="82">
        <f>M320*0.16</f>
        <v>0</v>
      </c>
      <c r="O320" s="83">
        <f>M320+N320</f>
        <v>0</v>
      </c>
    </row>
    <row r="321" spans="1:15" ht="25.5">
      <c r="A321" s="39" t="s">
        <v>789</v>
      </c>
      <c r="B321" s="47">
        <v>320</v>
      </c>
      <c r="C321" s="56" t="s">
        <v>101</v>
      </c>
      <c r="D321" s="56">
        <v>2</v>
      </c>
      <c r="E321" s="56" t="s">
        <v>38</v>
      </c>
      <c r="F321" s="48" t="s">
        <v>801</v>
      </c>
      <c r="G321" s="56"/>
      <c r="H321" s="56" t="s">
        <v>150</v>
      </c>
      <c r="I321" s="56"/>
      <c r="J321" s="56"/>
      <c r="K321" s="20"/>
      <c r="L321" s="12"/>
      <c r="M321" s="81">
        <f>D321*L321</f>
        <v>0</v>
      </c>
      <c r="N321" s="82">
        <f>M321*0.16</f>
        <v>0</v>
      </c>
      <c r="O321" s="83">
        <f>M321+N321</f>
        <v>0</v>
      </c>
    </row>
    <row r="322" spans="1:15" ht="48">
      <c r="A322" s="39" t="s">
        <v>789</v>
      </c>
      <c r="B322" s="47">
        <v>321</v>
      </c>
      <c r="C322" s="56" t="s">
        <v>101</v>
      </c>
      <c r="D322" s="56">
        <v>1</v>
      </c>
      <c r="E322" s="56" t="s">
        <v>38</v>
      </c>
      <c r="F322" s="48" t="s">
        <v>800</v>
      </c>
      <c r="G322" s="56"/>
      <c r="H322" s="56" t="s">
        <v>799</v>
      </c>
      <c r="I322" s="56"/>
      <c r="J322" s="56"/>
      <c r="K322" s="20"/>
      <c r="L322" s="12"/>
      <c r="M322" s="81">
        <f>D322*L322</f>
        <v>0</v>
      </c>
      <c r="N322" s="82">
        <f>M322*0.16</f>
        <v>0</v>
      </c>
      <c r="O322" s="83">
        <f>M322+N322</f>
        <v>0</v>
      </c>
    </row>
    <row r="323" spans="1:15" ht="144">
      <c r="A323" s="39" t="s">
        <v>789</v>
      </c>
      <c r="B323" s="47">
        <v>322</v>
      </c>
      <c r="C323" s="56" t="s">
        <v>101</v>
      </c>
      <c r="D323" s="56">
        <v>1</v>
      </c>
      <c r="E323" s="56" t="s">
        <v>38</v>
      </c>
      <c r="F323" s="48" t="s">
        <v>798</v>
      </c>
      <c r="G323" s="56"/>
      <c r="H323" s="56" t="s">
        <v>797</v>
      </c>
      <c r="I323" s="56"/>
      <c r="J323" s="56"/>
      <c r="K323" s="20"/>
      <c r="L323" s="12"/>
      <c r="M323" s="81">
        <f>D323*L323</f>
        <v>0</v>
      </c>
      <c r="N323" s="82">
        <f>M323*0.16</f>
        <v>0</v>
      </c>
      <c r="O323" s="83">
        <f>M323+N323</f>
        <v>0</v>
      </c>
    </row>
    <row r="324" spans="1:15" ht="25.5">
      <c r="A324" s="39" t="s">
        <v>789</v>
      </c>
      <c r="B324" s="47">
        <v>323</v>
      </c>
      <c r="C324" s="56" t="s">
        <v>101</v>
      </c>
      <c r="D324" s="56">
        <v>1</v>
      </c>
      <c r="E324" s="56" t="s">
        <v>38</v>
      </c>
      <c r="F324" s="48" t="s">
        <v>796</v>
      </c>
      <c r="G324" s="56"/>
      <c r="H324" s="56"/>
      <c r="I324" s="56"/>
      <c r="J324" s="56"/>
      <c r="K324" s="20"/>
      <c r="L324" s="12"/>
      <c r="M324" s="81">
        <f>D324*L324</f>
        <v>0</v>
      </c>
      <c r="N324" s="82">
        <f>M324*0.16</f>
        <v>0</v>
      </c>
      <c r="O324" s="83">
        <f>M324+N324</f>
        <v>0</v>
      </c>
    </row>
    <row r="325" spans="1:15" ht="25.5">
      <c r="A325" s="39" t="s">
        <v>789</v>
      </c>
      <c r="B325" s="47">
        <v>324</v>
      </c>
      <c r="C325" s="56" t="s">
        <v>101</v>
      </c>
      <c r="D325" s="56">
        <v>1</v>
      </c>
      <c r="E325" s="56" t="s">
        <v>38</v>
      </c>
      <c r="F325" s="48" t="s">
        <v>795</v>
      </c>
      <c r="G325" s="56"/>
      <c r="H325" s="56"/>
      <c r="I325" s="56"/>
      <c r="J325" s="56"/>
      <c r="K325" s="20"/>
      <c r="L325" s="12"/>
      <c r="M325" s="81">
        <f>D325*L325</f>
        <v>0</v>
      </c>
      <c r="N325" s="82">
        <f>M325*0.16</f>
        <v>0</v>
      </c>
      <c r="O325" s="83">
        <f>M325+N325</f>
        <v>0</v>
      </c>
    </row>
    <row r="326" spans="1:15" ht="84">
      <c r="A326" s="39" t="s">
        <v>789</v>
      </c>
      <c r="B326" s="47">
        <v>325</v>
      </c>
      <c r="C326" s="56" t="s">
        <v>101</v>
      </c>
      <c r="D326" s="56">
        <v>7</v>
      </c>
      <c r="E326" s="56" t="s">
        <v>38</v>
      </c>
      <c r="F326" s="48" t="s">
        <v>794</v>
      </c>
      <c r="G326" s="56" t="s">
        <v>793</v>
      </c>
      <c r="H326" s="56"/>
      <c r="I326" s="56"/>
      <c r="J326" s="56"/>
      <c r="K326" s="20"/>
      <c r="L326" s="12"/>
      <c r="M326" s="81">
        <f>D326*L326</f>
        <v>0</v>
      </c>
      <c r="N326" s="82">
        <f>M326*0.16</f>
        <v>0</v>
      </c>
      <c r="O326" s="83">
        <f>M326+N326</f>
        <v>0</v>
      </c>
    </row>
    <row r="327" spans="1:15" ht="25.5">
      <c r="A327" s="39" t="s">
        <v>789</v>
      </c>
      <c r="B327" s="47">
        <v>326</v>
      </c>
      <c r="C327" s="56" t="s">
        <v>101</v>
      </c>
      <c r="D327" s="56">
        <v>1</v>
      </c>
      <c r="E327" s="56" t="s">
        <v>139</v>
      </c>
      <c r="F327" s="48" t="s">
        <v>792</v>
      </c>
      <c r="G327" s="56"/>
      <c r="H327" s="56" t="s">
        <v>791</v>
      </c>
      <c r="I327" s="56"/>
      <c r="J327" s="56"/>
      <c r="K327" s="20"/>
      <c r="L327" s="12"/>
      <c r="M327" s="81">
        <f>D327*L327</f>
        <v>0</v>
      </c>
      <c r="N327" s="82">
        <f>M327*0.16</f>
        <v>0</v>
      </c>
      <c r="O327" s="83">
        <f>M327+N327</f>
        <v>0</v>
      </c>
    </row>
    <row r="328" spans="1:15" ht="25.5">
      <c r="A328" s="39" t="s">
        <v>789</v>
      </c>
      <c r="B328" s="47">
        <v>327</v>
      </c>
      <c r="C328" s="56" t="s">
        <v>101</v>
      </c>
      <c r="D328" s="56">
        <v>1</v>
      </c>
      <c r="E328" s="56" t="s">
        <v>38</v>
      </c>
      <c r="F328" s="48" t="s">
        <v>790</v>
      </c>
      <c r="G328" s="56"/>
      <c r="H328" s="56"/>
      <c r="I328" s="56"/>
      <c r="J328" s="56"/>
      <c r="K328" s="20"/>
      <c r="L328" s="12"/>
      <c r="M328" s="81">
        <f>D328*L328</f>
        <v>0</v>
      </c>
      <c r="N328" s="82">
        <f>M328*0.16</f>
        <v>0</v>
      </c>
      <c r="O328" s="83">
        <f>M328+N328</f>
        <v>0</v>
      </c>
    </row>
    <row r="329" spans="1:15" ht="48">
      <c r="A329" s="59" t="s">
        <v>789</v>
      </c>
      <c r="B329" s="47">
        <v>328</v>
      </c>
      <c r="C329" s="60" t="s">
        <v>101</v>
      </c>
      <c r="D329" s="60">
        <v>1</v>
      </c>
      <c r="E329" s="60" t="s">
        <v>139</v>
      </c>
      <c r="F329" s="61" t="s">
        <v>788</v>
      </c>
      <c r="G329" s="60"/>
      <c r="H329" s="60"/>
      <c r="I329" s="60"/>
      <c r="J329" s="60"/>
      <c r="K329" s="21"/>
      <c r="L329" s="22"/>
      <c r="M329" s="81">
        <f>D329*L329</f>
        <v>0</v>
      </c>
      <c r="N329" s="82">
        <f>M329*0.16</f>
        <v>0</v>
      </c>
      <c r="O329" s="83">
        <f>M329+N329</f>
        <v>0</v>
      </c>
    </row>
    <row r="330" spans="1:15" ht="25.5">
      <c r="A330" s="62" t="s">
        <v>400</v>
      </c>
      <c r="B330" s="47">
        <v>329</v>
      </c>
      <c r="C330" s="62" t="s">
        <v>394</v>
      </c>
      <c r="D330" s="62">
        <v>3</v>
      </c>
      <c r="E330" s="62" t="s">
        <v>753</v>
      </c>
      <c r="F330" s="63" t="s">
        <v>783</v>
      </c>
      <c r="G330" s="62"/>
      <c r="H330" s="62" t="s">
        <v>782</v>
      </c>
      <c r="I330" s="62"/>
      <c r="J330" s="62"/>
      <c r="K330" s="23"/>
      <c r="L330" s="12"/>
      <c r="M330" s="81">
        <f>D330*L330</f>
        <v>0</v>
      </c>
      <c r="N330" s="82">
        <f>M330*0.16</f>
        <v>0</v>
      </c>
      <c r="O330" s="83">
        <f>M330+N330</f>
        <v>0</v>
      </c>
    </row>
    <row r="331" spans="1:15" ht="25.5">
      <c r="A331" s="62" t="s">
        <v>400</v>
      </c>
      <c r="B331" s="47">
        <v>330</v>
      </c>
      <c r="C331" s="62" t="s">
        <v>394</v>
      </c>
      <c r="D331" s="62">
        <v>2</v>
      </c>
      <c r="E331" s="62" t="s">
        <v>147</v>
      </c>
      <c r="F331" s="63" t="s">
        <v>787</v>
      </c>
      <c r="G331" s="62"/>
      <c r="H331" s="62" t="s">
        <v>786</v>
      </c>
      <c r="I331" s="62"/>
      <c r="J331" s="62"/>
      <c r="K331" s="23"/>
      <c r="L331" s="12"/>
      <c r="M331" s="81">
        <f>D331*L331</f>
        <v>0</v>
      </c>
      <c r="N331" s="82">
        <f>M331*0.16</f>
        <v>0</v>
      </c>
      <c r="O331" s="83">
        <f>M331+N331</f>
        <v>0</v>
      </c>
    </row>
    <row r="332" spans="1:15" ht="25.5">
      <c r="A332" s="62" t="s">
        <v>400</v>
      </c>
      <c r="B332" s="47">
        <v>331</v>
      </c>
      <c r="C332" s="62" t="s">
        <v>394</v>
      </c>
      <c r="D332" s="62">
        <v>1</v>
      </c>
      <c r="E332" s="62" t="s">
        <v>781</v>
      </c>
      <c r="F332" s="63" t="s">
        <v>780</v>
      </c>
      <c r="G332" s="62"/>
      <c r="H332" s="62" t="s">
        <v>779</v>
      </c>
      <c r="I332" s="62"/>
      <c r="J332" s="62"/>
      <c r="K332" s="23"/>
      <c r="L332" s="12"/>
      <c r="M332" s="81">
        <f>D332*L332</f>
        <v>0</v>
      </c>
      <c r="N332" s="82">
        <f>M332*0.16</f>
        <v>0</v>
      </c>
      <c r="O332" s="83">
        <f>M332+N332</f>
        <v>0</v>
      </c>
    </row>
    <row r="333" spans="1:15" ht="25.5">
      <c r="A333" s="62" t="s">
        <v>400</v>
      </c>
      <c r="B333" s="47">
        <v>332</v>
      </c>
      <c r="C333" s="62" t="s">
        <v>394</v>
      </c>
      <c r="D333" s="62">
        <v>1</v>
      </c>
      <c r="E333" s="62" t="s">
        <v>778</v>
      </c>
      <c r="F333" s="63" t="s">
        <v>777</v>
      </c>
      <c r="G333" s="62"/>
      <c r="H333" s="62" t="s">
        <v>776</v>
      </c>
      <c r="I333" s="62"/>
      <c r="J333" s="62"/>
      <c r="K333" s="23"/>
      <c r="L333" s="12"/>
      <c r="M333" s="81">
        <f>D333*L333</f>
        <v>0</v>
      </c>
      <c r="N333" s="82">
        <f>M333*0.16</f>
        <v>0</v>
      </c>
      <c r="O333" s="83">
        <f>M333+N333</f>
        <v>0</v>
      </c>
    </row>
    <row r="334" spans="1:15" ht="25.5">
      <c r="A334" s="62" t="s">
        <v>400</v>
      </c>
      <c r="B334" s="47">
        <v>333</v>
      </c>
      <c r="C334" s="62" t="s">
        <v>394</v>
      </c>
      <c r="D334" s="62">
        <v>2</v>
      </c>
      <c r="E334" s="62" t="s">
        <v>774</v>
      </c>
      <c r="F334" s="63" t="s">
        <v>785</v>
      </c>
      <c r="G334" s="62"/>
      <c r="H334" s="62" t="s">
        <v>784</v>
      </c>
      <c r="I334" s="62"/>
      <c r="J334" s="62"/>
      <c r="K334" s="23"/>
      <c r="L334" s="12"/>
      <c r="M334" s="81">
        <f>D334*L334</f>
        <v>0</v>
      </c>
      <c r="N334" s="82">
        <f>M334*0.16</f>
        <v>0</v>
      </c>
      <c r="O334" s="83">
        <f>M334+N334</f>
        <v>0</v>
      </c>
    </row>
    <row r="335" spans="1:15" ht="25.5">
      <c r="A335" s="62" t="s">
        <v>400</v>
      </c>
      <c r="B335" s="47">
        <v>334</v>
      </c>
      <c r="C335" s="62" t="s">
        <v>394</v>
      </c>
      <c r="D335" s="62">
        <v>10</v>
      </c>
      <c r="E335" s="62" t="s">
        <v>774</v>
      </c>
      <c r="F335" s="63" t="s">
        <v>775</v>
      </c>
      <c r="G335" s="62"/>
      <c r="H335" s="62">
        <v>7142</v>
      </c>
      <c r="I335" s="62"/>
      <c r="J335" s="62"/>
      <c r="K335" s="23"/>
      <c r="L335" s="12"/>
      <c r="M335" s="81">
        <f>D335*L335</f>
        <v>0</v>
      </c>
      <c r="N335" s="82">
        <f>M335*0.16</f>
        <v>0</v>
      </c>
      <c r="O335" s="83">
        <f>M335+N335</f>
        <v>0</v>
      </c>
    </row>
    <row r="336" spans="1:15" ht="25.5">
      <c r="A336" s="62" t="s">
        <v>400</v>
      </c>
      <c r="B336" s="47">
        <v>335</v>
      </c>
      <c r="C336" s="62" t="s">
        <v>394</v>
      </c>
      <c r="D336" s="62">
        <v>10</v>
      </c>
      <c r="E336" s="62" t="s">
        <v>774</v>
      </c>
      <c r="F336" s="63" t="s">
        <v>773</v>
      </c>
      <c r="G336" s="62"/>
      <c r="H336" s="62">
        <v>9012</v>
      </c>
      <c r="I336" s="62"/>
      <c r="J336" s="62"/>
      <c r="K336" s="23"/>
      <c r="L336" s="12"/>
      <c r="M336" s="81">
        <f>D336*L336</f>
        <v>0</v>
      </c>
      <c r="N336" s="82">
        <f>M336*0.16</f>
        <v>0</v>
      </c>
      <c r="O336" s="83">
        <f>M336+N336</f>
        <v>0</v>
      </c>
    </row>
    <row r="337" spans="1:15" ht="25.5">
      <c r="A337" s="62" t="s">
        <v>400</v>
      </c>
      <c r="B337" s="47">
        <v>336</v>
      </c>
      <c r="C337" s="62" t="s">
        <v>394</v>
      </c>
      <c r="D337" s="62">
        <v>5</v>
      </c>
      <c r="E337" s="62" t="s">
        <v>753</v>
      </c>
      <c r="F337" s="63" t="s">
        <v>783</v>
      </c>
      <c r="G337" s="62"/>
      <c r="H337" s="62" t="s">
        <v>782</v>
      </c>
      <c r="I337" s="62"/>
      <c r="J337" s="62"/>
      <c r="K337" s="23"/>
      <c r="L337" s="12"/>
      <c r="M337" s="81">
        <f>D337*L337</f>
        <v>0</v>
      </c>
      <c r="N337" s="82">
        <f>M337*0.16</f>
        <v>0</v>
      </c>
      <c r="O337" s="83">
        <f>M337+N337</f>
        <v>0</v>
      </c>
    </row>
    <row r="338" spans="1:15" ht="25.5">
      <c r="A338" s="62" t="s">
        <v>400</v>
      </c>
      <c r="B338" s="47">
        <v>337</v>
      </c>
      <c r="C338" s="62" t="s">
        <v>394</v>
      </c>
      <c r="D338" s="62">
        <v>5</v>
      </c>
      <c r="E338" s="62" t="s">
        <v>781</v>
      </c>
      <c r="F338" s="63" t="s">
        <v>780</v>
      </c>
      <c r="G338" s="62"/>
      <c r="H338" s="62" t="s">
        <v>779</v>
      </c>
      <c r="I338" s="62"/>
      <c r="J338" s="62"/>
      <c r="K338" s="23"/>
      <c r="L338" s="12"/>
      <c r="M338" s="81">
        <f>D338*L338</f>
        <v>0</v>
      </c>
      <c r="N338" s="82">
        <f>M338*0.16</f>
        <v>0</v>
      </c>
      <c r="O338" s="83">
        <f>M338+N338</f>
        <v>0</v>
      </c>
    </row>
    <row r="339" spans="1:15" ht="25.5">
      <c r="A339" s="62" t="s">
        <v>400</v>
      </c>
      <c r="B339" s="47">
        <v>338</v>
      </c>
      <c r="C339" s="62" t="s">
        <v>394</v>
      </c>
      <c r="D339" s="62">
        <v>6</v>
      </c>
      <c r="E339" s="62" t="s">
        <v>778</v>
      </c>
      <c r="F339" s="63" t="s">
        <v>777</v>
      </c>
      <c r="G339" s="62"/>
      <c r="H339" s="62" t="s">
        <v>776</v>
      </c>
      <c r="I339" s="62"/>
      <c r="J339" s="62"/>
      <c r="K339" s="23"/>
      <c r="L339" s="12"/>
      <c r="M339" s="81">
        <f>D339*L339</f>
        <v>0</v>
      </c>
      <c r="N339" s="82">
        <f>M339*0.16</f>
        <v>0</v>
      </c>
      <c r="O339" s="83">
        <f>M339+N339</f>
        <v>0</v>
      </c>
    </row>
    <row r="340" spans="1:15" ht="25.5">
      <c r="A340" s="62" t="s">
        <v>400</v>
      </c>
      <c r="B340" s="47">
        <v>339</v>
      </c>
      <c r="C340" s="62" t="s">
        <v>394</v>
      </c>
      <c r="D340" s="62">
        <v>8</v>
      </c>
      <c r="E340" s="62" t="s">
        <v>774</v>
      </c>
      <c r="F340" s="63" t="s">
        <v>775</v>
      </c>
      <c r="G340" s="62"/>
      <c r="H340" s="62">
        <v>7142</v>
      </c>
      <c r="I340" s="62"/>
      <c r="J340" s="62"/>
      <c r="K340" s="23"/>
      <c r="L340" s="12"/>
      <c r="M340" s="81">
        <f>D340*L340</f>
        <v>0</v>
      </c>
      <c r="N340" s="82">
        <f>M340*0.16</f>
        <v>0</v>
      </c>
      <c r="O340" s="83">
        <f>M340+N340</f>
        <v>0</v>
      </c>
    </row>
    <row r="341" spans="1:15" ht="25.5">
      <c r="A341" s="62" t="s">
        <v>400</v>
      </c>
      <c r="B341" s="47">
        <v>340</v>
      </c>
      <c r="C341" s="62" t="s">
        <v>394</v>
      </c>
      <c r="D341" s="62">
        <v>8</v>
      </c>
      <c r="E341" s="62" t="s">
        <v>774</v>
      </c>
      <c r="F341" s="63" t="s">
        <v>773</v>
      </c>
      <c r="G341" s="62"/>
      <c r="H341" s="62">
        <v>9012</v>
      </c>
      <c r="I341" s="62"/>
      <c r="J341" s="62"/>
      <c r="K341" s="23"/>
      <c r="L341" s="12"/>
      <c r="M341" s="81">
        <f>D341*L341</f>
        <v>0</v>
      </c>
      <c r="N341" s="82">
        <f>M341*0.16</f>
        <v>0</v>
      </c>
      <c r="O341" s="83">
        <f>M341+N341</f>
        <v>0</v>
      </c>
    </row>
    <row r="342" spans="1:15" ht="25.5">
      <c r="A342" s="62" t="s">
        <v>400</v>
      </c>
      <c r="B342" s="47">
        <v>341</v>
      </c>
      <c r="C342" s="62" t="s">
        <v>757</v>
      </c>
      <c r="D342" s="62">
        <v>1</v>
      </c>
      <c r="E342" s="62" t="s">
        <v>768</v>
      </c>
      <c r="F342" s="63" t="s">
        <v>772</v>
      </c>
      <c r="G342" s="62"/>
      <c r="H342" s="62" t="s">
        <v>771</v>
      </c>
      <c r="I342" s="62"/>
      <c r="J342" s="62"/>
      <c r="K342" s="23"/>
      <c r="L342" s="12"/>
      <c r="M342" s="81">
        <f>D342*L342</f>
        <v>0</v>
      </c>
      <c r="N342" s="82">
        <f>M342*0.16</f>
        <v>0</v>
      </c>
      <c r="O342" s="83">
        <f>M342+N342</f>
        <v>0</v>
      </c>
    </row>
    <row r="343" spans="1:15" ht="25.5">
      <c r="A343" s="62" t="s">
        <v>400</v>
      </c>
      <c r="B343" s="47">
        <v>342</v>
      </c>
      <c r="C343" s="62" t="s">
        <v>757</v>
      </c>
      <c r="D343" s="62">
        <v>1</v>
      </c>
      <c r="E343" s="62" t="s">
        <v>768</v>
      </c>
      <c r="F343" s="63" t="s">
        <v>770</v>
      </c>
      <c r="G343" s="62"/>
      <c r="H343" s="62" t="s">
        <v>769</v>
      </c>
      <c r="I343" s="62"/>
      <c r="J343" s="62"/>
      <c r="K343" s="23"/>
      <c r="L343" s="12"/>
      <c r="M343" s="81">
        <f>D343*L343</f>
        <v>0</v>
      </c>
      <c r="N343" s="82">
        <f>M343*0.16</f>
        <v>0</v>
      </c>
      <c r="O343" s="83">
        <f>M343+N343</f>
        <v>0</v>
      </c>
    </row>
    <row r="344" spans="1:15" ht="25.5">
      <c r="A344" s="62" t="s">
        <v>400</v>
      </c>
      <c r="B344" s="47">
        <v>343</v>
      </c>
      <c r="C344" s="62" t="s">
        <v>757</v>
      </c>
      <c r="D344" s="62">
        <v>1</v>
      </c>
      <c r="E344" s="62" t="s">
        <v>768</v>
      </c>
      <c r="F344" s="63" t="s">
        <v>767</v>
      </c>
      <c r="G344" s="62"/>
      <c r="H344" s="62" t="s">
        <v>766</v>
      </c>
      <c r="I344" s="62"/>
      <c r="J344" s="62"/>
      <c r="K344" s="23"/>
      <c r="L344" s="12"/>
      <c r="M344" s="81">
        <f>D344*L344</f>
        <v>0</v>
      </c>
      <c r="N344" s="82">
        <f>M344*0.16</f>
        <v>0</v>
      </c>
      <c r="O344" s="83">
        <f>M344+N344</f>
        <v>0</v>
      </c>
    </row>
    <row r="345" spans="1:15" ht="48">
      <c r="A345" s="62" t="s">
        <v>400</v>
      </c>
      <c r="B345" s="47">
        <v>344</v>
      </c>
      <c r="C345" s="62" t="s">
        <v>757</v>
      </c>
      <c r="D345" s="62">
        <v>1</v>
      </c>
      <c r="E345" s="62" t="s">
        <v>756</v>
      </c>
      <c r="F345" s="63" t="s">
        <v>765</v>
      </c>
      <c r="G345" s="62"/>
      <c r="H345" s="62" t="s">
        <v>764</v>
      </c>
      <c r="I345" s="62"/>
      <c r="J345" s="62"/>
      <c r="K345" s="23"/>
      <c r="L345" s="12"/>
      <c r="M345" s="81">
        <f>D345*L345</f>
        <v>0</v>
      </c>
      <c r="N345" s="82">
        <f>M345*0.16</f>
        <v>0</v>
      </c>
      <c r="O345" s="83">
        <f>M345+N345</f>
        <v>0</v>
      </c>
    </row>
    <row r="346" spans="1:15" ht="25.5">
      <c r="A346" s="62" t="s">
        <v>400</v>
      </c>
      <c r="B346" s="47">
        <v>345</v>
      </c>
      <c r="C346" s="62" t="s">
        <v>757</v>
      </c>
      <c r="D346" s="62">
        <v>1</v>
      </c>
      <c r="E346" s="62" t="s">
        <v>756</v>
      </c>
      <c r="F346" s="63" t="s">
        <v>763</v>
      </c>
      <c r="G346" s="62"/>
      <c r="H346" s="62" t="s">
        <v>762</v>
      </c>
      <c r="I346" s="62"/>
      <c r="J346" s="62"/>
      <c r="K346" s="23"/>
      <c r="L346" s="12"/>
      <c r="M346" s="81">
        <f>D346*L346</f>
        <v>0</v>
      </c>
      <c r="N346" s="82">
        <f>M346*0.16</f>
        <v>0</v>
      </c>
      <c r="O346" s="83">
        <f>M346+N346</f>
        <v>0</v>
      </c>
    </row>
    <row r="347" spans="1:15" ht="25.5">
      <c r="A347" s="62" t="s">
        <v>400</v>
      </c>
      <c r="B347" s="47">
        <v>346</v>
      </c>
      <c r="C347" s="62" t="s">
        <v>757</v>
      </c>
      <c r="D347" s="62">
        <v>1</v>
      </c>
      <c r="E347" s="62" t="s">
        <v>756</v>
      </c>
      <c r="F347" s="63" t="s">
        <v>761</v>
      </c>
      <c r="G347" s="62"/>
      <c r="H347" s="62" t="s">
        <v>760</v>
      </c>
      <c r="I347" s="62"/>
      <c r="J347" s="62"/>
      <c r="K347" s="23"/>
      <c r="L347" s="12"/>
      <c r="M347" s="81">
        <f>D347*L347</f>
        <v>0</v>
      </c>
      <c r="N347" s="82">
        <f>M347*0.16</f>
        <v>0</v>
      </c>
      <c r="O347" s="83">
        <f>M347+N347</f>
        <v>0</v>
      </c>
    </row>
    <row r="348" spans="1:15" ht="25.5">
      <c r="A348" s="62" t="s">
        <v>400</v>
      </c>
      <c r="B348" s="47">
        <v>347</v>
      </c>
      <c r="C348" s="62" t="s">
        <v>757</v>
      </c>
      <c r="D348" s="62">
        <v>1</v>
      </c>
      <c r="E348" s="62" t="s">
        <v>756</v>
      </c>
      <c r="F348" s="63" t="s">
        <v>759</v>
      </c>
      <c r="G348" s="62"/>
      <c r="H348" s="62" t="s">
        <v>758</v>
      </c>
      <c r="I348" s="62"/>
      <c r="J348" s="62"/>
      <c r="K348" s="23"/>
      <c r="L348" s="12"/>
      <c r="M348" s="81">
        <f>D348*L348</f>
        <v>0</v>
      </c>
      <c r="N348" s="82">
        <f>M348*0.16</f>
        <v>0</v>
      </c>
      <c r="O348" s="83">
        <f>M348+N348</f>
        <v>0</v>
      </c>
    </row>
    <row r="349" spans="1:15" ht="36">
      <c r="A349" s="62" t="s">
        <v>400</v>
      </c>
      <c r="B349" s="47">
        <v>348</v>
      </c>
      <c r="C349" s="62" t="s">
        <v>757</v>
      </c>
      <c r="D349" s="62">
        <v>1</v>
      </c>
      <c r="E349" s="62" t="s">
        <v>756</v>
      </c>
      <c r="F349" s="63" t="s">
        <v>755</v>
      </c>
      <c r="G349" s="62"/>
      <c r="H349" s="62">
        <v>8510860100</v>
      </c>
      <c r="I349" s="62"/>
      <c r="J349" s="62"/>
      <c r="K349" s="23"/>
      <c r="L349" s="12"/>
      <c r="M349" s="81">
        <f>D349*L349</f>
        <v>0</v>
      </c>
      <c r="N349" s="82">
        <f>M349*0.16</f>
        <v>0</v>
      </c>
      <c r="O349" s="83">
        <f>M349+N349</f>
        <v>0</v>
      </c>
    </row>
    <row r="350" spans="1:15" ht="38.25">
      <c r="A350" s="62" t="s">
        <v>400</v>
      </c>
      <c r="B350" s="47">
        <v>349</v>
      </c>
      <c r="C350" s="62" t="s">
        <v>39</v>
      </c>
      <c r="D350" s="62">
        <v>343</v>
      </c>
      <c r="E350" s="62" t="s">
        <v>753</v>
      </c>
      <c r="F350" s="63" t="s">
        <v>754</v>
      </c>
      <c r="G350" s="62"/>
      <c r="H350" s="62"/>
      <c r="I350" s="62"/>
      <c r="J350" s="62"/>
      <c r="K350" s="23"/>
      <c r="L350" s="12"/>
      <c r="M350" s="81">
        <f>D350*L350</f>
        <v>0</v>
      </c>
      <c r="N350" s="82">
        <f>M350*0.16</f>
        <v>0</v>
      </c>
      <c r="O350" s="83">
        <f>M350+N350</f>
        <v>0</v>
      </c>
    </row>
    <row r="351" spans="1:15" ht="38.25">
      <c r="A351" s="62" t="s">
        <v>400</v>
      </c>
      <c r="B351" s="47">
        <v>350</v>
      </c>
      <c r="C351" s="62" t="s">
        <v>39</v>
      </c>
      <c r="D351" s="62">
        <v>1</v>
      </c>
      <c r="E351" s="62" t="s">
        <v>753</v>
      </c>
      <c r="F351" s="63" t="s">
        <v>752</v>
      </c>
      <c r="G351" s="62"/>
      <c r="H351" s="62"/>
      <c r="I351" s="62"/>
      <c r="J351" s="62"/>
      <c r="K351" s="23"/>
      <c r="L351" s="12"/>
      <c r="M351" s="81">
        <f>D351*L351</f>
        <v>0</v>
      </c>
      <c r="N351" s="82">
        <f>M351*0.16</f>
        <v>0</v>
      </c>
      <c r="O351" s="83">
        <f>M351+N351</f>
        <v>0</v>
      </c>
    </row>
    <row r="352" spans="1:15" ht="38.25">
      <c r="A352" s="62" t="s">
        <v>400</v>
      </c>
      <c r="B352" s="47">
        <v>351</v>
      </c>
      <c r="C352" s="62" t="s">
        <v>39</v>
      </c>
      <c r="D352" s="62">
        <v>1</v>
      </c>
      <c r="E352" s="62" t="s">
        <v>38</v>
      </c>
      <c r="F352" s="63" t="s">
        <v>751</v>
      </c>
      <c r="G352" s="62"/>
      <c r="H352" s="62"/>
      <c r="I352" s="62"/>
      <c r="J352" s="62"/>
      <c r="K352" s="23"/>
      <c r="L352" s="12"/>
      <c r="M352" s="81">
        <f>D352*L352</f>
        <v>0</v>
      </c>
      <c r="N352" s="82">
        <f>M352*0.16</f>
        <v>0</v>
      </c>
      <c r="O352" s="83">
        <f>M352+N352</f>
        <v>0</v>
      </c>
    </row>
    <row r="353" spans="1:15" ht="38.25">
      <c r="A353" s="62" t="s">
        <v>400</v>
      </c>
      <c r="B353" s="47">
        <v>352</v>
      </c>
      <c r="C353" s="62" t="s">
        <v>39</v>
      </c>
      <c r="D353" s="62">
        <v>1</v>
      </c>
      <c r="E353" s="62" t="s">
        <v>38</v>
      </c>
      <c r="F353" s="63" t="s">
        <v>750</v>
      </c>
      <c r="G353" s="62"/>
      <c r="H353" s="62"/>
      <c r="I353" s="62"/>
      <c r="J353" s="62"/>
      <c r="K353" s="23"/>
      <c r="L353" s="12"/>
      <c r="M353" s="81">
        <f>D353*L353</f>
        <v>0</v>
      </c>
      <c r="N353" s="82">
        <f>M353*0.16</f>
        <v>0</v>
      </c>
      <c r="O353" s="83">
        <f>M353+N353</f>
        <v>0</v>
      </c>
    </row>
    <row r="354" spans="1:15" ht="38.25">
      <c r="A354" s="62" t="s">
        <v>400</v>
      </c>
      <c r="B354" s="47">
        <v>353</v>
      </c>
      <c r="C354" s="62" t="s">
        <v>39</v>
      </c>
      <c r="D354" s="62">
        <v>1</v>
      </c>
      <c r="E354" s="62" t="s">
        <v>38</v>
      </c>
      <c r="F354" s="63" t="s">
        <v>749</v>
      </c>
      <c r="G354" s="62"/>
      <c r="H354" s="62"/>
      <c r="I354" s="62"/>
      <c r="J354" s="62"/>
      <c r="K354" s="23"/>
      <c r="L354" s="12"/>
      <c r="M354" s="81">
        <f>D354*L354</f>
        <v>0</v>
      </c>
      <c r="N354" s="82">
        <f>M354*0.16</f>
        <v>0</v>
      </c>
      <c r="O354" s="83">
        <f>M354+N354</f>
        <v>0</v>
      </c>
    </row>
    <row r="355" spans="1:15" ht="38.25">
      <c r="A355" s="62" t="s">
        <v>400</v>
      </c>
      <c r="B355" s="47">
        <v>354</v>
      </c>
      <c r="C355" s="62" t="s">
        <v>39</v>
      </c>
      <c r="D355" s="62">
        <v>1</v>
      </c>
      <c r="E355" s="62" t="s">
        <v>38</v>
      </c>
      <c r="F355" s="63" t="s">
        <v>748</v>
      </c>
      <c r="G355" s="62"/>
      <c r="H355" s="62"/>
      <c r="I355" s="62"/>
      <c r="J355" s="62"/>
      <c r="K355" s="23"/>
      <c r="L355" s="12"/>
      <c r="M355" s="81">
        <f>D355*L355</f>
        <v>0</v>
      </c>
      <c r="N355" s="82">
        <f>M355*0.16</f>
        <v>0</v>
      </c>
      <c r="O355" s="83">
        <f>M355+N355</f>
        <v>0</v>
      </c>
    </row>
    <row r="356" spans="1:15" ht="38.25">
      <c r="A356" s="62" t="s">
        <v>400</v>
      </c>
      <c r="B356" s="47">
        <v>355</v>
      </c>
      <c r="C356" s="62" t="s">
        <v>39</v>
      </c>
      <c r="D356" s="62">
        <v>1</v>
      </c>
      <c r="E356" s="62" t="s">
        <v>38</v>
      </c>
      <c r="F356" s="63" t="s">
        <v>747</v>
      </c>
      <c r="G356" s="62"/>
      <c r="H356" s="62"/>
      <c r="I356" s="62"/>
      <c r="J356" s="62"/>
      <c r="K356" s="23"/>
      <c r="L356" s="12"/>
      <c r="M356" s="81">
        <f>D356*L356</f>
        <v>0</v>
      </c>
      <c r="N356" s="82">
        <f>M356*0.16</f>
        <v>0</v>
      </c>
      <c r="O356" s="83">
        <f>M356+N356</f>
        <v>0</v>
      </c>
    </row>
    <row r="357" spans="1:15" ht="38.25">
      <c r="A357" s="62" t="s">
        <v>400</v>
      </c>
      <c r="B357" s="47">
        <v>356</v>
      </c>
      <c r="C357" s="62" t="s">
        <v>39</v>
      </c>
      <c r="D357" s="62">
        <v>1</v>
      </c>
      <c r="E357" s="62" t="s">
        <v>38</v>
      </c>
      <c r="F357" s="63" t="s">
        <v>746</v>
      </c>
      <c r="G357" s="62"/>
      <c r="H357" s="62"/>
      <c r="I357" s="62"/>
      <c r="J357" s="62"/>
      <c r="K357" s="23"/>
      <c r="L357" s="12"/>
      <c r="M357" s="81">
        <f>D357*L357</f>
        <v>0</v>
      </c>
      <c r="N357" s="82">
        <f>M357*0.16</f>
        <v>0</v>
      </c>
      <c r="O357" s="83">
        <f>M357+N357</f>
        <v>0</v>
      </c>
    </row>
    <row r="358" spans="1:15" ht="38.25">
      <c r="A358" s="62" t="s">
        <v>400</v>
      </c>
      <c r="B358" s="47">
        <v>357</v>
      </c>
      <c r="C358" s="62" t="s">
        <v>39</v>
      </c>
      <c r="D358" s="62">
        <v>1</v>
      </c>
      <c r="E358" s="62" t="s">
        <v>38</v>
      </c>
      <c r="F358" s="63" t="s">
        <v>745</v>
      </c>
      <c r="G358" s="62"/>
      <c r="H358" s="62"/>
      <c r="I358" s="62"/>
      <c r="J358" s="62"/>
      <c r="K358" s="23"/>
      <c r="L358" s="12"/>
      <c r="M358" s="81">
        <f>D358*L358</f>
        <v>0</v>
      </c>
      <c r="N358" s="82">
        <f>M358*0.16</f>
        <v>0</v>
      </c>
      <c r="O358" s="83">
        <f>M358+N358</f>
        <v>0</v>
      </c>
    </row>
    <row r="359" spans="1:15" ht="38.25">
      <c r="A359" s="62" t="s">
        <v>400</v>
      </c>
      <c r="B359" s="47">
        <v>358</v>
      </c>
      <c r="C359" s="62" t="s">
        <v>39</v>
      </c>
      <c r="D359" s="62">
        <v>1</v>
      </c>
      <c r="E359" s="62" t="s">
        <v>743</v>
      </c>
      <c r="F359" s="63" t="s">
        <v>744</v>
      </c>
      <c r="G359" s="62"/>
      <c r="H359" s="62"/>
      <c r="I359" s="62"/>
      <c r="J359" s="62"/>
      <c r="K359" s="23"/>
      <c r="L359" s="12"/>
      <c r="M359" s="81">
        <f>D359*L359</f>
        <v>0</v>
      </c>
      <c r="N359" s="82">
        <f>M359*0.16</f>
        <v>0</v>
      </c>
      <c r="O359" s="83">
        <f>M359+N359</f>
        <v>0</v>
      </c>
    </row>
    <row r="360" spans="1:15" ht="38.25">
      <c r="A360" s="62" t="s">
        <v>400</v>
      </c>
      <c r="B360" s="47">
        <v>359</v>
      </c>
      <c r="C360" s="62" t="s">
        <v>39</v>
      </c>
      <c r="D360" s="62">
        <v>1</v>
      </c>
      <c r="E360" s="62" t="s">
        <v>743</v>
      </c>
      <c r="F360" s="63" t="s">
        <v>742</v>
      </c>
      <c r="G360" s="62"/>
      <c r="H360" s="62"/>
      <c r="I360" s="62"/>
      <c r="J360" s="62"/>
      <c r="K360" s="23"/>
      <c r="L360" s="12"/>
      <c r="M360" s="81">
        <f>D360*L360</f>
        <v>0</v>
      </c>
      <c r="N360" s="82">
        <f>M360*0.16</f>
        <v>0</v>
      </c>
      <c r="O360" s="83">
        <f>M360+N360</f>
        <v>0</v>
      </c>
    </row>
    <row r="361" spans="1:15" ht="38.25">
      <c r="A361" s="62" t="s">
        <v>400</v>
      </c>
      <c r="B361" s="47">
        <v>360</v>
      </c>
      <c r="C361" s="62" t="s">
        <v>39</v>
      </c>
      <c r="D361" s="62">
        <v>1</v>
      </c>
      <c r="E361" s="62" t="s">
        <v>38</v>
      </c>
      <c r="F361" s="63" t="s">
        <v>741</v>
      </c>
      <c r="G361" s="62"/>
      <c r="H361" s="62"/>
      <c r="I361" s="62"/>
      <c r="J361" s="62"/>
      <c r="K361" s="23"/>
      <c r="L361" s="12"/>
      <c r="M361" s="81">
        <f>D361*L361</f>
        <v>0</v>
      </c>
      <c r="N361" s="82">
        <f>M361*0.16</f>
        <v>0</v>
      </c>
      <c r="O361" s="83">
        <f>M361+N361</f>
        <v>0</v>
      </c>
    </row>
    <row r="362" spans="1:15" ht="38.25">
      <c r="A362" s="62" t="s">
        <v>400</v>
      </c>
      <c r="B362" s="47">
        <v>361</v>
      </c>
      <c r="C362" s="62" t="s">
        <v>39</v>
      </c>
      <c r="D362" s="62">
        <v>1</v>
      </c>
      <c r="E362" s="62" t="s">
        <v>127</v>
      </c>
      <c r="F362" s="63" t="s">
        <v>740</v>
      </c>
      <c r="G362" s="62"/>
      <c r="H362" s="62"/>
      <c r="I362" s="62"/>
      <c r="J362" s="62"/>
      <c r="K362" s="23"/>
      <c r="L362" s="12"/>
      <c r="M362" s="81">
        <f>D362*L362</f>
        <v>0</v>
      </c>
      <c r="N362" s="82">
        <f>M362*0.16</f>
        <v>0</v>
      </c>
      <c r="O362" s="83">
        <f>M362+N362</f>
        <v>0</v>
      </c>
    </row>
    <row r="363" spans="1:15" ht="25.5">
      <c r="A363" s="62" t="s">
        <v>400</v>
      </c>
      <c r="B363" s="47">
        <v>362</v>
      </c>
      <c r="C363" s="62" t="s">
        <v>625</v>
      </c>
      <c r="D363" s="62">
        <v>1</v>
      </c>
      <c r="E363" s="62" t="s">
        <v>38</v>
      </c>
      <c r="F363" s="63" t="s">
        <v>739</v>
      </c>
      <c r="G363" s="62"/>
      <c r="H363" s="62" t="s">
        <v>738</v>
      </c>
      <c r="I363" s="62"/>
      <c r="J363" s="62"/>
      <c r="K363" s="23"/>
      <c r="L363" s="12"/>
      <c r="M363" s="81">
        <f>D363*L363</f>
        <v>0</v>
      </c>
      <c r="N363" s="82">
        <f>M363*0.16</f>
        <v>0</v>
      </c>
      <c r="O363" s="83">
        <f>M363+N363</f>
        <v>0</v>
      </c>
    </row>
    <row r="364" spans="1:15" ht="25.5">
      <c r="A364" s="62" t="s">
        <v>400</v>
      </c>
      <c r="B364" s="47">
        <v>363</v>
      </c>
      <c r="C364" s="62" t="s">
        <v>625</v>
      </c>
      <c r="D364" s="62">
        <v>1</v>
      </c>
      <c r="E364" s="62" t="s">
        <v>38</v>
      </c>
      <c r="F364" s="63" t="s">
        <v>737</v>
      </c>
      <c r="G364" s="62"/>
      <c r="H364" s="62" t="s">
        <v>736</v>
      </c>
      <c r="I364" s="62"/>
      <c r="J364" s="62"/>
      <c r="K364" s="23"/>
      <c r="L364" s="12"/>
      <c r="M364" s="81">
        <f>D364*L364</f>
        <v>0</v>
      </c>
      <c r="N364" s="82">
        <f>M364*0.16</f>
        <v>0</v>
      </c>
      <c r="O364" s="83">
        <f>M364+N364</f>
        <v>0</v>
      </c>
    </row>
    <row r="365" spans="1:15" ht="25.5">
      <c r="A365" s="62" t="s">
        <v>400</v>
      </c>
      <c r="B365" s="47">
        <v>364</v>
      </c>
      <c r="C365" s="62" t="s">
        <v>625</v>
      </c>
      <c r="D365" s="62">
        <v>1</v>
      </c>
      <c r="E365" s="62" t="s">
        <v>38</v>
      </c>
      <c r="F365" s="63" t="s">
        <v>735</v>
      </c>
      <c r="G365" s="62"/>
      <c r="H365" s="62" t="s">
        <v>734</v>
      </c>
      <c r="I365" s="62"/>
      <c r="J365" s="62"/>
      <c r="K365" s="23"/>
      <c r="L365" s="12"/>
      <c r="M365" s="81">
        <f>D365*L365</f>
        <v>0</v>
      </c>
      <c r="N365" s="82">
        <f>M365*0.16</f>
        <v>0</v>
      </c>
      <c r="O365" s="83">
        <f>M365+N365</f>
        <v>0</v>
      </c>
    </row>
    <row r="366" spans="1:15" ht="25.5">
      <c r="A366" s="62" t="s">
        <v>400</v>
      </c>
      <c r="B366" s="47">
        <v>365</v>
      </c>
      <c r="C366" s="62" t="s">
        <v>625</v>
      </c>
      <c r="D366" s="62">
        <v>1</v>
      </c>
      <c r="E366" s="62" t="s">
        <v>38</v>
      </c>
      <c r="F366" s="63" t="s">
        <v>733</v>
      </c>
      <c r="G366" s="62"/>
      <c r="H366" s="62" t="s">
        <v>732</v>
      </c>
      <c r="I366" s="62"/>
      <c r="J366" s="62"/>
      <c r="K366" s="23"/>
      <c r="L366" s="12"/>
      <c r="M366" s="81">
        <f>D366*L366</f>
        <v>0</v>
      </c>
      <c r="N366" s="82">
        <f>M366*0.16</f>
        <v>0</v>
      </c>
      <c r="O366" s="83">
        <f>M366+N366</f>
        <v>0</v>
      </c>
    </row>
    <row r="367" spans="1:15" ht="25.5">
      <c r="A367" s="62" t="s">
        <v>400</v>
      </c>
      <c r="B367" s="47">
        <v>366</v>
      </c>
      <c r="C367" s="62" t="s">
        <v>625</v>
      </c>
      <c r="D367" s="62">
        <v>1</v>
      </c>
      <c r="E367" s="62" t="s">
        <v>38</v>
      </c>
      <c r="F367" s="63" t="s">
        <v>731</v>
      </c>
      <c r="G367" s="62"/>
      <c r="H367" s="62" t="s">
        <v>730</v>
      </c>
      <c r="I367" s="62"/>
      <c r="J367" s="62"/>
      <c r="K367" s="23"/>
      <c r="L367" s="12"/>
      <c r="M367" s="81">
        <f>D367*L367</f>
        <v>0</v>
      </c>
      <c r="N367" s="82">
        <f>M367*0.16</f>
        <v>0</v>
      </c>
      <c r="O367" s="83">
        <f>M367+N367</f>
        <v>0</v>
      </c>
    </row>
    <row r="368" spans="1:15" ht="25.5">
      <c r="A368" s="62" t="s">
        <v>400</v>
      </c>
      <c r="B368" s="47">
        <v>367</v>
      </c>
      <c r="C368" s="62" t="s">
        <v>625</v>
      </c>
      <c r="D368" s="62">
        <v>1</v>
      </c>
      <c r="E368" s="62" t="s">
        <v>38</v>
      </c>
      <c r="F368" s="63" t="s">
        <v>729</v>
      </c>
      <c r="G368" s="62"/>
      <c r="H368" s="62" t="s">
        <v>728</v>
      </c>
      <c r="I368" s="62"/>
      <c r="J368" s="62"/>
      <c r="K368" s="23"/>
      <c r="L368" s="12"/>
      <c r="M368" s="81">
        <f>D368*L368</f>
        <v>0</v>
      </c>
      <c r="N368" s="82">
        <f>M368*0.16</f>
        <v>0</v>
      </c>
      <c r="O368" s="83">
        <f>M368+N368</f>
        <v>0</v>
      </c>
    </row>
    <row r="369" spans="1:15" ht="25.5">
      <c r="A369" s="62" t="s">
        <v>400</v>
      </c>
      <c r="B369" s="47">
        <v>368</v>
      </c>
      <c r="C369" s="62" t="s">
        <v>625</v>
      </c>
      <c r="D369" s="62">
        <v>1</v>
      </c>
      <c r="E369" s="62" t="s">
        <v>38</v>
      </c>
      <c r="F369" s="63" t="s">
        <v>727</v>
      </c>
      <c r="G369" s="62"/>
      <c r="H369" s="62" t="s">
        <v>726</v>
      </c>
      <c r="I369" s="62"/>
      <c r="J369" s="62"/>
      <c r="K369" s="23"/>
      <c r="L369" s="12"/>
      <c r="M369" s="81">
        <f>D369*L369</f>
        <v>0</v>
      </c>
      <c r="N369" s="82">
        <f>M369*0.16</f>
        <v>0</v>
      </c>
      <c r="O369" s="83">
        <f>M369+N369</f>
        <v>0</v>
      </c>
    </row>
    <row r="370" spans="1:15" ht="25.5">
      <c r="A370" s="62" t="s">
        <v>400</v>
      </c>
      <c r="B370" s="47">
        <v>369</v>
      </c>
      <c r="C370" s="62" t="s">
        <v>625</v>
      </c>
      <c r="D370" s="62">
        <v>1</v>
      </c>
      <c r="E370" s="62" t="s">
        <v>38</v>
      </c>
      <c r="F370" s="63" t="s">
        <v>725</v>
      </c>
      <c r="G370" s="62"/>
      <c r="H370" s="62" t="s">
        <v>724</v>
      </c>
      <c r="I370" s="62"/>
      <c r="J370" s="62"/>
      <c r="K370" s="23"/>
      <c r="L370" s="12"/>
      <c r="M370" s="81">
        <f>D370*L370</f>
        <v>0</v>
      </c>
      <c r="N370" s="82">
        <f>M370*0.16</f>
        <v>0</v>
      </c>
      <c r="O370" s="83">
        <f>M370+N370</f>
        <v>0</v>
      </c>
    </row>
    <row r="371" spans="1:15" ht="25.5">
      <c r="A371" s="62" t="s">
        <v>400</v>
      </c>
      <c r="B371" s="47">
        <v>370</v>
      </c>
      <c r="C371" s="62" t="s">
        <v>625</v>
      </c>
      <c r="D371" s="62">
        <v>1</v>
      </c>
      <c r="E371" s="62" t="s">
        <v>38</v>
      </c>
      <c r="F371" s="63" t="s">
        <v>711</v>
      </c>
      <c r="G371" s="62"/>
      <c r="H371" s="62" t="s">
        <v>710</v>
      </c>
      <c r="I371" s="62"/>
      <c r="J371" s="62"/>
      <c r="K371" s="23"/>
      <c r="L371" s="12"/>
      <c r="M371" s="81">
        <f>D371*L371</f>
        <v>0</v>
      </c>
      <c r="N371" s="82">
        <f>M371*0.16</f>
        <v>0</v>
      </c>
      <c r="O371" s="83">
        <f>M371+N371</f>
        <v>0</v>
      </c>
    </row>
    <row r="372" spans="1:15" ht="25.5">
      <c r="A372" s="62" t="s">
        <v>400</v>
      </c>
      <c r="B372" s="47">
        <v>371</v>
      </c>
      <c r="C372" s="62" t="s">
        <v>625</v>
      </c>
      <c r="D372" s="62">
        <v>1</v>
      </c>
      <c r="E372" s="62" t="s">
        <v>38</v>
      </c>
      <c r="F372" s="63" t="s">
        <v>643</v>
      </c>
      <c r="G372" s="62"/>
      <c r="H372" s="62" t="s">
        <v>642</v>
      </c>
      <c r="I372" s="62"/>
      <c r="J372" s="62"/>
      <c r="K372" s="23"/>
      <c r="L372" s="12"/>
      <c r="M372" s="81">
        <f>D372*L372</f>
        <v>0</v>
      </c>
      <c r="N372" s="82">
        <f>M372*0.16</f>
        <v>0</v>
      </c>
      <c r="O372" s="83">
        <f>M372+N372</f>
        <v>0</v>
      </c>
    </row>
    <row r="373" spans="1:15" ht="25.5">
      <c r="A373" s="62" t="s">
        <v>400</v>
      </c>
      <c r="B373" s="47">
        <v>372</v>
      </c>
      <c r="C373" s="62" t="s">
        <v>625</v>
      </c>
      <c r="D373" s="62">
        <v>1</v>
      </c>
      <c r="E373" s="62" t="s">
        <v>38</v>
      </c>
      <c r="F373" s="63" t="s">
        <v>723</v>
      </c>
      <c r="G373" s="62"/>
      <c r="H373" s="62" t="s">
        <v>722</v>
      </c>
      <c r="I373" s="62"/>
      <c r="J373" s="62"/>
      <c r="K373" s="23"/>
      <c r="L373" s="12"/>
      <c r="M373" s="81">
        <f>D373*L373</f>
        <v>0</v>
      </c>
      <c r="N373" s="82">
        <f>M373*0.16</f>
        <v>0</v>
      </c>
      <c r="O373" s="83">
        <f>M373+N373</f>
        <v>0</v>
      </c>
    </row>
    <row r="374" spans="1:15" ht="25.5">
      <c r="A374" s="62" t="s">
        <v>400</v>
      </c>
      <c r="B374" s="47">
        <v>373</v>
      </c>
      <c r="C374" s="62" t="s">
        <v>625</v>
      </c>
      <c r="D374" s="62">
        <v>1</v>
      </c>
      <c r="E374" s="62" t="s">
        <v>38</v>
      </c>
      <c r="F374" s="63" t="s">
        <v>721</v>
      </c>
      <c r="G374" s="62"/>
      <c r="H374" s="62" t="s">
        <v>720</v>
      </c>
      <c r="I374" s="62"/>
      <c r="J374" s="62"/>
      <c r="K374" s="23"/>
      <c r="L374" s="12"/>
      <c r="M374" s="81">
        <f>D374*L374</f>
        <v>0</v>
      </c>
      <c r="N374" s="82">
        <f>M374*0.16</f>
        <v>0</v>
      </c>
      <c r="O374" s="83">
        <f>M374+N374</f>
        <v>0</v>
      </c>
    </row>
    <row r="375" spans="1:15" ht="25.5">
      <c r="A375" s="62" t="s">
        <v>400</v>
      </c>
      <c r="B375" s="47">
        <v>374</v>
      </c>
      <c r="C375" s="62" t="s">
        <v>625</v>
      </c>
      <c r="D375" s="62">
        <v>1</v>
      </c>
      <c r="E375" s="62" t="s">
        <v>38</v>
      </c>
      <c r="F375" s="63" t="s">
        <v>719</v>
      </c>
      <c r="G375" s="62"/>
      <c r="H375" s="62" t="s">
        <v>718</v>
      </c>
      <c r="I375" s="62"/>
      <c r="J375" s="62"/>
      <c r="K375" s="23"/>
      <c r="L375" s="12"/>
      <c r="M375" s="81">
        <f>D375*L375</f>
        <v>0</v>
      </c>
      <c r="N375" s="82">
        <f>M375*0.16</f>
        <v>0</v>
      </c>
      <c r="O375" s="83">
        <f>M375+N375</f>
        <v>0</v>
      </c>
    </row>
    <row r="376" spans="1:15" ht="25.5">
      <c r="A376" s="62" t="s">
        <v>400</v>
      </c>
      <c r="B376" s="47">
        <v>375</v>
      </c>
      <c r="C376" s="62" t="s">
        <v>625</v>
      </c>
      <c r="D376" s="62">
        <v>1</v>
      </c>
      <c r="E376" s="62" t="s">
        <v>38</v>
      </c>
      <c r="F376" s="63" t="s">
        <v>717</v>
      </c>
      <c r="G376" s="62"/>
      <c r="H376" s="62" t="s">
        <v>716</v>
      </c>
      <c r="I376" s="62"/>
      <c r="J376" s="62"/>
      <c r="K376" s="23"/>
      <c r="L376" s="12"/>
      <c r="M376" s="81">
        <f>D376*L376</f>
        <v>0</v>
      </c>
      <c r="N376" s="82">
        <f>M376*0.16</f>
        <v>0</v>
      </c>
      <c r="O376" s="83">
        <f>M376+N376</f>
        <v>0</v>
      </c>
    </row>
    <row r="377" spans="1:15" ht="25.5">
      <c r="A377" s="62" t="s">
        <v>400</v>
      </c>
      <c r="B377" s="47">
        <v>376</v>
      </c>
      <c r="C377" s="62" t="s">
        <v>625</v>
      </c>
      <c r="D377" s="62">
        <v>1</v>
      </c>
      <c r="E377" s="62" t="s">
        <v>38</v>
      </c>
      <c r="F377" s="63" t="s">
        <v>715</v>
      </c>
      <c r="G377" s="62"/>
      <c r="H377" s="62" t="s">
        <v>714</v>
      </c>
      <c r="I377" s="62"/>
      <c r="J377" s="62"/>
      <c r="K377" s="23"/>
      <c r="L377" s="12"/>
      <c r="M377" s="81">
        <f>D377*L377</f>
        <v>0</v>
      </c>
      <c r="N377" s="82">
        <f>M377*0.16</f>
        <v>0</v>
      </c>
      <c r="O377" s="83">
        <f>M377+N377</f>
        <v>0</v>
      </c>
    </row>
    <row r="378" spans="1:15" ht="25.5">
      <c r="A378" s="62" t="s">
        <v>400</v>
      </c>
      <c r="B378" s="47">
        <v>377</v>
      </c>
      <c r="C378" s="62" t="s">
        <v>625</v>
      </c>
      <c r="D378" s="62">
        <v>1</v>
      </c>
      <c r="E378" s="62" t="s">
        <v>38</v>
      </c>
      <c r="F378" s="63" t="s">
        <v>713</v>
      </c>
      <c r="G378" s="62"/>
      <c r="H378" s="62" t="s">
        <v>712</v>
      </c>
      <c r="I378" s="62"/>
      <c r="J378" s="62"/>
      <c r="K378" s="23"/>
      <c r="L378" s="12"/>
      <c r="M378" s="81">
        <f>D378*L378</f>
        <v>0</v>
      </c>
      <c r="N378" s="82">
        <f>M378*0.16</f>
        <v>0</v>
      </c>
      <c r="O378" s="83">
        <f>M378+N378</f>
        <v>0</v>
      </c>
    </row>
    <row r="379" spans="1:15" ht="25.5">
      <c r="A379" s="62" t="s">
        <v>400</v>
      </c>
      <c r="B379" s="47">
        <v>378</v>
      </c>
      <c r="C379" s="62" t="s">
        <v>625</v>
      </c>
      <c r="D379" s="62">
        <v>1</v>
      </c>
      <c r="E379" s="62" t="s">
        <v>38</v>
      </c>
      <c r="F379" s="63" t="s">
        <v>711</v>
      </c>
      <c r="G379" s="62"/>
      <c r="H379" s="62" t="s">
        <v>710</v>
      </c>
      <c r="I379" s="62"/>
      <c r="J379" s="62"/>
      <c r="K379" s="23"/>
      <c r="L379" s="12"/>
      <c r="M379" s="81">
        <f>D379*L379</f>
        <v>0</v>
      </c>
      <c r="N379" s="82">
        <f>M379*0.16</f>
        <v>0</v>
      </c>
      <c r="O379" s="83">
        <f>M379+N379</f>
        <v>0</v>
      </c>
    </row>
    <row r="380" spans="1:15" ht="25.5">
      <c r="A380" s="62" t="s">
        <v>400</v>
      </c>
      <c r="B380" s="47">
        <v>379</v>
      </c>
      <c r="C380" s="62" t="s">
        <v>625</v>
      </c>
      <c r="D380" s="62">
        <v>1</v>
      </c>
      <c r="E380" s="62" t="s">
        <v>38</v>
      </c>
      <c r="F380" s="63" t="s">
        <v>709</v>
      </c>
      <c r="G380" s="62"/>
      <c r="H380" s="62" t="s">
        <v>708</v>
      </c>
      <c r="I380" s="62"/>
      <c r="J380" s="62"/>
      <c r="K380" s="23"/>
      <c r="L380" s="12"/>
      <c r="M380" s="81">
        <f>D380*L380</f>
        <v>0</v>
      </c>
      <c r="N380" s="82">
        <f>M380*0.16</f>
        <v>0</v>
      </c>
      <c r="O380" s="83">
        <f>M380+N380</f>
        <v>0</v>
      </c>
    </row>
    <row r="381" spans="1:15" ht="25.5">
      <c r="A381" s="62" t="s">
        <v>400</v>
      </c>
      <c r="B381" s="47">
        <v>380</v>
      </c>
      <c r="C381" s="62" t="s">
        <v>625</v>
      </c>
      <c r="D381" s="62">
        <v>1</v>
      </c>
      <c r="E381" s="62" t="s">
        <v>38</v>
      </c>
      <c r="F381" s="63" t="s">
        <v>707</v>
      </c>
      <c r="G381" s="62"/>
      <c r="H381" s="62" t="s">
        <v>706</v>
      </c>
      <c r="I381" s="62"/>
      <c r="J381" s="62"/>
      <c r="K381" s="23"/>
      <c r="L381" s="12"/>
      <c r="M381" s="81">
        <f>D381*L381</f>
        <v>0</v>
      </c>
      <c r="N381" s="82">
        <f>M381*0.16</f>
        <v>0</v>
      </c>
      <c r="O381" s="83">
        <f>M381+N381</f>
        <v>0</v>
      </c>
    </row>
    <row r="382" spans="1:15" ht="25.5">
      <c r="A382" s="62" t="s">
        <v>400</v>
      </c>
      <c r="B382" s="47">
        <v>381</v>
      </c>
      <c r="C382" s="62" t="s">
        <v>625</v>
      </c>
      <c r="D382" s="62">
        <v>1</v>
      </c>
      <c r="E382" s="62" t="s">
        <v>38</v>
      </c>
      <c r="F382" s="63" t="s">
        <v>705</v>
      </c>
      <c r="G382" s="62"/>
      <c r="H382" s="62" t="s">
        <v>704</v>
      </c>
      <c r="I382" s="62"/>
      <c r="J382" s="62"/>
      <c r="K382" s="23"/>
      <c r="L382" s="12"/>
      <c r="M382" s="81">
        <f>D382*L382</f>
        <v>0</v>
      </c>
      <c r="N382" s="82">
        <f>M382*0.16</f>
        <v>0</v>
      </c>
      <c r="O382" s="83">
        <f>M382+N382</f>
        <v>0</v>
      </c>
    </row>
    <row r="383" spans="1:15" ht="25.5">
      <c r="A383" s="62" t="s">
        <v>400</v>
      </c>
      <c r="B383" s="47">
        <v>382</v>
      </c>
      <c r="C383" s="62" t="s">
        <v>625</v>
      </c>
      <c r="D383" s="62">
        <v>1</v>
      </c>
      <c r="E383" s="62" t="s">
        <v>38</v>
      </c>
      <c r="F383" s="63" t="s">
        <v>703</v>
      </c>
      <c r="G383" s="62"/>
      <c r="H383" s="62" t="s">
        <v>702</v>
      </c>
      <c r="I383" s="62"/>
      <c r="J383" s="62"/>
      <c r="K383" s="23"/>
      <c r="L383" s="12"/>
      <c r="M383" s="81">
        <f>D383*L383</f>
        <v>0</v>
      </c>
      <c r="N383" s="82">
        <f>M383*0.16</f>
        <v>0</v>
      </c>
      <c r="O383" s="83">
        <f>M383+N383</f>
        <v>0</v>
      </c>
    </row>
    <row r="384" spans="1:15" ht="25.5">
      <c r="A384" s="62" t="s">
        <v>400</v>
      </c>
      <c r="B384" s="47">
        <v>383</v>
      </c>
      <c r="C384" s="62" t="s">
        <v>625</v>
      </c>
      <c r="D384" s="62">
        <v>1</v>
      </c>
      <c r="E384" s="62" t="s">
        <v>38</v>
      </c>
      <c r="F384" s="63" t="s">
        <v>701</v>
      </c>
      <c r="G384" s="62"/>
      <c r="H384" s="62" t="s">
        <v>700</v>
      </c>
      <c r="I384" s="62"/>
      <c r="J384" s="62"/>
      <c r="K384" s="23"/>
      <c r="L384" s="12"/>
      <c r="M384" s="81">
        <f>D384*L384</f>
        <v>0</v>
      </c>
      <c r="N384" s="82">
        <f>M384*0.16</f>
        <v>0</v>
      </c>
      <c r="O384" s="83">
        <f>M384+N384</f>
        <v>0</v>
      </c>
    </row>
    <row r="385" spans="1:15" ht="25.5">
      <c r="A385" s="62" t="s">
        <v>400</v>
      </c>
      <c r="B385" s="47">
        <v>384</v>
      </c>
      <c r="C385" s="62" t="s">
        <v>625</v>
      </c>
      <c r="D385" s="62">
        <v>1</v>
      </c>
      <c r="E385" s="62" t="s">
        <v>38</v>
      </c>
      <c r="F385" s="63" t="s">
        <v>699</v>
      </c>
      <c r="G385" s="62"/>
      <c r="H385" s="62" t="s">
        <v>698</v>
      </c>
      <c r="I385" s="62"/>
      <c r="J385" s="62"/>
      <c r="K385" s="23"/>
      <c r="L385" s="12"/>
      <c r="M385" s="81">
        <f>D385*L385</f>
        <v>0</v>
      </c>
      <c r="N385" s="82">
        <f>M385*0.16</f>
        <v>0</v>
      </c>
      <c r="O385" s="83">
        <f>M385+N385</f>
        <v>0</v>
      </c>
    </row>
    <row r="386" spans="1:15" ht="25.5">
      <c r="A386" s="62" t="s">
        <v>400</v>
      </c>
      <c r="B386" s="47">
        <v>385</v>
      </c>
      <c r="C386" s="62" t="s">
        <v>625</v>
      </c>
      <c r="D386" s="62">
        <v>1</v>
      </c>
      <c r="E386" s="62" t="s">
        <v>38</v>
      </c>
      <c r="F386" s="63" t="s">
        <v>697</v>
      </c>
      <c r="G386" s="62"/>
      <c r="H386" s="62" t="s">
        <v>696</v>
      </c>
      <c r="I386" s="62"/>
      <c r="J386" s="62"/>
      <c r="K386" s="23"/>
      <c r="L386" s="12"/>
      <c r="M386" s="81">
        <f>D386*L386</f>
        <v>0</v>
      </c>
      <c r="N386" s="82">
        <f>M386*0.16</f>
        <v>0</v>
      </c>
      <c r="O386" s="83">
        <f>M386+N386</f>
        <v>0</v>
      </c>
    </row>
    <row r="387" spans="1:15" ht="38.25">
      <c r="A387" s="62" t="s">
        <v>400</v>
      </c>
      <c r="B387" s="47">
        <v>386</v>
      </c>
      <c r="C387" s="62" t="s">
        <v>625</v>
      </c>
      <c r="D387" s="62">
        <v>1</v>
      </c>
      <c r="E387" s="62" t="s">
        <v>38</v>
      </c>
      <c r="F387" s="63" t="s">
        <v>695</v>
      </c>
      <c r="G387" s="62"/>
      <c r="H387" s="62" t="s">
        <v>694</v>
      </c>
      <c r="I387" s="62"/>
      <c r="J387" s="62"/>
      <c r="K387" s="23"/>
      <c r="L387" s="12"/>
      <c r="M387" s="81">
        <f>D387*L387</f>
        <v>0</v>
      </c>
      <c r="N387" s="82">
        <f>M387*0.16</f>
        <v>0</v>
      </c>
      <c r="O387" s="83">
        <f>M387+N387</f>
        <v>0</v>
      </c>
    </row>
    <row r="388" spans="1:15" ht="38.25">
      <c r="A388" s="62" t="s">
        <v>400</v>
      </c>
      <c r="B388" s="47">
        <v>387</v>
      </c>
      <c r="C388" s="62" t="s">
        <v>625</v>
      </c>
      <c r="D388" s="62">
        <v>1</v>
      </c>
      <c r="E388" s="62" t="s">
        <v>38</v>
      </c>
      <c r="F388" s="63" t="s">
        <v>693</v>
      </c>
      <c r="G388" s="62"/>
      <c r="H388" s="62" t="s">
        <v>692</v>
      </c>
      <c r="I388" s="62"/>
      <c r="J388" s="62"/>
      <c r="K388" s="23"/>
      <c r="L388" s="12"/>
      <c r="M388" s="81">
        <f>D388*L388</f>
        <v>0</v>
      </c>
      <c r="N388" s="82">
        <f>M388*0.16</f>
        <v>0</v>
      </c>
      <c r="O388" s="83">
        <f>M388+N388</f>
        <v>0</v>
      </c>
    </row>
    <row r="389" spans="1:15" ht="38.25">
      <c r="A389" s="62" t="s">
        <v>400</v>
      </c>
      <c r="B389" s="47">
        <v>388</v>
      </c>
      <c r="C389" s="62" t="s">
        <v>625</v>
      </c>
      <c r="D389" s="62">
        <v>1</v>
      </c>
      <c r="E389" s="62" t="s">
        <v>38</v>
      </c>
      <c r="F389" s="63" t="s">
        <v>691</v>
      </c>
      <c r="G389" s="62"/>
      <c r="H389" s="62" t="s">
        <v>690</v>
      </c>
      <c r="I389" s="62"/>
      <c r="J389" s="62"/>
      <c r="K389" s="23"/>
      <c r="L389" s="12"/>
      <c r="M389" s="81">
        <f>D389*L389</f>
        <v>0</v>
      </c>
      <c r="N389" s="82">
        <f>M389*0.16</f>
        <v>0</v>
      </c>
      <c r="O389" s="83">
        <f>M389+N389</f>
        <v>0</v>
      </c>
    </row>
    <row r="390" spans="1:15" ht="38.25">
      <c r="A390" s="62" t="s">
        <v>400</v>
      </c>
      <c r="B390" s="47">
        <v>389</v>
      </c>
      <c r="C390" s="62" t="s">
        <v>625</v>
      </c>
      <c r="D390" s="62">
        <v>1</v>
      </c>
      <c r="E390" s="62" t="s">
        <v>38</v>
      </c>
      <c r="F390" s="63" t="s">
        <v>689</v>
      </c>
      <c r="G390" s="62"/>
      <c r="H390" s="62" t="s">
        <v>688</v>
      </c>
      <c r="I390" s="62"/>
      <c r="J390" s="62"/>
      <c r="K390" s="23"/>
      <c r="L390" s="12"/>
      <c r="M390" s="81">
        <f>D390*L390</f>
        <v>0</v>
      </c>
      <c r="N390" s="82">
        <f>M390*0.16</f>
        <v>0</v>
      </c>
      <c r="O390" s="83">
        <f>M390+N390</f>
        <v>0</v>
      </c>
    </row>
    <row r="391" spans="1:15" ht="38.25">
      <c r="A391" s="62" t="s">
        <v>400</v>
      </c>
      <c r="B391" s="47">
        <v>390</v>
      </c>
      <c r="C391" s="62" t="s">
        <v>625</v>
      </c>
      <c r="D391" s="62">
        <v>1</v>
      </c>
      <c r="E391" s="62" t="s">
        <v>38</v>
      </c>
      <c r="F391" s="63" t="s">
        <v>687</v>
      </c>
      <c r="G391" s="62"/>
      <c r="H391" s="62" t="s">
        <v>686</v>
      </c>
      <c r="I391" s="62"/>
      <c r="J391" s="62"/>
      <c r="K391" s="23"/>
      <c r="L391" s="12"/>
      <c r="M391" s="81">
        <f>D391*L391</f>
        <v>0</v>
      </c>
      <c r="N391" s="82">
        <f>M391*0.16</f>
        <v>0</v>
      </c>
      <c r="O391" s="83">
        <f>M391+N391</f>
        <v>0</v>
      </c>
    </row>
    <row r="392" spans="1:15" ht="38.25">
      <c r="A392" s="62" t="s">
        <v>400</v>
      </c>
      <c r="B392" s="47">
        <v>391</v>
      </c>
      <c r="C392" s="62" t="s">
        <v>625</v>
      </c>
      <c r="D392" s="62">
        <v>1</v>
      </c>
      <c r="E392" s="62" t="s">
        <v>38</v>
      </c>
      <c r="F392" s="63" t="s">
        <v>685</v>
      </c>
      <c r="G392" s="62"/>
      <c r="H392" s="62" t="s">
        <v>684</v>
      </c>
      <c r="I392" s="62"/>
      <c r="J392" s="62"/>
      <c r="K392" s="23"/>
      <c r="L392" s="12"/>
      <c r="M392" s="81">
        <f>D392*L392</f>
        <v>0</v>
      </c>
      <c r="N392" s="82">
        <f>M392*0.16</f>
        <v>0</v>
      </c>
      <c r="O392" s="83">
        <f>M392+N392</f>
        <v>0</v>
      </c>
    </row>
    <row r="393" spans="1:15" ht="25.5">
      <c r="A393" s="62" t="s">
        <v>400</v>
      </c>
      <c r="B393" s="47">
        <v>392</v>
      </c>
      <c r="C393" s="62" t="s">
        <v>625</v>
      </c>
      <c r="D393" s="62">
        <v>1</v>
      </c>
      <c r="E393" s="62" t="s">
        <v>38</v>
      </c>
      <c r="F393" s="63" t="s">
        <v>683</v>
      </c>
      <c r="G393" s="62"/>
      <c r="H393" s="62" t="s">
        <v>682</v>
      </c>
      <c r="I393" s="62"/>
      <c r="J393" s="62"/>
      <c r="K393" s="23"/>
      <c r="L393" s="12"/>
      <c r="M393" s="81">
        <f>D393*L393</f>
        <v>0</v>
      </c>
      <c r="N393" s="82">
        <f>M393*0.16</f>
        <v>0</v>
      </c>
      <c r="O393" s="83">
        <f>M393+N393</f>
        <v>0</v>
      </c>
    </row>
    <row r="394" spans="1:15" ht="25.5">
      <c r="A394" s="62" t="s">
        <v>400</v>
      </c>
      <c r="B394" s="47">
        <v>393</v>
      </c>
      <c r="C394" s="62" t="s">
        <v>625</v>
      </c>
      <c r="D394" s="62">
        <v>1</v>
      </c>
      <c r="E394" s="62" t="s">
        <v>38</v>
      </c>
      <c r="F394" s="63" t="s">
        <v>681</v>
      </c>
      <c r="G394" s="62"/>
      <c r="H394" s="62" t="s">
        <v>680</v>
      </c>
      <c r="I394" s="62"/>
      <c r="J394" s="62"/>
      <c r="K394" s="23"/>
      <c r="L394" s="12"/>
      <c r="M394" s="81">
        <f>D394*L394</f>
        <v>0</v>
      </c>
      <c r="N394" s="82">
        <f>M394*0.16</f>
        <v>0</v>
      </c>
      <c r="O394" s="83">
        <f>M394+N394</f>
        <v>0</v>
      </c>
    </row>
    <row r="395" spans="1:15" ht="25.5">
      <c r="A395" s="62" t="s">
        <v>400</v>
      </c>
      <c r="B395" s="47">
        <v>394</v>
      </c>
      <c r="C395" s="62" t="s">
        <v>625</v>
      </c>
      <c r="D395" s="62">
        <v>1</v>
      </c>
      <c r="E395" s="62" t="s">
        <v>38</v>
      </c>
      <c r="F395" s="63" t="s">
        <v>679</v>
      </c>
      <c r="G395" s="62"/>
      <c r="H395" s="62" t="s">
        <v>678</v>
      </c>
      <c r="I395" s="62"/>
      <c r="J395" s="62"/>
      <c r="K395" s="23"/>
      <c r="L395" s="12"/>
      <c r="M395" s="81">
        <f>D395*L395</f>
        <v>0</v>
      </c>
      <c r="N395" s="82">
        <f>M395*0.16</f>
        <v>0</v>
      </c>
      <c r="O395" s="83">
        <f>M395+N395</f>
        <v>0</v>
      </c>
    </row>
    <row r="396" spans="1:15" ht="25.5">
      <c r="A396" s="62" t="s">
        <v>400</v>
      </c>
      <c r="B396" s="47">
        <v>395</v>
      </c>
      <c r="C396" s="62" t="s">
        <v>625</v>
      </c>
      <c r="D396" s="62">
        <v>1</v>
      </c>
      <c r="E396" s="62" t="s">
        <v>38</v>
      </c>
      <c r="F396" s="63" t="s">
        <v>677</v>
      </c>
      <c r="G396" s="62"/>
      <c r="H396" s="62" t="s">
        <v>676</v>
      </c>
      <c r="I396" s="62"/>
      <c r="J396" s="62"/>
      <c r="K396" s="23"/>
      <c r="L396" s="12"/>
      <c r="M396" s="81">
        <f>D396*L396</f>
        <v>0</v>
      </c>
      <c r="N396" s="82">
        <f>M396*0.16</f>
        <v>0</v>
      </c>
      <c r="O396" s="83">
        <f>M396+N396</f>
        <v>0</v>
      </c>
    </row>
    <row r="397" spans="1:15" ht="25.5">
      <c r="A397" s="62" t="s">
        <v>400</v>
      </c>
      <c r="B397" s="47">
        <v>396</v>
      </c>
      <c r="C397" s="62" t="s">
        <v>625</v>
      </c>
      <c r="D397" s="62">
        <v>1</v>
      </c>
      <c r="E397" s="62" t="s">
        <v>38</v>
      </c>
      <c r="F397" s="63" t="s">
        <v>675</v>
      </c>
      <c r="G397" s="62"/>
      <c r="H397" s="62" t="s">
        <v>674</v>
      </c>
      <c r="I397" s="62"/>
      <c r="J397" s="62"/>
      <c r="K397" s="23"/>
      <c r="L397" s="12"/>
      <c r="M397" s="81">
        <f>D397*L397</f>
        <v>0</v>
      </c>
      <c r="N397" s="82">
        <f>M397*0.16</f>
        <v>0</v>
      </c>
      <c r="O397" s="83">
        <f>M397+N397</f>
        <v>0</v>
      </c>
    </row>
    <row r="398" spans="1:15" ht="38.25">
      <c r="A398" s="62" t="s">
        <v>400</v>
      </c>
      <c r="B398" s="47">
        <v>397</v>
      </c>
      <c r="C398" s="62" t="s">
        <v>625</v>
      </c>
      <c r="D398" s="62">
        <v>1</v>
      </c>
      <c r="E398" s="62" t="s">
        <v>38</v>
      </c>
      <c r="F398" s="63" t="s">
        <v>673</v>
      </c>
      <c r="G398" s="62"/>
      <c r="H398" s="62" t="s">
        <v>672</v>
      </c>
      <c r="I398" s="62"/>
      <c r="J398" s="62"/>
      <c r="K398" s="23"/>
      <c r="L398" s="12"/>
      <c r="M398" s="81">
        <f>D398*L398</f>
        <v>0</v>
      </c>
      <c r="N398" s="82">
        <f>M398*0.16</f>
        <v>0</v>
      </c>
      <c r="O398" s="83">
        <f>M398+N398</f>
        <v>0</v>
      </c>
    </row>
    <row r="399" spans="1:15" ht="25.5">
      <c r="A399" s="62" t="s">
        <v>400</v>
      </c>
      <c r="B399" s="47">
        <v>398</v>
      </c>
      <c r="C399" s="62" t="s">
        <v>625</v>
      </c>
      <c r="D399" s="62">
        <v>1</v>
      </c>
      <c r="E399" s="62" t="s">
        <v>38</v>
      </c>
      <c r="F399" s="63" t="s">
        <v>671</v>
      </c>
      <c r="G399" s="62"/>
      <c r="H399" s="62" t="s">
        <v>670</v>
      </c>
      <c r="I399" s="62"/>
      <c r="J399" s="62"/>
      <c r="K399" s="23"/>
      <c r="L399" s="12"/>
      <c r="M399" s="81">
        <f>D399*L399</f>
        <v>0</v>
      </c>
      <c r="N399" s="82">
        <f>M399*0.16</f>
        <v>0</v>
      </c>
      <c r="O399" s="83">
        <f>M399+N399</f>
        <v>0</v>
      </c>
    </row>
    <row r="400" spans="1:15" ht="25.5">
      <c r="A400" s="62" t="s">
        <v>400</v>
      </c>
      <c r="B400" s="47">
        <v>399</v>
      </c>
      <c r="C400" s="62" t="s">
        <v>625</v>
      </c>
      <c r="D400" s="62">
        <v>2</v>
      </c>
      <c r="E400" s="62" t="s">
        <v>38</v>
      </c>
      <c r="F400" s="63" t="s">
        <v>669</v>
      </c>
      <c r="G400" s="62"/>
      <c r="H400" s="62" t="s">
        <v>668</v>
      </c>
      <c r="I400" s="62"/>
      <c r="J400" s="62"/>
      <c r="K400" s="23"/>
      <c r="L400" s="12"/>
      <c r="M400" s="81">
        <f>D400*L400</f>
        <v>0</v>
      </c>
      <c r="N400" s="82">
        <f>M400*0.16</f>
        <v>0</v>
      </c>
      <c r="O400" s="83">
        <f>M400+N400</f>
        <v>0</v>
      </c>
    </row>
    <row r="401" spans="1:15" ht="38.25">
      <c r="A401" s="62" t="s">
        <v>400</v>
      </c>
      <c r="B401" s="47">
        <v>400</v>
      </c>
      <c r="C401" s="62" t="s">
        <v>625</v>
      </c>
      <c r="D401" s="62">
        <v>2</v>
      </c>
      <c r="E401" s="62" t="s">
        <v>38</v>
      </c>
      <c r="F401" s="63" t="s">
        <v>667</v>
      </c>
      <c r="G401" s="62"/>
      <c r="H401" s="62" t="s">
        <v>666</v>
      </c>
      <c r="I401" s="62"/>
      <c r="J401" s="62"/>
      <c r="K401" s="23"/>
      <c r="L401" s="12"/>
      <c r="M401" s="81">
        <f>D401*L401</f>
        <v>0</v>
      </c>
      <c r="N401" s="82">
        <f>M401*0.16</f>
        <v>0</v>
      </c>
      <c r="O401" s="83">
        <f>M401+N401</f>
        <v>0</v>
      </c>
    </row>
    <row r="402" spans="1:15" ht="25.5">
      <c r="A402" s="62" t="s">
        <v>400</v>
      </c>
      <c r="B402" s="47">
        <v>401</v>
      </c>
      <c r="C402" s="62" t="s">
        <v>625</v>
      </c>
      <c r="D402" s="62">
        <v>1</v>
      </c>
      <c r="E402" s="62" t="s">
        <v>38</v>
      </c>
      <c r="F402" s="63" t="s">
        <v>665</v>
      </c>
      <c r="G402" s="62"/>
      <c r="H402" s="62" t="s">
        <v>664</v>
      </c>
      <c r="I402" s="62"/>
      <c r="J402" s="62"/>
      <c r="K402" s="23"/>
      <c r="L402" s="12"/>
      <c r="M402" s="81">
        <f>D402*L402</f>
        <v>0</v>
      </c>
      <c r="N402" s="82">
        <f>M402*0.16</f>
        <v>0</v>
      </c>
      <c r="O402" s="83">
        <f>M402+N402</f>
        <v>0</v>
      </c>
    </row>
    <row r="403" spans="1:15" ht="25.5">
      <c r="A403" s="62" t="s">
        <v>400</v>
      </c>
      <c r="B403" s="47">
        <v>402</v>
      </c>
      <c r="C403" s="62" t="s">
        <v>625</v>
      </c>
      <c r="D403" s="62">
        <v>1</v>
      </c>
      <c r="E403" s="62" t="s">
        <v>38</v>
      </c>
      <c r="F403" s="63" t="s">
        <v>663</v>
      </c>
      <c r="G403" s="62"/>
      <c r="H403" s="62" t="s">
        <v>662</v>
      </c>
      <c r="I403" s="62"/>
      <c r="J403" s="62"/>
      <c r="K403" s="23"/>
      <c r="L403" s="12"/>
      <c r="M403" s="81">
        <f>D403*L403</f>
        <v>0</v>
      </c>
      <c r="N403" s="82">
        <f>M403*0.16</f>
        <v>0</v>
      </c>
      <c r="O403" s="83">
        <f>M403+N403</f>
        <v>0</v>
      </c>
    </row>
    <row r="404" spans="1:15" ht="38.25">
      <c r="A404" s="62" t="s">
        <v>400</v>
      </c>
      <c r="B404" s="47">
        <v>403</v>
      </c>
      <c r="C404" s="62" t="s">
        <v>625</v>
      </c>
      <c r="D404" s="62">
        <v>1</v>
      </c>
      <c r="E404" s="62" t="s">
        <v>38</v>
      </c>
      <c r="F404" s="63" t="s">
        <v>661</v>
      </c>
      <c r="G404" s="62"/>
      <c r="H404" s="62" t="s">
        <v>660</v>
      </c>
      <c r="I404" s="62"/>
      <c r="J404" s="62"/>
      <c r="K404" s="23"/>
      <c r="L404" s="12"/>
      <c r="M404" s="81">
        <f>D404*L404</f>
        <v>0</v>
      </c>
      <c r="N404" s="82">
        <f>M404*0.16</f>
        <v>0</v>
      </c>
      <c r="O404" s="83">
        <f>M404+N404</f>
        <v>0</v>
      </c>
    </row>
    <row r="405" spans="1:15" ht="25.5">
      <c r="A405" s="62" t="s">
        <v>400</v>
      </c>
      <c r="B405" s="47">
        <v>404</v>
      </c>
      <c r="C405" s="62" t="s">
        <v>625</v>
      </c>
      <c r="D405" s="62">
        <v>1</v>
      </c>
      <c r="E405" s="62" t="s">
        <v>38</v>
      </c>
      <c r="F405" s="63" t="s">
        <v>659</v>
      </c>
      <c r="G405" s="62"/>
      <c r="H405" s="62" t="s">
        <v>658</v>
      </c>
      <c r="I405" s="62"/>
      <c r="J405" s="62"/>
      <c r="K405" s="23"/>
      <c r="L405" s="12"/>
      <c r="M405" s="81">
        <f>D405*L405</f>
        <v>0</v>
      </c>
      <c r="N405" s="82">
        <f>M405*0.16</f>
        <v>0</v>
      </c>
      <c r="O405" s="83">
        <f>M405+N405</f>
        <v>0</v>
      </c>
    </row>
    <row r="406" spans="1:15" ht="25.5">
      <c r="A406" s="62" t="s">
        <v>400</v>
      </c>
      <c r="B406" s="47">
        <v>405</v>
      </c>
      <c r="C406" s="62" t="s">
        <v>625</v>
      </c>
      <c r="D406" s="62">
        <v>1</v>
      </c>
      <c r="E406" s="62" t="s">
        <v>38</v>
      </c>
      <c r="F406" s="63" t="s">
        <v>657</v>
      </c>
      <c r="G406" s="62"/>
      <c r="H406" s="62" t="s">
        <v>656</v>
      </c>
      <c r="I406" s="62"/>
      <c r="J406" s="62"/>
      <c r="K406" s="23"/>
      <c r="L406" s="12"/>
      <c r="M406" s="81">
        <f>D406*L406</f>
        <v>0</v>
      </c>
      <c r="N406" s="82">
        <f>M406*0.16</f>
        <v>0</v>
      </c>
      <c r="O406" s="83">
        <f>M406+N406</f>
        <v>0</v>
      </c>
    </row>
    <row r="407" spans="1:15" ht="25.5">
      <c r="A407" s="62" t="s">
        <v>400</v>
      </c>
      <c r="B407" s="47">
        <v>406</v>
      </c>
      <c r="C407" s="62" t="s">
        <v>625</v>
      </c>
      <c r="D407" s="62">
        <v>1</v>
      </c>
      <c r="E407" s="62" t="s">
        <v>38</v>
      </c>
      <c r="F407" s="63" t="s">
        <v>655</v>
      </c>
      <c r="G407" s="62"/>
      <c r="H407" s="62" t="s">
        <v>654</v>
      </c>
      <c r="I407" s="62"/>
      <c r="J407" s="62"/>
      <c r="K407" s="23"/>
      <c r="L407" s="12"/>
      <c r="M407" s="81">
        <f>D407*L407</f>
        <v>0</v>
      </c>
      <c r="N407" s="82">
        <f>M407*0.16</f>
        <v>0</v>
      </c>
      <c r="O407" s="83">
        <f>M407+N407</f>
        <v>0</v>
      </c>
    </row>
    <row r="408" spans="1:15" ht="25.5">
      <c r="A408" s="62" t="s">
        <v>400</v>
      </c>
      <c r="B408" s="47">
        <v>407</v>
      </c>
      <c r="C408" s="62" t="s">
        <v>625</v>
      </c>
      <c r="D408" s="62">
        <v>1</v>
      </c>
      <c r="E408" s="62" t="s">
        <v>38</v>
      </c>
      <c r="F408" s="63" t="s">
        <v>653</v>
      </c>
      <c r="G408" s="62"/>
      <c r="H408" s="62" t="s">
        <v>652</v>
      </c>
      <c r="I408" s="62"/>
      <c r="J408" s="62"/>
      <c r="K408" s="23"/>
      <c r="L408" s="12"/>
      <c r="M408" s="81">
        <f>D408*L408</f>
        <v>0</v>
      </c>
      <c r="N408" s="82">
        <f>M408*0.16</f>
        <v>0</v>
      </c>
      <c r="O408" s="83">
        <f>M408+N408</f>
        <v>0</v>
      </c>
    </row>
    <row r="409" spans="1:15" ht="25.5">
      <c r="A409" s="62" t="s">
        <v>400</v>
      </c>
      <c r="B409" s="47">
        <v>408</v>
      </c>
      <c r="C409" s="62" t="s">
        <v>625</v>
      </c>
      <c r="D409" s="62">
        <v>1</v>
      </c>
      <c r="E409" s="62" t="s">
        <v>38</v>
      </c>
      <c r="F409" s="63" t="s">
        <v>651</v>
      </c>
      <c r="G409" s="62"/>
      <c r="H409" s="62" t="s">
        <v>650</v>
      </c>
      <c r="I409" s="62"/>
      <c r="J409" s="62"/>
      <c r="K409" s="23"/>
      <c r="L409" s="12"/>
      <c r="M409" s="81">
        <f>D409*L409</f>
        <v>0</v>
      </c>
      <c r="N409" s="82">
        <f>M409*0.16</f>
        <v>0</v>
      </c>
      <c r="O409" s="83">
        <f>M409+N409</f>
        <v>0</v>
      </c>
    </row>
    <row r="410" spans="1:15" ht="25.5">
      <c r="A410" s="62" t="s">
        <v>400</v>
      </c>
      <c r="B410" s="47">
        <v>409</v>
      </c>
      <c r="C410" s="62" t="s">
        <v>625</v>
      </c>
      <c r="D410" s="62">
        <v>1</v>
      </c>
      <c r="E410" s="62" t="s">
        <v>38</v>
      </c>
      <c r="F410" s="63" t="s">
        <v>649</v>
      </c>
      <c r="G410" s="62"/>
      <c r="H410" s="62" t="s">
        <v>648</v>
      </c>
      <c r="I410" s="62"/>
      <c r="J410" s="62"/>
      <c r="K410" s="23"/>
      <c r="L410" s="12"/>
      <c r="M410" s="81">
        <f>D410*L410</f>
        <v>0</v>
      </c>
      <c r="N410" s="82">
        <f>M410*0.16</f>
        <v>0</v>
      </c>
      <c r="O410" s="83">
        <f>M410+N410</f>
        <v>0</v>
      </c>
    </row>
    <row r="411" spans="1:15" ht="25.5">
      <c r="A411" s="62" t="s">
        <v>400</v>
      </c>
      <c r="B411" s="47">
        <v>410</v>
      </c>
      <c r="C411" s="62" t="s">
        <v>625</v>
      </c>
      <c r="D411" s="62">
        <v>1</v>
      </c>
      <c r="E411" s="62" t="s">
        <v>38</v>
      </c>
      <c r="F411" s="63" t="s">
        <v>647</v>
      </c>
      <c r="G411" s="62"/>
      <c r="H411" s="62" t="s">
        <v>646</v>
      </c>
      <c r="I411" s="62"/>
      <c r="J411" s="62"/>
      <c r="K411" s="23"/>
      <c r="L411" s="12"/>
      <c r="M411" s="81">
        <f>D411*L411</f>
        <v>0</v>
      </c>
      <c r="N411" s="82">
        <f>M411*0.16</f>
        <v>0</v>
      </c>
      <c r="O411" s="83">
        <f>M411+N411</f>
        <v>0</v>
      </c>
    </row>
    <row r="412" spans="1:15" ht="25.5">
      <c r="A412" s="62" t="s">
        <v>400</v>
      </c>
      <c r="B412" s="47">
        <v>411</v>
      </c>
      <c r="C412" s="62" t="s">
        <v>625</v>
      </c>
      <c r="D412" s="62">
        <v>1</v>
      </c>
      <c r="E412" s="62" t="s">
        <v>38</v>
      </c>
      <c r="F412" s="63" t="s">
        <v>645</v>
      </c>
      <c r="G412" s="62"/>
      <c r="H412" s="62" t="s">
        <v>644</v>
      </c>
      <c r="I412" s="62"/>
      <c r="J412" s="62"/>
      <c r="K412" s="23"/>
      <c r="L412" s="12"/>
      <c r="M412" s="81">
        <f>D412*L412</f>
        <v>0</v>
      </c>
      <c r="N412" s="82">
        <f>M412*0.16</f>
        <v>0</v>
      </c>
      <c r="O412" s="83">
        <f>M412+N412</f>
        <v>0</v>
      </c>
    </row>
    <row r="413" spans="1:15" ht="25.5">
      <c r="A413" s="62" t="s">
        <v>400</v>
      </c>
      <c r="B413" s="47">
        <v>412</v>
      </c>
      <c r="C413" s="62" t="s">
        <v>625</v>
      </c>
      <c r="D413" s="62">
        <v>1</v>
      </c>
      <c r="E413" s="62" t="s">
        <v>38</v>
      </c>
      <c r="F413" s="63" t="s">
        <v>643</v>
      </c>
      <c r="G413" s="62"/>
      <c r="H413" s="62" t="s">
        <v>642</v>
      </c>
      <c r="I413" s="62"/>
      <c r="J413" s="62"/>
      <c r="K413" s="23"/>
      <c r="L413" s="12"/>
      <c r="M413" s="81">
        <f>D413*L413</f>
        <v>0</v>
      </c>
      <c r="N413" s="82">
        <f>M413*0.16</f>
        <v>0</v>
      </c>
      <c r="O413" s="83">
        <f>M413+N413</f>
        <v>0</v>
      </c>
    </row>
    <row r="414" spans="1:15" ht="25.5">
      <c r="A414" s="62" t="s">
        <v>400</v>
      </c>
      <c r="B414" s="47">
        <v>413</v>
      </c>
      <c r="C414" s="62" t="s">
        <v>625</v>
      </c>
      <c r="D414" s="62">
        <v>1</v>
      </c>
      <c r="E414" s="62" t="s">
        <v>38</v>
      </c>
      <c r="F414" s="63" t="s">
        <v>641</v>
      </c>
      <c r="G414" s="62"/>
      <c r="H414" s="62" t="s">
        <v>640</v>
      </c>
      <c r="I414" s="62"/>
      <c r="J414" s="62"/>
      <c r="K414" s="23"/>
      <c r="L414" s="12"/>
      <c r="M414" s="81">
        <f>D414*L414</f>
        <v>0</v>
      </c>
      <c r="N414" s="82">
        <f>M414*0.16</f>
        <v>0</v>
      </c>
      <c r="O414" s="83">
        <f>M414+N414</f>
        <v>0</v>
      </c>
    </row>
    <row r="415" spans="1:15" ht="25.5">
      <c r="A415" s="62" t="s">
        <v>400</v>
      </c>
      <c r="B415" s="47">
        <v>414</v>
      </c>
      <c r="C415" s="62" t="s">
        <v>625</v>
      </c>
      <c r="D415" s="62">
        <v>1</v>
      </c>
      <c r="E415" s="62" t="s">
        <v>38</v>
      </c>
      <c r="F415" s="63" t="s">
        <v>639</v>
      </c>
      <c r="G415" s="62"/>
      <c r="H415" s="62" t="s">
        <v>638</v>
      </c>
      <c r="I415" s="62"/>
      <c r="J415" s="62"/>
      <c r="K415" s="23"/>
      <c r="L415" s="12"/>
      <c r="M415" s="81">
        <f>D415*L415</f>
        <v>0</v>
      </c>
      <c r="N415" s="82">
        <f>M415*0.16</f>
        <v>0</v>
      </c>
      <c r="O415" s="83">
        <f>M415+N415</f>
        <v>0</v>
      </c>
    </row>
    <row r="416" spans="1:15" ht="25.5">
      <c r="A416" s="62" t="s">
        <v>400</v>
      </c>
      <c r="B416" s="47">
        <v>415</v>
      </c>
      <c r="C416" s="62" t="s">
        <v>625</v>
      </c>
      <c r="D416" s="62">
        <v>1</v>
      </c>
      <c r="E416" s="62" t="s">
        <v>38</v>
      </c>
      <c r="F416" s="63" t="s">
        <v>637</v>
      </c>
      <c r="G416" s="62"/>
      <c r="H416" s="62" t="s">
        <v>636</v>
      </c>
      <c r="I416" s="62"/>
      <c r="J416" s="62"/>
      <c r="K416" s="23"/>
      <c r="L416" s="12"/>
      <c r="M416" s="81">
        <f>D416*L416</f>
        <v>0</v>
      </c>
      <c r="N416" s="82">
        <f>M416*0.16</f>
        <v>0</v>
      </c>
      <c r="O416" s="83">
        <f>M416+N416</f>
        <v>0</v>
      </c>
    </row>
    <row r="417" spans="1:15" ht="25.5">
      <c r="A417" s="62" t="s">
        <v>400</v>
      </c>
      <c r="B417" s="47">
        <v>416</v>
      </c>
      <c r="C417" s="62" t="s">
        <v>625</v>
      </c>
      <c r="D417" s="62">
        <v>1</v>
      </c>
      <c r="E417" s="62" t="s">
        <v>38</v>
      </c>
      <c r="F417" s="63" t="s">
        <v>635</v>
      </c>
      <c r="G417" s="62"/>
      <c r="H417" s="62" t="s">
        <v>634</v>
      </c>
      <c r="I417" s="62"/>
      <c r="J417" s="62"/>
      <c r="K417" s="23"/>
      <c r="L417" s="12"/>
      <c r="M417" s="81">
        <f>D417*L417</f>
        <v>0</v>
      </c>
      <c r="N417" s="82">
        <f>M417*0.16</f>
        <v>0</v>
      </c>
      <c r="O417" s="83">
        <f>M417+N417</f>
        <v>0</v>
      </c>
    </row>
    <row r="418" spans="1:15" ht="25.5">
      <c r="A418" s="62" t="s">
        <v>400</v>
      </c>
      <c r="B418" s="47">
        <v>417</v>
      </c>
      <c r="C418" s="62" t="s">
        <v>625</v>
      </c>
      <c r="D418" s="62">
        <v>2</v>
      </c>
      <c r="E418" s="62" t="s">
        <v>38</v>
      </c>
      <c r="F418" s="63" t="s">
        <v>633</v>
      </c>
      <c r="G418" s="62"/>
      <c r="H418" s="62" t="s">
        <v>632</v>
      </c>
      <c r="I418" s="62"/>
      <c r="J418" s="62"/>
      <c r="K418" s="23"/>
      <c r="L418" s="12"/>
      <c r="M418" s="81">
        <f>D418*L418</f>
        <v>0</v>
      </c>
      <c r="N418" s="82">
        <f>M418*0.16</f>
        <v>0</v>
      </c>
      <c r="O418" s="83">
        <f>M418+N418</f>
        <v>0</v>
      </c>
    </row>
    <row r="419" spans="1:15" ht="25.5">
      <c r="A419" s="62" t="s">
        <v>400</v>
      </c>
      <c r="B419" s="47">
        <v>418</v>
      </c>
      <c r="C419" s="62" t="s">
        <v>625</v>
      </c>
      <c r="D419" s="62">
        <v>1</v>
      </c>
      <c r="E419" s="62" t="s">
        <v>38</v>
      </c>
      <c r="F419" s="63" t="s">
        <v>631</v>
      </c>
      <c r="G419" s="62"/>
      <c r="H419" s="62" t="s">
        <v>630</v>
      </c>
      <c r="I419" s="62"/>
      <c r="J419" s="62"/>
      <c r="K419" s="23"/>
      <c r="L419" s="12"/>
      <c r="M419" s="81">
        <f>D419*L419</f>
        <v>0</v>
      </c>
      <c r="N419" s="82">
        <f>M419*0.16</f>
        <v>0</v>
      </c>
      <c r="O419" s="83">
        <f>M419+N419</f>
        <v>0</v>
      </c>
    </row>
    <row r="420" spans="1:15" ht="25.5">
      <c r="A420" s="62" t="s">
        <v>400</v>
      </c>
      <c r="B420" s="47">
        <v>419</v>
      </c>
      <c r="C420" s="62" t="s">
        <v>625</v>
      </c>
      <c r="D420" s="62">
        <v>2</v>
      </c>
      <c r="E420" s="62" t="s">
        <v>38</v>
      </c>
      <c r="F420" s="63" t="s">
        <v>629</v>
      </c>
      <c r="G420" s="62"/>
      <c r="H420" s="62" t="s">
        <v>628</v>
      </c>
      <c r="I420" s="62"/>
      <c r="J420" s="62"/>
      <c r="K420" s="23"/>
      <c r="L420" s="12"/>
      <c r="M420" s="81">
        <f>D420*L420</f>
        <v>0</v>
      </c>
      <c r="N420" s="82">
        <f>M420*0.16</f>
        <v>0</v>
      </c>
      <c r="O420" s="83">
        <f>M420+N420</f>
        <v>0</v>
      </c>
    </row>
    <row r="421" spans="1:15" ht="25.5">
      <c r="A421" s="62" t="s">
        <v>400</v>
      </c>
      <c r="B421" s="47">
        <v>420</v>
      </c>
      <c r="C421" s="62" t="s">
        <v>625</v>
      </c>
      <c r="D421" s="62">
        <v>1</v>
      </c>
      <c r="E421" s="62" t="s">
        <v>38</v>
      </c>
      <c r="F421" s="63" t="s">
        <v>627</v>
      </c>
      <c r="G421" s="62"/>
      <c r="H421" s="62" t="s">
        <v>626</v>
      </c>
      <c r="I421" s="62"/>
      <c r="J421" s="62"/>
      <c r="K421" s="23"/>
      <c r="L421" s="12"/>
      <c r="M421" s="81">
        <f>D421*L421</f>
        <v>0</v>
      </c>
      <c r="N421" s="82">
        <f>M421*0.16</f>
        <v>0</v>
      </c>
      <c r="O421" s="83">
        <f>M421+N421</f>
        <v>0</v>
      </c>
    </row>
    <row r="422" spans="1:15" ht="25.5">
      <c r="A422" s="62" t="s">
        <v>400</v>
      </c>
      <c r="B422" s="47">
        <v>421</v>
      </c>
      <c r="C422" s="62" t="s">
        <v>625</v>
      </c>
      <c r="D422" s="62">
        <v>1</v>
      </c>
      <c r="E422" s="62" t="s">
        <v>38</v>
      </c>
      <c r="F422" s="63" t="s">
        <v>624</v>
      </c>
      <c r="G422" s="62"/>
      <c r="H422" s="62" t="s">
        <v>623</v>
      </c>
      <c r="I422" s="62"/>
      <c r="J422" s="62"/>
      <c r="K422" s="23"/>
      <c r="L422" s="12"/>
      <c r="M422" s="81">
        <f>D422*L422</f>
        <v>0</v>
      </c>
      <c r="N422" s="82">
        <f>M422*0.16</f>
        <v>0</v>
      </c>
      <c r="O422" s="83">
        <f>M422+N422</f>
        <v>0</v>
      </c>
    </row>
    <row r="423" spans="1:15" ht="25.5">
      <c r="A423" s="62" t="s">
        <v>400</v>
      </c>
      <c r="B423" s="47">
        <v>422</v>
      </c>
      <c r="C423" s="62" t="s">
        <v>259</v>
      </c>
      <c r="D423" s="62">
        <v>1</v>
      </c>
      <c r="E423" s="62" t="s">
        <v>38</v>
      </c>
      <c r="F423" s="63" t="s">
        <v>622</v>
      </c>
      <c r="G423" s="62" t="s">
        <v>621</v>
      </c>
      <c r="H423" s="62"/>
      <c r="I423" s="62" t="s">
        <v>614</v>
      </c>
      <c r="J423" s="62"/>
      <c r="K423" s="23"/>
      <c r="L423" s="12"/>
      <c r="M423" s="81">
        <f>D423*L423</f>
        <v>0</v>
      </c>
      <c r="N423" s="82">
        <f>M423*0.16</f>
        <v>0</v>
      </c>
      <c r="O423" s="83">
        <f>M423+N423</f>
        <v>0</v>
      </c>
    </row>
    <row r="424" spans="1:15" ht="25.5">
      <c r="A424" s="62" t="s">
        <v>400</v>
      </c>
      <c r="B424" s="47">
        <v>423</v>
      </c>
      <c r="C424" s="62" t="s">
        <v>259</v>
      </c>
      <c r="D424" s="62">
        <v>1</v>
      </c>
      <c r="E424" s="62" t="s">
        <v>38</v>
      </c>
      <c r="F424" s="63" t="s">
        <v>620</v>
      </c>
      <c r="G424" s="62">
        <v>273300</v>
      </c>
      <c r="H424" s="62"/>
      <c r="I424" s="62" t="s">
        <v>614</v>
      </c>
      <c r="J424" s="62"/>
      <c r="K424" s="23"/>
      <c r="L424" s="12"/>
      <c r="M424" s="81">
        <f>D424*L424</f>
        <v>0</v>
      </c>
      <c r="N424" s="82">
        <f>M424*0.16</f>
        <v>0</v>
      </c>
      <c r="O424" s="83">
        <f>M424+N424</f>
        <v>0</v>
      </c>
    </row>
    <row r="425" spans="1:15" ht="25.5">
      <c r="A425" s="62" t="s">
        <v>400</v>
      </c>
      <c r="B425" s="47">
        <v>424</v>
      </c>
      <c r="C425" s="62" t="s">
        <v>259</v>
      </c>
      <c r="D425" s="62">
        <v>1</v>
      </c>
      <c r="E425" s="62" t="s">
        <v>38</v>
      </c>
      <c r="F425" s="63" t="s">
        <v>619</v>
      </c>
      <c r="G425" s="62" t="s">
        <v>618</v>
      </c>
      <c r="H425" s="62"/>
      <c r="I425" s="62" t="s">
        <v>617</v>
      </c>
      <c r="J425" s="62"/>
      <c r="K425" s="23"/>
      <c r="L425" s="12"/>
      <c r="M425" s="81">
        <f>D425*L425</f>
        <v>0</v>
      </c>
      <c r="N425" s="82">
        <f>M425*0.16</f>
        <v>0</v>
      </c>
      <c r="O425" s="83">
        <f>M425+N425</f>
        <v>0</v>
      </c>
    </row>
    <row r="426" spans="1:15" ht="25.5">
      <c r="A426" s="62" t="s">
        <v>400</v>
      </c>
      <c r="B426" s="47">
        <v>425</v>
      </c>
      <c r="C426" s="62" t="s">
        <v>259</v>
      </c>
      <c r="D426" s="62">
        <v>1</v>
      </c>
      <c r="E426" s="62" t="s">
        <v>38</v>
      </c>
      <c r="F426" s="63" t="s">
        <v>616</v>
      </c>
      <c r="G426" s="62" t="s">
        <v>615</v>
      </c>
      <c r="H426" s="62"/>
      <c r="I426" s="62" t="s">
        <v>614</v>
      </c>
      <c r="J426" s="62"/>
      <c r="K426" s="23"/>
      <c r="L426" s="12"/>
      <c r="M426" s="81">
        <f>D426*L426</f>
        <v>0</v>
      </c>
      <c r="N426" s="82">
        <f>M426*0.16</f>
        <v>0</v>
      </c>
      <c r="O426" s="83">
        <f>M426+N426</f>
        <v>0</v>
      </c>
    </row>
    <row r="427" spans="1:15" ht="25.5">
      <c r="A427" s="62" t="s">
        <v>400</v>
      </c>
      <c r="B427" s="47">
        <v>426</v>
      </c>
      <c r="C427" s="62" t="s">
        <v>214</v>
      </c>
      <c r="D427" s="62">
        <v>1</v>
      </c>
      <c r="E427" s="62" t="s">
        <v>38</v>
      </c>
      <c r="F427" s="63" t="s">
        <v>613</v>
      </c>
      <c r="G427" s="62">
        <v>7301</v>
      </c>
      <c r="H427" s="62" t="s">
        <v>602</v>
      </c>
      <c r="I427" s="62" t="s">
        <v>601</v>
      </c>
      <c r="J427" s="62"/>
      <c r="K427" s="23"/>
      <c r="L427" s="12"/>
      <c r="M427" s="81">
        <f>D427*L427</f>
        <v>0</v>
      </c>
      <c r="N427" s="82">
        <f>M427*0.16</f>
        <v>0</v>
      </c>
      <c r="O427" s="83">
        <f>M427+N427</f>
        <v>0</v>
      </c>
    </row>
    <row r="428" spans="1:15" ht="25.5">
      <c r="A428" s="62" t="s">
        <v>400</v>
      </c>
      <c r="B428" s="47">
        <v>427</v>
      </c>
      <c r="C428" s="62" t="s">
        <v>214</v>
      </c>
      <c r="D428" s="62">
        <v>1</v>
      </c>
      <c r="E428" s="62" t="s">
        <v>38</v>
      </c>
      <c r="F428" s="63" t="s">
        <v>612</v>
      </c>
      <c r="G428" s="62">
        <v>7031</v>
      </c>
      <c r="H428" s="62" t="s">
        <v>602</v>
      </c>
      <c r="I428" s="62" t="s">
        <v>601</v>
      </c>
      <c r="J428" s="62"/>
      <c r="K428" s="23"/>
      <c r="L428" s="12"/>
      <c r="M428" s="81">
        <f>D428*L428</f>
        <v>0</v>
      </c>
      <c r="N428" s="82">
        <f>M428*0.16</f>
        <v>0</v>
      </c>
      <c r="O428" s="83">
        <f>M428+N428</f>
        <v>0</v>
      </c>
    </row>
    <row r="429" spans="1:15" ht="25.5">
      <c r="A429" s="62" t="s">
        <v>400</v>
      </c>
      <c r="B429" s="47">
        <v>428</v>
      </c>
      <c r="C429" s="62" t="s">
        <v>214</v>
      </c>
      <c r="D429" s="62">
        <v>1</v>
      </c>
      <c r="E429" s="62" t="s">
        <v>38</v>
      </c>
      <c r="F429" s="63" t="s">
        <v>611</v>
      </c>
      <c r="G429" s="62" t="s">
        <v>610</v>
      </c>
      <c r="H429" s="62" t="s">
        <v>602</v>
      </c>
      <c r="I429" s="62" t="s">
        <v>609</v>
      </c>
      <c r="J429" s="62"/>
      <c r="K429" s="23"/>
      <c r="L429" s="12"/>
      <c r="M429" s="81">
        <f>D429*L429</f>
        <v>0</v>
      </c>
      <c r="N429" s="82">
        <f>M429*0.16</f>
        <v>0</v>
      </c>
      <c r="O429" s="83">
        <f>M429+N429</f>
        <v>0</v>
      </c>
    </row>
    <row r="430" spans="1:15" ht="25.5">
      <c r="A430" s="62" t="s">
        <v>400</v>
      </c>
      <c r="B430" s="47">
        <v>429</v>
      </c>
      <c r="C430" s="62" t="s">
        <v>214</v>
      </c>
      <c r="D430" s="62">
        <v>1</v>
      </c>
      <c r="E430" s="62" t="s">
        <v>38</v>
      </c>
      <c r="F430" s="63" t="s">
        <v>608</v>
      </c>
      <c r="G430" s="62" t="s">
        <v>607</v>
      </c>
      <c r="H430" s="62" t="s">
        <v>602</v>
      </c>
      <c r="I430" s="62" t="s">
        <v>604</v>
      </c>
      <c r="J430" s="62"/>
      <c r="K430" s="23"/>
      <c r="L430" s="12"/>
      <c r="M430" s="81">
        <f>D430*L430</f>
        <v>0</v>
      </c>
      <c r="N430" s="82">
        <f>M430*0.16</f>
        <v>0</v>
      </c>
      <c r="O430" s="83">
        <f>M430+N430</f>
        <v>0</v>
      </c>
    </row>
    <row r="431" spans="1:15" ht="25.5">
      <c r="A431" s="62" t="s">
        <v>400</v>
      </c>
      <c r="B431" s="47">
        <v>430</v>
      </c>
      <c r="C431" s="62" t="s">
        <v>214</v>
      </c>
      <c r="D431" s="62">
        <v>1</v>
      </c>
      <c r="E431" s="62" t="s">
        <v>38</v>
      </c>
      <c r="F431" s="63" t="s">
        <v>606</v>
      </c>
      <c r="G431" s="62" t="s">
        <v>605</v>
      </c>
      <c r="H431" s="62" t="s">
        <v>602</v>
      </c>
      <c r="I431" s="62" t="s">
        <v>604</v>
      </c>
      <c r="J431" s="62"/>
      <c r="K431" s="23"/>
      <c r="L431" s="12"/>
      <c r="M431" s="81">
        <f>D431*L431</f>
        <v>0</v>
      </c>
      <c r="N431" s="82">
        <f>M431*0.16</f>
        <v>0</v>
      </c>
      <c r="O431" s="83">
        <f>M431+N431</f>
        <v>0</v>
      </c>
    </row>
    <row r="432" spans="1:15" ht="25.5">
      <c r="A432" s="62" t="s">
        <v>400</v>
      </c>
      <c r="B432" s="47">
        <v>431</v>
      </c>
      <c r="C432" s="62" t="s">
        <v>214</v>
      </c>
      <c r="D432" s="62">
        <v>1</v>
      </c>
      <c r="E432" s="62" t="s">
        <v>38</v>
      </c>
      <c r="F432" s="63" t="s">
        <v>603</v>
      </c>
      <c r="G432" s="62">
        <v>211745</v>
      </c>
      <c r="H432" s="62" t="s">
        <v>602</v>
      </c>
      <c r="I432" s="62" t="s">
        <v>601</v>
      </c>
      <c r="J432" s="62"/>
      <c r="K432" s="23"/>
      <c r="L432" s="12"/>
      <c r="M432" s="81">
        <f>D432*L432</f>
        <v>0</v>
      </c>
      <c r="N432" s="82">
        <f>M432*0.16</f>
        <v>0</v>
      </c>
      <c r="O432" s="83">
        <f>M432+N432</f>
        <v>0</v>
      </c>
    </row>
    <row r="433" spans="1:15" ht="25.5">
      <c r="A433" s="62" t="s">
        <v>400</v>
      </c>
      <c r="B433" s="47">
        <v>432</v>
      </c>
      <c r="C433" s="62" t="s">
        <v>116</v>
      </c>
      <c r="D433" s="62">
        <v>1</v>
      </c>
      <c r="E433" s="62" t="s">
        <v>38</v>
      </c>
      <c r="F433" s="63" t="s">
        <v>600</v>
      </c>
      <c r="G433" s="62"/>
      <c r="H433" s="62"/>
      <c r="I433" s="62" t="s">
        <v>584</v>
      </c>
      <c r="J433" s="62"/>
      <c r="K433" s="23"/>
      <c r="L433" s="12"/>
      <c r="M433" s="81">
        <f>D433*L433</f>
        <v>0</v>
      </c>
      <c r="N433" s="82">
        <f>M433*0.16</f>
        <v>0</v>
      </c>
      <c r="O433" s="83">
        <f>M433+N433</f>
        <v>0</v>
      </c>
    </row>
    <row r="434" spans="1:15" ht="25.5">
      <c r="A434" s="62" t="s">
        <v>400</v>
      </c>
      <c r="B434" s="47">
        <v>433</v>
      </c>
      <c r="C434" s="62" t="s">
        <v>116</v>
      </c>
      <c r="D434" s="62">
        <v>1</v>
      </c>
      <c r="E434" s="62" t="s">
        <v>38</v>
      </c>
      <c r="F434" s="63" t="s">
        <v>599</v>
      </c>
      <c r="G434" s="62"/>
      <c r="H434" s="62"/>
      <c r="I434" s="62" t="s">
        <v>591</v>
      </c>
      <c r="J434" s="62"/>
      <c r="K434" s="23"/>
      <c r="L434" s="12"/>
      <c r="M434" s="81">
        <f>D434*L434</f>
        <v>0</v>
      </c>
      <c r="N434" s="82">
        <f>M434*0.16</f>
        <v>0</v>
      </c>
      <c r="O434" s="83">
        <f>M434+N434</f>
        <v>0</v>
      </c>
    </row>
    <row r="435" spans="1:15" ht="25.5">
      <c r="A435" s="62" t="s">
        <v>400</v>
      </c>
      <c r="B435" s="47">
        <v>434</v>
      </c>
      <c r="C435" s="62" t="s">
        <v>116</v>
      </c>
      <c r="D435" s="62">
        <v>1</v>
      </c>
      <c r="E435" s="62" t="s">
        <v>38</v>
      </c>
      <c r="F435" s="63" t="s">
        <v>598</v>
      </c>
      <c r="G435" s="62"/>
      <c r="H435" s="62"/>
      <c r="I435" s="62" t="s">
        <v>597</v>
      </c>
      <c r="J435" s="62"/>
      <c r="K435" s="23"/>
      <c r="L435" s="12"/>
      <c r="M435" s="81">
        <f>D435*L435</f>
        <v>0</v>
      </c>
      <c r="N435" s="82">
        <f>M435*0.16</f>
        <v>0</v>
      </c>
      <c r="O435" s="83">
        <f>M435+N435</f>
        <v>0</v>
      </c>
    </row>
    <row r="436" spans="1:15" ht="25.5">
      <c r="A436" s="62" t="s">
        <v>400</v>
      </c>
      <c r="B436" s="47">
        <v>435</v>
      </c>
      <c r="C436" s="62" t="s">
        <v>116</v>
      </c>
      <c r="D436" s="62">
        <v>1</v>
      </c>
      <c r="E436" s="62" t="s">
        <v>38</v>
      </c>
      <c r="F436" s="63" t="s">
        <v>596</v>
      </c>
      <c r="G436" s="62"/>
      <c r="H436" s="62"/>
      <c r="I436" s="62" t="s">
        <v>591</v>
      </c>
      <c r="J436" s="62"/>
      <c r="K436" s="23"/>
      <c r="L436" s="12"/>
      <c r="M436" s="81">
        <f>D436*L436</f>
        <v>0</v>
      </c>
      <c r="N436" s="82">
        <f>M436*0.16</f>
        <v>0</v>
      </c>
      <c r="O436" s="83">
        <f>M436+N436</f>
        <v>0</v>
      </c>
    </row>
    <row r="437" spans="1:15" ht="25.5">
      <c r="A437" s="62" t="s">
        <v>400</v>
      </c>
      <c r="B437" s="47">
        <v>436</v>
      </c>
      <c r="C437" s="62" t="s">
        <v>116</v>
      </c>
      <c r="D437" s="62">
        <v>1</v>
      </c>
      <c r="E437" s="62" t="s">
        <v>38</v>
      </c>
      <c r="F437" s="63" t="s">
        <v>595</v>
      </c>
      <c r="G437" s="62"/>
      <c r="H437" s="62"/>
      <c r="I437" s="62" t="s">
        <v>591</v>
      </c>
      <c r="J437" s="62"/>
      <c r="K437" s="23"/>
      <c r="L437" s="12"/>
      <c r="M437" s="81">
        <f>D437*L437</f>
        <v>0</v>
      </c>
      <c r="N437" s="82">
        <f>M437*0.16</f>
        <v>0</v>
      </c>
      <c r="O437" s="83">
        <f>M437+N437</f>
        <v>0</v>
      </c>
    </row>
    <row r="438" spans="1:15" ht="25.5">
      <c r="A438" s="62" t="s">
        <v>400</v>
      </c>
      <c r="B438" s="47">
        <v>437</v>
      </c>
      <c r="C438" s="62" t="s">
        <v>116</v>
      </c>
      <c r="D438" s="62">
        <v>1</v>
      </c>
      <c r="E438" s="62" t="s">
        <v>38</v>
      </c>
      <c r="F438" s="63" t="s">
        <v>594</v>
      </c>
      <c r="G438" s="62"/>
      <c r="H438" s="62"/>
      <c r="I438" s="62" t="s">
        <v>302</v>
      </c>
      <c r="J438" s="62"/>
      <c r="K438" s="23"/>
      <c r="L438" s="12"/>
      <c r="M438" s="81">
        <f>D438*L438</f>
        <v>0</v>
      </c>
      <c r="N438" s="82">
        <f>M438*0.16</f>
        <v>0</v>
      </c>
      <c r="O438" s="83">
        <f>M438+N438</f>
        <v>0</v>
      </c>
    </row>
    <row r="439" spans="1:15" ht="25.5">
      <c r="A439" s="62" t="s">
        <v>400</v>
      </c>
      <c r="B439" s="47">
        <v>438</v>
      </c>
      <c r="C439" s="62" t="s">
        <v>116</v>
      </c>
      <c r="D439" s="62">
        <v>1</v>
      </c>
      <c r="E439" s="62" t="s">
        <v>38</v>
      </c>
      <c r="F439" s="63" t="s">
        <v>593</v>
      </c>
      <c r="G439" s="62"/>
      <c r="H439" s="62"/>
      <c r="I439" s="62" t="s">
        <v>302</v>
      </c>
      <c r="J439" s="62"/>
      <c r="K439" s="23"/>
      <c r="L439" s="12"/>
      <c r="M439" s="81">
        <f>D439*L439</f>
        <v>0</v>
      </c>
      <c r="N439" s="82">
        <f>M439*0.16</f>
        <v>0</v>
      </c>
      <c r="O439" s="83">
        <f>M439+N439</f>
        <v>0</v>
      </c>
    </row>
    <row r="440" spans="1:15" ht="25.5">
      <c r="A440" s="62" t="s">
        <v>400</v>
      </c>
      <c r="B440" s="47">
        <v>439</v>
      </c>
      <c r="C440" s="62" t="s">
        <v>116</v>
      </c>
      <c r="D440" s="62">
        <v>1</v>
      </c>
      <c r="E440" s="62" t="s">
        <v>38</v>
      </c>
      <c r="F440" s="63" t="s">
        <v>592</v>
      </c>
      <c r="G440" s="62"/>
      <c r="H440" s="62"/>
      <c r="I440" s="62" t="s">
        <v>591</v>
      </c>
      <c r="J440" s="62"/>
      <c r="K440" s="23"/>
      <c r="L440" s="12"/>
      <c r="M440" s="81">
        <f>D440*L440</f>
        <v>0</v>
      </c>
      <c r="N440" s="82">
        <f>M440*0.16</f>
        <v>0</v>
      </c>
      <c r="O440" s="83">
        <f>M440+N440</f>
        <v>0</v>
      </c>
    </row>
    <row r="441" spans="1:15" ht="25.5">
      <c r="A441" s="62" t="s">
        <v>400</v>
      </c>
      <c r="B441" s="47">
        <v>440</v>
      </c>
      <c r="C441" s="62" t="s">
        <v>116</v>
      </c>
      <c r="D441" s="62">
        <v>1</v>
      </c>
      <c r="E441" s="62" t="s">
        <v>38</v>
      </c>
      <c r="F441" s="63" t="s">
        <v>590</v>
      </c>
      <c r="G441" s="62"/>
      <c r="H441" s="62"/>
      <c r="I441" s="62" t="s">
        <v>302</v>
      </c>
      <c r="J441" s="62"/>
      <c r="K441" s="23"/>
      <c r="L441" s="12"/>
      <c r="M441" s="81">
        <f>D441*L441</f>
        <v>0</v>
      </c>
      <c r="N441" s="82">
        <f>M441*0.16</f>
        <v>0</v>
      </c>
      <c r="O441" s="83">
        <f>M441+N441</f>
        <v>0</v>
      </c>
    </row>
    <row r="442" spans="1:15" ht="25.5">
      <c r="A442" s="62" t="s">
        <v>400</v>
      </c>
      <c r="B442" s="47">
        <v>441</v>
      </c>
      <c r="C442" s="62" t="s">
        <v>116</v>
      </c>
      <c r="D442" s="62">
        <v>1</v>
      </c>
      <c r="E442" s="62" t="s">
        <v>38</v>
      </c>
      <c r="F442" s="63" t="s">
        <v>589</v>
      </c>
      <c r="G442" s="62"/>
      <c r="H442" s="62"/>
      <c r="I442" s="62" t="s">
        <v>588</v>
      </c>
      <c r="J442" s="62"/>
      <c r="K442" s="23"/>
      <c r="L442" s="12"/>
      <c r="M442" s="81">
        <f>D442*L442</f>
        <v>0</v>
      </c>
      <c r="N442" s="82">
        <f>M442*0.16</f>
        <v>0</v>
      </c>
      <c r="O442" s="83">
        <f>M442+N442</f>
        <v>0</v>
      </c>
    </row>
    <row r="443" spans="1:15" ht="25.5">
      <c r="A443" s="62" t="s">
        <v>400</v>
      </c>
      <c r="B443" s="47">
        <v>442</v>
      </c>
      <c r="C443" s="62" t="s">
        <v>116</v>
      </c>
      <c r="D443" s="62">
        <v>1</v>
      </c>
      <c r="E443" s="62" t="s">
        <v>38</v>
      </c>
      <c r="F443" s="63" t="s">
        <v>587</v>
      </c>
      <c r="G443" s="62"/>
      <c r="H443" s="62"/>
      <c r="I443" s="62" t="s">
        <v>586</v>
      </c>
      <c r="J443" s="62"/>
      <c r="K443" s="23"/>
      <c r="L443" s="12"/>
      <c r="M443" s="81">
        <f>D443*L443</f>
        <v>0</v>
      </c>
      <c r="N443" s="82">
        <f>M443*0.16</f>
        <v>0</v>
      </c>
      <c r="O443" s="83">
        <f>M443+N443</f>
        <v>0</v>
      </c>
    </row>
    <row r="444" spans="1:15" ht="25.5">
      <c r="A444" s="62" t="s">
        <v>400</v>
      </c>
      <c r="B444" s="47">
        <v>443</v>
      </c>
      <c r="C444" s="62" t="s">
        <v>116</v>
      </c>
      <c r="D444" s="62">
        <v>1</v>
      </c>
      <c r="E444" s="62" t="s">
        <v>38</v>
      </c>
      <c r="F444" s="63" t="s">
        <v>585</v>
      </c>
      <c r="G444" s="62"/>
      <c r="H444" s="62"/>
      <c r="I444" s="62" t="s">
        <v>584</v>
      </c>
      <c r="J444" s="62"/>
      <c r="K444" s="23"/>
      <c r="L444" s="12"/>
      <c r="M444" s="81">
        <f>D444*L444</f>
        <v>0</v>
      </c>
      <c r="N444" s="82">
        <f>M444*0.16</f>
        <v>0</v>
      </c>
      <c r="O444" s="83">
        <f>M444+N444</f>
        <v>0</v>
      </c>
    </row>
    <row r="445" spans="1:15" ht="25.5">
      <c r="A445" s="62" t="s">
        <v>400</v>
      </c>
      <c r="B445" s="47">
        <v>444</v>
      </c>
      <c r="C445" s="62" t="s">
        <v>116</v>
      </c>
      <c r="D445" s="62">
        <v>1</v>
      </c>
      <c r="E445" s="62" t="s">
        <v>38</v>
      </c>
      <c r="F445" s="63" t="s">
        <v>583</v>
      </c>
      <c r="G445" s="62"/>
      <c r="H445" s="62"/>
      <c r="I445" s="62" t="s">
        <v>582</v>
      </c>
      <c r="J445" s="62"/>
      <c r="K445" s="23"/>
      <c r="L445" s="12"/>
      <c r="M445" s="81">
        <f>D445*L445</f>
        <v>0</v>
      </c>
      <c r="N445" s="82">
        <f>M445*0.16</f>
        <v>0</v>
      </c>
      <c r="O445" s="83">
        <f>M445+N445</f>
        <v>0</v>
      </c>
    </row>
    <row r="446" spans="1:15" ht="25.5">
      <c r="A446" s="62" t="s">
        <v>400</v>
      </c>
      <c r="B446" s="47">
        <v>445</v>
      </c>
      <c r="C446" s="62" t="s">
        <v>154</v>
      </c>
      <c r="D446" s="62">
        <v>1</v>
      </c>
      <c r="E446" s="62" t="s">
        <v>38</v>
      </c>
      <c r="F446" s="63" t="s">
        <v>581</v>
      </c>
      <c r="G446" s="62"/>
      <c r="H446" s="62">
        <v>214300</v>
      </c>
      <c r="I446" s="62"/>
      <c r="J446" s="62"/>
      <c r="K446" s="23"/>
      <c r="L446" s="12"/>
      <c r="M446" s="81">
        <f>D446*L446</f>
        <v>0</v>
      </c>
      <c r="N446" s="82">
        <f>M446*0.16</f>
        <v>0</v>
      </c>
      <c r="O446" s="83">
        <f>M446+N446</f>
        <v>0</v>
      </c>
    </row>
    <row r="447" spans="1:15" ht="25.5">
      <c r="A447" s="62" t="s">
        <v>400</v>
      </c>
      <c r="B447" s="47">
        <v>446</v>
      </c>
      <c r="C447" s="62" t="s">
        <v>154</v>
      </c>
      <c r="D447" s="62">
        <v>1</v>
      </c>
      <c r="E447" s="62" t="s">
        <v>38</v>
      </c>
      <c r="F447" s="63" t="s">
        <v>580</v>
      </c>
      <c r="G447" s="62"/>
      <c r="H447" s="62">
        <v>247940</v>
      </c>
      <c r="I447" s="62"/>
      <c r="J447" s="62"/>
      <c r="K447" s="23"/>
      <c r="L447" s="12"/>
      <c r="M447" s="81">
        <f>D447*L447</f>
        <v>0</v>
      </c>
      <c r="N447" s="82">
        <f>M447*0.16</f>
        <v>0</v>
      </c>
      <c r="O447" s="83">
        <f>M447+N447</f>
        <v>0</v>
      </c>
    </row>
    <row r="448" spans="1:15" ht="25.5">
      <c r="A448" s="62" t="s">
        <v>400</v>
      </c>
      <c r="B448" s="47">
        <v>447</v>
      </c>
      <c r="C448" s="62" t="s">
        <v>154</v>
      </c>
      <c r="D448" s="62">
        <v>1</v>
      </c>
      <c r="E448" s="62" t="s">
        <v>38</v>
      </c>
      <c r="F448" s="63" t="s">
        <v>579</v>
      </c>
      <c r="G448" s="62"/>
      <c r="H448" s="62">
        <v>210700</v>
      </c>
      <c r="I448" s="62"/>
      <c r="J448" s="62"/>
      <c r="K448" s="23"/>
      <c r="L448" s="12"/>
      <c r="M448" s="81">
        <f>D448*L448</f>
        <v>0</v>
      </c>
      <c r="N448" s="82">
        <f>M448*0.16</f>
        <v>0</v>
      </c>
      <c r="O448" s="83">
        <f>M448+N448</f>
        <v>0</v>
      </c>
    </row>
    <row r="449" spans="1:15" ht="25.5">
      <c r="A449" s="62" t="s">
        <v>400</v>
      </c>
      <c r="B449" s="47">
        <v>448</v>
      </c>
      <c r="C449" s="62" t="s">
        <v>154</v>
      </c>
      <c r="D449" s="62">
        <v>2</v>
      </c>
      <c r="E449" s="62" t="s">
        <v>38</v>
      </c>
      <c r="F449" s="63" t="s">
        <v>578</v>
      </c>
      <c r="G449" s="62"/>
      <c r="H449" s="62" t="s">
        <v>577</v>
      </c>
      <c r="I449" s="62"/>
      <c r="J449" s="62"/>
      <c r="K449" s="23"/>
      <c r="L449" s="12"/>
      <c r="M449" s="81">
        <f>D449*L449</f>
        <v>0</v>
      </c>
      <c r="N449" s="82">
        <f>M449*0.16</f>
        <v>0</v>
      </c>
      <c r="O449" s="83">
        <f>M449+N449</f>
        <v>0</v>
      </c>
    </row>
    <row r="450" spans="1:15" ht="25.5">
      <c r="A450" s="62" t="s">
        <v>400</v>
      </c>
      <c r="B450" s="47">
        <v>449</v>
      </c>
      <c r="C450" s="62" t="s">
        <v>154</v>
      </c>
      <c r="D450" s="62">
        <v>1</v>
      </c>
      <c r="E450" s="62" t="s">
        <v>38</v>
      </c>
      <c r="F450" s="63" t="s">
        <v>576</v>
      </c>
      <c r="G450" s="62"/>
      <c r="H450" s="62">
        <v>211900</v>
      </c>
      <c r="I450" s="62"/>
      <c r="J450" s="62"/>
      <c r="K450" s="23"/>
      <c r="L450" s="12"/>
      <c r="M450" s="81">
        <f>D450*L450</f>
        <v>0</v>
      </c>
      <c r="N450" s="82">
        <f>M450*0.16</f>
        <v>0</v>
      </c>
      <c r="O450" s="83">
        <f>M450+N450</f>
        <v>0</v>
      </c>
    </row>
    <row r="451" spans="1:15" ht="25.5">
      <c r="A451" s="62" t="s">
        <v>400</v>
      </c>
      <c r="B451" s="47">
        <v>450</v>
      </c>
      <c r="C451" s="62" t="s">
        <v>154</v>
      </c>
      <c r="D451" s="62">
        <v>1</v>
      </c>
      <c r="E451" s="62" t="s">
        <v>575</v>
      </c>
      <c r="F451" s="63" t="s">
        <v>574</v>
      </c>
      <c r="G451" s="62"/>
      <c r="H451" s="62" t="s">
        <v>573</v>
      </c>
      <c r="I451" s="62"/>
      <c r="J451" s="62"/>
      <c r="K451" s="23"/>
      <c r="L451" s="12"/>
      <c r="M451" s="81">
        <f>D451*L451</f>
        <v>0</v>
      </c>
      <c r="N451" s="82">
        <f>M451*0.16</f>
        <v>0</v>
      </c>
      <c r="O451" s="83">
        <f>M451+N451</f>
        <v>0</v>
      </c>
    </row>
    <row r="452" spans="1:15" ht="25.5">
      <c r="A452" s="62" t="s">
        <v>400</v>
      </c>
      <c r="B452" s="47">
        <v>451</v>
      </c>
      <c r="C452" s="62" t="s">
        <v>154</v>
      </c>
      <c r="D452" s="62">
        <v>2</v>
      </c>
      <c r="E452" s="62" t="s">
        <v>38</v>
      </c>
      <c r="F452" s="63" t="s">
        <v>572</v>
      </c>
      <c r="G452" s="62"/>
      <c r="H452" s="62" t="s">
        <v>571</v>
      </c>
      <c r="I452" s="62"/>
      <c r="J452" s="62"/>
      <c r="K452" s="23"/>
      <c r="L452" s="12"/>
      <c r="M452" s="81">
        <f>D452*L452</f>
        <v>0</v>
      </c>
      <c r="N452" s="82">
        <f>M452*0.16</f>
        <v>0</v>
      </c>
      <c r="O452" s="83">
        <f>M452+N452</f>
        <v>0</v>
      </c>
    </row>
    <row r="453" spans="1:15" ht="36">
      <c r="A453" s="62" t="s">
        <v>400</v>
      </c>
      <c r="B453" s="47">
        <v>452</v>
      </c>
      <c r="C453" s="62" t="s">
        <v>154</v>
      </c>
      <c r="D453" s="62">
        <v>2</v>
      </c>
      <c r="E453" s="62" t="s">
        <v>38</v>
      </c>
      <c r="F453" s="63" t="s">
        <v>570</v>
      </c>
      <c r="G453" s="62"/>
      <c r="H453" s="62" t="s">
        <v>569</v>
      </c>
      <c r="I453" s="62"/>
      <c r="J453" s="62"/>
      <c r="K453" s="23"/>
      <c r="L453" s="12"/>
      <c r="M453" s="81">
        <f>D453*L453</f>
        <v>0</v>
      </c>
      <c r="N453" s="82">
        <f>M453*0.16</f>
        <v>0</v>
      </c>
      <c r="O453" s="83">
        <f>M453+N453</f>
        <v>0</v>
      </c>
    </row>
    <row r="454" spans="1:15" ht="36">
      <c r="A454" s="62" t="s">
        <v>400</v>
      </c>
      <c r="B454" s="47">
        <v>453</v>
      </c>
      <c r="C454" s="62" t="s">
        <v>154</v>
      </c>
      <c r="D454" s="62">
        <v>1</v>
      </c>
      <c r="E454" s="62" t="s">
        <v>193</v>
      </c>
      <c r="F454" s="63" t="s">
        <v>568</v>
      </c>
      <c r="G454" s="62"/>
      <c r="H454" s="62" t="s">
        <v>567</v>
      </c>
      <c r="I454" s="62"/>
      <c r="J454" s="62"/>
      <c r="K454" s="23"/>
      <c r="L454" s="12"/>
      <c r="M454" s="81">
        <f>D454*L454</f>
        <v>0</v>
      </c>
      <c r="N454" s="82">
        <f>M454*0.16</f>
        <v>0</v>
      </c>
      <c r="O454" s="83">
        <f>M454+N454</f>
        <v>0</v>
      </c>
    </row>
    <row r="455" spans="1:15" ht="36">
      <c r="A455" s="62" t="s">
        <v>400</v>
      </c>
      <c r="B455" s="47">
        <v>454</v>
      </c>
      <c r="C455" s="62" t="s">
        <v>154</v>
      </c>
      <c r="D455" s="62">
        <v>1</v>
      </c>
      <c r="E455" s="62" t="s">
        <v>193</v>
      </c>
      <c r="F455" s="63" t="s">
        <v>566</v>
      </c>
      <c r="G455" s="62"/>
      <c r="H455" s="62" t="s">
        <v>565</v>
      </c>
      <c r="I455" s="62"/>
      <c r="J455" s="62"/>
      <c r="K455" s="23"/>
      <c r="L455" s="12"/>
      <c r="M455" s="81">
        <f>D455*L455</f>
        <v>0</v>
      </c>
      <c r="N455" s="82">
        <f>M455*0.16</f>
        <v>0</v>
      </c>
      <c r="O455" s="83">
        <f>M455+N455</f>
        <v>0</v>
      </c>
    </row>
    <row r="456" spans="1:15" ht="36">
      <c r="A456" s="62" t="s">
        <v>400</v>
      </c>
      <c r="B456" s="47">
        <v>455</v>
      </c>
      <c r="C456" s="62" t="s">
        <v>154</v>
      </c>
      <c r="D456" s="62">
        <v>1</v>
      </c>
      <c r="E456" s="62" t="s">
        <v>193</v>
      </c>
      <c r="F456" s="63" t="s">
        <v>564</v>
      </c>
      <c r="G456" s="62"/>
      <c r="H456" s="62" t="s">
        <v>563</v>
      </c>
      <c r="I456" s="62"/>
      <c r="J456" s="62"/>
      <c r="K456" s="23"/>
      <c r="L456" s="12"/>
      <c r="M456" s="81">
        <f>D456*L456</f>
        <v>0</v>
      </c>
      <c r="N456" s="82">
        <f>M456*0.16</f>
        <v>0</v>
      </c>
      <c r="O456" s="83">
        <f>M456+N456</f>
        <v>0</v>
      </c>
    </row>
    <row r="457" spans="1:15" ht="36">
      <c r="A457" s="62" t="s">
        <v>400</v>
      </c>
      <c r="B457" s="47">
        <v>456</v>
      </c>
      <c r="C457" s="62" t="s">
        <v>154</v>
      </c>
      <c r="D457" s="62">
        <v>1</v>
      </c>
      <c r="E457" s="62" t="s">
        <v>193</v>
      </c>
      <c r="F457" s="63" t="s">
        <v>562</v>
      </c>
      <c r="G457" s="62"/>
      <c r="H457" s="62" t="s">
        <v>561</v>
      </c>
      <c r="I457" s="62"/>
      <c r="J457" s="62"/>
      <c r="K457" s="23"/>
      <c r="L457" s="12"/>
      <c r="M457" s="81">
        <f>D457*L457</f>
        <v>0</v>
      </c>
      <c r="N457" s="82">
        <f>M457*0.16</f>
        <v>0</v>
      </c>
      <c r="O457" s="83">
        <f>M457+N457</f>
        <v>0</v>
      </c>
    </row>
    <row r="458" spans="1:15" ht="25.5">
      <c r="A458" s="62" t="s">
        <v>400</v>
      </c>
      <c r="B458" s="47">
        <v>457</v>
      </c>
      <c r="C458" s="62" t="s">
        <v>334</v>
      </c>
      <c r="D458" s="62">
        <v>2</v>
      </c>
      <c r="E458" s="62" t="s">
        <v>544</v>
      </c>
      <c r="F458" s="63" t="s">
        <v>560</v>
      </c>
      <c r="G458" s="62"/>
      <c r="H458" s="62" t="s">
        <v>559</v>
      </c>
      <c r="I458" s="62"/>
      <c r="J458" s="62"/>
      <c r="K458" s="23"/>
      <c r="L458" s="12"/>
      <c r="M458" s="81">
        <f>D458*L458</f>
        <v>0</v>
      </c>
      <c r="N458" s="82">
        <f>M458*0.16</f>
        <v>0</v>
      </c>
      <c r="O458" s="83">
        <f>M458+N458</f>
        <v>0</v>
      </c>
    </row>
    <row r="459" spans="1:15" ht="25.5">
      <c r="A459" s="62" t="s">
        <v>400</v>
      </c>
      <c r="B459" s="47">
        <v>458</v>
      </c>
      <c r="C459" s="62" t="s">
        <v>334</v>
      </c>
      <c r="D459" s="62">
        <v>2</v>
      </c>
      <c r="E459" s="62" t="s">
        <v>544</v>
      </c>
      <c r="F459" s="63" t="s">
        <v>558</v>
      </c>
      <c r="G459" s="62"/>
      <c r="H459" s="62" t="s">
        <v>557</v>
      </c>
      <c r="I459" s="62"/>
      <c r="J459" s="62"/>
      <c r="K459" s="23"/>
      <c r="L459" s="12"/>
      <c r="M459" s="81">
        <f>D459*L459</f>
        <v>0</v>
      </c>
      <c r="N459" s="82">
        <f>M459*0.16</f>
        <v>0</v>
      </c>
      <c r="O459" s="83">
        <f>M459+N459</f>
        <v>0</v>
      </c>
    </row>
    <row r="460" spans="1:15" ht="25.5">
      <c r="A460" s="62" t="s">
        <v>400</v>
      </c>
      <c r="B460" s="47">
        <v>459</v>
      </c>
      <c r="C460" s="62" t="s">
        <v>334</v>
      </c>
      <c r="D460" s="62">
        <v>1</v>
      </c>
      <c r="E460" s="62" t="s">
        <v>544</v>
      </c>
      <c r="F460" s="63" t="s">
        <v>556</v>
      </c>
      <c r="G460" s="62"/>
      <c r="H460" s="62" t="s">
        <v>555</v>
      </c>
      <c r="I460" s="62"/>
      <c r="J460" s="62"/>
      <c r="K460" s="23"/>
      <c r="L460" s="12"/>
      <c r="M460" s="81">
        <f>D460*L460</f>
        <v>0</v>
      </c>
      <c r="N460" s="82">
        <f>M460*0.16</f>
        <v>0</v>
      </c>
      <c r="O460" s="83">
        <f>M460+N460</f>
        <v>0</v>
      </c>
    </row>
    <row r="461" spans="1:15" ht="25.5">
      <c r="A461" s="62" t="s">
        <v>400</v>
      </c>
      <c r="B461" s="47">
        <v>460</v>
      </c>
      <c r="C461" s="62" t="s">
        <v>334</v>
      </c>
      <c r="D461" s="62">
        <v>2</v>
      </c>
      <c r="E461" s="62" t="s">
        <v>544</v>
      </c>
      <c r="F461" s="63" t="s">
        <v>554</v>
      </c>
      <c r="G461" s="62"/>
      <c r="H461" s="62" t="s">
        <v>553</v>
      </c>
      <c r="I461" s="62"/>
      <c r="J461" s="62"/>
      <c r="K461" s="23"/>
      <c r="L461" s="12"/>
      <c r="M461" s="81">
        <f>D461*L461</f>
        <v>0</v>
      </c>
      <c r="N461" s="82">
        <f>M461*0.16</f>
        <v>0</v>
      </c>
      <c r="O461" s="83">
        <f>M461+N461</f>
        <v>0</v>
      </c>
    </row>
    <row r="462" spans="1:15" ht="25.5">
      <c r="A462" s="62" t="s">
        <v>400</v>
      </c>
      <c r="B462" s="47">
        <v>461</v>
      </c>
      <c r="C462" s="62" t="s">
        <v>334</v>
      </c>
      <c r="D462" s="62">
        <v>5</v>
      </c>
      <c r="E462" s="62" t="s">
        <v>544</v>
      </c>
      <c r="F462" s="63" t="s">
        <v>552</v>
      </c>
      <c r="G462" s="62"/>
      <c r="H462" s="62">
        <v>59674</v>
      </c>
      <c r="I462" s="62"/>
      <c r="J462" s="62"/>
      <c r="K462" s="23"/>
      <c r="L462" s="12"/>
      <c r="M462" s="81">
        <f>D462*L462</f>
        <v>0</v>
      </c>
      <c r="N462" s="82">
        <f>M462*0.16</f>
        <v>0</v>
      </c>
      <c r="O462" s="83">
        <f>M462+N462</f>
        <v>0</v>
      </c>
    </row>
    <row r="463" spans="1:15" ht="25.5">
      <c r="A463" s="62" t="s">
        <v>400</v>
      </c>
      <c r="B463" s="47">
        <v>462</v>
      </c>
      <c r="C463" s="62" t="s">
        <v>334</v>
      </c>
      <c r="D463" s="62">
        <v>2</v>
      </c>
      <c r="E463" s="62" t="s">
        <v>544</v>
      </c>
      <c r="F463" s="63" t="s">
        <v>551</v>
      </c>
      <c r="G463" s="62"/>
      <c r="H463" s="62" t="s">
        <v>550</v>
      </c>
      <c r="I463" s="62"/>
      <c r="J463" s="62"/>
      <c r="K463" s="23"/>
      <c r="L463" s="12"/>
      <c r="M463" s="81">
        <f>D463*L463</f>
        <v>0</v>
      </c>
      <c r="N463" s="82">
        <f>M463*0.16</f>
        <v>0</v>
      </c>
      <c r="O463" s="83">
        <f>M463+N463</f>
        <v>0</v>
      </c>
    </row>
    <row r="464" spans="1:15" ht="25.5">
      <c r="A464" s="62" t="s">
        <v>400</v>
      </c>
      <c r="B464" s="47">
        <v>463</v>
      </c>
      <c r="C464" s="62" t="s">
        <v>334</v>
      </c>
      <c r="D464" s="62">
        <v>1</v>
      </c>
      <c r="E464" s="62" t="s">
        <v>544</v>
      </c>
      <c r="F464" s="63" t="s">
        <v>549</v>
      </c>
      <c r="G464" s="62"/>
      <c r="H464" s="62" t="s">
        <v>548</v>
      </c>
      <c r="I464" s="62"/>
      <c r="J464" s="62"/>
      <c r="K464" s="23"/>
      <c r="L464" s="12"/>
      <c r="M464" s="81">
        <f>D464*L464</f>
        <v>0</v>
      </c>
      <c r="N464" s="82">
        <f>M464*0.16</f>
        <v>0</v>
      </c>
      <c r="O464" s="83">
        <f>M464+N464</f>
        <v>0</v>
      </c>
    </row>
    <row r="465" spans="1:15" ht="25.5">
      <c r="A465" s="62" t="s">
        <v>400</v>
      </c>
      <c r="B465" s="47">
        <v>464</v>
      </c>
      <c r="C465" s="62" t="s">
        <v>334</v>
      </c>
      <c r="D465" s="62">
        <v>2</v>
      </c>
      <c r="E465" s="62" t="s">
        <v>544</v>
      </c>
      <c r="F465" s="63" t="s">
        <v>547</v>
      </c>
      <c r="G465" s="62"/>
      <c r="H465" s="62" t="s">
        <v>546</v>
      </c>
      <c r="I465" s="62" t="s">
        <v>545</v>
      </c>
      <c r="J465" s="62"/>
      <c r="K465" s="23"/>
      <c r="L465" s="12"/>
      <c r="M465" s="81">
        <f>D465*L465</f>
        <v>0</v>
      </c>
      <c r="N465" s="82">
        <f>M465*0.16</f>
        <v>0</v>
      </c>
      <c r="O465" s="83">
        <f>M465+N465</f>
        <v>0</v>
      </c>
    </row>
    <row r="466" spans="1:15" ht="25.5">
      <c r="A466" s="62" t="s">
        <v>400</v>
      </c>
      <c r="B466" s="47">
        <v>465</v>
      </c>
      <c r="C466" s="62" t="s">
        <v>334</v>
      </c>
      <c r="D466" s="62">
        <v>1</v>
      </c>
      <c r="E466" s="62" t="s">
        <v>544</v>
      </c>
      <c r="F466" s="63" t="s">
        <v>543</v>
      </c>
      <c r="G466" s="62"/>
      <c r="H466" s="62" t="s">
        <v>542</v>
      </c>
      <c r="I466" s="62" t="s">
        <v>541</v>
      </c>
      <c r="J466" s="62"/>
      <c r="K466" s="23"/>
      <c r="L466" s="12"/>
      <c r="M466" s="81">
        <f>D466*L466</f>
        <v>0</v>
      </c>
      <c r="N466" s="82">
        <f>M466*0.16</f>
        <v>0</v>
      </c>
      <c r="O466" s="83">
        <f>M466+N466</f>
        <v>0</v>
      </c>
    </row>
    <row r="467" spans="1:15" ht="25.5">
      <c r="A467" s="62" t="s">
        <v>400</v>
      </c>
      <c r="B467" s="47">
        <v>466</v>
      </c>
      <c r="C467" s="62" t="s">
        <v>56</v>
      </c>
      <c r="D467" s="62">
        <v>1</v>
      </c>
      <c r="E467" s="62" t="s">
        <v>38</v>
      </c>
      <c r="F467" s="63" t="s">
        <v>540</v>
      </c>
      <c r="G467" s="62"/>
      <c r="H467" s="62" t="s">
        <v>539</v>
      </c>
      <c r="I467" s="62"/>
      <c r="J467" s="62"/>
      <c r="K467" s="23"/>
      <c r="L467" s="12"/>
      <c r="M467" s="81">
        <f>D467*L467</f>
        <v>0</v>
      </c>
      <c r="N467" s="82">
        <f>M467*0.16</f>
        <v>0</v>
      </c>
      <c r="O467" s="83">
        <f>M467+N467</f>
        <v>0</v>
      </c>
    </row>
    <row r="468" spans="1:15" ht="25.5">
      <c r="A468" s="62" t="s">
        <v>400</v>
      </c>
      <c r="B468" s="47">
        <v>467</v>
      </c>
      <c r="C468" s="62" t="s">
        <v>56</v>
      </c>
      <c r="D468" s="62">
        <v>2</v>
      </c>
      <c r="E468" s="62" t="s">
        <v>38</v>
      </c>
      <c r="F468" s="63" t="s">
        <v>538</v>
      </c>
      <c r="G468" s="62"/>
      <c r="H468" s="62" t="s">
        <v>537</v>
      </c>
      <c r="I468" s="62"/>
      <c r="J468" s="62"/>
      <c r="K468" s="23"/>
      <c r="L468" s="12"/>
      <c r="M468" s="81">
        <f>D468*L468</f>
        <v>0</v>
      </c>
      <c r="N468" s="82">
        <f>M468*0.16</f>
        <v>0</v>
      </c>
      <c r="O468" s="83">
        <f>M468+N468</f>
        <v>0</v>
      </c>
    </row>
    <row r="469" spans="1:15" ht="25.5">
      <c r="A469" s="62" t="s">
        <v>400</v>
      </c>
      <c r="B469" s="47">
        <v>468</v>
      </c>
      <c r="C469" s="62" t="s">
        <v>56</v>
      </c>
      <c r="D469" s="62">
        <v>2</v>
      </c>
      <c r="E469" s="62" t="s">
        <v>38</v>
      </c>
      <c r="F469" s="63" t="s">
        <v>536</v>
      </c>
      <c r="G469" s="62"/>
      <c r="H469" s="62" t="s">
        <v>535</v>
      </c>
      <c r="I469" s="62"/>
      <c r="J469" s="62"/>
      <c r="K469" s="23"/>
      <c r="L469" s="12"/>
      <c r="M469" s="81">
        <f>D469*L469</f>
        <v>0</v>
      </c>
      <c r="N469" s="82">
        <f>M469*0.16</f>
        <v>0</v>
      </c>
      <c r="O469" s="83">
        <f>M469+N469</f>
        <v>0</v>
      </c>
    </row>
    <row r="470" spans="1:15" ht="25.5">
      <c r="A470" s="62" t="s">
        <v>400</v>
      </c>
      <c r="B470" s="47">
        <v>469</v>
      </c>
      <c r="C470" s="62" t="s">
        <v>56</v>
      </c>
      <c r="D470" s="62">
        <v>2</v>
      </c>
      <c r="E470" s="62" t="s">
        <v>38</v>
      </c>
      <c r="F470" s="63" t="s">
        <v>534</v>
      </c>
      <c r="G470" s="62"/>
      <c r="H470" s="62" t="s">
        <v>533</v>
      </c>
      <c r="I470" s="62"/>
      <c r="J470" s="62"/>
      <c r="K470" s="23"/>
      <c r="L470" s="12"/>
      <c r="M470" s="81">
        <f>D470*L470</f>
        <v>0</v>
      </c>
      <c r="N470" s="82">
        <f>M470*0.16</f>
        <v>0</v>
      </c>
      <c r="O470" s="83">
        <f>M470+N470</f>
        <v>0</v>
      </c>
    </row>
    <row r="471" spans="1:15" ht="25.5">
      <c r="A471" s="62" t="s">
        <v>400</v>
      </c>
      <c r="B471" s="47">
        <v>470</v>
      </c>
      <c r="C471" s="62" t="s">
        <v>56</v>
      </c>
      <c r="D471" s="62">
        <v>2</v>
      </c>
      <c r="E471" s="62" t="s">
        <v>38</v>
      </c>
      <c r="F471" s="63" t="s">
        <v>532</v>
      </c>
      <c r="G471" s="62"/>
      <c r="H471" s="62" t="s">
        <v>531</v>
      </c>
      <c r="I471" s="62"/>
      <c r="J471" s="62"/>
      <c r="K471" s="23"/>
      <c r="L471" s="12"/>
      <c r="M471" s="81">
        <f>D471*L471</f>
        <v>0</v>
      </c>
      <c r="N471" s="82">
        <f>M471*0.16</f>
        <v>0</v>
      </c>
      <c r="O471" s="83">
        <f>M471+N471</f>
        <v>0</v>
      </c>
    </row>
    <row r="472" spans="1:15" ht="25.5">
      <c r="A472" s="62" t="s">
        <v>400</v>
      </c>
      <c r="B472" s="47">
        <v>471</v>
      </c>
      <c r="C472" s="62" t="s">
        <v>56</v>
      </c>
      <c r="D472" s="62">
        <v>2</v>
      </c>
      <c r="E472" s="62" t="s">
        <v>38</v>
      </c>
      <c r="F472" s="63" t="s">
        <v>530</v>
      </c>
      <c r="G472" s="62"/>
      <c r="H472" s="62" t="s">
        <v>529</v>
      </c>
      <c r="I472" s="62"/>
      <c r="J472" s="62"/>
      <c r="K472" s="23"/>
      <c r="L472" s="12"/>
      <c r="M472" s="81">
        <f>D472*L472</f>
        <v>0</v>
      </c>
      <c r="N472" s="82">
        <f>M472*0.16</f>
        <v>0</v>
      </c>
      <c r="O472" s="83">
        <f>M472+N472</f>
        <v>0</v>
      </c>
    </row>
    <row r="473" spans="1:15" ht="25.5">
      <c r="A473" s="62" t="s">
        <v>400</v>
      </c>
      <c r="B473" s="47">
        <v>472</v>
      </c>
      <c r="C473" s="62" t="s">
        <v>56</v>
      </c>
      <c r="D473" s="62">
        <v>2</v>
      </c>
      <c r="E473" s="62" t="s">
        <v>193</v>
      </c>
      <c r="F473" s="63" t="s">
        <v>528</v>
      </c>
      <c r="G473" s="62"/>
      <c r="H473" s="62" t="s">
        <v>527</v>
      </c>
      <c r="I473" s="62"/>
      <c r="J473" s="62"/>
      <c r="K473" s="23"/>
      <c r="L473" s="12"/>
      <c r="M473" s="81">
        <f>D473*L473</f>
        <v>0</v>
      </c>
      <c r="N473" s="82">
        <f>M473*0.16</f>
        <v>0</v>
      </c>
      <c r="O473" s="83">
        <f>M473+N473</f>
        <v>0</v>
      </c>
    </row>
    <row r="474" spans="1:15" ht="25.5">
      <c r="A474" s="62" t="s">
        <v>400</v>
      </c>
      <c r="B474" s="47">
        <v>473</v>
      </c>
      <c r="C474" s="62" t="s">
        <v>56</v>
      </c>
      <c r="D474" s="62">
        <v>2</v>
      </c>
      <c r="E474" s="62" t="s">
        <v>193</v>
      </c>
      <c r="F474" s="63" t="s">
        <v>526</v>
      </c>
      <c r="G474" s="62"/>
      <c r="H474" s="62" t="s">
        <v>525</v>
      </c>
      <c r="I474" s="62"/>
      <c r="J474" s="62"/>
      <c r="K474" s="23"/>
      <c r="L474" s="12"/>
      <c r="M474" s="81">
        <f>D474*L474</f>
        <v>0</v>
      </c>
      <c r="N474" s="82">
        <f>M474*0.16</f>
        <v>0</v>
      </c>
      <c r="O474" s="83">
        <f>M474+N474</f>
        <v>0</v>
      </c>
    </row>
    <row r="475" spans="1:15" ht="25.5">
      <c r="A475" s="62" t="s">
        <v>400</v>
      </c>
      <c r="B475" s="47">
        <v>474</v>
      </c>
      <c r="C475" s="62" t="s">
        <v>56</v>
      </c>
      <c r="D475" s="62">
        <v>2</v>
      </c>
      <c r="E475" s="62" t="s">
        <v>193</v>
      </c>
      <c r="F475" s="63" t="s">
        <v>524</v>
      </c>
      <c r="G475" s="62"/>
      <c r="H475" s="62" t="s">
        <v>502</v>
      </c>
      <c r="I475" s="62"/>
      <c r="J475" s="62"/>
      <c r="K475" s="23"/>
      <c r="L475" s="12"/>
      <c r="M475" s="81">
        <f>D475*L475</f>
        <v>0</v>
      </c>
      <c r="N475" s="82">
        <f>M475*0.16</f>
        <v>0</v>
      </c>
      <c r="O475" s="83">
        <f>M475+N475</f>
        <v>0</v>
      </c>
    </row>
    <row r="476" spans="1:15" ht="25.5">
      <c r="A476" s="62" t="s">
        <v>400</v>
      </c>
      <c r="B476" s="47">
        <v>475</v>
      </c>
      <c r="C476" s="62" t="s">
        <v>56</v>
      </c>
      <c r="D476" s="62">
        <v>1</v>
      </c>
      <c r="E476" s="62" t="s">
        <v>193</v>
      </c>
      <c r="F476" s="63" t="s">
        <v>523</v>
      </c>
      <c r="G476" s="62"/>
      <c r="H476" s="62" t="s">
        <v>522</v>
      </c>
      <c r="I476" s="62"/>
      <c r="J476" s="62"/>
      <c r="K476" s="23"/>
      <c r="L476" s="12"/>
      <c r="M476" s="81">
        <f>D476*L476</f>
        <v>0</v>
      </c>
      <c r="N476" s="82">
        <f>M476*0.16</f>
        <v>0</v>
      </c>
      <c r="O476" s="83">
        <f>M476+N476</f>
        <v>0</v>
      </c>
    </row>
    <row r="477" spans="1:15" ht="25.5">
      <c r="A477" s="62" t="s">
        <v>400</v>
      </c>
      <c r="B477" s="47">
        <v>476</v>
      </c>
      <c r="C477" s="62" t="s">
        <v>56</v>
      </c>
      <c r="D477" s="62">
        <v>2</v>
      </c>
      <c r="E477" s="62" t="s">
        <v>193</v>
      </c>
      <c r="F477" s="63" t="s">
        <v>521</v>
      </c>
      <c r="G477" s="62"/>
      <c r="H477" s="62" t="s">
        <v>520</v>
      </c>
      <c r="I477" s="62"/>
      <c r="J477" s="62"/>
      <c r="K477" s="23"/>
      <c r="L477" s="12"/>
      <c r="M477" s="81">
        <f>D477*L477</f>
        <v>0</v>
      </c>
      <c r="N477" s="82">
        <f>M477*0.16</f>
        <v>0</v>
      </c>
      <c r="O477" s="83">
        <f>M477+N477</f>
        <v>0</v>
      </c>
    </row>
    <row r="478" spans="1:15" ht="25.5">
      <c r="A478" s="62" t="s">
        <v>400</v>
      </c>
      <c r="B478" s="47">
        <v>477</v>
      </c>
      <c r="C478" s="62" t="s">
        <v>56</v>
      </c>
      <c r="D478" s="62">
        <v>2</v>
      </c>
      <c r="E478" s="62" t="s">
        <v>193</v>
      </c>
      <c r="F478" s="63" t="s">
        <v>519</v>
      </c>
      <c r="G478" s="62"/>
      <c r="H478" s="62" t="s">
        <v>518</v>
      </c>
      <c r="I478" s="62"/>
      <c r="J478" s="62"/>
      <c r="K478" s="23"/>
      <c r="L478" s="12"/>
      <c r="M478" s="81">
        <f>D478*L478</f>
        <v>0</v>
      </c>
      <c r="N478" s="82">
        <f>M478*0.16</f>
        <v>0</v>
      </c>
      <c r="O478" s="83">
        <f>M478+N478</f>
        <v>0</v>
      </c>
    </row>
    <row r="479" spans="1:15" ht="25.5">
      <c r="A479" s="62" t="s">
        <v>400</v>
      </c>
      <c r="B479" s="47">
        <v>478</v>
      </c>
      <c r="C479" s="62" t="s">
        <v>56</v>
      </c>
      <c r="D479" s="62">
        <v>2</v>
      </c>
      <c r="E479" s="62" t="s">
        <v>193</v>
      </c>
      <c r="F479" s="63" t="s">
        <v>517</v>
      </c>
      <c r="G479" s="62"/>
      <c r="H479" s="62" t="s">
        <v>516</v>
      </c>
      <c r="I479" s="62"/>
      <c r="J479" s="62"/>
      <c r="K479" s="23"/>
      <c r="L479" s="12"/>
      <c r="M479" s="81">
        <f>D479*L479</f>
        <v>0</v>
      </c>
      <c r="N479" s="82">
        <f>M479*0.16</f>
        <v>0</v>
      </c>
      <c r="O479" s="83">
        <f>M479+N479</f>
        <v>0</v>
      </c>
    </row>
    <row r="480" spans="1:15" ht="25.5">
      <c r="A480" s="62" t="s">
        <v>400</v>
      </c>
      <c r="B480" s="47">
        <v>479</v>
      </c>
      <c r="C480" s="62" t="s">
        <v>56</v>
      </c>
      <c r="D480" s="62">
        <v>1</v>
      </c>
      <c r="E480" s="62" t="s">
        <v>193</v>
      </c>
      <c r="F480" s="63" t="s">
        <v>515</v>
      </c>
      <c r="G480" s="62"/>
      <c r="H480" s="62" t="s">
        <v>514</v>
      </c>
      <c r="I480" s="62" t="s">
        <v>513</v>
      </c>
      <c r="J480" s="62"/>
      <c r="K480" s="23"/>
      <c r="L480" s="12"/>
      <c r="M480" s="81">
        <f>D480*L480</f>
        <v>0</v>
      </c>
      <c r="N480" s="82">
        <f>M480*0.16</f>
        <v>0</v>
      </c>
      <c r="O480" s="83">
        <f>M480+N480</f>
        <v>0</v>
      </c>
    </row>
    <row r="481" spans="1:15" ht="25.5">
      <c r="A481" s="62" t="s">
        <v>400</v>
      </c>
      <c r="B481" s="47">
        <v>480</v>
      </c>
      <c r="C481" s="62" t="s">
        <v>56</v>
      </c>
      <c r="D481" s="62">
        <v>1</v>
      </c>
      <c r="E481" s="62" t="s">
        <v>193</v>
      </c>
      <c r="F481" s="63" t="s">
        <v>512</v>
      </c>
      <c r="G481" s="62"/>
      <c r="H481" s="62" t="s">
        <v>511</v>
      </c>
      <c r="I481" s="62" t="s">
        <v>469</v>
      </c>
      <c r="J481" s="62"/>
      <c r="K481" s="23"/>
      <c r="L481" s="12"/>
      <c r="M481" s="81">
        <f>D481*L481</f>
        <v>0</v>
      </c>
      <c r="N481" s="82">
        <f>M481*0.16</f>
        <v>0</v>
      </c>
      <c r="O481" s="83">
        <f>M481+N481</f>
        <v>0</v>
      </c>
    </row>
    <row r="482" spans="1:15" ht="25.5">
      <c r="A482" s="62" t="s">
        <v>400</v>
      </c>
      <c r="B482" s="47">
        <v>481</v>
      </c>
      <c r="C482" s="62" t="s">
        <v>56</v>
      </c>
      <c r="D482" s="62">
        <v>2</v>
      </c>
      <c r="E482" s="62" t="s">
        <v>193</v>
      </c>
      <c r="F482" s="63" t="s">
        <v>510</v>
      </c>
      <c r="G482" s="62"/>
      <c r="H482" s="62" t="s">
        <v>509</v>
      </c>
      <c r="I482" s="62" t="s">
        <v>437</v>
      </c>
      <c r="J482" s="62"/>
      <c r="K482" s="23"/>
      <c r="L482" s="12"/>
      <c r="M482" s="81">
        <f>D482*L482</f>
        <v>0</v>
      </c>
      <c r="N482" s="82">
        <f>M482*0.16</f>
        <v>0</v>
      </c>
      <c r="O482" s="83">
        <f>M482+N482</f>
        <v>0</v>
      </c>
    </row>
    <row r="483" spans="1:15" ht="25.5">
      <c r="A483" s="62" t="s">
        <v>400</v>
      </c>
      <c r="B483" s="47">
        <v>482</v>
      </c>
      <c r="C483" s="62" t="s">
        <v>56</v>
      </c>
      <c r="D483" s="62">
        <v>6</v>
      </c>
      <c r="E483" s="62" t="s">
        <v>193</v>
      </c>
      <c r="F483" s="63" t="s">
        <v>203</v>
      </c>
      <c r="G483" s="62"/>
      <c r="H483" s="62" t="s">
        <v>202</v>
      </c>
      <c r="I483" s="62" t="s">
        <v>201</v>
      </c>
      <c r="J483" s="62"/>
      <c r="K483" s="23"/>
      <c r="L483" s="12"/>
      <c r="M483" s="81">
        <f>D483*L483</f>
        <v>0</v>
      </c>
      <c r="N483" s="82">
        <f>M483*0.16</f>
        <v>0</v>
      </c>
      <c r="O483" s="83">
        <f>M483+N483</f>
        <v>0</v>
      </c>
    </row>
    <row r="484" spans="1:15" ht="25.5">
      <c r="A484" s="62" t="s">
        <v>400</v>
      </c>
      <c r="B484" s="47">
        <v>483</v>
      </c>
      <c r="C484" s="62" t="s">
        <v>56</v>
      </c>
      <c r="D484" s="62">
        <v>2</v>
      </c>
      <c r="E484" s="62" t="s">
        <v>193</v>
      </c>
      <c r="F484" s="63" t="s">
        <v>495</v>
      </c>
      <c r="G484" s="62"/>
      <c r="H484" s="62" t="s">
        <v>494</v>
      </c>
      <c r="I484" s="62" t="s">
        <v>194</v>
      </c>
      <c r="J484" s="62"/>
      <c r="K484" s="23"/>
      <c r="L484" s="12"/>
      <c r="M484" s="81">
        <f>D484*L484</f>
        <v>0</v>
      </c>
      <c r="N484" s="82">
        <f>M484*0.16</f>
        <v>0</v>
      </c>
      <c r="O484" s="83">
        <f>M484+N484</f>
        <v>0</v>
      </c>
    </row>
    <row r="485" spans="1:15" ht="25.5">
      <c r="A485" s="62" t="s">
        <v>400</v>
      </c>
      <c r="B485" s="47">
        <v>484</v>
      </c>
      <c r="C485" s="62" t="s">
        <v>56</v>
      </c>
      <c r="D485" s="62">
        <v>2</v>
      </c>
      <c r="E485" s="62" t="s">
        <v>193</v>
      </c>
      <c r="F485" s="63" t="s">
        <v>508</v>
      </c>
      <c r="G485" s="62"/>
      <c r="H485" s="62" t="s">
        <v>202</v>
      </c>
      <c r="I485" s="62" t="s">
        <v>201</v>
      </c>
      <c r="J485" s="62"/>
      <c r="K485" s="23"/>
      <c r="L485" s="12"/>
      <c r="M485" s="81">
        <f>D485*L485</f>
        <v>0</v>
      </c>
      <c r="N485" s="82">
        <f>M485*0.16</f>
        <v>0</v>
      </c>
      <c r="O485" s="83">
        <f>M485+N485</f>
        <v>0</v>
      </c>
    </row>
    <row r="486" spans="1:15" ht="25.5">
      <c r="A486" s="62" t="s">
        <v>400</v>
      </c>
      <c r="B486" s="47">
        <v>485</v>
      </c>
      <c r="C486" s="62" t="s">
        <v>56</v>
      </c>
      <c r="D486" s="62">
        <v>4</v>
      </c>
      <c r="E486" s="62" t="s">
        <v>38</v>
      </c>
      <c r="F486" s="63" t="s">
        <v>507</v>
      </c>
      <c r="G486" s="62"/>
      <c r="H486" s="62" t="s">
        <v>199</v>
      </c>
      <c r="I486" s="62" t="s">
        <v>194</v>
      </c>
      <c r="J486" s="62"/>
      <c r="K486" s="23"/>
      <c r="L486" s="12"/>
      <c r="M486" s="81">
        <f>D486*L486</f>
        <v>0</v>
      </c>
      <c r="N486" s="82">
        <f>M486*0.16</f>
        <v>0</v>
      </c>
      <c r="O486" s="83">
        <f>M486+N486</f>
        <v>0</v>
      </c>
    </row>
    <row r="487" spans="1:15" ht="25.5">
      <c r="A487" s="62" t="s">
        <v>400</v>
      </c>
      <c r="B487" s="47">
        <v>486</v>
      </c>
      <c r="C487" s="62" t="s">
        <v>56</v>
      </c>
      <c r="D487" s="62">
        <v>1</v>
      </c>
      <c r="E487" s="62" t="s">
        <v>38</v>
      </c>
      <c r="F487" s="63" t="s">
        <v>506</v>
      </c>
      <c r="G487" s="62"/>
      <c r="H487" s="62" t="s">
        <v>505</v>
      </c>
      <c r="I487" s="62" t="s">
        <v>504</v>
      </c>
      <c r="J487" s="62"/>
      <c r="K487" s="23"/>
      <c r="L487" s="12"/>
      <c r="M487" s="81">
        <f>D487*L487</f>
        <v>0</v>
      </c>
      <c r="N487" s="82">
        <f>M487*0.16</f>
        <v>0</v>
      </c>
      <c r="O487" s="83">
        <f>M487+N487</f>
        <v>0</v>
      </c>
    </row>
    <row r="488" spans="1:15" ht="25.5">
      <c r="A488" s="62" t="s">
        <v>400</v>
      </c>
      <c r="B488" s="47">
        <v>487</v>
      </c>
      <c r="C488" s="62" t="s">
        <v>56</v>
      </c>
      <c r="D488" s="62">
        <v>18</v>
      </c>
      <c r="E488" s="62" t="s">
        <v>193</v>
      </c>
      <c r="F488" s="63" t="s">
        <v>503</v>
      </c>
      <c r="G488" s="62"/>
      <c r="H488" s="62" t="s">
        <v>502</v>
      </c>
      <c r="I488" s="62" t="s">
        <v>501</v>
      </c>
      <c r="J488" s="62"/>
      <c r="K488" s="23"/>
      <c r="L488" s="12"/>
      <c r="M488" s="81">
        <f>D488*L488</f>
        <v>0</v>
      </c>
      <c r="N488" s="82">
        <f>M488*0.16</f>
        <v>0</v>
      </c>
      <c r="O488" s="83">
        <f>M488+N488</f>
        <v>0</v>
      </c>
    </row>
    <row r="489" spans="1:15" ht="25.5">
      <c r="A489" s="62" t="s">
        <v>400</v>
      </c>
      <c r="B489" s="47">
        <v>488</v>
      </c>
      <c r="C489" s="62" t="s">
        <v>56</v>
      </c>
      <c r="D489" s="62">
        <v>3</v>
      </c>
      <c r="E489" s="62" t="s">
        <v>193</v>
      </c>
      <c r="F489" s="63" t="s">
        <v>203</v>
      </c>
      <c r="G489" s="62"/>
      <c r="H489" s="62" t="s">
        <v>202</v>
      </c>
      <c r="I489" s="62" t="s">
        <v>201</v>
      </c>
      <c r="J489" s="62"/>
      <c r="K489" s="23"/>
      <c r="L489" s="12"/>
      <c r="M489" s="81">
        <f>D489*L489</f>
        <v>0</v>
      </c>
      <c r="N489" s="82">
        <f>M489*0.16</f>
        <v>0</v>
      </c>
      <c r="O489" s="83">
        <f>M489+N489</f>
        <v>0</v>
      </c>
    </row>
    <row r="490" spans="1:15" ht="25.5">
      <c r="A490" s="62" t="s">
        <v>400</v>
      </c>
      <c r="B490" s="47">
        <v>489</v>
      </c>
      <c r="C490" s="62" t="s">
        <v>56</v>
      </c>
      <c r="D490" s="62">
        <v>3</v>
      </c>
      <c r="E490" s="62" t="s">
        <v>38</v>
      </c>
      <c r="F490" s="63" t="s">
        <v>500</v>
      </c>
      <c r="G490" s="62"/>
      <c r="H490" s="62" t="s">
        <v>199</v>
      </c>
      <c r="I490" s="62" t="s">
        <v>194</v>
      </c>
      <c r="J490" s="62"/>
      <c r="K490" s="23"/>
      <c r="L490" s="12"/>
      <c r="M490" s="81">
        <f>D490*L490</f>
        <v>0</v>
      </c>
      <c r="N490" s="82">
        <f>M490*0.16</f>
        <v>0</v>
      </c>
      <c r="O490" s="83">
        <f>M490+N490</f>
        <v>0</v>
      </c>
    </row>
    <row r="491" spans="1:15" ht="25.5">
      <c r="A491" s="62" t="s">
        <v>400</v>
      </c>
      <c r="B491" s="47">
        <v>490</v>
      </c>
      <c r="C491" s="62" t="s">
        <v>56</v>
      </c>
      <c r="D491" s="62">
        <v>7</v>
      </c>
      <c r="E491" s="62" t="s">
        <v>38</v>
      </c>
      <c r="F491" s="63" t="s">
        <v>499</v>
      </c>
      <c r="G491" s="62"/>
      <c r="H491" s="62" t="s">
        <v>197</v>
      </c>
      <c r="I491" s="62" t="s">
        <v>194</v>
      </c>
      <c r="J491" s="62"/>
      <c r="K491" s="23"/>
      <c r="L491" s="12"/>
      <c r="M491" s="81">
        <f>D491*L491</f>
        <v>0</v>
      </c>
      <c r="N491" s="82">
        <f>M491*0.16</f>
        <v>0</v>
      </c>
      <c r="O491" s="83">
        <f>M491+N491</f>
        <v>0</v>
      </c>
    </row>
    <row r="492" spans="1:15" ht="25.5">
      <c r="A492" s="62" t="s">
        <v>400</v>
      </c>
      <c r="B492" s="47">
        <v>491</v>
      </c>
      <c r="C492" s="62" t="s">
        <v>56</v>
      </c>
      <c r="D492" s="62">
        <v>5</v>
      </c>
      <c r="E492" s="62" t="s">
        <v>193</v>
      </c>
      <c r="F492" s="63" t="s">
        <v>498</v>
      </c>
      <c r="G492" s="62"/>
      <c r="H492" s="62" t="s">
        <v>195</v>
      </c>
      <c r="I492" s="62" t="s">
        <v>194</v>
      </c>
      <c r="J492" s="62"/>
      <c r="K492" s="23"/>
      <c r="L492" s="12"/>
      <c r="M492" s="81">
        <f>D492*L492</f>
        <v>0</v>
      </c>
      <c r="N492" s="82">
        <f>M492*0.16</f>
        <v>0</v>
      </c>
      <c r="O492" s="83">
        <f>M492+N492</f>
        <v>0</v>
      </c>
    </row>
    <row r="493" spans="1:15" ht="25.5">
      <c r="A493" s="62" t="s">
        <v>400</v>
      </c>
      <c r="B493" s="47">
        <v>492</v>
      </c>
      <c r="C493" s="62" t="s">
        <v>56</v>
      </c>
      <c r="D493" s="62">
        <v>4</v>
      </c>
      <c r="E493" s="62" t="s">
        <v>193</v>
      </c>
      <c r="F493" s="63" t="s">
        <v>497</v>
      </c>
      <c r="G493" s="62"/>
      <c r="H493" s="62" t="s">
        <v>496</v>
      </c>
      <c r="I493" s="62" t="s">
        <v>311</v>
      </c>
      <c r="J493" s="62"/>
      <c r="K493" s="23"/>
      <c r="L493" s="12"/>
      <c r="M493" s="81">
        <f>D493*L493</f>
        <v>0</v>
      </c>
      <c r="N493" s="82">
        <f>M493*0.16</f>
        <v>0</v>
      </c>
      <c r="O493" s="83">
        <f>M493+N493</f>
        <v>0</v>
      </c>
    </row>
    <row r="494" spans="1:15" ht="25.5">
      <c r="A494" s="62" t="s">
        <v>400</v>
      </c>
      <c r="B494" s="47">
        <v>493</v>
      </c>
      <c r="C494" s="62" t="s">
        <v>56</v>
      </c>
      <c r="D494" s="62">
        <v>6</v>
      </c>
      <c r="E494" s="62" t="s">
        <v>193</v>
      </c>
      <c r="F494" s="63" t="s">
        <v>495</v>
      </c>
      <c r="G494" s="62"/>
      <c r="H494" s="62" t="s">
        <v>494</v>
      </c>
      <c r="I494" s="62" t="s">
        <v>194</v>
      </c>
      <c r="J494" s="62"/>
      <c r="K494" s="23"/>
      <c r="L494" s="12"/>
      <c r="M494" s="81">
        <f>D494*L494</f>
        <v>0</v>
      </c>
      <c r="N494" s="82">
        <f>M494*0.16</f>
        <v>0</v>
      </c>
      <c r="O494" s="83">
        <f>M494+N494</f>
        <v>0</v>
      </c>
    </row>
    <row r="495" spans="1:15" ht="25.5">
      <c r="A495" s="62" t="s">
        <v>400</v>
      </c>
      <c r="B495" s="47">
        <v>494</v>
      </c>
      <c r="C495" s="62" t="s">
        <v>56</v>
      </c>
      <c r="D495" s="62">
        <v>1</v>
      </c>
      <c r="E495" s="62" t="s">
        <v>193</v>
      </c>
      <c r="F495" s="63" t="s">
        <v>493</v>
      </c>
      <c r="G495" s="62"/>
      <c r="H495" s="62" t="s">
        <v>492</v>
      </c>
      <c r="I495" s="62" t="s">
        <v>424</v>
      </c>
      <c r="J495" s="62"/>
      <c r="K495" s="23"/>
      <c r="L495" s="12"/>
      <c r="M495" s="81">
        <f>D495*L495</f>
        <v>0</v>
      </c>
      <c r="N495" s="82">
        <f>M495*0.16</f>
        <v>0</v>
      </c>
      <c r="O495" s="83">
        <f>M495+N495</f>
        <v>0</v>
      </c>
    </row>
    <row r="496" spans="1:15" ht="25.5">
      <c r="A496" s="62" t="s">
        <v>400</v>
      </c>
      <c r="B496" s="47">
        <v>495</v>
      </c>
      <c r="C496" s="62" t="s">
        <v>486</v>
      </c>
      <c r="D496" s="62">
        <v>8</v>
      </c>
      <c r="E496" s="62" t="s">
        <v>491</v>
      </c>
      <c r="F496" s="63" t="s">
        <v>490</v>
      </c>
      <c r="G496" s="62" t="s">
        <v>489</v>
      </c>
      <c r="H496" s="62">
        <v>4862414023</v>
      </c>
      <c r="I496" s="62"/>
      <c r="J496" s="62"/>
      <c r="K496" s="23"/>
      <c r="L496" s="12"/>
      <c r="M496" s="81">
        <f>D496*L496</f>
        <v>0</v>
      </c>
      <c r="N496" s="82">
        <f>M496*0.16</f>
        <v>0</v>
      </c>
      <c r="O496" s="83">
        <f>M496+N496</f>
        <v>0</v>
      </c>
    </row>
    <row r="497" spans="1:15" ht="24">
      <c r="A497" s="62" t="s">
        <v>400</v>
      </c>
      <c r="B497" s="47">
        <v>496</v>
      </c>
      <c r="C497" s="62" t="s">
        <v>486</v>
      </c>
      <c r="D497" s="62">
        <v>1</v>
      </c>
      <c r="E497" s="62" t="s">
        <v>488</v>
      </c>
      <c r="F497" s="63" t="s">
        <v>487</v>
      </c>
      <c r="G497" s="62" t="s">
        <v>337</v>
      </c>
      <c r="H497" s="62" t="s">
        <v>337</v>
      </c>
      <c r="I497" s="62"/>
      <c r="J497" s="62"/>
      <c r="K497" s="23"/>
      <c r="L497" s="12"/>
      <c r="M497" s="81">
        <f>D497*L497</f>
        <v>0</v>
      </c>
      <c r="N497" s="82">
        <f>M497*0.16</f>
        <v>0</v>
      </c>
      <c r="O497" s="83">
        <f>M497+N497</f>
        <v>0</v>
      </c>
    </row>
    <row r="498" spans="1:15">
      <c r="A498" s="62" t="s">
        <v>400</v>
      </c>
      <c r="B498" s="47">
        <v>497</v>
      </c>
      <c r="C498" s="62" t="s">
        <v>486</v>
      </c>
      <c r="D498" s="62">
        <v>12</v>
      </c>
      <c r="E498" s="62"/>
      <c r="F498" s="63" t="s">
        <v>485</v>
      </c>
      <c r="G498" s="62"/>
      <c r="H498" s="62" t="s">
        <v>484</v>
      </c>
      <c r="I498" s="62"/>
      <c r="J498" s="62"/>
      <c r="K498" s="23"/>
      <c r="L498" s="12"/>
      <c r="M498" s="81">
        <f>D498*L498</f>
        <v>0</v>
      </c>
      <c r="N498" s="82">
        <f>M498*0.16</f>
        <v>0</v>
      </c>
      <c r="O498" s="83">
        <f>M498+N498</f>
        <v>0</v>
      </c>
    </row>
    <row r="499" spans="1:15">
      <c r="A499" s="62" t="s">
        <v>400</v>
      </c>
      <c r="B499" s="47">
        <v>498</v>
      </c>
      <c r="C499" s="62" t="s">
        <v>301</v>
      </c>
      <c r="D499" s="62">
        <v>1</v>
      </c>
      <c r="E499" s="62" t="s">
        <v>402</v>
      </c>
      <c r="F499" s="63" t="s">
        <v>483</v>
      </c>
      <c r="G499" s="62"/>
      <c r="H499" s="62" t="s">
        <v>482</v>
      </c>
      <c r="I499" s="62" t="s">
        <v>481</v>
      </c>
      <c r="J499" s="62"/>
      <c r="K499" s="23"/>
      <c r="L499" s="12"/>
      <c r="M499" s="81">
        <f>D499*L499</f>
        <v>0</v>
      </c>
      <c r="N499" s="82">
        <f>M499*0.16</f>
        <v>0</v>
      </c>
      <c r="O499" s="83">
        <f>M499+N499</f>
        <v>0</v>
      </c>
    </row>
    <row r="500" spans="1:15">
      <c r="A500" s="62" t="s">
        <v>400</v>
      </c>
      <c r="B500" s="47">
        <v>499</v>
      </c>
      <c r="C500" s="62" t="s">
        <v>301</v>
      </c>
      <c r="D500" s="62">
        <v>1</v>
      </c>
      <c r="E500" s="62" t="s">
        <v>402</v>
      </c>
      <c r="F500" s="63" t="s">
        <v>480</v>
      </c>
      <c r="G500" s="62"/>
      <c r="H500" s="62" t="s">
        <v>479</v>
      </c>
      <c r="I500" s="62" t="s">
        <v>452</v>
      </c>
      <c r="J500" s="62"/>
      <c r="K500" s="23"/>
      <c r="L500" s="12"/>
      <c r="M500" s="81">
        <f>D500*L500</f>
        <v>0</v>
      </c>
      <c r="N500" s="82">
        <f>M500*0.16</f>
        <v>0</v>
      </c>
      <c r="O500" s="83">
        <f>M500+N500</f>
        <v>0</v>
      </c>
    </row>
    <row r="501" spans="1:15">
      <c r="A501" s="62" t="s">
        <v>400</v>
      </c>
      <c r="B501" s="47">
        <v>500</v>
      </c>
      <c r="C501" s="62" t="s">
        <v>301</v>
      </c>
      <c r="D501" s="62">
        <v>1</v>
      </c>
      <c r="E501" s="62" t="s">
        <v>402</v>
      </c>
      <c r="F501" s="63" t="s">
        <v>478</v>
      </c>
      <c r="G501" s="62"/>
      <c r="H501" s="62" t="s">
        <v>477</v>
      </c>
      <c r="I501" s="62" t="s">
        <v>476</v>
      </c>
      <c r="J501" s="62"/>
      <c r="K501" s="23"/>
      <c r="L501" s="12"/>
      <c r="M501" s="81">
        <f>D501*L501</f>
        <v>0</v>
      </c>
      <c r="N501" s="82">
        <f>M501*0.16</f>
        <v>0</v>
      </c>
      <c r="O501" s="83">
        <f>M501+N501</f>
        <v>0</v>
      </c>
    </row>
    <row r="502" spans="1:15">
      <c r="A502" s="62" t="s">
        <v>400</v>
      </c>
      <c r="B502" s="47">
        <v>501</v>
      </c>
      <c r="C502" s="62" t="s">
        <v>301</v>
      </c>
      <c r="D502" s="62">
        <v>1</v>
      </c>
      <c r="E502" s="62" t="s">
        <v>38</v>
      </c>
      <c r="F502" s="63" t="s">
        <v>475</v>
      </c>
      <c r="G502" s="62"/>
      <c r="H502" s="62">
        <v>30402</v>
      </c>
      <c r="I502" s="62" t="s">
        <v>452</v>
      </c>
      <c r="J502" s="62"/>
      <c r="K502" s="23"/>
      <c r="L502" s="12"/>
      <c r="M502" s="81">
        <f>D502*L502</f>
        <v>0</v>
      </c>
      <c r="N502" s="82">
        <f>M502*0.16</f>
        <v>0</v>
      </c>
      <c r="O502" s="83">
        <f>M502+N502</f>
        <v>0</v>
      </c>
    </row>
    <row r="503" spans="1:15">
      <c r="A503" s="62" t="s">
        <v>400</v>
      </c>
      <c r="B503" s="47">
        <v>502</v>
      </c>
      <c r="C503" s="62" t="s">
        <v>301</v>
      </c>
      <c r="D503" s="62">
        <v>1</v>
      </c>
      <c r="E503" s="62" t="s">
        <v>38</v>
      </c>
      <c r="F503" s="63" t="s">
        <v>474</v>
      </c>
      <c r="G503" s="62"/>
      <c r="H503" s="62">
        <v>211728</v>
      </c>
      <c r="I503" s="62" t="s">
        <v>455</v>
      </c>
      <c r="J503" s="62"/>
      <c r="K503" s="23"/>
      <c r="L503" s="12"/>
      <c r="M503" s="81">
        <f>D503*L503</f>
        <v>0</v>
      </c>
      <c r="N503" s="82">
        <f>M503*0.16</f>
        <v>0</v>
      </c>
      <c r="O503" s="83">
        <f>M503+N503</f>
        <v>0</v>
      </c>
    </row>
    <row r="504" spans="1:15">
      <c r="A504" s="62" t="s">
        <v>400</v>
      </c>
      <c r="B504" s="47">
        <v>503</v>
      </c>
      <c r="C504" s="62" t="s">
        <v>301</v>
      </c>
      <c r="D504" s="62">
        <v>1</v>
      </c>
      <c r="E504" s="62" t="s">
        <v>38</v>
      </c>
      <c r="F504" s="63" t="s">
        <v>473</v>
      </c>
      <c r="G504" s="62"/>
      <c r="H504" s="62">
        <v>210700</v>
      </c>
      <c r="I504" s="62" t="s">
        <v>455</v>
      </c>
      <c r="J504" s="62"/>
      <c r="K504" s="23"/>
      <c r="L504" s="12"/>
      <c r="M504" s="81">
        <f>D504*L504</f>
        <v>0</v>
      </c>
      <c r="N504" s="82">
        <f>M504*0.16</f>
        <v>0</v>
      </c>
      <c r="O504" s="83">
        <f>M504+N504</f>
        <v>0</v>
      </c>
    </row>
    <row r="505" spans="1:15">
      <c r="A505" s="62" t="s">
        <v>400</v>
      </c>
      <c r="B505" s="47">
        <v>504</v>
      </c>
      <c r="C505" s="62" t="s">
        <v>301</v>
      </c>
      <c r="D505" s="62">
        <v>1</v>
      </c>
      <c r="E505" s="62" t="s">
        <v>38</v>
      </c>
      <c r="F505" s="63" t="s">
        <v>472</v>
      </c>
      <c r="G505" s="62"/>
      <c r="H505" s="62">
        <v>210800</v>
      </c>
      <c r="I505" s="62" t="s">
        <v>455</v>
      </c>
      <c r="J505" s="62"/>
      <c r="K505" s="23"/>
      <c r="L505" s="12"/>
      <c r="M505" s="81">
        <f>D505*L505</f>
        <v>0</v>
      </c>
      <c r="N505" s="82">
        <f>M505*0.16</f>
        <v>0</v>
      </c>
      <c r="O505" s="83">
        <f>M505+N505</f>
        <v>0</v>
      </c>
    </row>
    <row r="506" spans="1:15">
      <c r="A506" s="62" t="s">
        <v>400</v>
      </c>
      <c r="B506" s="47">
        <v>505</v>
      </c>
      <c r="C506" s="62" t="s">
        <v>301</v>
      </c>
      <c r="D506" s="62">
        <v>1</v>
      </c>
      <c r="E506" s="62" t="s">
        <v>402</v>
      </c>
      <c r="F506" s="63" t="s">
        <v>471</v>
      </c>
      <c r="G506" s="62"/>
      <c r="H506" s="62">
        <v>215000</v>
      </c>
      <c r="I506" s="62" t="s">
        <v>455</v>
      </c>
      <c r="J506" s="62"/>
      <c r="K506" s="23"/>
      <c r="L506" s="12"/>
      <c r="M506" s="81">
        <f>D506*L506</f>
        <v>0</v>
      </c>
      <c r="N506" s="82">
        <f>M506*0.16</f>
        <v>0</v>
      </c>
      <c r="O506" s="83">
        <f>M506+N506</f>
        <v>0</v>
      </c>
    </row>
    <row r="507" spans="1:15">
      <c r="A507" s="62" t="s">
        <v>400</v>
      </c>
      <c r="B507" s="47">
        <v>506</v>
      </c>
      <c r="C507" s="62" t="s">
        <v>301</v>
      </c>
      <c r="D507" s="62">
        <v>2</v>
      </c>
      <c r="E507" s="62" t="s">
        <v>38</v>
      </c>
      <c r="F507" s="63" t="s">
        <v>470</v>
      </c>
      <c r="G507" s="62"/>
      <c r="H507" s="62">
        <v>1245</v>
      </c>
      <c r="I507" s="62" t="s">
        <v>469</v>
      </c>
      <c r="J507" s="62"/>
      <c r="K507" s="23"/>
      <c r="L507" s="12"/>
      <c r="M507" s="81">
        <f>D507*L507</f>
        <v>0</v>
      </c>
      <c r="N507" s="82">
        <f>M507*0.16</f>
        <v>0</v>
      </c>
      <c r="O507" s="83">
        <f>M507+N507</f>
        <v>0</v>
      </c>
    </row>
    <row r="508" spans="1:15">
      <c r="A508" s="62" t="s">
        <v>400</v>
      </c>
      <c r="B508" s="47">
        <v>507</v>
      </c>
      <c r="C508" s="62" t="s">
        <v>301</v>
      </c>
      <c r="D508" s="62">
        <v>1</v>
      </c>
      <c r="E508" s="62" t="s">
        <v>38</v>
      </c>
      <c r="F508" s="63" t="s">
        <v>468</v>
      </c>
      <c r="G508" s="62"/>
      <c r="H508" s="62">
        <v>6205</v>
      </c>
      <c r="I508" s="62" t="s">
        <v>437</v>
      </c>
      <c r="J508" s="62"/>
      <c r="K508" s="23"/>
      <c r="L508" s="12"/>
      <c r="M508" s="81">
        <f>D508*L508</f>
        <v>0</v>
      </c>
      <c r="N508" s="82">
        <f>M508*0.16</f>
        <v>0</v>
      </c>
      <c r="O508" s="83">
        <f>M508+N508</f>
        <v>0</v>
      </c>
    </row>
    <row r="509" spans="1:15">
      <c r="A509" s="62" t="s">
        <v>400</v>
      </c>
      <c r="B509" s="47">
        <v>508</v>
      </c>
      <c r="C509" s="62" t="s">
        <v>301</v>
      </c>
      <c r="D509" s="62">
        <v>1</v>
      </c>
      <c r="E509" s="62" t="s">
        <v>38</v>
      </c>
      <c r="F509" s="63" t="s">
        <v>467</v>
      </c>
      <c r="G509" s="62"/>
      <c r="H509" s="62">
        <v>6125</v>
      </c>
      <c r="I509" s="62" t="s">
        <v>437</v>
      </c>
      <c r="J509" s="62"/>
      <c r="K509" s="23"/>
      <c r="L509" s="12"/>
      <c r="M509" s="81">
        <f>D509*L509</f>
        <v>0</v>
      </c>
      <c r="N509" s="82">
        <f>M509*0.16</f>
        <v>0</v>
      </c>
      <c r="O509" s="83">
        <f>M509+N509</f>
        <v>0</v>
      </c>
    </row>
    <row r="510" spans="1:15">
      <c r="A510" s="62" t="s">
        <v>400</v>
      </c>
      <c r="B510" s="47">
        <v>509</v>
      </c>
      <c r="C510" s="62" t="s">
        <v>301</v>
      </c>
      <c r="D510" s="62">
        <v>1</v>
      </c>
      <c r="E510" s="62" t="s">
        <v>38</v>
      </c>
      <c r="F510" s="63" t="s">
        <v>466</v>
      </c>
      <c r="G510" s="62"/>
      <c r="H510" s="62">
        <v>6015</v>
      </c>
      <c r="I510" s="62" t="s">
        <v>437</v>
      </c>
      <c r="J510" s="62"/>
      <c r="K510" s="23"/>
      <c r="L510" s="12"/>
      <c r="M510" s="81">
        <f>D510*L510</f>
        <v>0</v>
      </c>
      <c r="N510" s="82">
        <f>M510*0.16</f>
        <v>0</v>
      </c>
      <c r="O510" s="83">
        <f>M510+N510</f>
        <v>0</v>
      </c>
    </row>
    <row r="511" spans="1:15">
      <c r="A511" s="62" t="s">
        <v>400</v>
      </c>
      <c r="B511" s="47">
        <v>510</v>
      </c>
      <c r="C511" s="62" t="s">
        <v>301</v>
      </c>
      <c r="D511" s="62">
        <v>1</v>
      </c>
      <c r="E511" s="62" t="s">
        <v>38</v>
      </c>
      <c r="F511" s="63" t="s">
        <v>465</v>
      </c>
      <c r="G511" s="62"/>
      <c r="H511" s="62">
        <v>6066</v>
      </c>
      <c r="I511" s="62" t="s">
        <v>464</v>
      </c>
      <c r="J511" s="62"/>
      <c r="K511" s="23"/>
      <c r="L511" s="12"/>
      <c r="M511" s="81">
        <f>D511*L511</f>
        <v>0</v>
      </c>
      <c r="N511" s="82">
        <f>M511*0.16</f>
        <v>0</v>
      </c>
      <c r="O511" s="83">
        <f>M511+N511</f>
        <v>0</v>
      </c>
    </row>
    <row r="512" spans="1:15">
      <c r="A512" s="62" t="s">
        <v>400</v>
      </c>
      <c r="B512" s="47">
        <v>511</v>
      </c>
      <c r="C512" s="62" t="s">
        <v>301</v>
      </c>
      <c r="D512" s="62">
        <v>1</v>
      </c>
      <c r="E512" s="62" t="s">
        <v>38</v>
      </c>
      <c r="F512" s="63" t="s">
        <v>463</v>
      </c>
      <c r="G512" s="62"/>
      <c r="H512" s="62">
        <v>7001</v>
      </c>
      <c r="I512" s="62" t="s">
        <v>462</v>
      </c>
      <c r="J512" s="62"/>
      <c r="K512" s="23"/>
      <c r="L512" s="12"/>
      <c r="M512" s="81">
        <f>D512*L512</f>
        <v>0</v>
      </c>
      <c r="N512" s="82">
        <f>M512*0.16</f>
        <v>0</v>
      </c>
      <c r="O512" s="83">
        <f>M512+N512</f>
        <v>0</v>
      </c>
    </row>
    <row r="513" spans="1:15">
      <c r="A513" s="62" t="s">
        <v>400</v>
      </c>
      <c r="B513" s="47">
        <v>512</v>
      </c>
      <c r="C513" s="62" t="s">
        <v>301</v>
      </c>
      <c r="D513" s="62">
        <v>1</v>
      </c>
      <c r="E513" s="62" t="s">
        <v>402</v>
      </c>
      <c r="F513" s="63" t="s">
        <v>461</v>
      </c>
      <c r="G513" s="62"/>
      <c r="H513" s="62">
        <v>6405</v>
      </c>
      <c r="I513" s="62" t="s">
        <v>437</v>
      </c>
      <c r="J513" s="62"/>
      <c r="K513" s="23"/>
      <c r="L513" s="12"/>
      <c r="M513" s="81">
        <f>D513*L513</f>
        <v>0</v>
      </c>
      <c r="N513" s="82">
        <f>M513*0.16</f>
        <v>0</v>
      </c>
      <c r="O513" s="83">
        <f>M513+N513</f>
        <v>0</v>
      </c>
    </row>
    <row r="514" spans="1:15">
      <c r="A514" s="62" t="s">
        <v>400</v>
      </c>
      <c r="B514" s="47">
        <v>513</v>
      </c>
      <c r="C514" s="62" t="s">
        <v>301</v>
      </c>
      <c r="D514" s="62">
        <v>1</v>
      </c>
      <c r="E514" s="62" t="s">
        <v>38</v>
      </c>
      <c r="F514" s="63" t="s">
        <v>460</v>
      </c>
      <c r="G514" s="62"/>
      <c r="H514" s="62">
        <v>40902</v>
      </c>
      <c r="I514" s="62" t="s">
        <v>459</v>
      </c>
      <c r="J514" s="62"/>
      <c r="K514" s="23"/>
      <c r="L514" s="12"/>
      <c r="M514" s="81">
        <f>D514*L514</f>
        <v>0</v>
      </c>
      <c r="N514" s="82">
        <f>M514*0.16</f>
        <v>0</v>
      </c>
      <c r="O514" s="83">
        <f>M514+N514</f>
        <v>0</v>
      </c>
    </row>
    <row r="515" spans="1:15">
      <c r="A515" s="62" t="s">
        <v>400</v>
      </c>
      <c r="B515" s="47">
        <v>514</v>
      </c>
      <c r="C515" s="62" t="s">
        <v>301</v>
      </c>
      <c r="D515" s="62">
        <v>1</v>
      </c>
      <c r="E515" s="62" t="s">
        <v>38</v>
      </c>
      <c r="F515" s="63" t="s">
        <v>458</v>
      </c>
      <c r="G515" s="62"/>
      <c r="H515" s="62">
        <v>35862</v>
      </c>
      <c r="I515" s="62" t="s">
        <v>452</v>
      </c>
      <c r="J515" s="62"/>
      <c r="K515" s="23"/>
      <c r="L515" s="12"/>
      <c r="M515" s="81">
        <f>D515*L515</f>
        <v>0</v>
      </c>
      <c r="N515" s="82">
        <f>M515*0.16</f>
        <v>0</v>
      </c>
      <c r="O515" s="83">
        <f>M515+N515</f>
        <v>0</v>
      </c>
    </row>
    <row r="516" spans="1:15">
      <c r="A516" s="62" t="s">
        <v>400</v>
      </c>
      <c r="B516" s="47">
        <v>515</v>
      </c>
      <c r="C516" s="62" t="s">
        <v>301</v>
      </c>
      <c r="D516" s="62">
        <v>1</v>
      </c>
      <c r="E516" s="62" t="s">
        <v>38</v>
      </c>
      <c r="F516" s="63" t="s">
        <v>457</v>
      </c>
      <c r="G516" s="62"/>
      <c r="H516" s="62">
        <v>24652</v>
      </c>
      <c r="I516" s="62" t="s">
        <v>452</v>
      </c>
      <c r="J516" s="62"/>
      <c r="K516" s="23"/>
      <c r="L516" s="12"/>
      <c r="M516" s="81">
        <f>D516*L516</f>
        <v>0</v>
      </c>
      <c r="N516" s="82">
        <f>M516*0.16</f>
        <v>0</v>
      </c>
      <c r="O516" s="83">
        <f>M516+N516</f>
        <v>0</v>
      </c>
    </row>
    <row r="517" spans="1:15">
      <c r="A517" s="62" t="s">
        <v>400</v>
      </c>
      <c r="B517" s="47">
        <v>516</v>
      </c>
      <c r="C517" s="62" t="s">
        <v>301</v>
      </c>
      <c r="D517" s="62">
        <v>1</v>
      </c>
      <c r="E517" s="62" t="s">
        <v>38</v>
      </c>
      <c r="F517" s="63" t="s">
        <v>456</v>
      </c>
      <c r="G517" s="62"/>
      <c r="H517" s="62">
        <v>210200</v>
      </c>
      <c r="I517" s="62" t="s">
        <v>455</v>
      </c>
      <c r="J517" s="62"/>
      <c r="K517" s="23"/>
      <c r="L517" s="12"/>
      <c r="M517" s="81">
        <f>D517*L517</f>
        <v>0</v>
      </c>
      <c r="N517" s="82">
        <f>M517*0.16</f>
        <v>0</v>
      </c>
      <c r="O517" s="83">
        <f>M517+N517</f>
        <v>0</v>
      </c>
    </row>
    <row r="518" spans="1:15">
      <c r="A518" s="62" t="s">
        <v>400</v>
      </c>
      <c r="B518" s="47">
        <v>517</v>
      </c>
      <c r="C518" s="62" t="s">
        <v>301</v>
      </c>
      <c r="D518" s="62">
        <v>1</v>
      </c>
      <c r="E518" s="62" t="s">
        <v>402</v>
      </c>
      <c r="F518" s="63" t="s">
        <v>454</v>
      </c>
      <c r="G518" s="62"/>
      <c r="H518" s="62" t="s">
        <v>453</v>
      </c>
      <c r="I518" s="62" t="s">
        <v>452</v>
      </c>
      <c r="J518" s="62"/>
      <c r="K518" s="23"/>
      <c r="L518" s="12"/>
      <c r="M518" s="81">
        <f>D518*L518</f>
        <v>0</v>
      </c>
      <c r="N518" s="82">
        <f>M518*0.16</f>
        <v>0</v>
      </c>
      <c r="O518" s="83">
        <f>M518+N518</f>
        <v>0</v>
      </c>
    </row>
    <row r="519" spans="1:15">
      <c r="A519" s="62" t="s">
        <v>400</v>
      </c>
      <c r="B519" s="47">
        <v>518</v>
      </c>
      <c r="C519" s="62" t="s">
        <v>301</v>
      </c>
      <c r="D519" s="62">
        <v>1</v>
      </c>
      <c r="E519" s="62" t="s">
        <v>402</v>
      </c>
      <c r="F519" s="63" t="s">
        <v>451</v>
      </c>
      <c r="G519" s="62"/>
      <c r="H519" s="62">
        <v>63411</v>
      </c>
      <c r="I519" s="62" t="s">
        <v>450</v>
      </c>
      <c r="J519" s="62"/>
      <c r="K519" s="23"/>
      <c r="L519" s="12"/>
      <c r="M519" s="81">
        <f>D519*L519</f>
        <v>0</v>
      </c>
      <c r="N519" s="82">
        <f>M519*0.16</f>
        <v>0</v>
      </c>
      <c r="O519" s="83">
        <f>M519+N519</f>
        <v>0</v>
      </c>
    </row>
    <row r="520" spans="1:15" ht="24">
      <c r="A520" s="62" t="s">
        <v>400</v>
      </c>
      <c r="B520" s="47">
        <v>519</v>
      </c>
      <c r="C520" s="62" t="s">
        <v>301</v>
      </c>
      <c r="D520" s="62">
        <v>1</v>
      </c>
      <c r="E520" s="62" t="s">
        <v>38</v>
      </c>
      <c r="F520" s="63" t="s">
        <v>449</v>
      </c>
      <c r="G520" s="62"/>
      <c r="H520" s="62">
        <v>6235</v>
      </c>
      <c r="I520" s="62" t="s">
        <v>437</v>
      </c>
      <c r="J520" s="62"/>
      <c r="K520" s="23"/>
      <c r="L520" s="12"/>
      <c r="M520" s="81">
        <f>D520*L520</f>
        <v>0</v>
      </c>
      <c r="N520" s="82">
        <f>M520*0.16</f>
        <v>0</v>
      </c>
      <c r="O520" s="83">
        <f>M520+N520</f>
        <v>0</v>
      </c>
    </row>
    <row r="521" spans="1:15">
      <c r="A521" s="62" t="s">
        <v>400</v>
      </c>
      <c r="B521" s="47">
        <v>520</v>
      </c>
      <c r="C521" s="62" t="s">
        <v>301</v>
      </c>
      <c r="D521" s="62">
        <v>1</v>
      </c>
      <c r="E521" s="62" t="s">
        <v>38</v>
      </c>
      <c r="F521" s="63" t="s">
        <v>448</v>
      </c>
      <c r="G521" s="62"/>
      <c r="H521" s="62" t="s">
        <v>447</v>
      </c>
      <c r="I521" s="62" t="s">
        <v>446</v>
      </c>
      <c r="J521" s="62"/>
      <c r="K521" s="23"/>
      <c r="L521" s="12"/>
      <c r="M521" s="81">
        <f>D521*L521</f>
        <v>0</v>
      </c>
      <c r="N521" s="82">
        <f>M521*0.16</f>
        <v>0</v>
      </c>
      <c r="O521" s="83">
        <f>M521+N521</f>
        <v>0</v>
      </c>
    </row>
    <row r="522" spans="1:15">
      <c r="A522" s="62" t="s">
        <v>400</v>
      </c>
      <c r="B522" s="47">
        <v>521</v>
      </c>
      <c r="C522" s="62" t="s">
        <v>301</v>
      </c>
      <c r="D522" s="62">
        <v>1</v>
      </c>
      <c r="E522" s="62" t="s">
        <v>38</v>
      </c>
      <c r="F522" s="63" t="s">
        <v>445</v>
      </c>
      <c r="G522" s="62"/>
      <c r="H522" s="62" t="s">
        <v>444</v>
      </c>
      <c r="I522" s="62" t="s">
        <v>443</v>
      </c>
      <c r="J522" s="62"/>
      <c r="K522" s="23"/>
      <c r="L522" s="12"/>
      <c r="M522" s="81">
        <f>D522*L522</f>
        <v>0</v>
      </c>
      <c r="N522" s="82">
        <f>M522*0.16</f>
        <v>0</v>
      </c>
      <c r="O522" s="83">
        <f>M522+N522</f>
        <v>0</v>
      </c>
    </row>
    <row r="523" spans="1:15">
      <c r="A523" s="62" t="s">
        <v>400</v>
      </c>
      <c r="B523" s="47">
        <v>522</v>
      </c>
      <c r="C523" s="62" t="s">
        <v>301</v>
      </c>
      <c r="D523" s="62">
        <v>1</v>
      </c>
      <c r="E523" s="62" t="s">
        <v>38</v>
      </c>
      <c r="F523" s="63" t="s">
        <v>442</v>
      </c>
      <c r="G523" s="62"/>
      <c r="H523" s="62">
        <v>214400</v>
      </c>
      <c r="I523" s="62" t="s">
        <v>441</v>
      </c>
      <c r="J523" s="62"/>
      <c r="K523" s="23"/>
      <c r="L523" s="12"/>
      <c r="M523" s="81">
        <f>D523*L523</f>
        <v>0</v>
      </c>
      <c r="N523" s="82">
        <f>M523*0.16</f>
        <v>0</v>
      </c>
      <c r="O523" s="83">
        <f>M523+N523</f>
        <v>0</v>
      </c>
    </row>
    <row r="524" spans="1:15">
      <c r="A524" s="62" t="s">
        <v>400</v>
      </c>
      <c r="B524" s="47">
        <v>523</v>
      </c>
      <c r="C524" s="62" t="s">
        <v>301</v>
      </c>
      <c r="D524" s="62">
        <v>1</v>
      </c>
      <c r="E524" s="62" t="s">
        <v>38</v>
      </c>
      <c r="F524" s="63" t="s">
        <v>440</v>
      </c>
      <c r="G524" s="62"/>
      <c r="H524" s="62">
        <v>275730</v>
      </c>
      <c r="I524" s="62" t="s">
        <v>439</v>
      </c>
      <c r="J524" s="62"/>
      <c r="K524" s="23"/>
      <c r="L524" s="12"/>
      <c r="M524" s="81">
        <f>D524*L524</f>
        <v>0</v>
      </c>
      <c r="N524" s="82">
        <f>M524*0.16</f>
        <v>0</v>
      </c>
      <c r="O524" s="83">
        <f>M524+N524</f>
        <v>0</v>
      </c>
    </row>
    <row r="525" spans="1:15">
      <c r="A525" s="62" t="s">
        <v>400</v>
      </c>
      <c r="B525" s="47">
        <v>524</v>
      </c>
      <c r="C525" s="62" t="s">
        <v>301</v>
      </c>
      <c r="D525" s="62">
        <v>1</v>
      </c>
      <c r="E525" s="62" t="s">
        <v>38</v>
      </c>
      <c r="F525" s="63" t="s">
        <v>438</v>
      </c>
      <c r="G525" s="62"/>
      <c r="H525" s="62" t="s">
        <v>337</v>
      </c>
      <c r="I525" s="62" t="s">
        <v>437</v>
      </c>
      <c r="J525" s="62"/>
      <c r="K525" s="23"/>
      <c r="L525" s="12"/>
      <c r="M525" s="81">
        <f>D525*L525</f>
        <v>0</v>
      </c>
      <c r="N525" s="82">
        <f>M525*0.16</f>
        <v>0</v>
      </c>
      <c r="O525" s="83">
        <f>M525+N525</f>
        <v>0</v>
      </c>
    </row>
    <row r="526" spans="1:15" ht="24">
      <c r="A526" s="62" t="s">
        <v>400</v>
      </c>
      <c r="B526" s="47">
        <v>525</v>
      </c>
      <c r="C526" s="62" t="s">
        <v>301</v>
      </c>
      <c r="D526" s="62">
        <v>5</v>
      </c>
      <c r="E526" s="62" t="s">
        <v>38</v>
      </c>
      <c r="F526" s="63" t="s">
        <v>436</v>
      </c>
      <c r="G526" s="62"/>
      <c r="H526" s="62" t="s">
        <v>337</v>
      </c>
      <c r="I526" s="62" t="s">
        <v>431</v>
      </c>
      <c r="J526" s="62"/>
      <c r="K526" s="23"/>
      <c r="L526" s="12"/>
      <c r="M526" s="81">
        <f>D526*L526</f>
        <v>0</v>
      </c>
      <c r="N526" s="82">
        <f>M526*0.16</f>
        <v>0</v>
      </c>
      <c r="O526" s="83">
        <f>M526+N526</f>
        <v>0</v>
      </c>
    </row>
    <row r="527" spans="1:15" ht="24">
      <c r="A527" s="62" t="s">
        <v>400</v>
      </c>
      <c r="B527" s="47">
        <v>526</v>
      </c>
      <c r="C527" s="62" t="s">
        <v>301</v>
      </c>
      <c r="D527" s="62">
        <v>5</v>
      </c>
      <c r="E527" s="62" t="s">
        <v>38</v>
      </c>
      <c r="F527" s="63" t="s">
        <v>435</v>
      </c>
      <c r="G527" s="62"/>
      <c r="H527" s="62" t="s">
        <v>337</v>
      </c>
      <c r="I527" s="62" t="s">
        <v>431</v>
      </c>
      <c r="J527" s="62"/>
      <c r="K527" s="23"/>
      <c r="L527" s="12"/>
      <c r="M527" s="81">
        <f>D527*L527</f>
        <v>0</v>
      </c>
      <c r="N527" s="82">
        <f>M527*0.16</f>
        <v>0</v>
      </c>
      <c r="O527" s="83">
        <f>M527+N527</f>
        <v>0</v>
      </c>
    </row>
    <row r="528" spans="1:15">
      <c r="A528" s="62" t="s">
        <v>400</v>
      </c>
      <c r="B528" s="47">
        <v>527</v>
      </c>
      <c r="C528" s="62" t="s">
        <v>301</v>
      </c>
      <c r="D528" s="62">
        <v>1</v>
      </c>
      <c r="E528" s="62" t="s">
        <v>38</v>
      </c>
      <c r="F528" s="63" t="s">
        <v>434</v>
      </c>
      <c r="G528" s="62"/>
      <c r="H528" s="62" t="s">
        <v>337</v>
      </c>
      <c r="I528" s="62" t="s">
        <v>433</v>
      </c>
      <c r="J528" s="62"/>
      <c r="K528" s="23"/>
      <c r="L528" s="12"/>
      <c r="M528" s="81">
        <f>D528*L528</f>
        <v>0</v>
      </c>
      <c r="N528" s="82">
        <f>M528*0.16</f>
        <v>0</v>
      </c>
      <c r="O528" s="83">
        <f>M528+N528</f>
        <v>0</v>
      </c>
    </row>
    <row r="529" spans="1:15" ht="24">
      <c r="A529" s="62" t="s">
        <v>400</v>
      </c>
      <c r="B529" s="47">
        <v>528</v>
      </c>
      <c r="C529" s="62" t="s">
        <v>301</v>
      </c>
      <c r="D529" s="62">
        <v>6</v>
      </c>
      <c r="E529" s="62" t="s">
        <v>38</v>
      </c>
      <c r="F529" s="63" t="s">
        <v>432</v>
      </c>
      <c r="G529" s="62"/>
      <c r="H529" s="62" t="s">
        <v>337</v>
      </c>
      <c r="I529" s="62" t="s">
        <v>431</v>
      </c>
      <c r="J529" s="62"/>
      <c r="K529" s="23"/>
      <c r="L529" s="12"/>
      <c r="M529" s="81">
        <f>D529*L529</f>
        <v>0</v>
      </c>
      <c r="N529" s="82">
        <f>M529*0.16</f>
        <v>0</v>
      </c>
      <c r="O529" s="83">
        <f>M529+N529</f>
        <v>0</v>
      </c>
    </row>
    <row r="530" spans="1:15" ht="25.5">
      <c r="A530" s="62" t="s">
        <v>400</v>
      </c>
      <c r="B530" s="47">
        <v>529</v>
      </c>
      <c r="C530" s="62" t="s">
        <v>301</v>
      </c>
      <c r="D530" s="62">
        <v>5</v>
      </c>
      <c r="E530" s="62" t="s">
        <v>38</v>
      </c>
      <c r="F530" s="63" t="s">
        <v>430</v>
      </c>
      <c r="G530" s="62"/>
      <c r="H530" s="62" t="s">
        <v>337</v>
      </c>
      <c r="I530" s="62" t="s">
        <v>429</v>
      </c>
      <c r="J530" s="62"/>
      <c r="K530" s="23"/>
      <c r="L530" s="12"/>
      <c r="M530" s="81">
        <f>D530*L530</f>
        <v>0</v>
      </c>
      <c r="N530" s="82">
        <f>M530*0.16</f>
        <v>0</v>
      </c>
      <c r="O530" s="83">
        <f>M530+N530</f>
        <v>0</v>
      </c>
    </row>
    <row r="531" spans="1:15" ht="24">
      <c r="A531" s="62" t="s">
        <v>400</v>
      </c>
      <c r="B531" s="47">
        <v>530</v>
      </c>
      <c r="C531" s="62" t="s">
        <v>301</v>
      </c>
      <c r="D531" s="62">
        <v>1</v>
      </c>
      <c r="E531" s="62" t="s">
        <v>38</v>
      </c>
      <c r="F531" s="63" t="s">
        <v>428</v>
      </c>
      <c r="G531" s="62"/>
      <c r="H531" s="62" t="s">
        <v>427</v>
      </c>
      <c r="I531" s="62" t="s">
        <v>426</v>
      </c>
      <c r="J531" s="62"/>
      <c r="K531" s="23"/>
      <c r="L531" s="12"/>
      <c r="M531" s="81">
        <f>D531*L531</f>
        <v>0</v>
      </c>
      <c r="N531" s="82">
        <f>M531*0.16</f>
        <v>0</v>
      </c>
      <c r="O531" s="83">
        <f>M531+N531</f>
        <v>0</v>
      </c>
    </row>
    <row r="532" spans="1:15" ht="24">
      <c r="A532" s="62" t="s">
        <v>400</v>
      </c>
      <c r="B532" s="47">
        <v>531</v>
      </c>
      <c r="C532" s="62" t="s">
        <v>301</v>
      </c>
      <c r="D532" s="62">
        <v>2</v>
      </c>
      <c r="E532" s="62" t="s">
        <v>38</v>
      </c>
      <c r="F532" s="63" t="s">
        <v>425</v>
      </c>
      <c r="G532" s="62"/>
      <c r="H532" s="62">
        <v>1064041000</v>
      </c>
      <c r="I532" s="62" t="s">
        <v>424</v>
      </c>
      <c r="J532" s="62"/>
      <c r="K532" s="23"/>
      <c r="L532" s="12"/>
      <c r="M532" s="81">
        <f>D532*L532</f>
        <v>0</v>
      </c>
      <c r="N532" s="82">
        <f>M532*0.16</f>
        <v>0</v>
      </c>
      <c r="O532" s="83">
        <f>M532+N532</f>
        <v>0</v>
      </c>
    </row>
    <row r="533" spans="1:15">
      <c r="A533" s="62" t="s">
        <v>400</v>
      </c>
      <c r="B533" s="47">
        <v>532</v>
      </c>
      <c r="C533" s="62" t="s">
        <v>114</v>
      </c>
      <c r="D533" s="62">
        <v>6</v>
      </c>
      <c r="E533" s="62" t="s">
        <v>413</v>
      </c>
      <c r="F533" s="63" t="s">
        <v>412</v>
      </c>
      <c r="G533" s="62"/>
      <c r="H533" s="62" t="s">
        <v>411</v>
      </c>
      <c r="I533" s="62"/>
      <c r="J533" s="62"/>
      <c r="K533" s="23"/>
      <c r="L533" s="12"/>
      <c r="M533" s="81">
        <f>D533*L533</f>
        <v>0</v>
      </c>
      <c r="N533" s="82">
        <f>M533*0.16</f>
        <v>0</v>
      </c>
      <c r="O533" s="83">
        <f>M533+N533</f>
        <v>0</v>
      </c>
    </row>
    <row r="534" spans="1:15">
      <c r="A534" s="62" t="s">
        <v>400</v>
      </c>
      <c r="B534" s="47">
        <v>533</v>
      </c>
      <c r="C534" s="62" t="s">
        <v>114</v>
      </c>
      <c r="D534" s="62">
        <v>4</v>
      </c>
      <c r="E534" s="62" t="s">
        <v>109</v>
      </c>
      <c r="F534" s="63" t="s">
        <v>415</v>
      </c>
      <c r="G534" s="62"/>
      <c r="H534" s="62" t="s">
        <v>414</v>
      </c>
      <c r="I534" s="62"/>
      <c r="J534" s="62"/>
      <c r="K534" s="23"/>
      <c r="L534" s="12"/>
      <c r="M534" s="81">
        <f>D534*L534</f>
        <v>0</v>
      </c>
      <c r="N534" s="82">
        <f>M534*0.16</f>
        <v>0</v>
      </c>
      <c r="O534" s="83">
        <f>M534+N534</f>
        <v>0</v>
      </c>
    </row>
    <row r="535" spans="1:15">
      <c r="A535" s="62" t="s">
        <v>400</v>
      </c>
      <c r="B535" s="47">
        <v>534</v>
      </c>
      <c r="C535" s="62" t="s">
        <v>114</v>
      </c>
      <c r="D535" s="62">
        <v>2</v>
      </c>
      <c r="E535" s="62" t="s">
        <v>413</v>
      </c>
      <c r="F535" s="63" t="s">
        <v>423</v>
      </c>
      <c r="G535" s="62"/>
      <c r="H535" s="62" t="s">
        <v>422</v>
      </c>
      <c r="I535" s="62"/>
      <c r="J535" s="62"/>
      <c r="K535" s="23"/>
      <c r="L535" s="12"/>
      <c r="M535" s="81">
        <f>D535*L535</f>
        <v>0</v>
      </c>
      <c r="N535" s="82">
        <f>M535*0.16</f>
        <v>0</v>
      </c>
      <c r="O535" s="83">
        <f>M535+N535</f>
        <v>0</v>
      </c>
    </row>
    <row r="536" spans="1:15">
      <c r="A536" s="62" t="s">
        <v>400</v>
      </c>
      <c r="B536" s="47">
        <v>535</v>
      </c>
      <c r="C536" s="62" t="s">
        <v>114</v>
      </c>
      <c r="D536" s="62">
        <v>3</v>
      </c>
      <c r="E536" s="62" t="s">
        <v>413</v>
      </c>
      <c r="F536" s="63" t="s">
        <v>421</v>
      </c>
      <c r="G536" s="62"/>
      <c r="H536" s="62" t="s">
        <v>420</v>
      </c>
      <c r="I536" s="62"/>
      <c r="J536" s="62"/>
      <c r="K536" s="23"/>
      <c r="L536" s="12"/>
      <c r="M536" s="81">
        <f>D536*L536</f>
        <v>0</v>
      </c>
      <c r="N536" s="82">
        <f>M536*0.16</f>
        <v>0</v>
      </c>
      <c r="O536" s="83">
        <f>M536+N536</f>
        <v>0</v>
      </c>
    </row>
    <row r="537" spans="1:15">
      <c r="A537" s="62" t="s">
        <v>400</v>
      </c>
      <c r="B537" s="47">
        <v>536</v>
      </c>
      <c r="C537" s="62" t="s">
        <v>114</v>
      </c>
      <c r="D537" s="62">
        <v>3</v>
      </c>
      <c r="E537" s="62" t="s">
        <v>109</v>
      </c>
      <c r="F537" s="63" t="s">
        <v>419</v>
      </c>
      <c r="G537" s="62"/>
      <c r="H537" s="62" t="s">
        <v>418</v>
      </c>
      <c r="I537" s="62"/>
      <c r="J537" s="62"/>
      <c r="K537" s="23"/>
      <c r="L537" s="12"/>
      <c r="M537" s="81">
        <f>D537*L537</f>
        <v>0</v>
      </c>
      <c r="N537" s="82">
        <f>M537*0.16</f>
        <v>0</v>
      </c>
      <c r="O537" s="83">
        <f>M537+N537</f>
        <v>0</v>
      </c>
    </row>
    <row r="538" spans="1:15" ht="25.5">
      <c r="A538" s="62" t="s">
        <v>400</v>
      </c>
      <c r="B538" s="47">
        <v>537</v>
      </c>
      <c r="C538" s="62" t="s">
        <v>114</v>
      </c>
      <c r="D538" s="62">
        <v>1</v>
      </c>
      <c r="E538" s="62" t="s">
        <v>109</v>
      </c>
      <c r="F538" s="63" t="s">
        <v>417</v>
      </c>
      <c r="G538" s="62" t="s">
        <v>416</v>
      </c>
      <c r="H538" s="62" t="s">
        <v>337</v>
      </c>
      <c r="I538" s="62"/>
      <c r="J538" s="62"/>
      <c r="K538" s="23"/>
      <c r="L538" s="12"/>
      <c r="M538" s="81">
        <f>D538*L538</f>
        <v>0</v>
      </c>
      <c r="N538" s="82">
        <f>M538*0.16</f>
        <v>0</v>
      </c>
      <c r="O538" s="83">
        <f>M538+N538</f>
        <v>0</v>
      </c>
    </row>
    <row r="539" spans="1:15">
      <c r="A539" s="62" t="s">
        <v>400</v>
      </c>
      <c r="B539" s="47">
        <v>538</v>
      </c>
      <c r="C539" s="62" t="s">
        <v>114</v>
      </c>
      <c r="D539" s="62">
        <v>1</v>
      </c>
      <c r="E539" s="62" t="s">
        <v>109</v>
      </c>
      <c r="F539" s="63" t="s">
        <v>415</v>
      </c>
      <c r="G539" s="62" t="s">
        <v>337</v>
      </c>
      <c r="H539" s="62" t="s">
        <v>414</v>
      </c>
      <c r="I539" s="62"/>
      <c r="J539" s="62"/>
      <c r="K539" s="23"/>
      <c r="L539" s="12"/>
      <c r="M539" s="81">
        <f>D539*L539</f>
        <v>0</v>
      </c>
      <c r="N539" s="82">
        <f>M539*0.16</f>
        <v>0</v>
      </c>
      <c r="O539" s="83">
        <f>M539+N539</f>
        <v>0</v>
      </c>
    </row>
    <row r="540" spans="1:15">
      <c r="A540" s="62" t="s">
        <v>400</v>
      </c>
      <c r="B540" s="47">
        <v>539</v>
      </c>
      <c r="C540" s="62" t="s">
        <v>114</v>
      </c>
      <c r="D540" s="62">
        <v>3</v>
      </c>
      <c r="E540" s="62" t="s">
        <v>413</v>
      </c>
      <c r="F540" s="63" t="s">
        <v>412</v>
      </c>
      <c r="G540" s="62" t="s">
        <v>337</v>
      </c>
      <c r="H540" s="62" t="s">
        <v>411</v>
      </c>
      <c r="I540" s="62"/>
      <c r="J540" s="62"/>
      <c r="K540" s="23"/>
      <c r="L540" s="12"/>
      <c r="M540" s="81">
        <f>D540*L540</f>
        <v>0</v>
      </c>
      <c r="N540" s="82">
        <f>M540*0.16</f>
        <v>0</v>
      </c>
      <c r="O540" s="83">
        <f>M540+N540</f>
        <v>0</v>
      </c>
    </row>
    <row r="541" spans="1:15">
      <c r="A541" s="62" t="s">
        <v>400</v>
      </c>
      <c r="B541" s="47">
        <v>540</v>
      </c>
      <c r="C541" s="62" t="s">
        <v>212</v>
      </c>
      <c r="D541" s="62">
        <v>6</v>
      </c>
      <c r="E541" s="62" t="s">
        <v>410</v>
      </c>
      <c r="F541" s="63" t="s">
        <v>409</v>
      </c>
      <c r="G541" s="62"/>
      <c r="H541" s="62"/>
      <c r="I541" s="62"/>
      <c r="J541" s="62"/>
      <c r="K541" s="23"/>
      <c r="L541" s="12"/>
      <c r="M541" s="81">
        <f>D541*L541</f>
        <v>0</v>
      </c>
      <c r="N541" s="82">
        <f>M541*0.16</f>
        <v>0</v>
      </c>
      <c r="O541" s="83">
        <f>M541+N541</f>
        <v>0</v>
      </c>
    </row>
    <row r="542" spans="1:15" ht="36">
      <c r="A542" s="62" t="s">
        <v>400</v>
      </c>
      <c r="B542" s="47">
        <v>541</v>
      </c>
      <c r="C542" s="62" t="s">
        <v>212</v>
      </c>
      <c r="D542" s="62">
        <v>1</v>
      </c>
      <c r="E542" s="62" t="s">
        <v>402</v>
      </c>
      <c r="F542" s="63" t="s">
        <v>408</v>
      </c>
      <c r="G542" s="62"/>
      <c r="H542" s="62"/>
      <c r="I542" s="62"/>
      <c r="J542" s="62"/>
      <c r="K542" s="23"/>
      <c r="L542" s="12"/>
      <c r="M542" s="81">
        <f>D542*L542</f>
        <v>0</v>
      </c>
      <c r="N542" s="82">
        <f>M542*0.16</f>
        <v>0</v>
      </c>
      <c r="O542" s="83">
        <f>M542+N542</f>
        <v>0</v>
      </c>
    </row>
    <row r="543" spans="1:15" ht="36">
      <c r="A543" s="62" t="s">
        <v>400</v>
      </c>
      <c r="B543" s="47">
        <v>542</v>
      </c>
      <c r="C543" s="62" t="s">
        <v>212</v>
      </c>
      <c r="D543" s="62">
        <v>1</v>
      </c>
      <c r="E543" s="62" t="s">
        <v>402</v>
      </c>
      <c r="F543" s="63" t="s">
        <v>407</v>
      </c>
      <c r="G543" s="62"/>
      <c r="H543" s="62"/>
      <c r="I543" s="62"/>
      <c r="J543" s="62"/>
      <c r="K543" s="23"/>
      <c r="L543" s="12"/>
      <c r="M543" s="81">
        <f>D543*L543</f>
        <v>0</v>
      </c>
      <c r="N543" s="82">
        <f>M543*0.16</f>
        <v>0</v>
      </c>
      <c r="O543" s="83">
        <f>M543+N543</f>
        <v>0</v>
      </c>
    </row>
    <row r="544" spans="1:15" ht="36">
      <c r="A544" s="62" t="s">
        <v>400</v>
      </c>
      <c r="B544" s="47">
        <v>543</v>
      </c>
      <c r="C544" s="62" t="s">
        <v>212</v>
      </c>
      <c r="D544" s="62">
        <v>1</v>
      </c>
      <c r="E544" s="62" t="s">
        <v>402</v>
      </c>
      <c r="F544" s="63" t="s">
        <v>406</v>
      </c>
      <c r="G544" s="62"/>
      <c r="H544" s="62"/>
      <c r="I544" s="62"/>
      <c r="J544" s="62"/>
      <c r="K544" s="23"/>
      <c r="L544" s="12"/>
      <c r="M544" s="81">
        <f>D544*L544</f>
        <v>0</v>
      </c>
      <c r="N544" s="82">
        <f>M544*0.16</f>
        <v>0</v>
      </c>
      <c r="O544" s="83">
        <f>M544+N544</f>
        <v>0</v>
      </c>
    </row>
    <row r="545" spans="1:15" ht="60">
      <c r="A545" s="62" t="s">
        <v>400</v>
      </c>
      <c r="B545" s="47">
        <v>544</v>
      </c>
      <c r="C545" s="62" t="s">
        <v>212</v>
      </c>
      <c r="D545" s="62">
        <v>2</v>
      </c>
      <c r="E545" s="62" t="s">
        <v>402</v>
      </c>
      <c r="F545" s="63" t="s">
        <v>405</v>
      </c>
      <c r="G545" s="62"/>
      <c r="H545" s="62"/>
      <c r="I545" s="62"/>
      <c r="J545" s="62"/>
      <c r="K545" s="23"/>
      <c r="L545" s="12"/>
      <c r="M545" s="81">
        <f>D545*L545</f>
        <v>0</v>
      </c>
      <c r="N545" s="82">
        <f>M545*0.16</f>
        <v>0</v>
      </c>
      <c r="O545" s="83">
        <f>M545+N545</f>
        <v>0</v>
      </c>
    </row>
    <row r="546" spans="1:15" ht="48">
      <c r="A546" s="62" t="s">
        <v>400</v>
      </c>
      <c r="B546" s="47">
        <v>545</v>
      </c>
      <c r="C546" s="62" t="s">
        <v>212</v>
      </c>
      <c r="D546" s="62">
        <v>1</v>
      </c>
      <c r="E546" s="62" t="s">
        <v>402</v>
      </c>
      <c r="F546" s="63" t="s">
        <v>404</v>
      </c>
      <c r="G546" s="62"/>
      <c r="H546" s="62"/>
      <c r="I546" s="62"/>
      <c r="J546" s="62"/>
      <c r="K546" s="23"/>
      <c r="L546" s="12"/>
      <c r="M546" s="81">
        <f>D546*L546</f>
        <v>0</v>
      </c>
      <c r="N546" s="82">
        <f>M546*0.16</f>
        <v>0</v>
      </c>
      <c r="O546" s="83">
        <f>M546+N546</f>
        <v>0</v>
      </c>
    </row>
    <row r="547" spans="1:15" ht="36">
      <c r="A547" s="62" t="s">
        <v>400</v>
      </c>
      <c r="B547" s="47">
        <v>546</v>
      </c>
      <c r="C547" s="62" t="s">
        <v>212</v>
      </c>
      <c r="D547" s="62">
        <v>1</v>
      </c>
      <c r="E547" s="62" t="s">
        <v>402</v>
      </c>
      <c r="F547" s="63" t="s">
        <v>403</v>
      </c>
      <c r="G547" s="62"/>
      <c r="H547" s="62"/>
      <c r="I547" s="62"/>
      <c r="J547" s="62"/>
      <c r="K547" s="23"/>
      <c r="L547" s="12"/>
      <c r="M547" s="81">
        <f>D547*L547</f>
        <v>0</v>
      </c>
      <c r="N547" s="82">
        <f>M547*0.16</f>
        <v>0</v>
      </c>
      <c r="O547" s="83">
        <f>M547+N547</f>
        <v>0</v>
      </c>
    </row>
    <row r="548" spans="1:15" ht="36">
      <c r="A548" s="62" t="s">
        <v>400</v>
      </c>
      <c r="B548" s="47">
        <v>547</v>
      </c>
      <c r="C548" s="62" t="s">
        <v>212</v>
      </c>
      <c r="D548" s="62">
        <v>1</v>
      </c>
      <c r="E548" s="62" t="s">
        <v>402</v>
      </c>
      <c r="F548" s="63" t="s">
        <v>401</v>
      </c>
      <c r="G548" s="62"/>
      <c r="H548" s="62"/>
      <c r="I548" s="62"/>
      <c r="J548" s="62"/>
      <c r="K548" s="23"/>
      <c r="L548" s="12"/>
      <c r="M548" s="81">
        <f>D548*L548</f>
        <v>0</v>
      </c>
      <c r="N548" s="82">
        <f>M548*0.16</f>
        <v>0</v>
      </c>
      <c r="O548" s="83">
        <f>M548+N548</f>
        <v>0</v>
      </c>
    </row>
    <row r="549" spans="1:15" ht="36">
      <c r="A549" s="62" t="s">
        <v>400</v>
      </c>
      <c r="B549" s="47">
        <v>548</v>
      </c>
      <c r="C549" s="62" t="s">
        <v>212</v>
      </c>
      <c r="D549" s="62">
        <v>2</v>
      </c>
      <c r="E549" s="62" t="s">
        <v>127</v>
      </c>
      <c r="F549" s="63" t="s">
        <v>399</v>
      </c>
      <c r="G549" s="62"/>
      <c r="H549" s="62"/>
      <c r="I549" s="62"/>
      <c r="J549" s="62"/>
      <c r="K549" s="23"/>
      <c r="L549" s="12"/>
      <c r="M549" s="81">
        <f>D549*L549</f>
        <v>0</v>
      </c>
      <c r="N549" s="82">
        <f>M549*0.16</f>
        <v>0</v>
      </c>
      <c r="O549" s="83">
        <f>M549+N549</f>
        <v>0</v>
      </c>
    </row>
    <row r="550" spans="1:15" ht="60">
      <c r="A550" s="62" t="s">
        <v>219</v>
      </c>
      <c r="B550" s="47">
        <v>549</v>
      </c>
      <c r="C550" s="62" t="s">
        <v>394</v>
      </c>
      <c r="D550" s="62">
        <v>5</v>
      </c>
      <c r="E550" s="62" t="s">
        <v>398</v>
      </c>
      <c r="F550" s="63" t="s">
        <v>397</v>
      </c>
      <c r="G550" s="62"/>
      <c r="H550" s="62">
        <v>101000680</v>
      </c>
      <c r="I550" s="62"/>
      <c r="J550" s="62"/>
      <c r="K550" s="23"/>
      <c r="L550" s="12"/>
      <c r="M550" s="81">
        <f>D550*L550</f>
        <v>0</v>
      </c>
      <c r="N550" s="82">
        <f>M550*0.16</f>
        <v>0</v>
      </c>
      <c r="O550" s="83">
        <f>M550+N550</f>
        <v>0</v>
      </c>
    </row>
    <row r="551" spans="1:15" ht="60">
      <c r="A551" s="62" t="s">
        <v>219</v>
      </c>
      <c r="B551" s="47">
        <v>550</v>
      </c>
      <c r="C551" s="62" t="s">
        <v>394</v>
      </c>
      <c r="D551" s="62">
        <v>4</v>
      </c>
      <c r="E551" s="62" t="s">
        <v>396</v>
      </c>
      <c r="F551" s="63" t="s">
        <v>395</v>
      </c>
      <c r="G551" s="62"/>
      <c r="H551" s="62">
        <v>101000682</v>
      </c>
      <c r="I551" s="62"/>
      <c r="J551" s="62"/>
      <c r="K551" s="23"/>
      <c r="L551" s="12"/>
      <c r="M551" s="81">
        <f>D551*L551</f>
        <v>0</v>
      </c>
      <c r="N551" s="82">
        <f>M551*0.16</f>
        <v>0</v>
      </c>
      <c r="O551" s="83">
        <f>M551+N551</f>
        <v>0</v>
      </c>
    </row>
    <row r="552" spans="1:15" ht="48">
      <c r="A552" s="62" t="s">
        <v>219</v>
      </c>
      <c r="B552" s="47">
        <v>551</v>
      </c>
      <c r="C552" s="62" t="s">
        <v>394</v>
      </c>
      <c r="D552" s="62">
        <v>4</v>
      </c>
      <c r="E552" s="62" t="s">
        <v>393</v>
      </c>
      <c r="F552" s="63" t="s">
        <v>392</v>
      </c>
      <c r="G552" s="62"/>
      <c r="H552" s="62">
        <v>101000684</v>
      </c>
      <c r="I552" s="62"/>
      <c r="J552" s="62"/>
      <c r="K552" s="23"/>
      <c r="L552" s="12"/>
      <c r="M552" s="81">
        <f>D552*L552</f>
        <v>0</v>
      </c>
      <c r="N552" s="82">
        <f>M552*0.16</f>
        <v>0</v>
      </c>
      <c r="O552" s="83">
        <f>M552+N552</f>
        <v>0</v>
      </c>
    </row>
    <row r="553" spans="1:15" ht="25.5">
      <c r="A553" s="62" t="s">
        <v>219</v>
      </c>
      <c r="B553" s="47">
        <v>552</v>
      </c>
      <c r="C553" s="62" t="s">
        <v>382</v>
      </c>
      <c r="D553" s="62">
        <v>1</v>
      </c>
      <c r="E553" s="62" t="s">
        <v>38</v>
      </c>
      <c r="F553" s="63" t="s">
        <v>391</v>
      </c>
      <c r="G553" s="62">
        <v>218015455</v>
      </c>
      <c r="H553" s="62"/>
      <c r="I553" s="62"/>
      <c r="J553" s="62"/>
      <c r="K553" s="23"/>
      <c r="L553" s="12"/>
      <c r="M553" s="81">
        <f>D553*L553</f>
        <v>0</v>
      </c>
      <c r="N553" s="82">
        <f>M553*0.16</f>
        <v>0</v>
      </c>
      <c r="O553" s="83">
        <f>M553+N553</f>
        <v>0</v>
      </c>
    </row>
    <row r="554" spans="1:15" ht="25.5">
      <c r="A554" s="62" t="s">
        <v>219</v>
      </c>
      <c r="B554" s="47">
        <v>553</v>
      </c>
      <c r="C554" s="62" t="s">
        <v>382</v>
      </c>
      <c r="D554" s="62">
        <v>1</v>
      </c>
      <c r="E554" s="62" t="s">
        <v>38</v>
      </c>
      <c r="F554" s="63" t="s">
        <v>390</v>
      </c>
      <c r="G554" s="62">
        <v>218014459</v>
      </c>
      <c r="H554" s="62"/>
      <c r="I554" s="62"/>
      <c r="J554" s="62"/>
      <c r="K554" s="23"/>
      <c r="L554" s="12"/>
      <c r="M554" s="81">
        <f>D554*L554</f>
        <v>0</v>
      </c>
      <c r="N554" s="82">
        <f>M554*0.16</f>
        <v>0</v>
      </c>
      <c r="O554" s="83">
        <f>M554+N554</f>
        <v>0</v>
      </c>
    </row>
    <row r="555" spans="1:15" ht="25.5">
      <c r="A555" s="62" t="s">
        <v>219</v>
      </c>
      <c r="B555" s="47">
        <v>554</v>
      </c>
      <c r="C555" s="62" t="s">
        <v>382</v>
      </c>
      <c r="D555" s="62">
        <v>1</v>
      </c>
      <c r="E555" s="62" t="s">
        <v>38</v>
      </c>
      <c r="F555" s="63" t="s">
        <v>389</v>
      </c>
      <c r="G555" s="62">
        <v>218013651</v>
      </c>
      <c r="H555" s="62"/>
      <c r="I555" s="62"/>
      <c r="J555" s="62"/>
      <c r="K555" s="23"/>
      <c r="L555" s="12"/>
      <c r="M555" s="81">
        <f>D555*L555</f>
        <v>0</v>
      </c>
      <c r="N555" s="82">
        <f>M555*0.16</f>
        <v>0</v>
      </c>
      <c r="O555" s="83">
        <f>M555+N555</f>
        <v>0</v>
      </c>
    </row>
    <row r="556" spans="1:15" ht="25.5">
      <c r="A556" s="62" t="s">
        <v>219</v>
      </c>
      <c r="B556" s="47">
        <v>555</v>
      </c>
      <c r="C556" s="62" t="s">
        <v>382</v>
      </c>
      <c r="D556" s="62">
        <v>1</v>
      </c>
      <c r="E556" s="62" t="s">
        <v>38</v>
      </c>
      <c r="F556" s="63" t="s">
        <v>388</v>
      </c>
      <c r="G556" s="62">
        <v>225144</v>
      </c>
      <c r="H556" s="62"/>
      <c r="I556" s="62"/>
      <c r="J556" s="62"/>
      <c r="K556" s="23"/>
      <c r="L556" s="12"/>
      <c r="M556" s="81">
        <f>D556*L556</f>
        <v>0</v>
      </c>
      <c r="N556" s="82">
        <f>M556*0.16</f>
        <v>0</v>
      </c>
      <c r="O556" s="83">
        <f>M556+N556</f>
        <v>0</v>
      </c>
    </row>
    <row r="557" spans="1:15" ht="25.5">
      <c r="A557" s="62" t="s">
        <v>219</v>
      </c>
      <c r="B557" s="47">
        <v>556</v>
      </c>
      <c r="C557" s="62" t="s">
        <v>382</v>
      </c>
      <c r="D557" s="62">
        <v>1</v>
      </c>
      <c r="E557" s="62" t="s">
        <v>78</v>
      </c>
      <c r="F557" s="63" t="s">
        <v>387</v>
      </c>
      <c r="G557" s="62">
        <v>225145</v>
      </c>
      <c r="H557" s="62"/>
      <c r="I557" s="62"/>
      <c r="J557" s="62"/>
      <c r="K557" s="23"/>
      <c r="L557" s="12"/>
      <c r="M557" s="81">
        <f>D557*L557</f>
        <v>0</v>
      </c>
      <c r="N557" s="82">
        <f>M557*0.16</f>
        <v>0</v>
      </c>
      <c r="O557" s="83">
        <f>M557+N557</f>
        <v>0</v>
      </c>
    </row>
    <row r="558" spans="1:15" ht="25.5">
      <c r="A558" s="62" t="s">
        <v>219</v>
      </c>
      <c r="B558" s="47">
        <v>557</v>
      </c>
      <c r="C558" s="62" t="s">
        <v>382</v>
      </c>
      <c r="D558" s="62">
        <v>1</v>
      </c>
      <c r="E558" s="62" t="s">
        <v>38</v>
      </c>
      <c r="F558" s="63" t="s">
        <v>386</v>
      </c>
      <c r="G558" s="62" t="s">
        <v>385</v>
      </c>
      <c r="H558" s="62"/>
      <c r="I558" s="62"/>
      <c r="J558" s="62"/>
      <c r="K558" s="23"/>
      <c r="L558" s="12"/>
      <c r="M558" s="81">
        <f>D558*L558</f>
        <v>0</v>
      </c>
      <c r="N558" s="82">
        <f>M558*0.16</f>
        <v>0</v>
      </c>
      <c r="O558" s="83">
        <f>M558+N558</f>
        <v>0</v>
      </c>
    </row>
    <row r="559" spans="1:15" ht="25.5">
      <c r="A559" s="62" t="s">
        <v>219</v>
      </c>
      <c r="B559" s="47">
        <v>558</v>
      </c>
      <c r="C559" s="62" t="s">
        <v>382</v>
      </c>
      <c r="D559" s="62">
        <v>1</v>
      </c>
      <c r="E559" s="62" t="s">
        <v>38</v>
      </c>
      <c r="F559" s="63" t="s">
        <v>384</v>
      </c>
      <c r="G559" s="62" t="s">
        <v>383</v>
      </c>
      <c r="H559" s="62"/>
      <c r="I559" s="62"/>
      <c r="J559" s="62"/>
      <c r="K559" s="23"/>
      <c r="L559" s="12"/>
      <c r="M559" s="81">
        <f>D559*L559</f>
        <v>0</v>
      </c>
      <c r="N559" s="82">
        <f>M559*0.16</f>
        <v>0</v>
      </c>
      <c r="O559" s="83">
        <f>M559+N559</f>
        <v>0</v>
      </c>
    </row>
    <row r="560" spans="1:15" ht="25.5">
      <c r="A560" s="62" t="s">
        <v>219</v>
      </c>
      <c r="B560" s="47">
        <v>559</v>
      </c>
      <c r="C560" s="62" t="s">
        <v>382</v>
      </c>
      <c r="D560" s="62">
        <v>1</v>
      </c>
      <c r="E560" s="62" t="s">
        <v>38</v>
      </c>
      <c r="F560" s="63" t="s">
        <v>381</v>
      </c>
      <c r="G560" s="62" t="s">
        <v>380</v>
      </c>
      <c r="H560" s="62"/>
      <c r="I560" s="62"/>
      <c r="J560" s="62"/>
      <c r="K560" s="23"/>
      <c r="L560" s="12"/>
      <c r="M560" s="81">
        <f>D560*L560</f>
        <v>0</v>
      </c>
      <c r="N560" s="82">
        <f>M560*0.16</f>
        <v>0</v>
      </c>
      <c r="O560" s="83">
        <f>M560+N560</f>
        <v>0</v>
      </c>
    </row>
    <row r="561" spans="1:15" ht="25.5">
      <c r="A561" s="62" t="s">
        <v>219</v>
      </c>
      <c r="B561" s="47">
        <v>560</v>
      </c>
      <c r="C561" s="62" t="s">
        <v>154</v>
      </c>
      <c r="D561" s="62">
        <v>60</v>
      </c>
      <c r="E561" s="62" t="s">
        <v>78</v>
      </c>
      <c r="F561" s="63" t="s">
        <v>379</v>
      </c>
      <c r="G561" s="62"/>
      <c r="H561" s="62"/>
      <c r="I561" s="62" t="s">
        <v>378</v>
      </c>
      <c r="J561" s="62"/>
      <c r="K561" s="23"/>
      <c r="L561" s="12"/>
      <c r="M561" s="81">
        <f>D561*L561</f>
        <v>0</v>
      </c>
      <c r="N561" s="82">
        <f>M561*0.16</f>
        <v>0</v>
      </c>
      <c r="O561" s="83">
        <f>M561+N561</f>
        <v>0</v>
      </c>
    </row>
    <row r="562" spans="1:15" ht="25.5">
      <c r="A562" s="62" t="s">
        <v>219</v>
      </c>
      <c r="B562" s="47">
        <v>561</v>
      </c>
      <c r="C562" s="62" t="s">
        <v>154</v>
      </c>
      <c r="D562" s="62">
        <v>20</v>
      </c>
      <c r="E562" s="62" t="s">
        <v>38</v>
      </c>
      <c r="F562" s="63" t="s">
        <v>377</v>
      </c>
      <c r="G562" s="62"/>
      <c r="H562" s="62" t="s">
        <v>376</v>
      </c>
      <c r="I562" s="62"/>
      <c r="J562" s="62"/>
      <c r="K562" s="23"/>
      <c r="L562" s="12"/>
      <c r="M562" s="81">
        <f>D562*L562</f>
        <v>0</v>
      </c>
      <c r="N562" s="82">
        <f>M562*0.16</f>
        <v>0</v>
      </c>
      <c r="O562" s="83">
        <f>M562+N562</f>
        <v>0</v>
      </c>
    </row>
    <row r="563" spans="1:15" ht="25.5">
      <c r="A563" s="62" t="s">
        <v>219</v>
      </c>
      <c r="B563" s="47">
        <v>562</v>
      </c>
      <c r="C563" s="62" t="s">
        <v>154</v>
      </c>
      <c r="D563" s="62">
        <v>3</v>
      </c>
      <c r="E563" s="62" t="s">
        <v>38</v>
      </c>
      <c r="F563" s="63" t="s">
        <v>375</v>
      </c>
      <c r="G563" s="62"/>
      <c r="H563" s="62" t="s">
        <v>368</v>
      </c>
      <c r="I563" s="62"/>
      <c r="J563" s="62"/>
      <c r="K563" s="23"/>
      <c r="L563" s="12"/>
      <c r="M563" s="81">
        <f>D563*L563</f>
        <v>0</v>
      </c>
      <c r="N563" s="82">
        <f>M563*0.16</f>
        <v>0</v>
      </c>
      <c r="O563" s="83">
        <f>M563+N563</f>
        <v>0</v>
      </c>
    </row>
    <row r="564" spans="1:15" ht="25.5">
      <c r="A564" s="62" t="s">
        <v>219</v>
      </c>
      <c r="B564" s="47">
        <v>563</v>
      </c>
      <c r="C564" s="62" t="s">
        <v>154</v>
      </c>
      <c r="D564" s="62">
        <v>2</v>
      </c>
      <c r="E564" s="62" t="s">
        <v>38</v>
      </c>
      <c r="F564" s="63" t="s">
        <v>374</v>
      </c>
      <c r="G564" s="62"/>
      <c r="H564" s="62" t="s">
        <v>373</v>
      </c>
      <c r="I564" s="62"/>
      <c r="J564" s="62"/>
      <c r="K564" s="23"/>
      <c r="L564" s="12"/>
      <c r="M564" s="81">
        <f>D564*L564</f>
        <v>0</v>
      </c>
      <c r="N564" s="82">
        <f>M564*0.16</f>
        <v>0</v>
      </c>
      <c r="O564" s="83">
        <f>M564+N564</f>
        <v>0</v>
      </c>
    </row>
    <row r="565" spans="1:15" ht="25.5">
      <c r="A565" s="62" t="s">
        <v>219</v>
      </c>
      <c r="B565" s="47">
        <v>564</v>
      </c>
      <c r="C565" s="62" t="s">
        <v>154</v>
      </c>
      <c r="D565" s="62">
        <v>4</v>
      </c>
      <c r="E565" s="62" t="s">
        <v>38</v>
      </c>
      <c r="F565" s="63" t="s">
        <v>372</v>
      </c>
      <c r="G565" s="62"/>
      <c r="H565" s="62" t="s">
        <v>366</v>
      </c>
      <c r="I565" s="62"/>
      <c r="J565" s="62"/>
      <c r="K565" s="23"/>
      <c r="L565" s="12"/>
      <c r="M565" s="81">
        <f>D565*L565</f>
        <v>0</v>
      </c>
      <c r="N565" s="82">
        <f>M565*0.16</f>
        <v>0</v>
      </c>
      <c r="O565" s="83">
        <f>M565+N565</f>
        <v>0</v>
      </c>
    </row>
    <row r="566" spans="1:15" ht="25.5">
      <c r="A566" s="62" t="s">
        <v>219</v>
      </c>
      <c r="B566" s="47">
        <v>565</v>
      </c>
      <c r="C566" s="62" t="s">
        <v>154</v>
      </c>
      <c r="D566" s="62">
        <v>3</v>
      </c>
      <c r="E566" s="62" t="s">
        <v>38</v>
      </c>
      <c r="F566" s="63" t="s">
        <v>371</v>
      </c>
      <c r="G566" s="62"/>
      <c r="H566" s="62" t="s">
        <v>364</v>
      </c>
      <c r="I566" s="62"/>
      <c r="J566" s="62"/>
      <c r="K566" s="23"/>
      <c r="L566" s="12"/>
      <c r="M566" s="81">
        <f>D566*L566</f>
        <v>0</v>
      </c>
      <c r="N566" s="82">
        <f>M566*0.16</f>
        <v>0</v>
      </c>
      <c r="O566" s="83">
        <f>M566+N566</f>
        <v>0</v>
      </c>
    </row>
    <row r="567" spans="1:15" ht="25.5">
      <c r="A567" s="62" t="s">
        <v>219</v>
      </c>
      <c r="B567" s="47">
        <v>566</v>
      </c>
      <c r="C567" s="62" t="s">
        <v>154</v>
      </c>
      <c r="D567" s="62">
        <v>3</v>
      </c>
      <c r="E567" s="62" t="s">
        <v>38</v>
      </c>
      <c r="F567" s="63" t="s">
        <v>370</v>
      </c>
      <c r="G567" s="62"/>
      <c r="H567" s="62" t="s">
        <v>362</v>
      </c>
      <c r="I567" s="62"/>
      <c r="J567" s="62"/>
      <c r="K567" s="23"/>
      <c r="L567" s="12"/>
      <c r="M567" s="81">
        <f>D567*L567</f>
        <v>0</v>
      </c>
      <c r="N567" s="82">
        <f>M567*0.16</f>
        <v>0</v>
      </c>
      <c r="O567" s="83">
        <f>M567+N567</f>
        <v>0</v>
      </c>
    </row>
    <row r="568" spans="1:15" ht="25.5">
      <c r="A568" s="62" t="s">
        <v>219</v>
      </c>
      <c r="B568" s="47">
        <v>567</v>
      </c>
      <c r="C568" s="62" t="s">
        <v>154</v>
      </c>
      <c r="D568" s="62">
        <v>7</v>
      </c>
      <c r="E568" s="62" t="s">
        <v>38</v>
      </c>
      <c r="F568" s="63" t="s">
        <v>369</v>
      </c>
      <c r="G568" s="62"/>
      <c r="H568" s="62" t="s">
        <v>368</v>
      </c>
      <c r="I568" s="62"/>
      <c r="J568" s="62"/>
      <c r="K568" s="23"/>
      <c r="L568" s="12"/>
      <c r="M568" s="81">
        <f>D568*L568</f>
        <v>0</v>
      </c>
      <c r="N568" s="82">
        <f>M568*0.16</f>
        <v>0</v>
      </c>
      <c r="O568" s="83">
        <f>M568+N568</f>
        <v>0</v>
      </c>
    </row>
    <row r="569" spans="1:15" ht="25.5">
      <c r="A569" s="62" t="s">
        <v>219</v>
      </c>
      <c r="B569" s="47">
        <v>568</v>
      </c>
      <c r="C569" s="62" t="s">
        <v>154</v>
      </c>
      <c r="D569" s="62">
        <v>6</v>
      </c>
      <c r="E569" s="62" t="s">
        <v>38</v>
      </c>
      <c r="F569" s="63" t="s">
        <v>367</v>
      </c>
      <c r="G569" s="62"/>
      <c r="H569" s="62" t="s">
        <v>366</v>
      </c>
      <c r="I569" s="62"/>
      <c r="J569" s="62"/>
      <c r="K569" s="23"/>
      <c r="L569" s="12"/>
      <c r="M569" s="81">
        <f>D569*L569</f>
        <v>0</v>
      </c>
      <c r="N569" s="82">
        <f>M569*0.16</f>
        <v>0</v>
      </c>
      <c r="O569" s="83">
        <f>M569+N569</f>
        <v>0</v>
      </c>
    </row>
    <row r="570" spans="1:15" ht="25.5">
      <c r="A570" s="62" t="s">
        <v>219</v>
      </c>
      <c r="B570" s="47">
        <v>569</v>
      </c>
      <c r="C570" s="62" t="s">
        <v>154</v>
      </c>
      <c r="D570" s="62">
        <v>6</v>
      </c>
      <c r="E570" s="62" t="s">
        <v>38</v>
      </c>
      <c r="F570" s="63" t="s">
        <v>365</v>
      </c>
      <c r="G570" s="62"/>
      <c r="H570" s="62" t="s">
        <v>364</v>
      </c>
      <c r="I570" s="62"/>
      <c r="J570" s="62"/>
      <c r="K570" s="23"/>
      <c r="L570" s="12"/>
      <c r="M570" s="81">
        <f>D570*L570</f>
        <v>0</v>
      </c>
      <c r="N570" s="82">
        <f>M570*0.16</f>
        <v>0</v>
      </c>
      <c r="O570" s="83">
        <f>M570+N570</f>
        <v>0</v>
      </c>
    </row>
    <row r="571" spans="1:15" ht="25.5">
      <c r="A571" s="62" t="s">
        <v>219</v>
      </c>
      <c r="B571" s="47">
        <v>570</v>
      </c>
      <c r="C571" s="62" t="s">
        <v>154</v>
      </c>
      <c r="D571" s="62">
        <v>7</v>
      </c>
      <c r="E571" s="62" t="s">
        <v>38</v>
      </c>
      <c r="F571" s="63" t="s">
        <v>363</v>
      </c>
      <c r="G571" s="62"/>
      <c r="H571" s="62" t="s">
        <v>362</v>
      </c>
      <c r="I571" s="62"/>
      <c r="J571" s="62"/>
      <c r="K571" s="23"/>
      <c r="L571" s="12"/>
      <c r="M571" s="81">
        <f>D571*L571</f>
        <v>0</v>
      </c>
      <c r="N571" s="82">
        <f>M571*0.16</f>
        <v>0</v>
      </c>
      <c r="O571" s="83">
        <f>M571+N571</f>
        <v>0</v>
      </c>
    </row>
    <row r="572" spans="1:15" ht="25.5">
      <c r="A572" s="62" t="s">
        <v>219</v>
      </c>
      <c r="B572" s="47">
        <v>571</v>
      </c>
      <c r="C572" s="62" t="s">
        <v>154</v>
      </c>
      <c r="D572" s="62">
        <v>7</v>
      </c>
      <c r="E572" s="62" t="s">
        <v>38</v>
      </c>
      <c r="F572" s="63" t="s">
        <v>361</v>
      </c>
      <c r="G572" s="62"/>
      <c r="H572" s="62">
        <v>1200</v>
      </c>
      <c r="I572" s="62"/>
      <c r="J572" s="62"/>
      <c r="K572" s="23"/>
      <c r="L572" s="12"/>
      <c r="M572" s="81">
        <f>D572*L572</f>
        <v>0</v>
      </c>
      <c r="N572" s="82">
        <f>M572*0.16</f>
        <v>0</v>
      </c>
      <c r="O572" s="83">
        <f>M572+N572</f>
        <v>0</v>
      </c>
    </row>
    <row r="573" spans="1:15" ht="25.5">
      <c r="A573" s="62" t="s">
        <v>219</v>
      </c>
      <c r="B573" s="47">
        <v>572</v>
      </c>
      <c r="C573" s="62" t="s">
        <v>334</v>
      </c>
      <c r="D573" s="62">
        <v>3</v>
      </c>
      <c r="E573" s="62" t="s">
        <v>38</v>
      </c>
      <c r="F573" s="63" t="s">
        <v>360</v>
      </c>
      <c r="G573" s="62"/>
      <c r="H573" s="62" t="s">
        <v>359</v>
      </c>
      <c r="I573" s="62" t="s">
        <v>311</v>
      </c>
      <c r="J573" s="62"/>
      <c r="K573" s="23"/>
      <c r="L573" s="12"/>
      <c r="M573" s="81">
        <f>D573*L573</f>
        <v>0</v>
      </c>
      <c r="N573" s="82">
        <f>M573*0.16</f>
        <v>0</v>
      </c>
      <c r="O573" s="83">
        <f>M573+N573</f>
        <v>0</v>
      </c>
    </row>
    <row r="574" spans="1:15" ht="25.5">
      <c r="A574" s="62" t="s">
        <v>219</v>
      </c>
      <c r="B574" s="47">
        <v>573</v>
      </c>
      <c r="C574" s="62" t="s">
        <v>334</v>
      </c>
      <c r="D574" s="62">
        <v>3</v>
      </c>
      <c r="E574" s="62" t="s">
        <v>38</v>
      </c>
      <c r="F574" s="63" t="s">
        <v>358</v>
      </c>
      <c r="G574" s="62"/>
      <c r="H574" s="62" t="s">
        <v>357</v>
      </c>
      <c r="I574" s="62" t="s">
        <v>356</v>
      </c>
      <c r="J574" s="62"/>
      <c r="K574" s="23"/>
      <c r="L574" s="12"/>
      <c r="M574" s="81">
        <f>D574*L574</f>
        <v>0</v>
      </c>
      <c r="N574" s="82">
        <f>M574*0.16</f>
        <v>0</v>
      </c>
      <c r="O574" s="83">
        <f>M574+N574</f>
        <v>0</v>
      </c>
    </row>
    <row r="575" spans="1:15" ht="25.5">
      <c r="A575" s="62" t="s">
        <v>219</v>
      </c>
      <c r="B575" s="47">
        <v>574</v>
      </c>
      <c r="C575" s="62" t="s">
        <v>334</v>
      </c>
      <c r="D575" s="62">
        <v>3</v>
      </c>
      <c r="E575" s="62" t="s">
        <v>38</v>
      </c>
      <c r="F575" s="63" t="s">
        <v>355</v>
      </c>
      <c r="G575" s="62"/>
      <c r="H575" s="62" t="s">
        <v>354</v>
      </c>
      <c r="I575" s="62" t="s">
        <v>331</v>
      </c>
      <c r="J575" s="62"/>
      <c r="K575" s="23"/>
      <c r="L575" s="12"/>
      <c r="M575" s="81">
        <f>D575*L575</f>
        <v>0</v>
      </c>
      <c r="N575" s="82">
        <f>M575*0.16</f>
        <v>0</v>
      </c>
      <c r="O575" s="83">
        <f>M575+N575</f>
        <v>0</v>
      </c>
    </row>
    <row r="576" spans="1:15" ht="25.5">
      <c r="A576" s="62" t="s">
        <v>219</v>
      </c>
      <c r="B576" s="47">
        <v>575</v>
      </c>
      <c r="C576" s="62" t="s">
        <v>334</v>
      </c>
      <c r="D576" s="62">
        <v>2</v>
      </c>
      <c r="E576" s="62" t="s">
        <v>38</v>
      </c>
      <c r="F576" s="63" t="s">
        <v>353</v>
      </c>
      <c r="G576" s="62"/>
      <c r="H576" s="62" t="s">
        <v>352</v>
      </c>
      <c r="I576" s="62" t="s">
        <v>351</v>
      </c>
      <c r="J576" s="62"/>
      <c r="K576" s="23"/>
      <c r="L576" s="12"/>
      <c r="M576" s="81">
        <f>D576*L576</f>
        <v>0</v>
      </c>
      <c r="N576" s="82">
        <f>M576*0.16</f>
        <v>0</v>
      </c>
      <c r="O576" s="83">
        <f>M576+N576</f>
        <v>0</v>
      </c>
    </row>
    <row r="577" spans="1:15" ht="25.5">
      <c r="A577" s="62" t="s">
        <v>219</v>
      </c>
      <c r="B577" s="47">
        <v>576</v>
      </c>
      <c r="C577" s="62" t="s">
        <v>334</v>
      </c>
      <c r="D577" s="62">
        <v>18</v>
      </c>
      <c r="E577" s="62" t="s">
        <v>38</v>
      </c>
      <c r="F577" s="63" t="s">
        <v>350</v>
      </c>
      <c r="G577" s="62"/>
      <c r="H577" s="62" t="s">
        <v>349</v>
      </c>
      <c r="I577" s="62" t="s">
        <v>331</v>
      </c>
      <c r="J577" s="62"/>
      <c r="K577" s="23"/>
      <c r="L577" s="12"/>
      <c r="M577" s="81">
        <f>D577*L577</f>
        <v>0</v>
      </c>
      <c r="N577" s="82">
        <f>M577*0.16</f>
        <v>0</v>
      </c>
      <c r="O577" s="83">
        <f>M577+N577</f>
        <v>0</v>
      </c>
    </row>
    <row r="578" spans="1:15" ht="25.5">
      <c r="A578" s="62" t="s">
        <v>219</v>
      </c>
      <c r="B578" s="47">
        <v>577</v>
      </c>
      <c r="C578" s="62" t="s">
        <v>334</v>
      </c>
      <c r="D578" s="62">
        <v>3</v>
      </c>
      <c r="E578" s="62" t="s">
        <v>38</v>
      </c>
      <c r="F578" s="63" t="s">
        <v>348</v>
      </c>
      <c r="G578" s="62"/>
      <c r="H578" s="62" t="s">
        <v>347</v>
      </c>
      <c r="I578" s="62" t="s">
        <v>302</v>
      </c>
      <c r="J578" s="62"/>
      <c r="K578" s="23"/>
      <c r="L578" s="12"/>
      <c r="M578" s="81">
        <f>D578*L578</f>
        <v>0</v>
      </c>
      <c r="N578" s="82">
        <f>M578*0.16</f>
        <v>0</v>
      </c>
      <c r="O578" s="83">
        <f>M578+N578</f>
        <v>0</v>
      </c>
    </row>
    <row r="579" spans="1:15" ht="25.5">
      <c r="A579" s="62" t="s">
        <v>219</v>
      </c>
      <c r="B579" s="47">
        <v>578</v>
      </c>
      <c r="C579" s="62" t="s">
        <v>334</v>
      </c>
      <c r="D579" s="62">
        <v>4</v>
      </c>
      <c r="E579" s="62" t="s">
        <v>38</v>
      </c>
      <c r="F579" s="63" t="s">
        <v>346</v>
      </c>
      <c r="G579" s="62"/>
      <c r="H579" s="62" t="s">
        <v>345</v>
      </c>
      <c r="I579" s="62" t="s">
        <v>311</v>
      </c>
      <c r="J579" s="62"/>
      <c r="K579" s="23"/>
      <c r="L579" s="12"/>
      <c r="M579" s="81">
        <f>D579*L579</f>
        <v>0</v>
      </c>
      <c r="N579" s="82">
        <f>M579*0.16</f>
        <v>0</v>
      </c>
      <c r="O579" s="83">
        <f>M579+N579</f>
        <v>0</v>
      </c>
    </row>
    <row r="580" spans="1:15" ht="25.5">
      <c r="A580" s="62" t="s">
        <v>219</v>
      </c>
      <c r="B580" s="47">
        <v>579</v>
      </c>
      <c r="C580" s="62" t="s">
        <v>334</v>
      </c>
      <c r="D580" s="62">
        <v>2</v>
      </c>
      <c r="E580" s="62" t="s">
        <v>38</v>
      </c>
      <c r="F580" s="63" t="s">
        <v>344</v>
      </c>
      <c r="G580" s="62"/>
      <c r="H580" s="62" t="s">
        <v>343</v>
      </c>
      <c r="I580" s="62" t="s">
        <v>342</v>
      </c>
      <c r="J580" s="62"/>
      <c r="K580" s="23"/>
      <c r="L580" s="12"/>
      <c r="M580" s="81">
        <f>D580*L580</f>
        <v>0</v>
      </c>
      <c r="N580" s="82">
        <f>M580*0.16</f>
        <v>0</v>
      </c>
      <c r="O580" s="83">
        <f>M580+N580</f>
        <v>0</v>
      </c>
    </row>
    <row r="581" spans="1:15" ht="25.5">
      <c r="A581" s="62" t="s">
        <v>219</v>
      </c>
      <c r="B581" s="47">
        <v>580</v>
      </c>
      <c r="C581" s="62" t="s">
        <v>334</v>
      </c>
      <c r="D581" s="62">
        <v>15</v>
      </c>
      <c r="E581" s="62" t="s">
        <v>38</v>
      </c>
      <c r="F581" s="63" t="s">
        <v>341</v>
      </c>
      <c r="G581" s="62"/>
      <c r="H581" s="62" t="s">
        <v>340</v>
      </c>
      <c r="I581" s="62" t="s">
        <v>318</v>
      </c>
      <c r="J581" s="62"/>
      <c r="K581" s="23"/>
      <c r="L581" s="12"/>
      <c r="M581" s="81">
        <f>D581*L581</f>
        <v>0</v>
      </c>
      <c r="N581" s="82">
        <f>M581*0.16</f>
        <v>0</v>
      </c>
      <c r="O581" s="83">
        <f>M581+N581</f>
        <v>0</v>
      </c>
    </row>
    <row r="582" spans="1:15" ht="25.5">
      <c r="A582" s="62" t="s">
        <v>219</v>
      </c>
      <c r="B582" s="47">
        <v>581</v>
      </c>
      <c r="C582" s="62" t="s">
        <v>334</v>
      </c>
      <c r="D582" s="62">
        <v>6</v>
      </c>
      <c r="E582" s="62" t="s">
        <v>38</v>
      </c>
      <c r="F582" s="63" t="s">
        <v>339</v>
      </c>
      <c r="G582" s="62"/>
      <c r="H582" s="62" t="s">
        <v>338</v>
      </c>
      <c r="I582" s="62" t="s">
        <v>337</v>
      </c>
      <c r="J582" s="62"/>
      <c r="K582" s="23"/>
      <c r="L582" s="12"/>
      <c r="M582" s="81">
        <f>D582*L582</f>
        <v>0</v>
      </c>
      <c r="N582" s="82">
        <f>M582*0.16</f>
        <v>0</v>
      </c>
      <c r="O582" s="83">
        <f>M582+N582</f>
        <v>0</v>
      </c>
    </row>
    <row r="583" spans="1:15" ht="25.5">
      <c r="A583" s="62" t="s">
        <v>219</v>
      </c>
      <c r="B583" s="47">
        <v>582</v>
      </c>
      <c r="C583" s="62" t="s">
        <v>334</v>
      </c>
      <c r="D583" s="62">
        <v>11</v>
      </c>
      <c r="E583" s="62" t="s">
        <v>38</v>
      </c>
      <c r="F583" s="63" t="s">
        <v>336</v>
      </c>
      <c r="G583" s="62"/>
      <c r="H583" s="62" t="s">
        <v>335</v>
      </c>
      <c r="I583" s="62" t="s">
        <v>331</v>
      </c>
      <c r="J583" s="62"/>
      <c r="K583" s="23"/>
      <c r="L583" s="12"/>
      <c r="M583" s="81">
        <f>D583*L583</f>
        <v>0</v>
      </c>
      <c r="N583" s="82">
        <f>M583*0.16</f>
        <v>0</v>
      </c>
      <c r="O583" s="83">
        <f>M583+N583</f>
        <v>0</v>
      </c>
    </row>
    <row r="584" spans="1:15" ht="25.5">
      <c r="A584" s="62" t="s">
        <v>219</v>
      </c>
      <c r="B584" s="47">
        <v>583</v>
      </c>
      <c r="C584" s="62" t="s">
        <v>334</v>
      </c>
      <c r="D584" s="62">
        <v>18</v>
      </c>
      <c r="E584" s="62" t="s">
        <v>38</v>
      </c>
      <c r="F584" s="63" t="s">
        <v>333</v>
      </c>
      <c r="G584" s="62"/>
      <c r="H584" s="62" t="s">
        <v>332</v>
      </c>
      <c r="I584" s="62" t="s">
        <v>331</v>
      </c>
      <c r="J584" s="62"/>
      <c r="K584" s="23"/>
      <c r="L584" s="12"/>
      <c r="M584" s="81">
        <f>D584*L584</f>
        <v>0</v>
      </c>
      <c r="N584" s="82">
        <f>M584*0.16</f>
        <v>0</v>
      </c>
      <c r="O584" s="83">
        <f>M584+N584</f>
        <v>0</v>
      </c>
    </row>
    <row r="585" spans="1:15">
      <c r="A585" s="62" t="s">
        <v>219</v>
      </c>
      <c r="B585" s="47">
        <v>584</v>
      </c>
      <c r="C585" s="62" t="s">
        <v>301</v>
      </c>
      <c r="D585" s="62">
        <v>2</v>
      </c>
      <c r="E585" s="62" t="s">
        <v>38</v>
      </c>
      <c r="F585" s="63" t="s">
        <v>330</v>
      </c>
      <c r="G585" s="62"/>
      <c r="H585" s="62" t="s">
        <v>329</v>
      </c>
      <c r="I585" s="62" t="s">
        <v>302</v>
      </c>
      <c r="J585" s="62"/>
      <c r="K585" s="23"/>
      <c r="L585" s="12"/>
      <c r="M585" s="81">
        <f>D585*L585</f>
        <v>0</v>
      </c>
      <c r="N585" s="82">
        <f>M585*0.16</f>
        <v>0</v>
      </c>
      <c r="O585" s="83">
        <f>M585+N585</f>
        <v>0</v>
      </c>
    </row>
    <row r="586" spans="1:15">
      <c r="A586" s="62" t="s">
        <v>219</v>
      </c>
      <c r="B586" s="47">
        <v>585</v>
      </c>
      <c r="C586" s="62" t="s">
        <v>301</v>
      </c>
      <c r="D586" s="62">
        <v>5</v>
      </c>
      <c r="E586" s="62" t="s">
        <v>38</v>
      </c>
      <c r="F586" s="63" t="s">
        <v>327</v>
      </c>
      <c r="G586" s="62"/>
      <c r="H586" s="62" t="s">
        <v>328</v>
      </c>
      <c r="I586" s="62" t="s">
        <v>305</v>
      </c>
      <c r="J586" s="62"/>
      <c r="K586" s="23"/>
      <c r="L586" s="12"/>
      <c r="M586" s="81">
        <f>D586*L586</f>
        <v>0</v>
      </c>
      <c r="N586" s="82">
        <f>M586*0.16</f>
        <v>0</v>
      </c>
      <c r="O586" s="83">
        <f>M586+N586</f>
        <v>0</v>
      </c>
    </row>
    <row r="587" spans="1:15">
      <c r="A587" s="62" t="s">
        <v>219</v>
      </c>
      <c r="B587" s="47">
        <v>586</v>
      </c>
      <c r="C587" s="62" t="s">
        <v>301</v>
      </c>
      <c r="D587" s="62">
        <v>1</v>
      </c>
      <c r="E587" s="62" t="s">
        <v>38</v>
      </c>
      <c r="F587" s="63" t="s">
        <v>327</v>
      </c>
      <c r="G587" s="62"/>
      <c r="H587" s="62" t="s">
        <v>316</v>
      </c>
      <c r="I587" s="62" t="s">
        <v>315</v>
      </c>
      <c r="J587" s="62"/>
      <c r="K587" s="23"/>
      <c r="L587" s="12"/>
      <c r="M587" s="81">
        <f>D587*L587</f>
        <v>0</v>
      </c>
      <c r="N587" s="82">
        <f>M587*0.16</f>
        <v>0</v>
      </c>
      <c r="O587" s="83">
        <f>M587+N587</f>
        <v>0</v>
      </c>
    </row>
    <row r="588" spans="1:15">
      <c r="A588" s="62" t="s">
        <v>219</v>
      </c>
      <c r="B588" s="47">
        <v>587</v>
      </c>
      <c r="C588" s="62" t="s">
        <v>301</v>
      </c>
      <c r="D588" s="62">
        <v>12</v>
      </c>
      <c r="E588" s="62" t="s">
        <v>38</v>
      </c>
      <c r="F588" s="63" t="s">
        <v>326</v>
      </c>
      <c r="G588" s="62"/>
      <c r="H588" s="62" t="s">
        <v>276</v>
      </c>
      <c r="I588" s="62" t="s">
        <v>298</v>
      </c>
      <c r="J588" s="62"/>
      <c r="K588" s="23"/>
      <c r="L588" s="12"/>
      <c r="M588" s="81">
        <f>D588*L588</f>
        <v>0</v>
      </c>
      <c r="N588" s="82">
        <f>M588*0.16</f>
        <v>0</v>
      </c>
      <c r="O588" s="83">
        <f>M588+N588</f>
        <v>0</v>
      </c>
    </row>
    <row r="589" spans="1:15">
      <c r="A589" s="62" t="s">
        <v>219</v>
      </c>
      <c r="B589" s="47">
        <v>588</v>
      </c>
      <c r="C589" s="62" t="s">
        <v>301</v>
      </c>
      <c r="D589" s="62">
        <v>12</v>
      </c>
      <c r="E589" s="62" t="s">
        <v>38</v>
      </c>
      <c r="F589" s="63" t="s">
        <v>325</v>
      </c>
      <c r="G589" s="62"/>
      <c r="H589" s="62" t="s">
        <v>273</v>
      </c>
      <c r="I589" s="62" t="s">
        <v>324</v>
      </c>
      <c r="J589" s="62"/>
      <c r="K589" s="23"/>
      <c r="L589" s="12"/>
      <c r="M589" s="81">
        <f>D589*L589</f>
        <v>0</v>
      </c>
      <c r="N589" s="82">
        <f>M589*0.16</f>
        <v>0</v>
      </c>
      <c r="O589" s="83">
        <f>M589+N589</f>
        <v>0</v>
      </c>
    </row>
    <row r="590" spans="1:15">
      <c r="A590" s="62" t="s">
        <v>219</v>
      </c>
      <c r="B590" s="47">
        <v>589</v>
      </c>
      <c r="C590" s="62" t="s">
        <v>301</v>
      </c>
      <c r="D590" s="62">
        <v>11</v>
      </c>
      <c r="E590" s="62" t="s">
        <v>38</v>
      </c>
      <c r="F590" s="63" t="s">
        <v>323</v>
      </c>
      <c r="G590" s="62"/>
      <c r="H590" s="62" t="s">
        <v>322</v>
      </c>
      <c r="I590" s="62" t="s">
        <v>321</v>
      </c>
      <c r="J590" s="62"/>
      <c r="K590" s="23"/>
      <c r="L590" s="12"/>
      <c r="M590" s="81">
        <f>D590*L590</f>
        <v>0</v>
      </c>
      <c r="N590" s="82">
        <f>M590*0.16</f>
        <v>0</v>
      </c>
      <c r="O590" s="83">
        <f>M590+N590</f>
        <v>0</v>
      </c>
    </row>
    <row r="591" spans="1:15">
      <c r="A591" s="62" t="s">
        <v>219</v>
      </c>
      <c r="B591" s="47">
        <v>590</v>
      </c>
      <c r="C591" s="62" t="s">
        <v>301</v>
      </c>
      <c r="D591" s="62">
        <v>1</v>
      </c>
      <c r="E591" s="62" t="s">
        <v>38</v>
      </c>
      <c r="F591" s="63" t="s">
        <v>320</v>
      </c>
      <c r="G591" s="62"/>
      <c r="H591" s="62" t="s">
        <v>319</v>
      </c>
      <c r="I591" s="62" t="s">
        <v>318</v>
      </c>
      <c r="J591" s="62"/>
      <c r="K591" s="23"/>
      <c r="L591" s="12"/>
      <c r="M591" s="81">
        <f>D591*L591</f>
        <v>0</v>
      </c>
      <c r="N591" s="82">
        <f>M591*0.16</f>
        <v>0</v>
      </c>
      <c r="O591" s="83">
        <f>M591+N591</f>
        <v>0</v>
      </c>
    </row>
    <row r="592" spans="1:15">
      <c r="A592" s="62" t="s">
        <v>219</v>
      </c>
      <c r="B592" s="47">
        <v>591</v>
      </c>
      <c r="C592" s="62" t="s">
        <v>301</v>
      </c>
      <c r="D592" s="62">
        <v>4</v>
      </c>
      <c r="E592" s="62" t="s">
        <v>38</v>
      </c>
      <c r="F592" s="63" t="s">
        <v>317</v>
      </c>
      <c r="G592" s="62"/>
      <c r="H592" s="62" t="s">
        <v>316</v>
      </c>
      <c r="I592" s="62" t="s">
        <v>315</v>
      </c>
      <c r="J592" s="62"/>
      <c r="K592" s="23"/>
      <c r="L592" s="12"/>
      <c r="M592" s="81">
        <f>D592*L592</f>
        <v>0</v>
      </c>
      <c r="N592" s="82">
        <f>M592*0.16</f>
        <v>0</v>
      </c>
      <c r="O592" s="83">
        <f>M592+N592</f>
        <v>0</v>
      </c>
    </row>
    <row r="593" spans="1:15">
      <c r="A593" s="62" t="s">
        <v>219</v>
      </c>
      <c r="B593" s="47">
        <v>592</v>
      </c>
      <c r="C593" s="62" t="s">
        <v>301</v>
      </c>
      <c r="D593" s="62">
        <v>5</v>
      </c>
      <c r="E593" s="62" t="s">
        <v>38</v>
      </c>
      <c r="F593" s="63" t="s">
        <v>314</v>
      </c>
      <c r="G593" s="62"/>
      <c r="H593" s="62" t="s">
        <v>313</v>
      </c>
      <c r="I593" s="62" t="s">
        <v>302</v>
      </c>
      <c r="J593" s="62"/>
      <c r="K593" s="23"/>
      <c r="L593" s="12"/>
      <c r="M593" s="81">
        <f>D593*L593</f>
        <v>0</v>
      </c>
      <c r="N593" s="82">
        <f>M593*0.16</f>
        <v>0</v>
      </c>
      <c r="O593" s="83">
        <f>M593+N593</f>
        <v>0</v>
      </c>
    </row>
    <row r="594" spans="1:15">
      <c r="A594" s="62" t="s">
        <v>219</v>
      </c>
      <c r="B594" s="47">
        <v>593</v>
      </c>
      <c r="C594" s="62" t="s">
        <v>301</v>
      </c>
      <c r="D594" s="62">
        <v>5</v>
      </c>
      <c r="E594" s="62" t="s">
        <v>38</v>
      </c>
      <c r="F594" s="63" t="s">
        <v>310</v>
      </c>
      <c r="G594" s="62"/>
      <c r="H594" s="62" t="s">
        <v>312</v>
      </c>
      <c r="I594" s="62" t="s">
        <v>311</v>
      </c>
      <c r="J594" s="62"/>
      <c r="K594" s="23"/>
      <c r="L594" s="12"/>
      <c r="M594" s="81">
        <f>D594*L594</f>
        <v>0</v>
      </c>
      <c r="N594" s="82">
        <f>M594*0.16</f>
        <v>0</v>
      </c>
      <c r="O594" s="83">
        <f>M594+N594</f>
        <v>0</v>
      </c>
    </row>
    <row r="595" spans="1:15">
      <c r="A595" s="62" t="s">
        <v>219</v>
      </c>
      <c r="B595" s="47">
        <v>594</v>
      </c>
      <c r="C595" s="62" t="s">
        <v>301</v>
      </c>
      <c r="D595" s="62">
        <v>5</v>
      </c>
      <c r="E595" s="62" t="s">
        <v>38</v>
      </c>
      <c r="F595" s="63" t="s">
        <v>310</v>
      </c>
      <c r="G595" s="62"/>
      <c r="H595" s="62" t="s">
        <v>309</v>
      </c>
      <c r="I595" s="62" t="s">
        <v>302</v>
      </c>
      <c r="J595" s="62"/>
      <c r="K595" s="23"/>
      <c r="L595" s="12"/>
      <c r="M595" s="81">
        <f>D595*L595</f>
        <v>0</v>
      </c>
      <c r="N595" s="82">
        <f>M595*0.16</f>
        <v>0</v>
      </c>
      <c r="O595" s="83">
        <f>M595+N595</f>
        <v>0</v>
      </c>
    </row>
    <row r="596" spans="1:15" ht="24">
      <c r="A596" s="62" t="s">
        <v>219</v>
      </c>
      <c r="B596" s="47">
        <v>595</v>
      </c>
      <c r="C596" s="62" t="s">
        <v>301</v>
      </c>
      <c r="D596" s="62">
        <v>1</v>
      </c>
      <c r="E596" s="62" t="s">
        <v>38</v>
      </c>
      <c r="F596" s="63" t="s">
        <v>308</v>
      </c>
      <c r="G596" s="62"/>
      <c r="H596" s="62" t="s">
        <v>307</v>
      </c>
      <c r="I596" s="62" t="s">
        <v>302</v>
      </c>
      <c r="J596" s="62"/>
      <c r="K596" s="23"/>
      <c r="L596" s="12"/>
      <c r="M596" s="81">
        <f>D596*L596</f>
        <v>0</v>
      </c>
      <c r="N596" s="82">
        <f>M596*0.16</f>
        <v>0</v>
      </c>
      <c r="O596" s="83">
        <f>M596+N596</f>
        <v>0</v>
      </c>
    </row>
    <row r="597" spans="1:15" ht="24">
      <c r="A597" s="62" t="s">
        <v>219</v>
      </c>
      <c r="B597" s="47">
        <v>596</v>
      </c>
      <c r="C597" s="62" t="s">
        <v>301</v>
      </c>
      <c r="D597" s="62">
        <v>2</v>
      </c>
      <c r="E597" s="62" t="s">
        <v>38</v>
      </c>
      <c r="F597" s="63" t="s">
        <v>304</v>
      </c>
      <c r="G597" s="62"/>
      <c r="H597" s="62" t="s">
        <v>306</v>
      </c>
      <c r="I597" s="62" t="s">
        <v>305</v>
      </c>
      <c r="J597" s="62"/>
      <c r="K597" s="23"/>
      <c r="L597" s="12"/>
      <c r="M597" s="81">
        <f>D597*L597</f>
        <v>0</v>
      </c>
      <c r="N597" s="82">
        <f>M597*0.16</f>
        <v>0</v>
      </c>
      <c r="O597" s="83">
        <f>M597+N597</f>
        <v>0</v>
      </c>
    </row>
    <row r="598" spans="1:15" ht="24">
      <c r="A598" s="62" t="s">
        <v>219</v>
      </c>
      <c r="B598" s="47">
        <v>597</v>
      </c>
      <c r="C598" s="62" t="s">
        <v>301</v>
      </c>
      <c r="D598" s="62">
        <v>1</v>
      </c>
      <c r="E598" s="62" t="s">
        <v>38</v>
      </c>
      <c r="F598" s="63" t="s">
        <v>304</v>
      </c>
      <c r="G598" s="62"/>
      <c r="H598" s="62" t="s">
        <v>303</v>
      </c>
      <c r="I598" s="62" t="s">
        <v>302</v>
      </c>
      <c r="J598" s="62"/>
      <c r="K598" s="23"/>
      <c r="L598" s="12"/>
      <c r="M598" s="81">
        <f>D598*L598</f>
        <v>0</v>
      </c>
      <c r="N598" s="82">
        <f>M598*0.16</f>
        <v>0</v>
      </c>
      <c r="O598" s="83">
        <f>M598+N598</f>
        <v>0</v>
      </c>
    </row>
    <row r="599" spans="1:15">
      <c r="A599" s="62" t="s">
        <v>219</v>
      </c>
      <c r="B599" s="47">
        <v>598</v>
      </c>
      <c r="C599" s="62" t="s">
        <v>301</v>
      </c>
      <c r="D599" s="62">
        <v>4</v>
      </c>
      <c r="E599" s="62" t="s">
        <v>38</v>
      </c>
      <c r="F599" s="63" t="s">
        <v>300</v>
      </c>
      <c r="G599" s="62"/>
      <c r="H599" s="62" t="s">
        <v>299</v>
      </c>
      <c r="I599" s="62" t="s">
        <v>298</v>
      </c>
      <c r="J599" s="62"/>
      <c r="K599" s="23"/>
      <c r="L599" s="12"/>
      <c r="M599" s="81">
        <f>D599*L599</f>
        <v>0</v>
      </c>
      <c r="N599" s="82">
        <f>M599*0.16</f>
        <v>0</v>
      </c>
      <c r="O599" s="83">
        <f>M599+N599</f>
        <v>0</v>
      </c>
    </row>
    <row r="600" spans="1:15">
      <c r="A600" s="62" t="s">
        <v>219</v>
      </c>
      <c r="B600" s="47">
        <v>599</v>
      </c>
      <c r="C600" s="62" t="s">
        <v>114</v>
      </c>
      <c r="D600" s="62">
        <v>2</v>
      </c>
      <c r="E600" s="62" t="s">
        <v>222</v>
      </c>
      <c r="F600" s="63" t="s">
        <v>221</v>
      </c>
      <c r="G600" s="62"/>
      <c r="H600" s="62" t="s">
        <v>220</v>
      </c>
      <c r="I600" s="62"/>
      <c r="J600" s="62"/>
      <c r="K600" s="23"/>
      <c r="L600" s="12"/>
      <c r="M600" s="81">
        <f>D600*L600</f>
        <v>0</v>
      </c>
      <c r="N600" s="82">
        <f>M600*0.16</f>
        <v>0</v>
      </c>
      <c r="O600" s="83">
        <f>M600+N600</f>
        <v>0</v>
      </c>
    </row>
    <row r="601" spans="1:15">
      <c r="A601" s="62" t="s">
        <v>219</v>
      </c>
      <c r="B601" s="47">
        <v>600</v>
      </c>
      <c r="C601" s="62" t="s">
        <v>114</v>
      </c>
      <c r="D601" s="62">
        <v>8</v>
      </c>
      <c r="E601" s="62" t="s">
        <v>222</v>
      </c>
      <c r="F601" s="63" t="s">
        <v>221</v>
      </c>
      <c r="G601" s="62"/>
      <c r="H601" s="62" t="s">
        <v>220</v>
      </c>
      <c r="I601" s="62"/>
      <c r="J601" s="62"/>
      <c r="K601" s="23"/>
      <c r="L601" s="12"/>
      <c r="M601" s="81">
        <f>D601*L601</f>
        <v>0</v>
      </c>
      <c r="N601" s="82">
        <f>M601*0.16</f>
        <v>0</v>
      </c>
      <c r="O601" s="83">
        <f>M601+N601</f>
        <v>0</v>
      </c>
    </row>
    <row r="602" spans="1:15">
      <c r="A602" s="62" t="s">
        <v>219</v>
      </c>
      <c r="B602" s="47">
        <v>601</v>
      </c>
      <c r="C602" s="62" t="s">
        <v>114</v>
      </c>
      <c r="D602" s="62">
        <v>3</v>
      </c>
      <c r="E602" s="62" t="s">
        <v>218</v>
      </c>
      <c r="F602" s="63" t="s">
        <v>297</v>
      </c>
      <c r="G602" s="62"/>
      <c r="H602" s="62" t="s">
        <v>296</v>
      </c>
      <c r="I602" s="62"/>
      <c r="J602" s="62"/>
      <c r="K602" s="23"/>
      <c r="L602" s="12"/>
      <c r="M602" s="81">
        <f>D602*L602</f>
        <v>0</v>
      </c>
      <c r="N602" s="82">
        <f>M602*0.16</f>
        <v>0</v>
      </c>
      <c r="O602" s="83">
        <f>M602+N602</f>
        <v>0</v>
      </c>
    </row>
    <row r="603" spans="1:15" ht="25.5">
      <c r="A603" s="62" t="s">
        <v>219</v>
      </c>
      <c r="B603" s="47">
        <v>602</v>
      </c>
      <c r="C603" s="62" t="s">
        <v>259</v>
      </c>
      <c r="D603" s="62">
        <v>1</v>
      </c>
      <c r="E603" s="62" t="s">
        <v>127</v>
      </c>
      <c r="F603" s="63" t="s">
        <v>295</v>
      </c>
      <c r="G603" s="62" t="s">
        <v>294</v>
      </c>
      <c r="H603" s="62"/>
      <c r="I603" s="62" t="s">
        <v>293</v>
      </c>
      <c r="J603" s="62"/>
      <c r="K603" s="23"/>
      <c r="L603" s="12"/>
      <c r="M603" s="81">
        <f>D603*L603</f>
        <v>0</v>
      </c>
      <c r="N603" s="82">
        <f>M603*0.16</f>
        <v>0</v>
      </c>
      <c r="O603" s="83">
        <f>M603+N603</f>
        <v>0</v>
      </c>
    </row>
    <row r="604" spans="1:15" ht="25.5">
      <c r="A604" s="62" t="s">
        <v>219</v>
      </c>
      <c r="B604" s="47">
        <v>603</v>
      </c>
      <c r="C604" s="62" t="s">
        <v>259</v>
      </c>
      <c r="D604" s="62">
        <v>20</v>
      </c>
      <c r="E604" s="62" t="s">
        <v>38</v>
      </c>
      <c r="F604" s="63" t="s">
        <v>292</v>
      </c>
      <c r="G604" s="62" t="s">
        <v>291</v>
      </c>
      <c r="H604" s="62"/>
      <c r="I604" s="62" t="s">
        <v>290</v>
      </c>
      <c r="J604" s="62"/>
      <c r="K604" s="23"/>
      <c r="L604" s="12"/>
      <c r="M604" s="81">
        <f>D604*L604</f>
        <v>0</v>
      </c>
      <c r="N604" s="82">
        <f>M604*0.16</f>
        <v>0</v>
      </c>
      <c r="O604" s="83">
        <f>M604+N604</f>
        <v>0</v>
      </c>
    </row>
    <row r="605" spans="1:15" ht="25.5">
      <c r="A605" s="62" t="s">
        <v>219</v>
      </c>
      <c r="B605" s="47">
        <v>604</v>
      </c>
      <c r="C605" s="62" t="s">
        <v>259</v>
      </c>
      <c r="D605" s="62">
        <v>50</v>
      </c>
      <c r="E605" s="62" t="s">
        <v>38</v>
      </c>
      <c r="F605" s="63" t="s">
        <v>289</v>
      </c>
      <c r="G605" s="62" t="s">
        <v>288</v>
      </c>
      <c r="H605" s="62"/>
      <c r="I605" s="62" t="s">
        <v>287</v>
      </c>
      <c r="J605" s="62"/>
      <c r="K605" s="23"/>
      <c r="L605" s="12"/>
      <c r="M605" s="81">
        <f>D605*L605</f>
        <v>0</v>
      </c>
      <c r="N605" s="82">
        <f>M605*0.16</f>
        <v>0</v>
      </c>
      <c r="O605" s="83">
        <f>M605+N605</f>
        <v>0</v>
      </c>
    </row>
    <row r="606" spans="1:15" ht="25.5">
      <c r="A606" s="62" t="s">
        <v>219</v>
      </c>
      <c r="B606" s="47">
        <v>605</v>
      </c>
      <c r="C606" s="62" t="s">
        <v>259</v>
      </c>
      <c r="D606" s="62">
        <v>10</v>
      </c>
      <c r="E606" s="62" t="s">
        <v>38</v>
      </c>
      <c r="F606" s="63" t="s">
        <v>286</v>
      </c>
      <c r="G606" s="62" t="s">
        <v>285</v>
      </c>
      <c r="H606" s="62"/>
      <c r="I606" s="62" t="s">
        <v>284</v>
      </c>
      <c r="J606" s="62"/>
      <c r="K606" s="23"/>
      <c r="L606" s="12"/>
      <c r="M606" s="81">
        <f>D606*L606</f>
        <v>0</v>
      </c>
      <c r="N606" s="82">
        <f>M606*0.16</f>
        <v>0</v>
      </c>
      <c r="O606" s="83">
        <f>M606+N606</f>
        <v>0</v>
      </c>
    </row>
    <row r="607" spans="1:15" ht="25.5">
      <c r="A607" s="62" t="s">
        <v>219</v>
      </c>
      <c r="B607" s="47">
        <v>606</v>
      </c>
      <c r="C607" s="62" t="s">
        <v>259</v>
      </c>
      <c r="D607" s="62">
        <v>2</v>
      </c>
      <c r="E607" s="62" t="s">
        <v>38</v>
      </c>
      <c r="F607" s="63" t="s">
        <v>283</v>
      </c>
      <c r="G607" s="62" t="s">
        <v>282</v>
      </c>
      <c r="H607" s="62"/>
      <c r="I607" s="62" t="s">
        <v>281</v>
      </c>
      <c r="J607" s="62"/>
      <c r="K607" s="23"/>
      <c r="L607" s="12"/>
      <c r="M607" s="81">
        <f>D607*L607</f>
        <v>0</v>
      </c>
      <c r="N607" s="82">
        <f>M607*0.16</f>
        <v>0</v>
      </c>
      <c r="O607" s="83">
        <f>M607+N607</f>
        <v>0</v>
      </c>
    </row>
    <row r="608" spans="1:15" ht="25.5">
      <c r="A608" s="62" t="s">
        <v>219</v>
      </c>
      <c r="B608" s="47">
        <v>607</v>
      </c>
      <c r="C608" s="62" t="s">
        <v>259</v>
      </c>
      <c r="D608" s="62">
        <v>2</v>
      </c>
      <c r="E608" s="62" t="s">
        <v>38</v>
      </c>
      <c r="F608" s="63" t="s">
        <v>280</v>
      </c>
      <c r="G608" s="62" t="s">
        <v>279</v>
      </c>
      <c r="H608" s="62"/>
      <c r="I608" s="62" t="s">
        <v>278</v>
      </c>
      <c r="J608" s="62"/>
      <c r="K608" s="23"/>
      <c r="L608" s="12"/>
      <c r="M608" s="81">
        <f>D608*L608</f>
        <v>0</v>
      </c>
      <c r="N608" s="82">
        <f>M608*0.16</f>
        <v>0</v>
      </c>
      <c r="O608" s="83">
        <f>M608+N608</f>
        <v>0</v>
      </c>
    </row>
    <row r="609" spans="1:15" ht="25.5">
      <c r="A609" s="62" t="s">
        <v>219</v>
      </c>
      <c r="B609" s="47">
        <v>608</v>
      </c>
      <c r="C609" s="62" t="s">
        <v>259</v>
      </c>
      <c r="D609" s="62">
        <v>2</v>
      </c>
      <c r="E609" s="62" t="s">
        <v>38</v>
      </c>
      <c r="F609" s="63" t="s">
        <v>277</v>
      </c>
      <c r="G609" s="62" t="s">
        <v>276</v>
      </c>
      <c r="H609" s="62"/>
      <c r="I609" s="62" t="s">
        <v>275</v>
      </c>
      <c r="J609" s="62"/>
      <c r="K609" s="23"/>
      <c r="L609" s="12"/>
      <c r="M609" s="81">
        <f>D609*L609</f>
        <v>0</v>
      </c>
      <c r="N609" s="82">
        <f>M609*0.16</f>
        <v>0</v>
      </c>
      <c r="O609" s="83">
        <f>M609+N609</f>
        <v>0</v>
      </c>
    </row>
    <row r="610" spans="1:15" ht="25.5">
      <c r="A610" s="62" t="s">
        <v>219</v>
      </c>
      <c r="B610" s="47">
        <v>609</v>
      </c>
      <c r="C610" s="62" t="s">
        <v>259</v>
      </c>
      <c r="D610" s="62">
        <v>2</v>
      </c>
      <c r="E610" s="62" t="s">
        <v>38</v>
      </c>
      <c r="F610" s="63" t="s">
        <v>274</v>
      </c>
      <c r="G610" s="62" t="s">
        <v>273</v>
      </c>
      <c r="H610" s="62"/>
      <c r="I610" s="62" t="s">
        <v>272</v>
      </c>
      <c r="J610" s="62"/>
      <c r="K610" s="23"/>
      <c r="L610" s="12"/>
      <c r="M610" s="81">
        <f>D610*L610</f>
        <v>0</v>
      </c>
      <c r="N610" s="82">
        <f>M610*0.16</f>
        <v>0</v>
      </c>
      <c r="O610" s="83">
        <f>M610+N610</f>
        <v>0</v>
      </c>
    </row>
    <row r="611" spans="1:15" ht="25.5">
      <c r="A611" s="62" t="s">
        <v>219</v>
      </c>
      <c r="B611" s="47">
        <v>610</v>
      </c>
      <c r="C611" s="62" t="s">
        <v>259</v>
      </c>
      <c r="D611" s="62">
        <v>3</v>
      </c>
      <c r="E611" s="62" t="s">
        <v>38</v>
      </c>
      <c r="F611" s="63" t="s">
        <v>271</v>
      </c>
      <c r="G611" s="62" t="s">
        <v>270</v>
      </c>
      <c r="H611" s="62"/>
      <c r="I611" s="62" t="s">
        <v>269</v>
      </c>
      <c r="J611" s="62"/>
      <c r="K611" s="23"/>
      <c r="L611" s="12"/>
      <c r="M611" s="81">
        <f>D611*L611</f>
        <v>0</v>
      </c>
      <c r="N611" s="82">
        <f>M611*0.16</f>
        <v>0</v>
      </c>
      <c r="O611" s="83">
        <f>M611+N611</f>
        <v>0</v>
      </c>
    </row>
    <row r="612" spans="1:15" ht="25.5">
      <c r="A612" s="62" t="s">
        <v>219</v>
      </c>
      <c r="B612" s="47">
        <v>611</v>
      </c>
      <c r="C612" s="62" t="s">
        <v>259</v>
      </c>
      <c r="D612" s="62">
        <v>2</v>
      </c>
      <c r="E612" s="62" t="s">
        <v>38</v>
      </c>
      <c r="F612" s="63" t="s">
        <v>268</v>
      </c>
      <c r="G612" s="62" t="s">
        <v>267</v>
      </c>
      <c r="H612" s="62"/>
      <c r="I612" s="62" t="s">
        <v>266</v>
      </c>
      <c r="J612" s="62"/>
      <c r="K612" s="23"/>
      <c r="L612" s="12"/>
      <c r="M612" s="81">
        <f>D612*L612</f>
        <v>0</v>
      </c>
      <c r="N612" s="82">
        <f>M612*0.16</f>
        <v>0</v>
      </c>
      <c r="O612" s="83">
        <f>M612+N612</f>
        <v>0</v>
      </c>
    </row>
    <row r="613" spans="1:15" ht="25.5">
      <c r="A613" s="62" t="s">
        <v>219</v>
      </c>
      <c r="B613" s="47">
        <v>612</v>
      </c>
      <c r="C613" s="62" t="s">
        <v>259</v>
      </c>
      <c r="D613" s="62">
        <v>3</v>
      </c>
      <c r="E613" s="62" t="s">
        <v>38</v>
      </c>
      <c r="F613" s="63" t="s">
        <v>265</v>
      </c>
      <c r="G613" s="62" t="s">
        <v>264</v>
      </c>
      <c r="H613" s="62"/>
      <c r="I613" s="62" t="s">
        <v>263</v>
      </c>
      <c r="J613" s="62"/>
      <c r="K613" s="23"/>
      <c r="L613" s="12"/>
      <c r="M613" s="81">
        <f>D613*L613</f>
        <v>0</v>
      </c>
      <c r="N613" s="82">
        <f>M613*0.16</f>
        <v>0</v>
      </c>
      <c r="O613" s="83">
        <f>M613+N613</f>
        <v>0</v>
      </c>
    </row>
    <row r="614" spans="1:15" ht="25.5">
      <c r="A614" s="62" t="s">
        <v>219</v>
      </c>
      <c r="B614" s="47">
        <v>613</v>
      </c>
      <c r="C614" s="62" t="s">
        <v>259</v>
      </c>
      <c r="D614" s="62">
        <v>2</v>
      </c>
      <c r="E614" s="62" t="s">
        <v>38</v>
      </c>
      <c r="F614" s="63" t="s">
        <v>262</v>
      </c>
      <c r="G614" s="62" t="s">
        <v>261</v>
      </c>
      <c r="H614" s="62"/>
      <c r="I614" s="62" t="s">
        <v>260</v>
      </c>
      <c r="J614" s="62"/>
      <c r="K614" s="23"/>
      <c r="L614" s="12"/>
      <c r="M614" s="81">
        <f>D614*L614</f>
        <v>0</v>
      </c>
      <c r="N614" s="82">
        <f>M614*0.16</f>
        <v>0</v>
      </c>
      <c r="O614" s="83">
        <f>M614+N614</f>
        <v>0</v>
      </c>
    </row>
    <row r="615" spans="1:15" ht="25.5">
      <c r="A615" s="62" t="s">
        <v>219</v>
      </c>
      <c r="B615" s="47">
        <v>614</v>
      </c>
      <c r="C615" s="62" t="s">
        <v>259</v>
      </c>
      <c r="D615" s="62">
        <v>2</v>
      </c>
      <c r="E615" s="62" t="s">
        <v>38</v>
      </c>
      <c r="F615" s="63" t="s">
        <v>258</v>
      </c>
      <c r="G615" s="62" t="s">
        <v>257</v>
      </c>
      <c r="H615" s="62"/>
      <c r="I615" s="62" t="s">
        <v>256</v>
      </c>
      <c r="J615" s="62"/>
      <c r="K615" s="23"/>
      <c r="L615" s="12"/>
      <c r="M615" s="81">
        <f>D615*L615</f>
        <v>0</v>
      </c>
      <c r="N615" s="82">
        <f>M615*0.16</f>
        <v>0</v>
      </c>
      <c r="O615" s="83">
        <f>M615+N615</f>
        <v>0</v>
      </c>
    </row>
    <row r="616" spans="1:15" ht="25.5">
      <c r="A616" s="62" t="s">
        <v>219</v>
      </c>
      <c r="B616" s="47">
        <v>615</v>
      </c>
      <c r="C616" s="62" t="s">
        <v>56</v>
      </c>
      <c r="D616" s="62">
        <v>3</v>
      </c>
      <c r="E616" s="62" t="s">
        <v>38</v>
      </c>
      <c r="F616" s="63" t="s">
        <v>255</v>
      </c>
      <c r="G616" s="62"/>
      <c r="H616" s="62" t="s">
        <v>254</v>
      </c>
      <c r="I616" s="62"/>
      <c r="J616" s="62"/>
      <c r="K616" s="23"/>
      <c r="L616" s="12"/>
      <c r="M616" s="81">
        <f>D616*L616</f>
        <v>0</v>
      </c>
      <c r="N616" s="82">
        <f>M616*0.16</f>
        <v>0</v>
      </c>
      <c r="O616" s="83">
        <f>M616+N616</f>
        <v>0</v>
      </c>
    </row>
    <row r="617" spans="1:15" ht="25.5">
      <c r="A617" s="62" t="s">
        <v>219</v>
      </c>
      <c r="B617" s="47">
        <v>616</v>
      </c>
      <c r="C617" s="62" t="s">
        <v>56</v>
      </c>
      <c r="D617" s="62">
        <v>3</v>
      </c>
      <c r="E617" s="62" t="s">
        <v>38</v>
      </c>
      <c r="F617" s="63" t="s">
        <v>253</v>
      </c>
      <c r="G617" s="62"/>
      <c r="H617" s="62" t="s">
        <v>252</v>
      </c>
      <c r="I617" s="62"/>
      <c r="J617" s="62"/>
      <c r="K617" s="23"/>
      <c r="L617" s="12"/>
      <c r="M617" s="81">
        <f>D617*L617</f>
        <v>0</v>
      </c>
      <c r="N617" s="82">
        <f>M617*0.16</f>
        <v>0</v>
      </c>
      <c r="O617" s="83">
        <f>M617+N617</f>
        <v>0</v>
      </c>
    </row>
    <row r="618" spans="1:15" ht="25.5">
      <c r="A618" s="62" t="s">
        <v>219</v>
      </c>
      <c r="B618" s="47">
        <v>617</v>
      </c>
      <c r="C618" s="62" t="s">
        <v>56</v>
      </c>
      <c r="D618" s="62">
        <v>19</v>
      </c>
      <c r="E618" s="62" t="s">
        <v>38</v>
      </c>
      <c r="F618" s="63" t="s">
        <v>251</v>
      </c>
      <c r="G618" s="62"/>
      <c r="H618" s="62" t="s">
        <v>250</v>
      </c>
      <c r="I618" s="62"/>
      <c r="J618" s="62"/>
      <c r="K618" s="23"/>
      <c r="L618" s="12"/>
      <c r="M618" s="81">
        <f>D618*L618</f>
        <v>0</v>
      </c>
      <c r="N618" s="82">
        <f>M618*0.16</f>
        <v>0</v>
      </c>
      <c r="O618" s="83">
        <f>M618+N618</f>
        <v>0</v>
      </c>
    </row>
    <row r="619" spans="1:15" ht="25.5">
      <c r="A619" s="62" t="s">
        <v>219</v>
      </c>
      <c r="B619" s="47">
        <v>618</v>
      </c>
      <c r="C619" s="62" t="s">
        <v>56</v>
      </c>
      <c r="D619" s="62">
        <v>6</v>
      </c>
      <c r="E619" s="62" t="s">
        <v>38</v>
      </c>
      <c r="F619" s="63" t="s">
        <v>249</v>
      </c>
      <c r="G619" s="62"/>
      <c r="H619" s="62" t="s">
        <v>248</v>
      </c>
      <c r="I619" s="62"/>
      <c r="J619" s="62"/>
      <c r="K619" s="23"/>
      <c r="L619" s="12"/>
      <c r="M619" s="81">
        <f>D619*L619</f>
        <v>0</v>
      </c>
      <c r="N619" s="82">
        <f>M619*0.16</f>
        <v>0</v>
      </c>
      <c r="O619" s="83">
        <f>M619+N619</f>
        <v>0</v>
      </c>
    </row>
    <row r="620" spans="1:15" ht="25.5">
      <c r="A620" s="62" t="s">
        <v>219</v>
      </c>
      <c r="B620" s="47">
        <v>619</v>
      </c>
      <c r="C620" s="62" t="s">
        <v>56</v>
      </c>
      <c r="D620" s="62">
        <v>4</v>
      </c>
      <c r="E620" s="62" t="s">
        <v>38</v>
      </c>
      <c r="F620" s="63" t="s">
        <v>247</v>
      </c>
      <c r="G620" s="62"/>
      <c r="H620" s="62" t="s">
        <v>246</v>
      </c>
      <c r="I620" s="62"/>
      <c r="J620" s="62"/>
      <c r="K620" s="23"/>
      <c r="L620" s="12"/>
      <c r="M620" s="81">
        <f>D620*L620</f>
        <v>0</v>
      </c>
      <c r="N620" s="82">
        <f>M620*0.16</f>
        <v>0</v>
      </c>
      <c r="O620" s="83">
        <f>M620+N620</f>
        <v>0</v>
      </c>
    </row>
    <row r="621" spans="1:15" ht="25.5">
      <c r="A621" s="62" t="s">
        <v>219</v>
      </c>
      <c r="B621" s="47">
        <v>620</v>
      </c>
      <c r="C621" s="62" t="s">
        <v>56</v>
      </c>
      <c r="D621" s="62">
        <v>14</v>
      </c>
      <c r="E621" s="62" t="s">
        <v>38</v>
      </c>
      <c r="F621" s="63" t="s">
        <v>245</v>
      </c>
      <c r="G621" s="62"/>
      <c r="H621" s="62" t="s">
        <v>244</v>
      </c>
      <c r="I621" s="62"/>
      <c r="J621" s="62"/>
      <c r="K621" s="23"/>
      <c r="L621" s="12"/>
      <c r="M621" s="81">
        <f>D621*L621</f>
        <v>0</v>
      </c>
      <c r="N621" s="82">
        <f>M621*0.16</f>
        <v>0</v>
      </c>
      <c r="O621" s="83">
        <f>M621+N621</f>
        <v>0</v>
      </c>
    </row>
    <row r="622" spans="1:15" ht="25.5">
      <c r="A622" s="62" t="s">
        <v>219</v>
      </c>
      <c r="B622" s="47">
        <v>621</v>
      </c>
      <c r="C622" s="62" t="s">
        <v>56</v>
      </c>
      <c r="D622" s="62">
        <v>3</v>
      </c>
      <c r="E622" s="62" t="s">
        <v>38</v>
      </c>
      <c r="F622" s="63" t="s">
        <v>243</v>
      </c>
      <c r="G622" s="62"/>
      <c r="H622" s="62" t="s">
        <v>242</v>
      </c>
      <c r="I622" s="62"/>
      <c r="J622" s="62"/>
      <c r="K622" s="23"/>
      <c r="L622" s="12"/>
      <c r="M622" s="81">
        <f>D622*L622</f>
        <v>0</v>
      </c>
      <c r="N622" s="82">
        <f>M622*0.16</f>
        <v>0</v>
      </c>
      <c r="O622" s="83">
        <f>M622+N622</f>
        <v>0</v>
      </c>
    </row>
    <row r="623" spans="1:15" ht="25.5">
      <c r="A623" s="62" t="s">
        <v>219</v>
      </c>
      <c r="B623" s="47">
        <v>622</v>
      </c>
      <c r="C623" s="62" t="s">
        <v>56</v>
      </c>
      <c r="D623" s="62">
        <v>3</v>
      </c>
      <c r="E623" s="62" t="s">
        <v>38</v>
      </c>
      <c r="F623" s="63" t="s">
        <v>241</v>
      </c>
      <c r="G623" s="62"/>
      <c r="H623" s="62" t="s">
        <v>240</v>
      </c>
      <c r="I623" s="62"/>
      <c r="J623" s="62"/>
      <c r="K623" s="23"/>
      <c r="L623" s="12"/>
      <c r="M623" s="81">
        <f>D623*L623</f>
        <v>0</v>
      </c>
      <c r="N623" s="82">
        <f>M623*0.16</f>
        <v>0</v>
      </c>
      <c r="O623" s="83">
        <f>M623+N623</f>
        <v>0</v>
      </c>
    </row>
    <row r="624" spans="1:15" ht="25.5">
      <c r="A624" s="62" t="s">
        <v>219</v>
      </c>
      <c r="B624" s="47">
        <v>623</v>
      </c>
      <c r="C624" s="62" t="s">
        <v>56</v>
      </c>
      <c r="D624" s="62">
        <v>3</v>
      </c>
      <c r="E624" s="62" t="s">
        <v>38</v>
      </c>
      <c r="F624" s="63" t="s">
        <v>239</v>
      </c>
      <c r="G624" s="62"/>
      <c r="H624" s="62" t="s">
        <v>238</v>
      </c>
      <c r="I624" s="62"/>
      <c r="J624" s="62"/>
      <c r="K624" s="23"/>
      <c r="L624" s="12"/>
      <c r="M624" s="81">
        <f>D624*L624</f>
        <v>0</v>
      </c>
      <c r="N624" s="82">
        <f>M624*0.16</f>
        <v>0</v>
      </c>
      <c r="O624" s="83">
        <f>M624+N624</f>
        <v>0</v>
      </c>
    </row>
    <row r="625" spans="1:15" ht="25.5">
      <c r="A625" s="62" t="s">
        <v>219</v>
      </c>
      <c r="B625" s="47">
        <v>624</v>
      </c>
      <c r="C625" s="62" t="s">
        <v>56</v>
      </c>
      <c r="D625" s="62">
        <v>3</v>
      </c>
      <c r="E625" s="62" t="s">
        <v>38</v>
      </c>
      <c r="F625" s="63" t="s">
        <v>237</v>
      </c>
      <c r="G625" s="62"/>
      <c r="H625" s="62" t="s">
        <v>236</v>
      </c>
      <c r="I625" s="62"/>
      <c r="J625" s="62"/>
      <c r="K625" s="23"/>
      <c r="L625" s="12"/>
      <c r="M625" s="81">
        <f>D625*L625</f>
        <v>0</v>
      </c>
      <c r="N625" s="82">
        <f>M625*0.16</f>
        <v>0</v>
      </c>
      <c r="O625" s="83">
        <f>M625+N625</f>
        <v>0</v>
      </c>
    </row>
    <row r="626" spans="1:15" ht="25.5">
      <c r="A626" s="62" t="s">
        <v>219</v>
      </c>
      <c r="B626" s="47">
        <v>625</v>
      </c>
      <c r="C626" s="62" t="s">
        <v>116</v>
      </c>
      <c r="D626" s="62">
        <v>2</v>
      </c>
      <c r="E626" s="62" t="s">
        <v>38</v>
      </c>
      <c r="F626" s="63" t="s">
        <v>235</v>
      </c>
      <c r="G626" s="62"/>
      <c r="H626" s="62"/>
      <c r="I626" s="62"/>
      <c r="J626" s="62"/>
      <c r="K626" s="23"/>
      <c r="L626" s="12"/>
      <c r="M626" s="81">
        <f>D626*L626</f>
        <v>0</v>
      </c>
      <c r="N626" s="82">
        <f>M626*0.16</f>
        <v>0</v>
      </c>
      <c r="O626" s="83">
        <f>M626+N626</f>
        <v>0</v>
      </c>
    </row>
    <row r="627" spans="1:15" ht="25.5">
      <c r="A627" s="62" t="s">
        <v>219</v>
      </c>
      <c r="B627" s="47">
        <v>626</v>
      </c>
      <c r="C627" s="62" t="s">
        <v>116</v>
      </c>
      <c r="D627" s="62">
        <v>2</v>
      </c>
      <c r="E627" s="62" t="s">
        <v>38</v>
      </c>
      <c r="F627" s="63" t="s">
        <v>234</v>
      </c>
      <c r="G627" s="62"/>
      <c r="H627" s="62"/>
      <c r="I627" s="62"/>
      <c r="J627" s="62"/>
      <c r="K627" s="23"/>
      <c r="L627" s="12"/>
      <c r="M627" s="81">
        <f>D627*L627</f>
        <v>0</v>
      </c>
      <c r="N627" s="82">
        <f>M627*0.16</f>
        <v>0</v>
      </c>
      <c r="O627" s="83">
        <f>M627+N627</f>
        <v>0</v>
      </c>
    </row>
    <row r="628" spans="1:15" ht="25.5">
      <c r="A628" s="62" t="s">
        <v>219</v>
      </c>
      <c r="B628" s="47">
        <v>627</v>
      </c>
      <c r="C628" s="62" t="s">
        <v>116</v>
      </c>
      <c r="D628" s="62">
        <v>3</v>
      </c>
      <c r="E628" s="62" t="s">
        <v>38</v>
      </c>
      <c r="F628" s="63" t="s">
        <v>233</v>
      </c>
      <c r="G628" s="62"/>
      <c r="H628" s="62"/>
      <c r="I628" s="62"/>
      <c r="J628" s="62"/>
      <c r="K628" s="23"/>
      <c r="L628" s="12"/>
      <c r="M628" s="81">
        <f>D628*L628</f>
        <v>0</v>
      </c>
      <c r="N628" s="82">
        <f>M628*0.16</f>
        <v>0</v>
      </c>
      <c r="O628" s="83">
        <f>M628+N628</f>
        <v>0</v>
      </c>
    </row>
    <row r="629" spans="1:15" ht="25.5">
      <c r="A629" s="62" t="s">
        <v>219</v>
      </c>
      <c r="B629" s="47">
        <v>628</v>
      </c>
      <c r="C629" s="62" t="s">
        <v>116</v>
      </c>
      <c r="D629" s="62">
        <v>1</v>
      </c>
      <c r="E629" s="62" t="s">
        <v>38</v>
      </c>
      <c r="F629" s="63" t="s">
        <v>232</v>
      </c>
      <c r="G629" s="62"/>
      <c r="H629" s="62"/>
      <c r="I629" s="62"/>
      <c r="J629" s="62"/>
      <c r="K629" s="23"/>
      <c r="L629" s="12"/>
      <c r="M629" s="81">
        <f>D629*L629</f>
        <v>0</v>
      </c>
      <c r="N629" s="82">
        <f>M629*0.16</f>
        <v>0</v>
      </c>
      <c r="O629" s="83">
        <f>M629+N629</f>
        <v>0</v>
      </c>
    </row>
    <row r="630" spans="1:15" ht="25.5">
      <c r="A630" s="62" t="s">
        <v>219</v>
      </c>
      <c r="B630" s="47">
        <v>629</v>
      </c>
      <c r="C630" s="62" t="s">
        <v>116</v>
      </c>
      <c r="D630" s="62">
        <v>1</v>
      </c>
      <c r="E630" s="62" t="s">
        <v>38</v>
      </c>
      <c r="F630" s="63" t="s">
        <v>231</v>
      </c>
      <c r="G630" s="62"/>
      <c r="H630" s="62"/>
      <c r="I630" s="62"/>
      <c r="J630" s="62"/>
      <c r="K630" s="23"/>
      <c r="L630" s="12"/>
      <c r="M630" s="81">
        <f>D630*L630</f>
        <v>0</v>
      </c>
      <c r="N630" s="82">
        <f>M630*0.16</f>
        <v>0</v>
      </c>
      <c r="O630" s="83">
        <f>M630+N630</f>
        <v>0</v>
      </c>
    </row>
    <row r="631" spans="1:15" ht="25.5">
      <c r="A631" s="62" t="s">
        <v>219</v>
      </c>
      <c r="B631" s="47">
        <v>630</v>
      </c>
      <c r="C631" s="62" t="s">
        <v>56</v>
      </c>
      <c r="D631" s="62">
        <v>1</v>
      </c>
      <c r="E631" s="62" t="s">
        <v>38</v>
      </c>
      <c r="F631" s="63" t="s">
        <v>230</v>
      </c>
      <c r="G631" s="62"/>
      <c r="H631" s="62" t="s">
        <v>229</v>
      </c>
      <c r="I631" s="62"/>
      <c r="J631" s="62"/>
      <c r="K631" s="23"/>
      <c r="L631" s="12"/>
      <c r="M631" s="81">
        <f>D631*L631</f>
        <v>0</v>
      </c>
      <c r="N631" s="82">
        <f>M631*0.16</f>
        <v>0</v>
      </c>
      <c r="O631" s="83">
        <f>M631+N631</f>
        <v>0</v>
      </c>
    </row>
    <row r="632" spans="1:15" ht="25.5">
      <c r="A632" s="62" t="s">
        <v>219</v>
      </c>
      <c r="B632" s="47">
        <v>631</v>
      </c>
      <c r="C632" s="62" t="s">
        <v>56</v>
      </c>
      <c r="D632" s="62">
        <v>1</v>
      </c>
      <c r="E632" s="62" t="s">
        <v>38</v>
      </c>
      <c r="F632" s="63" t="s">
        <v>228</v>
      </c>
      <c r="G632" s="62"/>
      <c r="H632" s="62" t="s">
        <v>227</v>
      </c>
      <c r="I632" s="62"/>
      <c r="J632" s="62"/>
      <c r="K632" s="23"/>
      <c r="L632" s="12"/>
      <c r="M632" s="81">
        <f>D632*L632</f>
        <v>0</v>
      </c>
      <c r="N632" s="82">
        <f>M632*0.16</f>
        <v>0</v>
      </c>
      <c r="O632" s="83">
        <f>M632+N632</f>
        <v>0</v>
      </c>
    </row>
    <row r="633" spans="1:15" ht="25.5">
      <c r="A633" s="62" t="s">
        <v>219</v>
      </c>
      <c r="B633" s="47">
        <v>632</v>
      </c>
      <c r="C633" s="62" t="s">
        <v>56</v>
      </c>
      <c r="D633" s="62">
        <v>1</v>
      </c>
      <c r="E633" s="62" t="s">
        <v>226</v>
      </c>
      <c r="F633" s="63" t="s">
        <v>225</v>
      </c>
      <c r="G633" s="62"/>
      <c r="H633" s="62">
        <v>105554.0001</v>
      </c>
      <c r="I633" s="62"/>
      <c r="J633" s="62"/>
      <c r="K633" s="23"/>
      <c r="L633" s="12"/>
      <c r="M633" s="81">
        <f>D633*L633</f>
        <v>0</v>
      </c>
      <c r="N633" s="82">
        <f>M633*0.16</f>
        <v>0</v>
      </c>
      <c r="O633" s="83">
        <f>M633+N633</f>
        <v>0</v>
      </c>
    </row>
    <row r="634" spans="1:15" ht="25.5">
      <c r="A634" s="62" t="s">
        <v>219</v>
      </c>
      <c r="B634" s="47">
        <v>633</v>
      </c>
      <c r="C634" s="62" t="s">
        <v>56</v>
      </c>
      <c r="D634" s="62">
        <v>1</v>
      </c>
      <c r="E634" s="62" t="s">
        <v>38</v>
      </c>
      <c r="F634" s="63" t="s">
        <v>224</v>
      </c>
      <c r="G634" s="62"/>
      <c r="H634" s="62" t="s">
        <v>223</v>
      </c>
      <c r="I634" s="62"/>
      <c r="J634" s="62"/>
      <c r="K634" s="23"/>
      <c r="L634" s="12"/>
      <c r="M634" s="81">
        <f>D634*L634</f>
        <v>0</v>
      </c>
      <c r="N634" s="82">
        <f>M634*0.16</f>
        <v>0</v>
      </c>
      <c r="O634" s="83">
        <f>M634+N634</f>
        <v>0</v>
      </c>
    </row>
    <row r="635" spans="1:15">
      <c r="A635" s="62" t="s">
        <v>219</v>
      </c>
      <c r="B635" s="47">
        <v>634</v>
      </c>
      <c r="C635" s="62" t="s">
        <v>114</v>
      </c>
      <c r="D635" s="62">
        <v>1</v>
      </c>
      <c r="E635" s="62" t="s">
        <v>222</v>
      </c>
      <c r="F635" s="63" t="s">
        <v>221</v>
      </c>
      <c r="G635" s="62"/>
      <c r="H635" s="62" t="s">
        <v>220</v>
      </c>
      <c r="I635" s="62"/>
      <c r="J635" s="62"/>
      <c r="K635" s="23"/>
      <c r="L635" s="12"/>
      <c r="M635" s="81">
        <f>D635*L635</f>
        <v>0</v>
      </c>
      <c r="N635" s="82">
        <f>M635*0.16</f>
        <v>0</v>
      </c>
      <c r="O635" s="83">
        <f>M635+N635</f>
        <v>0</v>
      </c>
    </row>
    <row r="636" spans="1:15">
      <c r="A636" s="62" t="s">
        <v>219</v>
      </c>
      <c r="B636" s="47">
        <v>635</v>
      </c>
      <c r="C636" s="62" t="s">
        <v>114</v>
      </c>
      <c r="D636" s="62">
        <v>3</v>
      </c>
      <c r="E636" s="62" t="s">
        <v>218</v>
      </c>
      <c r="F636" s="63" t="s">
        <v>217</v>
      </c>
      <c r="G636" s="62"/>
      <c r="H636" s="62" t="s">
        <v>216</v>
      </c>
      <c r="I636" s="62"/>
      <c r="J636" s="62"/>
      <c r="K636" s="23"/>
      <c r="L636" s="12"/>
      <c r="M636" s="81">
        <f>D636*L636</f>
        <v>0</v>
      </c>
      <c r="N636" s="82">
        <f>M636*0.16</f>
        <v>0</v>
      </c>
      <c r="O636" s="83">
        <f>M636+N636</f>
        <v>0</v>
      </c>
    </row>
    <row r="637" spans="1:15" ht="60">
      <c r="A637" s="62"/>
      <c r="B637" s="47">
        <v>636</v>
      </c>
      <c r="C637" s="62" t="s">
        <v>148</v>
      </c>
      <c r="D637" s="62">
        <v>2</v>
      </c>
      <c r="E637" s="62" t="s">
        <v>38</v>
      </c>
      <c r="F637" s="63" t="s">
        <v>215</v>
      </c>
      <c r="G637" s="62"/>
      <c r="H637" s="62"/>
      <c r="I637" s="62"/>
      <c r="J637" s="62"/>
      <c r="K637" s="13"/>
      <c r="L637" s="12"/>
      <c r="M637" s="81">
        <f>D637*L637</f>
        <v>0</v>
      </c>
      <c r="N637" s="82">
        <f>M637*0.16</f>
        <v>0</v>
      </c>
      <c r="O637" s="83">
        <f>M637+N637</f>
        <v>0</v>
      </c>
    </row>
    <row r="638" spans="1:15" ht="120">
      <c r="A638" s="62"/>
      <c r="B638" s="47">
        <v>637</v>
      </c>
      <c r="C638" s="62" t="s">
        <v>214</v>
      </c>
      <c r="D638" s="62">
        <v>6</v>
      </c>
      <c r="E638" s="62" t="s">
        <v>38</v>
      </c>
      <c r="F638" s="63" t="s">
        <v>213</v>
      </c>
      <c r="G638" s="62"/>
      <c r="H638" s="62"/>
      <c r="I638" s="62"/>
      <c r="J638" s="62"/>
      <c r="K638" s="23"/>
      <c r="L638" s="12"/>
      <c r="M638" s="81">
        <f>D638*L638</f>
        <v>0</v>
      </c>
      <c r="N638" s="82">
        <f>M638*0.16</f>
        <v>0</v>
      </c>
      <c r="O638" s="83">
        <f>M638+N638</f>
        <v>0</v>
      </c>
    </row>
    <row r="639" spans="1:15" ht="60">
      <c r="A639" s="62"/>
      <c r="B639" s="47">
        <v>638</v>
      </c>
      <c r="C639" s="62" t="s">
        <v>212</v>
      </c>
      <c r="D639" s="62">
        <v>1</v>
      </c>
      <c r="E639" s="62" t="s">
        <v>38</v>
      </c>
      <c r="F639" s="63" t="s">
        <v>211</v>
      </c>
      <c r="G639" s="62"/>
      <c r="H639" s="62"/>
      <c r="I639" s="62"/>
      <c r="J639" s="62"/>
      <c r="K639" s="23"/>
      <c r="L639" s="12"/>
      <c r="M639" s="81">
        <f>D639*L639</f>
        <v>0</v>
      </c>
      <c r="N639" s="82">
        <f>M639*0.16</f>
        <v>0</v>
      </c>
      <c r="O639" s="83">
        <f>M639+N639</f>
        <v>0</v>
      </c>
    </row>
    <row r="640" spans="1:15">
      <c r="A640" s="62"/>
      <c r="B640" s="47">
        <v>639</v>
      </c>
      <c r="C640" s="62" t="s">
        <v>206</v>
      </c>
      <c r="D640" s="62">
        <v>7</v>
      </c>
      <c r="E640" s="62" t="s">
        <v>38</v>
      </c>
      <c r="F640" s="63" t="s">
        <v>210</v>
      </c>
      <c r="G640" s="62"/>
      <c r="H640" s="62"/>
      <c r="I640" s="62"/>
      <c r="J640" s="62"/>
      <c r="K640" s="23"/>
      <c r="L640" s="12"/>
      <c r="M640" s="81">
        <f>D640*L640</f>
        <v>0</v>
      </c>
      <c r="N640" s="82">
        <f>M640*0.16</f>
        <v>0</v>
      </c>
      <c r="O640" s="83">
        <f>M640+N640</f>
        <v>0</v>
      </c>
    </row>
    <row r="641" spans="1:15">
      <c r="A641" s="62"/>
      <c r="B641" s="47">
        <v>640</v>
      </c>
      <c r="C641" s="62" t="s">
        <v>206</v>
      </c>
      <c r="D641" s="62">
        <v>6</v>
      </c>
      <c r="E641" s="62" t="s">
        <v>38</v>
      </c>
      <c r="F641" s="63" t="s">
        <v>209</v>
      </c>
      <c r="G641" s="62"/>
      <c r="H641" s="62"/>
      <c r="I641" s="62"/>
      <c r="J641" s="62"/>
      <c r="K641" s="23"/>
      <c r="L641" s="12"/>
      <c r="M641" s="81">
        <f>D641*L641</f>
        <v>0</v>
      </c>
      <c r="N641" s="82">
        <f>M641*0.16</f>
        <v>0</v>
      </c>
      <c r="O641" s="83">
        <f>M641+N641</f>
        <v>0</v>
      </c>
    </row>
    <row r="642" spans="1:15">
      <c r="A642" s="62"/>
      <c r="B642" s="47">
        <v>641</v>
      </c>
      <c r="C642" s="62" t="s">
        <v>206</v>
      </c>
      <c r="D642" s="62">
        <v>1</v>
      </c>
      <c r="E642" s="62" t="s">
        <v>38</v>
      </c>
      <c r="F642" s="63" t="s">
        <v>208</v>
      </c>
      <c r="G642" s="62"/>
      <c r="H642" s="62"/>
      <c r="I642" s="62"/>
      <c r="J642" s="62"/>
      <c r="K642" s="23"/>
      <c r="L642" s="12"/>
      <c r="M642" s="81">
        <f>D642*L642</f>
        <v>0</v>
      </c>
      <c r="N642" s="82">
        <f>M642*0.16</f>
        <v>0</v>
      </c>
      <c r="O642" s="83">
        <f>M642+N642</f>
        <v>0</v>
      </c>
    </row>
    <row r="643" spans="1:15" ht="60">
      <c r="A643" s="62"/>
      <c r="B643" s="47">
        <v>642</v>
      </c>
      <c r="C643" s="62" t="s">
        <v>206</v>
      </c>
      <c r="D643" s="62">
        <v>1</v>
      </c>
      <c r="E643" s="62" t="s">
        <v>38</v>
      </c>
      <c r="F643" s="63" t="s">
        <v>207</v>
      </c>
      <c r="G643" s="62"/>
      <c r="H643" s="62"/>
      <c r="I643" s="62"/>
      <c r="J643" s="62"/>
      <c r="K643" s="23"/>
      <c r="L643" s="12"/>
      <c r="M643" s="81">
        <f>D643*L643</f>
        <v>0</v>
      </c>
      <c r="N643" s="82">
        <f>M643*0.16</f>
        <v>0</v>
      </c>
      <c r="O643" s="83">
        <f>M643+N643</f>
        <v>0</v>
      </c>
    </row>
    <row r="644" spans="1:15" ht="409.5">
      <c r="A644" s="62"/>
      <c r="B644" s="47">
        <v>643</v>
      </c>
      <c r="C644" s="62" t="s">
        <v>206</v>
      </c>
      <c r="D644" s="62">
        <v>3</v>
      </c>
      <c r="E644" s="62" t="s">
        <v>38</v>
      </c>
      <c r="F644" s="63" t="s">
        <v>205</v>
      </c>
      <c r="G644" s="62" t="s">
        <v>204</v>
      </c>
      <c r="H644" s="62"/>
      <c r="I644" s="62"/>
      <c r="J644" s="62"/>
      <c r="K644" s="23"/>
      <c r="L644" s="12"/>
      <c r="M644" s="81">
        <f>D644*L644</f>
        <v>0</v>
      </c>
      <c r="N644" s="82">
        <f>M644*0.16</f>
        <v>0</v>
      </c>
      <c r="O644" s="83">
        <f>M644+N644</f>
        <v>0</v>
      </c>
    </row>
    <row r="645" spans="1:15" ht="25.5">
      <c r="A645" s="62"/>
      <c r="B645" s="47">
        <v>644</v>
      </c>
      <c r="C645" s="62" t="s">
        <v>128</v>
      </c>
      <c r="D645" s="62">
        <v>5</v>
      </c>
      <c r="E645" s="62" t="s">
        <v>193</v>
      </c>
      <c r="F645" s="63" t="s">
        <v>203</v>
      </c>
      <c r="G645" s="62"/>
      <c r="H645" s="62" t="s">
        <v>202</v>
      </c>
      <c r="I645" s="62" t="s">
        <v>201</v>
      </c>
      <c r="J645" s="62"/>
      <c r="K645" s="23"/>
      <c r="L645" s="12"/>
      <c r="M645" s="81">
        <f>D645*L645</f>
        <v>0</v>
      </c>
      <c r="N645" s="82">
        <f>M645*0.16</f>
        <v>0</v>
      </c>
      <c r="O645" s="83">
        <f>M645+N645</f>
        <v>0</v>
      </c>
    </row>
    <row r="646" spans="1:15" ht="25.5">
      <c r="A646" s="62"/>
      <c r="B646" s="47">
        <v>645</v>
      </c>
      <c r="C646" s="62" t="s">
        <v>128</v>
      </c>
      <c r="D646" s="62">
        <v>4</v>
      </c>
      <c r="E646" s="62" t="s">
        <v>38</v>
      </c>
      <c r="F646" s="63" t="s">
        <v>200</v>
      </c>
      <c r="G646" s="62"/>
      <c r="H646" s="62" t="s">
        <v>199</v>
      </c>
      <c r="I646" s="62" t="s">
        <v>194</v>
      </c>
      <c r="J646" s="62"/>
      <c r="K646" s="23"/>
      <c r="L646" s="12"/>
      <c r="M646" s="81">
        <f>D646*L646</f>
        <v>0</v>
      </c>
      <c r="N646" s="82">
        <f>M646*0.16</f>
        <v>0</v>
      </c>
      <c r="O646" s="83">
        <f>M646+N646</f>
        <v>0</v>
      </c>
    </row>
    <row r="647" spans="1:15" ht="25.5">
      <c r="A647" s="62"/>
      <c r="B647" s="47">
        <v>646</v>
      </c>
      <c r="C647" s="62" t="s">
        <v>128</v>
      </c>
      <c r="D647" s="62">
        <v>6</v>
      </c>
      <c r="E647" s="62" t="s">
        <v>38</v>
      </c>
      <c r="F647" s="63" t="s">
        <v>198</v>
      </c>
      <c r="G647" s="62"/>
      <c r="H647" s="62" t="s">
        <v>197</v>
      </c>
      <c r="I647" s="62" t="s">
        <v>194</v>
      </c>
      <c r="J647" s="62"/>
      <c r="K647" s="23"/>
      <c r="L647" s="12"/>
      <c r="M647" s="81">
        <f>D647*L647</f>
        <v>0</v>
      </c>
      <c r="N647" s="82">
        <f>M647*0.16</f>
        <v>0</v>
      </c>
      <c r="O647" s="83">
        <f>M647+N647</f>
        <v>0</v>
      </c>
    </row>
    <row r="648" spans="1:15" ht="25.5">
      <c r="A648" s="62"/>
      <c r="B648" s="47">
        <v>647</v>
      </c>
      <c r="C648" s="62" t="s">
        <v>128</v>
      </c>
      <c r="D648" s="62">
        <v>5</v>
      </c>
      <c r="E648" s="62" t="s">
        <v>193</v>
      </c>
      <c r="F648" s="63" t="s">
        <v>196</v>
      </c>
      <c r="G648" s="62"/>
      <c r="H648" s="62" t="s">
        <v>195</v>
      </c>
      <c r="I648" s="62" t="s">
        <v>194</v>
      </c>
      <c r="J648" s="62"/>
      <c r="K648" s="23"/>
      <c r="L648" s="12"/>
      <c r="M648" s="81">
        <f>D648*L648</f>
        <v>0</v>
      </c>
      <c r="N648" s="82">
        <f>M648*0.16</f>
        <v>0</v>
      </c>
      <c r="O648" s="83">
        <f>M648+N648</f>
        <v>0</v>
      </c>
    </row>
    <row r="649" spans="1:15" ht="25.5">
      <c r="A649" s="62"/>
      <c r="B649" s="47">
        <v>648</v>
      </c>
      <c r="C649" s="62" t="s">
        <v>128</v>
      </c>
      <c r="D649" s="62">
        <v>1</v>
      </c>
      <c r="E649" s="62" t="s">
        <v>193</v>
      </c>
      <c r="F649" s="63" t="s">
        <v>192</v>
      </c>
      <c r="G649" s="62"/>
      <c r="H649" s="62" t="s">
        <v>191</v>
      </c>
      <c r="I649" s="62" t="s">
        <v>53</v>
      </c>
      <c r="J649" s="62"/>
      <c r="K649" s="23"/>
      <c r="L649" s="12"/>
      <c r="M649" s="81">
        <f>D649*L649</f>
        <v>0</v>
      </c>
      <c r="N649" s="82">
        <f>M649*0.16</f>
        <v>0</v>
      </c>
      <c r="O649" s="83">
        <f>M649+N649</f>
        <v>0</v>
      </c>
    </row>
    <row r="650" spans="1:15" ht="132">
      <c r="A650" s="62"/>
      <c r="B650" s="47">
        <v>649</v>
      </c>
      <c r="C650" s="62" t="s">
        <v>184</v>
      </c>
      <c r="D650" s="62">
        <v>1</v>
      </c>
      <c r="E650" s="62" t="s">
        <v>38</v>
      </c>
      <c r="F650" s="63" t="s">
        <v>190</v>
      </c>
      <c r="G650" s="62"/>
      <c r="H650" s="62"/>
      <c r="I650" s="33" t="s">
        <v>189</v>
      </c>
      <c r="J650" s="62"/>
      <c r="K650" s="23"/>
      <c r="L650" s="12"/>
      <c r="M650" s="81">
        <f>D650*L650</f>
        <v>0</v>
      </c>
      <c r="N650" s="82">
        <f>M650*0.16</f>
        <v>0</v>
      </c>
      <c r="O650" s="83">
        <f>M650+N650</f>
        <v>0</v>
      </c>
    </row>
    <row r="651" spans="1:15" ht="25.5">
      <c r="A651" s="62"/>
      <c r="B651" s="47">
        <v>650</v>
      </c>
      <c r="C651" s="62" t="s">
        <v>184</v>
      </c>
      <c r="D651" s="62">
        <v>1</v>
      </c>
      <c r="E651" s="62" t="s">
        <v>38</v>
      </c>
      <c r="F651" s="63" t="s">
        <v>188</v>
      </c>
      <c r="G651" s="62"/>
      <c r="H651" s="62"/>
      <c r="I651" s="62"/>
      <c r="J651" s="62"/>
      <c r="K651" s="23"/>
      <c r="L651" s="12"/>
      <c r="M651" s="81">
        <f>D651*L651</f>
        <v>0</v>
      </c>
      <c r="N651" s="82">
        <f>M651*0.16</f>
        <v>0</v>
      </c>
      <c r="O651" s="83">
        <f>M651+N651</f>
        <v>0</v>
      </c>
    </row>
    <row r="652" spans="1:15" ht="348">
      <c r="A652" s="62"/>
      <c r="B652" s="47">
        <v>651</v>
      </c>
      <c r="C652" s="62" t="s">
        <v>184</v>
      </c>
      <c r="D652" s="62">
        <v>1</v>
      </c>
      <c r="E652" s="62" t="s">
        <v>38</v>
      </c>
      <c r="F652" s="63" t="s">
        <v>187</v>
      </c>
      <c r="G652" s="62"/>
      <c r="H652" s="62"/>
      <c r="I652" s="62"/>
      <c r="J652" s="62"/>
      <c r="K652" s="23"/>
      <c r="L652" s="12"/>
      <c r="M652" s="81">
        <f>D652*L652</f>
        <v>0</v>
      </c>
      <c r="N652" s="82">
        <f>M652*0.16</f>
        <v>0</v>
      </c>
      <c r="O652" s="83">
        <f>M652+N652</f>
        <v>0</v>
      </c>
    </row>
    <row r="653" spans="1:15" ht="60">
      <c r="A653" s="62"/>
      <c r="B653" s="47">
        <v>652</v>
      </c>
      <c r="C653" s="62" t="s">
        <v>184</v>
      </c>
      <c r="D653" s="62">
        <v>1</v>
      </c>
      <c r="E653" s="62" t="s">
        <v>38</v>
      </c>
      <c r="F653" s="63" t="s">
        <v>186</v>
      </c>
      <c r="G653" s="62"/>
      <c r="H653" s="62"/>
      <c r="I653" s="62"/>
      <c r="J653" s="62"/>
      <c r="K653" s="23"/>
      <c r="L653" s="12"/>
      <c r="M653" s="81">
        <f>D653*L653</f>
        <v>0</v>
      </c>
      <c r="N653" s="82">
        <f>M653*0.16</f>
        <v>0</v>
      </c>
      <c r="O653" s="83">
        <f>M653+N653</f>
        <v>0</v>
      </c>
    </row>
    <row r="654" spans="1:15" ht="60">
      <c r="A654" s="62"/>
      <c r="B654" s="47">
        <v>653</v>
      </c>
      <c r="C654" s="62" t="s">
        <v>184</v>
      </c>
      <c r="D654" s="62">
        <v>1</v>
      </c>
      <c r="E654" s="62" t="s">
        <v>38</v>
      </c>
      <c r="F654" s="63" t="s">
        <v>185</v>
      </c>
      <c r="G654" s="62"/>
      <c r="H654" s="62"/>
      <c r="I654" s="62"/>
      <c r="J654" s="62"/>
      <c r="K654" s="23"/>
      <c r="L654" s="12"/>
      <c r="M654" s="81">
        <f>D654*L654</f>
        <v>0</v>
      </c>
      <c r="N654" s="82">
        <f>M654*0.16</f>
        <v>0</v>
      </c>
      <c r="O654" s="83">
        <f>M654+N654</f>
        <v>0</v>
      </c>
    </row>
    <row r="655" spans="1:15" ht="108">
      <c r="A655" s="62"/>
      <c r="B655" s="47">
        <v>654</v>
      </c>
      <c r="C655" s="62" t="s">
        <v>184</v>
      </c>
      <c r="D655" s="62">
        <v>1</v>
      </c>
      <c r="E655" s="62" t="s">
        <v>38</v>
      </c>
      <c r="F655" s="63" t="s">
        <v>183</v>
      </c>
      <c r="G655" s="62"/>
      <c r="H655" s="62"/>
      <c r="I655" s="62"/>
      <c r="J655" s="62"/>
      <c r="K655" s="23"/>
      <c r="L655" s="12"/>
      <c r="M655" s="81">
        <f>D655*L655</f>
        <v>0</v>
      </c>
      <c r="N655" s="82">
        <f>M655*0.16</f>
        <v>0</v>
      </c>
      <c r="O655" s="83">
        <f>M655+N655</f>
        <v>0</v>
      </c>
    </row>
    <row r="656" spans="1:15" ht="25.5">
      <c r="A656" s="62"/>
      <c r="B656" s="47">
        <v>655</v>
      </c>
      <c r="C656" s="62" t="s">
        <v>178</v>
      </c>
      <c r="D656" s="62">
        <v>3</v>
      </c>
      <c r="E656" s="62" t="s">
        <v>38</v>
      </c>
      <c r="F656" s="63" t="s">
        <v>182</v>
      </c>
      <c r="G656" s="62" t="s">
        <v>181</v>
      </c>
      <c r="H656" s="62"/>
      <c r="I656" s="62"/>
      <c r="J656" s="62"/>
      <c r="K656" s="23"/>
      <c r="L656" s="12"/>
      <c r="M656" s="81">
        <f>D656*L656</f>
        <v>0</v>
      </c>
      <c r="N656" s="82">
        <f>M656*0.16</f>
        <v>0</v>
      </c>
      <c r="O656" s="83">
        <f>M656+N656</f>
        <v>0</v>
      </c>
    </row>
    <row r="657" spans="1:15" ht="36">
      <c r="A657" s="62"/>
      <c r="B657" s="47">
        <v>656</v>
      </c>
      <c r="C657" s="62" t="s">
        <v>178</v>
      </c>
      <c r="D657" s="62">
        <v>2</v>
      </c>
      <c r="E657" s="62" t="s">
        <v>38</v>
      </c>
      <c r="F657" s="63" t="s">
        <v>180</v>
      </c>
      <c r="G657" s="62" t="s">
        <v>179</v>
      </c>
      <c r="H657" s="62"/>
      <c r="I657" s="62"/>
      <c r="J657" s="62"/>
      <c r="K657" s="23"/>
      <c r="L657" s="12"/>
      <c r="M657" s="81">
        <f>D657*L657</f>
        <v>0</v>
      </c>
      <c r="N657" s="82">
        <f>M657*0.16</f>
        <v>0</v>
      </c>
      <c r="O657" s="83">
        <f>M657+N657</f>
        <v>0</v>
      </c>
    </row>
    <row r="658" spans="1:15" ht="25.5">
      <c r="A658" s="62"/>
      <c r="B658" s="47">
        <v>657</v>
      </c>
      <c r="C658" s="62" t="s">
        <v>178</v>
      </c>
      <c r="D658" s="62">
        <v>2</v>
      </c>
      <c r="E658" s="62" t="s">
        <v>38</v>
      </c>
      <c r="F658" s="63" t="s">
        <v>177</v>
      </c>
      <c r="G658" s="62" t="s">
        <v>176</v>
      </c>
      <c r="H658" s="62"/>
      <c r="I658" s="62"/>
      <c r="J658" s="62"/>
      <c r="K658" s="23"/>
      <c r="L658" s="12"/>
      <c r="M658" s="81">
        <f>D658*L658</f>
        <v>0</v>
      </c>
      <c r="N658" s="82">
        <f>M658*0.16</f>
        <v>0</v>
      </c>
      <c r="O658" s="83">
        <f>M658+N658</f>
        <v>0</v>
      </c>
    </row>
    <row r="659" spans="1:15" ht="60">
      <c r="A659" s="62"/>
      <c r="B659" s="47">
        <v>658</v>
      </c>
      <c r="C659" s="62" t="s">
        <v>175</v>
      </c>
      <c r="D659" s="62">
        <v>1</v>
      </c>
      <c r="E659" s="62" t="s">
        <v>38</v>
      </c>
      <c r="F659" s="63" t="s">
        <v>174</v>
      </c>
      <c r="G659" s="62" t="s">
        <v>173</v>
      </c>
      <c r="H659" s="62"/>
      <c r="I659" s="62"/>
      <c r="J659" s="62"/>
      <c r="K659" s="23"/>
      <c r="L659" s="12"/>
      <c r="M659" s="81">
        <f>D659*L659</f>
        <v>0</v>
      </c>
      <c r="N659" s="82">
        <f>M659*0.16</f>
        <v>0</v>
      </c>
      <c r="O659" s="83">
        <f>M659+N659</f>
        <v>0</v>
      </c>
    </row>
    <row r="660" spans="1:15" ht="36">
      <c r="A660" s="62"/>
      <c r="B660" s="47">
        <v>659</v>
      </c>
      <c r="C660" s="62" t="s">
        <v>172</v>
      </c>
      <c r="D660" s="62">
        <v>1</v>
      </c>
      <c r="E660" s="62" t="s">
        <v>38</v>
      </c>
      <c r="F660" s="63" t="s">
        <v>171</v>
      </c>
      <c r="G660" s="62"/>
      <c r="H660" s="62"/>
      <c r="I660" s="62" t="s">
        <v>170</v>
      </c>
      <c r="J660" s="62"/>
      <c r="K660" s="23"/>
      <c r="L660" s="12"/>
      <c r="M660" s="81">
        <f>D660*L660</f>
        <v>0</v>
      </c>
      <c r="N660" s="82">
        <f>M660*0.16</f>
        <v>0</v>
      </c>
      <c r="O660" s="83">
        <f>M660+N660</f>
        <v>0</v>
      </c>
    </row>
    <row r="661" spans="1:15" ht="38.25">
      <c r="A661" s="62"/>
      <c r="B661" s="47">
        <v>660</v>
      </c>
      <c r="C661" s="62" t="s">
        <v>110</v>
      </c>
      <c r="D661" s="62">
        <v>12</v>
      </c>
      <c r="E661" s="62" t="s">
        <v>38</v>
      </c>
      <c r="F661" s="63" t="s">
        <v>169</v>
      </c>
      <c r="G661" s="62"/>
      <c r="H661" s="62"/>
      <c r="I661" s="62"/>
      <c r="J661" s="62"/>
      <c r="K661" s="23"/>
      <c r="L661" s="12"/>
      <c r="M661" s="81">
        <f>D661*L661</f>
        <v>0</v>
      </c>
      <c r="N661" s="82">
        <f>M661*0.16</f>
        <v>0</v>
      </c>
      <c r="O661" s="83">
        <f>M661+N661</f>
        <v>0</v>
      </c>
    </row>
    <row r="662" spans="1:15" ht="38.25">
      <c r="A662" s="62"/>
      <c r="B662" s="47">
        <v>661</v>
      </c>
      <c r="C662" s="62" t="s">
        <v>110</v>
      </c>
      <c r="D662" s="62">
        <v>4</v>
      </c>
      <c r="E662" s="62" t="s">
        <v>38</v>
      </c>
      <c r="F662" s="63" t="s">
        <v>168</v>
      </c>
      <c r="G662" s="62"/>
      <c r="H662" s="62"/>
      <c r="I662" s="62"/>
      <c r="J662" s="62"/>
      <c r="K662" s="23"/>
      <c r="L662" s="12"/>
      <c r="M662" s="81">
        <f>D662*L662</f>
        <v>0</v>
      </c>
      <c r="N662" s="82">
        <f>M662*0.16</f>
        <v>0</v>
      </c>
      <c r="O662" s="83">
        <f>M662+N662</f>
        <v>0</v>
      </c>
    </row>
    <row r="663" spans="1:15" ht="38.25">
      <c r="A663" s="62"/>
      <c r="B663" s="47">
        <v>662</v>
      </c>
      <c r="C663" s="62" t="s">
        <v>110</v>
      </c>
      <c r="D663" s="62">
        <v>10</v>
      </c>
      <c r="E663" s="62" t="s">
        <v>38</v>
      </c>
      <c r="F663" s="63" t="s">
        <v>167</v>
      </c>
      <c r="G663" s="62"/>
      <c r="H663" s="62"/>
      <c r="I663" s="62"/>
      <c r="J663" s="62"/>
      <c r="K663" s="23"/>
      <c r="L663" s="12"/>
      <c r="M663" s="81">
        <f>D663*L663</f>
        <v>0</v>
      </c>
      <c r="N663" s="82">
        <f>M663*0.16</f>
        <v>0</v>
      </c>
      <c r="O663" s="83">
        <f>M663+N663</f>
        <v>0</v>
      </c>
    </row>
    <row r="664" spans="1:15" ht="38.25">
      <c r="A664" s="62"/>
      <c r="B664" s="47">
        <v>663</v>
      </c>
      <c r="C664" s="62" t="s">
        <v>110</v>
      </c>
      <c r="D664" s="62">
        <v>2</v>
      </c>
      <c r="E664" s="62" t="s">
        <v>38</v>
      </c>
      <c r="F664" s="63" t="s">
        <v>166</v>
      </c>
      <c r="G664" s="62"/>
      <c r="H664" s="62"/>
      <c r="I664" s="62"/>
      <c r="J664" s="62"/>
      <c r="K664" s="23"/>
      <c r="L664" s="12"/>
      <c r="M664" s="81">
        <f>D664*L664</f>
        <v>0</v>
      </c>
      <c r="N664" s="82">
        <f>M664*0.16</f>
        <v>0</v>
      </c>
      <c r="O664" s="83">
        <f>M664+N664</f>
        <v>0</v>
      </c>
    </row>
    <row r="665" spans="1:15" ht="38.25">
      <c r="A665" s="62"/>
      <c r="B665" s="47">
        <v>664</v>
      </c>
      <c r="C665" s="62" t="s">
        <v>110</v>
      </c>
      <c r="D665" s="62">
        <v>5</v>
      </c>
      <c r="E665" s="62" t="s">
        <v>38</v>
      </c>
      <c r="F665" s="63" t="s">
        <v>165</v>
      </c>
      <c r="G665" s="62"/>
      <c r="H665" s="62"/>
      <c r="I665" s="62"/>
      <c r="J665" s="62"/>
      <c r="K665" s="23"/>
      <c r="L665" s="12"/>
      <c r="M665" s="81">
        <f>D665*L665</f>
        <v>0</v>
      </c>
      <c r="N665" s="82">
        <f>M665*0.16</f>
        <v>0</v>
      </c>
      <c r="O665" s="83">
        <f>M665+N665</f>
        <v>0</v>
      </c>
    </row>
    <row r="666" spans="1:15" ht="38.25">
      <c r="A666" s="62"/>
      <c r="B666" s="47">
        <v>665</v>
      </c>
      <c r="C666" s="62" t="s">
        <v>110</v>
      </c>
      <c r="D666" s="62">
        <v>5</v>
      </c>
      <c r="E666" s="62" t="s">
        <v>38</v>
      </c>
      <c r="F666" s="63" t="s">
        <v>164</v>
      </c>
      <c r="G666" s="62"/>
      <c r="H666" s="62"/>
      <c r="I666" s="62"/>
      <c r="J666" s="62"/>
      <c r="K666" s="23"/>
      <c r="L666" s="12"/>
      <c r="M666" s="81">
        <f>D666*L666</f>
        <v>0</v>
      </c>
      <c r="N666" s="82">
        <f>M666*0.16</f>
        <v>0</v>
      </c>
      <c r="O666" s="83">
        <f>M666+N666</f>
        <v>0</v>
      </c>
    </row>
    <row r="667" spans="1:15" ht="38.25">
      <c r="A667" s="62"/>
      <c r="B667" s="47">
        <v>666</v>
      </c>
      <c r="C667" s="62" t="s">
        <v>110</v>
      </c>
      <c r="D667" s="62">
        <v>4</v>
      </c>
      <c r="E667" s="62" t="s">
        <v>38</v>
      </c>
      <c r="F667" s="63" t="s">
        <v>163</v>
      </c>
      <c r="G667" s="62"/>
      <c r="H667" s="62"/>
      <c r="I667" s="62"/>
      <c r="J667" s="62"/>
      <c r="K667" s="23"/>
      <c r="L667" s="12"/>
      <c r="M667" s="81">
        <f>D667*L667</f>
        <v>0</v>
      </c>
      <c r="N667" s="82">
        <f>M667*0.16</f>
        <v>0</v>
      </c>
      <c r="O667" s="83">
        <f>M667+N667</f>
        <v>0</v>
      </c>
    </row>
    <row r="668" spans="1:15" ht="36">
      <c r="A668" s="62"/>
      <c r="B668" s="47">
        <v>667</v>
      </c>
      <c r="C668" s="62" t="s">
        <v>154</v>
      </c>
      <c r="D668" s="62">
        <v>20</v>
      </c>
      <c r="E668" s="62" t="s">
        <v>38</v>
      </c>
      <c r="F668" s="63" t="s">
        <v>162</v>
      </c>
      <c r="G668" s="62"/>
      <c r="H668" s="62"/>
      <c r="I668" s="62" t="s">
        <v>161</v>
      </c>
      <c r="J668" s="62"/>
      <c r="K668" s="23"/>
      <c r="L668" s="12"/>
      <c r="M668" s="81">
        <f>D668*L668</f>
        <v>0</v>
      </c>
      <c r="N668" s="82">
        <f>M668*0.16</f>
        <v>0</v>
      </c>
      <c r="O668" s="83">
        <f>M668+N668</f>
        <v>0</v>
      </c>
    </row>
    <row r="669" spans="1:15" ht="36">
      <c r="A669" s="62"/>
      <c r="B669" s="47">
        <v>668</v>
      </c>
      <c r="C669" s="62" t="s">
        <v>154</v>
      </c>
      <c r="D669" s="62">
        <v>8</v>
      </c>
      <c r="E669" s="62" t="s">
        <v>38</v>
      </c>
      <c r="F669" s="63" t="s">
        <v>160</v>
      </c>
      <c r="G669" s="62"/>
      <c r="H669" s="62"/>
      <c r="I669" s="62" t="s">
        <v>159</v>
      </c>
      <c r="J669" s="62"/>
      <c r="K669" s="23"/>
      <c r="L669" s="12"/>
      <c r="M669" s="81">
        <f>D669*L669</f>
        <v>0</v>
      </c>
      <c r="N669" s="82">
        <f>M669*0.16</f>
        <v>0</v>
      </c>
      <c r="O669" s="83">
        <f>M669+N669</f>
        <v>0</v>
      </c>
    </row>
    <row r="670" spans="1:15" ht="25.5">
      <c r="A670" s="62"/>
      <c r="B670" s="47">
        <v>669</v>
      </c>
      <c r="C670" s="62" t="s">
        <v>154</v>
      </c>
      <c r="D670" s="62">
        <v>22</v>
      </c>
      <c r="E670" s="62" t="s">
        <v>38</v>
      </c>
      <c r="F670" s="63" t="s">
        <v>158</v>
      </c>
      <c r="G670" s="62"/>
      <c r="H670" s="62"/>
      <c r="I670" s="62" t="s">
        <v>157</v>
      </c>
      <c r="J670" s="62"/>
      <c r="K670" s="23"/>
      <c r="L670" s="12"/>
      <c r="M670" s="81">
        <f>D670*L670</f>
        <v>0</v>
      </c>
      <c r="N670" s="82">
        <f>M670*0.16</f>
        <v>0</v>
      </c>
      <c r="O670" s="83">
        <f>M670+N670</f>
        <v>0</v>
      </c>
    </row>
    <row r="671" spans="1:15" ht="25.5">
      <c r="A671" s="62"/>
      <c r="B671" s="47">
        <v>670</v>
      </c>
      <c r="C671" s="62" t="s">
        <v>154</v>
      </c>
      <c r="D671" s="62">
        <v>4</v>
      </c>
      <c r="E671" s="62" t="s">
        <v>38</v>
      </c>
      <c r="F671" s="63" t="s">
        <v>156</v>
      </c>
      <c r="G671" s="62"/>
      <c r="H671" s="62"/>
      <c r="I671" s="62" t="s">
        <v>155</v>
      </c>
      <c r="J671" s="62"/>
      <c r="K671" s="23"/>
      <c r="L671" s="12"/>
      <c r="M671" s="81">
        <f>D671*L671</f>
        <v>0</v>
      </c>
      <c r="N671" s="82">
        <f>M671*0.16</f>
        <v>0</v>
      </c>
      <c r="O671" s="83">
        <f>M671+N671</f>
        <v>0</v>
      </c>
    </row>
    <row r="672" spans="1:15" ht="25.5">
      <c r="A672" s="62"/>
      <c r="B672" s="47">
        <v>671</v>
      </c>
      <c r="C672" s="62" t="s">
        <v>154</v>
      </c>
      <c r="D672" s="62">
        <v>10</v>
      </c>
      <c r="E672" s="62" t="s">
        <v>38</v>
      </c>
      <c r="F672" s="63" t="s">
        <v>153</v>
      </c>
      <c r="G672" s="62"/>
      <c r="H672" s="62"/>
      <c r="I672" s="62" t="s">
        <v>152</v>
      </c>
      <c r="J672" s="62"/>
      <c r="K672" s="23"/>
      <c r="L672" s="12"/>
      <c r="M672" s="81">
        <f>D672*L672</f>
        <v>0</v>
      </c>
      <c r="N672" s="82">
        <f>M672*0.16</f>
        <v>0</v>
      </c>
      <c r="O672" s="83">
        <f>M672+N672</f>
        <v>0</v>
      </c>
    </row>
    <row r="673" spans="1:15" ht="25.5">
      <c r="A673" s="62"/>
      <c r="B673" s="47">
        <v>672</v>
      </c>
      <c r="C673" s="62" t="s">
        <v>148</v>
      </c>
      <c r="D673" s="62">
        <v>1</v>
      </c>
      <c r="E673" s="62" t="s">
        <v>147</v>
      </c>
      <c r="F673" s="63" t="s">
        <v>151</v>
      </c>
      <c r="G673" s="62" t="s">
        <v>145</v>
      </c>
      <c r="H673" s="62" t="s">
        <v>150</v>
      </c>
      <c r="I673" s="62" t="s">
        <v>149</v>
      </c>
      <c r="J673" s="62"/>
      <c r="K673" s="23"/>
      <c r="L673" s="12"/>
      <c r="M673" s="81">
        <f>D673*L673</f>
        <v>0</v>
      </c>
      <c r="N673" s="82">
        <f>M673*0.16</f>
        <v>0</v>
      </c>
      <c r="O673" s="83">
        <f>M673+N673</f>
        <v>0</v>
      </c>
    </row>
    <row r="674" spans="1:15" ht="48">
      <c r="A674" s="62"/>
      <c r="B674" s="47">
        <v>673</v>
      </c>
      <c r="C674" s="62" t="s">
        <v>148</v>
      </c>
      <c r="D674" s="62">
        <v>1</v>
      </c>
      <c r="E674" s="62" t="s">
        <v>147</v>
      </c>
      <c r="F674" s="63" t="s">
        <v>146</v>
      </c>
      <c r="G674" s="62" t="s">
        <v>145</v>
      </c>
      <c r="H674" s="62" t="s">
        <v>144</v>
      </c>
      <c r="I674" s="62" t="s">
        <v>143</v>
      </c>
      <c r="J674" s="62"/>
      <c r="K674" s="23"/>
      <c r="L674" s="12"/>
      <c r="M674" s="81">
        <f>D674*L674</f>
        <v>0</v>
      </c>
      <c r="N674" s="82">
        <f>M674*0.16</f>
        <v>0</v>
      </c>
      <c r="O674" s="83">
        <f>M674+N674</f>
        <v>0</v>
      </c>
    </row>
    <row r="675" spans="1:15" ht="60">
      <c r="A675" s="62"/>
      <c r="B675" s="47">
        <v>674</v>
      </c>
      <c r="C675" s="62" t="s">
        <v>142</v>
      </c>
      <c r="D675" s="62">
        <v>1</v>
      </c>
      <c r="E675" s="62" t="s">
        <v>38</v>
      </c>
      <c r="F675" s="63" t="s">
        <v>141</v>
      </c>
      <c r="G675" s="62" t="s">
        <v>140</v>
      </c>
      <c r="H675" s="62"/>
      <c r="I675" s="62"/>
      <c r="J675" s="62"/>
      <c r="K675" s="23"/>
      <c r="L675" s="12"/>
      <c r="M675" s="81">
        <f>D675*L675</f>
        <v>0</v>
      </c>
      <c r="N675" s="82">
        <f>M675*0.16</f>
        <v>0</v>
      </c>
      <c r="O675" s="83">
        <f>M675+N675</f>
        <v>0</v>
      </c>
    </row>
    <row r="676" spans="1:15" ht="48">
      <c r="A676" s="62"/>
      <c r="B676" s="47">
        <v>675</v>
      </c>
      <c r="C676" s="62" t="s">
        <v>101</v>
      </c>
      <c r="D676" s="62">
        <v>1</v>
      </c>
      <c r="E676" s="62" t="s">
        <v>139</v>
      </c>
      <c r="F676" s="63" t="s">
        <v>138</v>
      </c>
      <c r="G676" s="62"/>
      <c r="H676" s="62" t="s">
        <v>137</v>
      </c>
      <c r="I676" s="62"/>
      <c r="J676" s="62"/>
      <c r="K676" s="23"/>
      <c r="L676" s="12"/>
      <c r="M676" s="81">
        <f>D676*L676</f>
        <v>0</v>
      </c>
      <c r="N676" s="82">
        <f>M676*0.16</f>
        <v>0</v>
      </c>
      <c r="O676" s="83">
        <f>M676+N676</f>
        <v>0</v>
      </c>
    </row>
    <row r="677" spans="1:15" ht="48">
      <c r="A677" s="62"/>
      <c r="B677" s="47">
        <v>676</v>
      </c>
      <c r="C677" s="62" t="s">
        <v>101</v>
      </c>
      <c r="D677" s="62">
        <v>3</v>
      </c>
      <c r="E677" s="62" t="s">
        <v>38</v>
      </c>
      <c r="F677" s="63" t="s">
        <v>136</v>
      </c>
      <c r="G677" s="62"/>
      <c r="H677" s="62" t="s">
        <v>131</v>
      </c>
      <c r="I677" s="62"/>
      <c r="J677" s="62"/>
      <c r="K677" s="23"/>
      <c r="L677" s="12"/>
      <c r="M677" s="81">
        <f>D677*L677</f>
        <v>0</v>
      </c>
      <c r="N677" s="82">
        <f>M677*0.16</f>
        <v>0</v>
      </c>
      <c r="O677" s="83">
        <f>M677+N677</f>
        <v>0</v>
      </c>
    </row>
    <row r="678" spans="1:15" ht="25.5">
      <c r="A678" s="62"/>
      <c r="B678" s="47">
        <v>677</v>
      </c>
      <c r="C678" s="62" t="s">
        <v>101</v>
      </c>
      <c r="D678" s="62">
        <v>1</v>
      </c>
      <c r="E678" s="62" t="s">
        <v>38</v>
      </c>
      <c r="F678" s="63" t="s">
        <v>135</v>
      </c>
      <c r="G678" s="62"/>
      <c r="H678" s="62"/>
      <c r="I678" s="62"/>
      <c r="J678" s="62"/>
      <c r="K678" s="23"/>
      <c r="L678" s="12"/>
      <c r="M678" s="81">
        <f>D678*L678</f>
        <v>0</v>
      </c>
      <c r="N678" s="82">
        <f>M678*0.16</f>
        <v>0</v>
      </c>
      <c r="O678" s="83">
        <f>M678+N678</f>
        <v>0</v>
      </c>
    </row>
    <row r="679" spans="1:15" ht="25.5">
      <c r="A679" s="62"/>
      <c r="B679" s="47">
        <v>678</v>
      </c>
      <c r="C679" s="62" t="s">
        <v>101</v>
      </c>
      <c r="D679" s="62">
        <v>2</v>
      </c>
      <c r="E679" s="62" t="s">
        <v>38</v>
      </c>
      <c r="F679" s="63" t="s">
        <v>134</v>
      </c>
      <c r="G679" s="62"/>
      <c r="H679" s="62"/>
      <c r="I679" s="62"/>
      <c r="J679" s="62"/>
      <c r="K679" s="23"/>
      <c r="L679" s="12"/>
      <c r="M679" s="81">
        <f>D679*L679</f>
        <v>0</v>
      </c>
      <c r="N679" s="82">
        <f>M679*0.16</f>
        <v>0</v>
      </c>
      <c r="O679" s="83">
        <f>M679+N679</f>
        <v>0</v>
      </c>
    </row>
    <row r="680" spans="1:15" ht="120">
      <c r="A680" s="62"/>
      <c r="B680" s="47">
        <v>679</v>
      </c>
      <c r="C680" s="62" t="s">
        <v>133</v>
      </c>
      <c r="D680" s="62">
        <v>1</v>
      </c>
      <c r="E680" s="62" t="s">
        <v>38</v>
      </c>
      <c r="F680" s="63" t="s">
        <v>132</v>
      </c>
      <c r="G680" s="62" t="s">
        <v>131</v>
      </c>
      <c r="H680" s="62"/>
      <c r="I680" s="62"/>
      <c r="J680" s="62"/>
      <c r="K680" s="23"/>
      <c r="L680" s="12"/>
      <c r="M680" s="81">
        <f>D680*L680</f>
        <v>0</v>
      </c>
      <c r="N680" s="82">
        <f>M680*0.16</f>
        <v>0</v>
      </c>
      <c r="O680" s="83">
        <f>M680+N680</f>
        <v>0</v>
      </c>
    </row>
    <row r="681" spans="1:15" ht="25.5">
      <c r="A681" s="62"/>
      <c r="B681" s="47">
        <v>680</v>
      </c>
      <c r="C681" s="62" t="s">
        <v>128</v>
      </c>
      <c r="D681" s="62">
        <v>2</v>
      </c>
      <c r="E681" s="62" t="s">
        <v>127</v>
      </c>
      <c r="F681" s="63" t="s">
        <v>130</v>
      </c>
      <c r="G681" s="62"/>
      <c r="H681" s="62"/>
      <c r="I681" s="62" t="s">
        <v>125</v>
      </c>
      <c r="J681" s="62" t="s">
        <v>129</v>
      </c>
      <c r="K681" s="23"/>
      <c r="L681" s="12"/>
      <c r="M681" s="81">
        <f>D681*L681</f>
        <v>0</v>
      </c>
      <c r="N681" s="82">
        <f>M681*0.16</f>
        <v>0</v>
      </c>
      <c r="O681" s="83">
        <f>M681+N681</f>
        <v>0</v>
      </c>
    </row>
    <row r="682" spans="1:15" ht="25.5">
      <c r="A682" s="62"/>
      <c r="B682" s="47">
        <v>681</v>
      </c>
      <c r="C682" s="62" t="s">
        <v>128</v>
      </c>
      <c r="D682" s="62">
        <v>1</v>
      </c>
      <c r="E682" s="62" t="s">
        <v>127</v>
      </c>
      <c r="F682" s="63" t="s">
        <v>126</v>
      </c>
      <c r="G682" s="62"/>
      <c r="H682" s="62"/>
      <c r="I682" s="62" t="s">
        <v>125</v>
      </c>
      <c r="J682" s="62" t="s">
        <v>124</v>
      </c>
      <c r="K682" s="23"/>
      <c r="L682" s="12"/>
      <c r="M682" s="81">
        <f>D682*L682</f>
        <v>0</v>
      </c>
      <c r="N682" s="82">
        <f>M682*0.16</f>
        <v>0</v>
      </c>
      <c r="O682" s="83">
        <f>M682+N682</f>
        <v>0</v>
      </c>
    </row>
    <row r="683" spans="1:15" ht="25.5">
      <c r="A683" s="62"/>
      <c r="B683" s="47">
        <v>682</v>
      </c>
      <c r="C683" s="62" t="s">
        <v>116</v>
      </c>
      <c r="D683" s="62">
        <v>4</v>
      </c>
      <c r="E683" s="62" t="s">
        <v>38</v>
      </c>
      <c r="F683" s="63" t="s">
        <v>123</v>
      </c>
      <c r="G683" s="62"/>
      <c r="H683" s="62"/>
      <c r="I683" s="62"/>
      <c r="J683" s="62"/>
      <c r="K683" s="23"/>
      <c r="L683" s="12"/>
      <c r="M683" s="81">
        <f>D683*L683</f>
        <v>0</v>
      </c>
      <c r="N683" s="82">
        <f>M683*0.16</f>
        <v>0</v>
      </c>
      <c r="O683" s="83">
        <f>M683+N683</f>
        <v>0</v>
      </c>
    </row>
    <row r="684" spans="1:15" ht="25.5">
      <c r="A684" s="62"/>
      <c r="B684" s="47">
        <v>683</v>
      </c>
      <c r="C684" s="62" t="s">
        <v>116</v>
      </c>
      <c r="D684" s="62">
        <v>3</v>
      </c>
      <c r="E684" s="62" t="s">
        <v>38</v>
      </c>
      <c r="F684" s="63" t="s">
        <v>122</v>
      </c>
      <c r="G684" s="62"/>
      <c r="H684" s="62"/>
      <c r="I684" s="62"/>
      <c r="J684" s="62"/>
      <c r="K684" s="23"/>
      <c r="L684" s="12"/>
      <c r="M684" s="81">
        <f>D684*L684</f>
        <v>0</v>
      </c>
      <c r="N684" s="82">
        <f>M684*0.16</f>
        <v>0</v>
      </c>
      <c r="O684" s="83">
        <f>M684+N684</f>
        <v>0</v>
      </c>
    </row>
    <row r="685" spans="1:15" ht="25.5">
      <c r="A685" s="62"/>
      <c r="B685" s="47">
        <v>684</v>
      </c>
      <c r="C685" s="62" t="s">
        <v>116</v>
      </c>
      <c r="D685" s="62">
        <v>3</v>
      </c>
      <c r="E685" s="62" t="s">
        <v>38</v>
      </c>
      <c r="F685" s="63" t="s">
        <v>121</v>
      </c>
      <c r="G685" s="62"/>
      <c r="H685" s="62"/>
      <c r="I685" s="62"/>
      <c r="J685" s="62"/>
      <c r="K685" s="23"/>
      <c r="L685" s="12"/>
      <c r="M685" s="81">
        <f>D685*L685</f>
        <v>0</v>
      </c>
      <c r="N685" s="82">
        <f>M685*0.16</f>
        <v>0</v>
      </c>
      <c r="O685" s="83">
        <f>M685+N685</f>
        <v>0</v>
      </c>
    </row>
    <row r="686" spans="1:15" ht="25.5">
      <c r="A686" s="62"/>
      <c r="B686" s="47">
        <v>685</v>
      </c>
      <c r="C686" s="62" t="s">
        <v>116</v>
      </c>
      <c r="D686" s="62">
        <v>4</v>
      </c>
      <c r="E686" s="62" t="s">
        <v>38</v>
      </c>
      <c r="F686" s="63" t="s">
        <v>120</v>
      </c>
      <c r="G686" s="62"/>
      <c r="H686" s="62"/>
      <c r="I686" s="62"/>
      <c r="J686" s="62"/>
      <c r="K686" s="23"/>
      <c r="L686" s="12"/>
      <c r="M686" s="81">
        <f>D686*L686</f>
        <v>0</v>
      </c>
      <c r="N686" s="82">
        <f>M686*0.16</f>
        <v>0</v>
      </c>
      <c r="O686" s="83">
        <f>M686+N686</f>
        <v>0</v>
      </c>
    </row>
    <row r="687" spans="1:15" ht="25.5">
      <c r="A687" s="62"/>
      <c r="B687" s="47">
        <v>686</v>
      </c>
      <c r="C687" s="62" t="s">
        <v>116</v>
      </c>
      <c r="D687" s="62">
        <v>4</v>
      </c>
      <c r="E687" s="62" t="s">
        <v>38</v>
      </c>
      <c r="F687" s="63" t="s">
        <v>119</v>
      </c>
      <c r="G687" s="62"/>
      <c r="H687" s="62"/>
      <c r="I687" s="62"/>
      <c r="J687" s="62"/>
      <c r="K687" s="23"/>
      <c r="L687" s="12"/>
      <c r="M687" s="81">
        <f>D687*L687</f>
        <v>0</v>
      </c>
      <c r="N687" s="82">
        <f>M687*0.16</f>
        <v>0</v>
      </c>
      <c r="O687" s="83">
        <f>M687+N687</f>
        <v>0</v>
      </c>
    </row>
    <row r="688" spans="1:15" ht="25.5">
      <c r="A688" s="62"/>
      <c r="B688" s="47">
        <v>687</v>
      </c>
      <c r="C688" s="62" t="s">
        <v>116</v>
      </c>
      <c r="D688" s="62">
        <v>4</v>
      </c>
      <c r="E688" s="62" t="s">
        <v>38</v>
      </c>
      <c r="F688" s="63" t="s">
        <v>118</v>
      </c>
      <c r="G688" s="62"/>
      <c r="H688" s="62"/>
      <c r="I688" s="62"/>
      <c r="J688" s="62"/>
      <c r="K688" s="23"/>
      <c r="L688" s="12"/>
      <c r="M688" s="81">
        <f>D688*L688</f>
        <v>0</v>
      </c>
      <c r="N688" s="82">
        <f>M688*0.16</f>
        <v>0</v>
      </c>
      <c r="O688" s="83">
        <f>M688+N688</f>
        <v>0</v>
      </c>
    </row>
    <row r="689" spans="1:15" ht="25.5">
      <c r="A689" s="62"/>
      <c r="B689" s="47">
        <v>688</v>
      </c>
      <c r="C689" s="62" t="s">
        <v>116</v>
      </c>
      <c r="D689" s="62">
        <v>4</v>
      </c>
      <c r="E689" s="62" t="s">
        <v>38</v>
      </c>
      <c r="F689" s="63" t="s">
        <v>117</v>
      </c>
      <c r="G689" s="62"/>
      <c r="H689" s="62"/>
      <c r="I689" s="62"/>
      <c r="J689" s="62"/>
      <c r="K689" s="23"/>
      <c r="L689" s="12"/>
      <c r="M689" s="81">
        <f>D689*L689</f>
        <v>0</v>
      </c>
      <c r="N689" s="82">
        <f>M689*0.16</f>
        <v>0</v>
      </c>
      <c r="O689" s="83">
        <f>M689+N689</f>
        <v>0</v>
      </c>
    </row>
    <row r="690" spans="1:15" ht="25.5">
      <c r="A690" s="62"/>
      <c r="B690" s="47">
        <v>689</v>
      </c>
      <c r="C690" s="62" t="s">
        <v>116</v>
      </c>
      <c r="D690" s="62">
        <v>4</v>
      </c>
      <c r="E690" s="62" t="s">
        <v>38</v>
      </c>
      <c r="F690" s="63" t="s">
        <v>115</v>
      </c>
      <c r="G690" s="62"/>
      <c r="H690" s="62"/>
      <c r="I690" s="62"/>
      <c r="J690" s="62"/>
      <c r="K690" s="23"/>
      <c r="L690" s="12"/>
      <c r="M690" s="81">
        <f>D690*L690</f>
        <v>0</v>
      </c>
      <c r="N690" s="82">
        <f>M690*0.16</f>
        <v>0</v>
      </c>
      <c r="O690" s="83">
        <f>M690+N690</f>
        <v>0</v>
      </c>
    </row>
    <row r="691" spans="1:15" ht="60">
      <c r="A691" s="62"/>
      <c r="B691" s="47">
        <v>690</v>
      </c>
      <c r="C691" s="62" t="s">
        <v>114</v>
      </c>
      <c r="D691" s="62">
        <v>1</v>
      </c>
      <c r="E691" s="62" t="s">
        <v>109</v>
      </c>
      <c r="F691" s="63" t="s">
        <v>113</v>
      </c>
      <c r="G691" s="62"/>
      <c r="H691" s="62"/>
      <c r="I691" s="62"/>
      <c r="J691" s="62"/>
      <c r="K691" s="23"/>
      <c r="L691" s="12"/>
      <c r="M691" s="81">
        <f>D691*L691</f>
        <v>0</v>
      </c>
      <c r="N691" s="82">
        <f>M691*0.16</f>
        <v>0</v>
      </c>
      <c r="O691" s="83">
        <f>M691+N691</f>
        <v>0</v>
      </c>
    </row>
    <row r="692" spans="1:15" ht="192">
      <c r="A692" s="62"/>
      <c r="B692" s="47">
        <v>691</v>
      </c>
      <c r="C692" s="62" t="s">
        <v>110</v>
      </c>
      <c r="D692" s="62">
        <v>1</v>
      </c>
      <c r="E692" s="62" t="s">
        <v>109</v>
      </c>
      <c r="F692" s="63" t="s">
        <v>112</v>
      </c>
      <c r="G692" s="62" t="s">
        <v>111</v>
      </c>
      <c r="H692" s="62"/>
      <c r="I692" s="62"/>
      <c r="J692" s="62"/>
      <c r="K692" s="23"/>
      <c r="L692" s="12"/>
      <c r="M692" s="81">
        <f>D692*L692</f>
        <v>0</v>
      </c>
      <c r="N692" s="82">
        <f>M692*0.16</f>
        <v>0</v>
      </c>
      <c r="O692" s="83">
        <f>M692+N692</f>
        <v>0</v>
      </c>
    </row>
    <row r="693" spans="1:15" ht="252">
      <c r="A693" s="62"/>
      <c r="B693" s="47">
        <v>692</v>
      </c>
      <c r="C693" s="62" t="s">
        <v>110</v>
      </c>
      <c r="D693" s="62">
        <v>1</v>
      </c>
      <c r="E693" s="62" t="s">
        <v>109</v>
      </c>
      <c r="F693" s="63" t="s">
        <v>108</v>
      </c>
      <c r="G693" s="62" t="s">
        <v>107</v>
      </c>
      <c r="H693" s="62"/>
      <c r="I693" s="62"/>
      <c r="J693" s="62"/>
      <c r="K693" s="23"/>
      <c r="L693" s="12"/>
      <c r="M693" s="81">
        <f>D693*L693</f>
        <v>0</v>
      </c>
      <c r="N693" s="82">
        <f>M693*0.16</f>
        <v>0</v>
      </c>
      <c r="O693" s="83">
        <f>M693+N693</f>
        <v>0</v>
      </c>
    </row>
    <row r="694" spans="1:15" ht="25.5">
      <c r="A694" s="62"/>
      <c r="B694" s="47">
        <v>693</v>
      </c>
      <c r="C694" s="62" t="s">
        <v>104</v>
      </c>
      <c r="D694" s="62">
        <v>1</v>
      </c>
      <c r="E694" s="62" t="s">
        <v>38</v>
      </c>
      <c r="F694" s="63" t="s">
        <v>106</v>
      </c>
      <c r="G694" s="62" t="s">
        <v>105</v>
      </c>
      <c r="H694" s="62"/>
      <c r="I694" s="62"/>
      <c r="J694" s="62"/>
      <c r="K694" s="23"/>
      <c r="L694" s="12"/>
      <c r="M694" s="81">
        <f>D694*L694</f>
        <v>0</v>
      </c>
      <c r="N694" s="82">
        <f>M694*0.16</f>
        <v>0</v>
      </c>
      <c r="O694" s="83">
        <f>M694+N694</f>
        <v>0</v>
      </c>
    </row>
    <row r="695" spans="1:15" ht="25.5">
      <c r="A695" s="62"/>
      <c r="B695" s="47">
        <v>694</v>
      </c>
      <c r="C695" s="62" t="s">
        <v>104</v>
      </c>
      <c r="D695" s="62">
        <v>1</v>
      </c>
      <c r="E695" s="62" t="s">
        <v>38</v>
      </c>
      <c r="F695" s="63" t="s">
        <v>103</v>
      </c>
      <c r="G695" s="62" t="s">
        <v>102</v>
      </c>
      <c r="H695" s="62"/>
      <c r="I695" s="62"/>
      <c r="J695" s="62"/>
      <c r="K695" s="23"/>
      <c r="L695" s="12"/>
      <c r="M695" s="81">
        <f>D695*L695</f>
        <v>0</v>
      </c>
      <c r="N695" s="82">
        <f>M695*0.16</f>
        <v>0</v>
      </c>
      <c r="O695" s="83">
        <f>M695+N695</f>
        <v>0</v>
      </c>
    </row>
    <row r="696" spans="1:15" ht="25.5">
      <c r="A696" s="62"/>
      <c r="B696" s="47">
        <v>695</v>
      </c>
      <c r="C696" s="62" t="s">
        <v>101</v>
      </c>
      <c r="D696" s="62">
        <v>1</v>
      </c>
      <c r="E696" s="62" t="s">
        <v>38</v>
      </c>
      <c r="F696" s="63" t="s">
        <v>100</v>
      </c>
      <c r="G696" s="62" t="s">
        <v>99</v>
      </c>
      <c r="H696" s="62"/>
      <c r="I696" s="62" t="s">
        <v>98</v>
      </c>
      <c r="J696" s="62"/>
      <c r="K696" s="23"/>
      <c r="L696" s="12"/>
      <c r="M696" s="81">
        <f>D696*L696</f>
        <v>0</v>
      </c>
      <c r="N696" s="82">
        <f>M696*0.16</f>
        <v>0</v>
      </c>
      <c r="O696" s="83">
        <f>M696+N696</f>
        <v>0</v>
      </c>
    </row>
    <row r="697" spans="1:15" ht="180">
      <c r="A697" s="62"/>
      <c r="B697" s="47">
        <v>696</v>
      </c>
      <c r="C697" s="62" t="s">
        <v>43</v>
      </c>
      <c r="D697" s="62">
        <v>8</v>
      </c>
      <c r="E697" s="62" t="s">
        <v>38</v>
      </c>
      <c r="F697" s="63" t="s">
        <v>97</v>
      </c>
      <c r="G697" s="62"/>
      <c r="H697" s="62"/>
      <c r="I697" s="62"/>
      <c r="J697" s="62"/>
      <c r="K697" s="23"/>
      <c r="L697" s="12"/>
      <c r="M697" s="81">
        <f>D697*L697</f>
        <v>0</v>
      </c>
      <c r="N697" s="82">
        <f>M697*0.16</f>
        <v>0</v>
      </c>
      <c r="O697" s="83">
        <f>M697+N697</f>
        <v>0</v>
      </c>
    </row>
    <row r="698" spans="1:15" ht="180">
      <c r="A698" s="62"/>
      <c r="B698" s="47">
        <v>697</v>
      </c>
      <c r="C698" s="62" t="s">
        <v>43</v>
      </c>
      <c r="D698" s="62">
        <v>5</v>
      </c>
      <c r="E698" s="62" t="s">
        <v>38</v>
      </c>
      <c r="F698" s="63" t="s">
        <v>96</v>
      </c>
      <c r="G698" s="62"/>
      <c r="H698" s="62"/>
      <c r="I698" s="62"/>
      <c r="J698" s="62"/>
      <c r="K698" s="23"/>
      <c r="L698" s="12"/>
      <c r="M698" s="81">
        <f>D698*L698</f>
        <v>0</v>
      </c>
      <c r="N698" s="82">
        <f>M698*0.16</f>
        <v>0</v>
      </c>
      <c r="O698" s="83">
        <f>M698+N698</f>
        <v>0</v>
      </c>
    </row>
    <row r="699" spans="1:15" ht="180">
      <c r="A699" s="62"/>
      <c r="B699" s="47">
        <v>698</v>
      </c>
      <c r="C699" s="62" t="s">
        <v>43</v>
      </c>
      <c r="D699" s="62">
        <v>5</v>
      </c>
      <c r="E699" s="62" t="s">
        <v>78</v>
      </c>
      <c r="F699" s="63" t="s">
        <v>95</v>
      </c>
      <c r="G699" s="62"/>
      <c r="H699" s="62"/>
      <c r="I699" s="62"/>
      <c r="J699" s="62"/>
      <c r="K699" s="23"/>
      <c r="L699" s="12"/>
      <c r="M699" s="81">
        <f>D699*L699</f>
        <v>0</v>
      </c>
      <c r="N699" s="82">
        <f>M699*0.16</f>
        <v>0</v>
      </c>
      <c r="O699" s="83">
        <f>M699+N699</f>
        <v>0</v>
      </c>
    </row>
    <row r="700" spans="1:15" ht="228">
      <c r="A700" s="62"/>
      <c r="B700" s="47">
        <v>699</v>
      </c>
      <c r="C700" s="62" t="s">
        <v>43</v>
      </c>
      <c r="D700" s="62">
        <v>2</v>
      </c>
      <c r="E700" s="62" t="s">
        <v>38</v>
      </c>
      <c r="F700" s="63" t="s">
        <v>94</v>
      </c>
      <c r="G700" s="62"/>
      <c r="H700" s="62"/>
      <c r="I700" s="62"/>
      <c r="J700" s="62"/>
      <c r="K700" s="23"/>
      <c r="L700" s="12"/>
      <c r="M700" s="81">
        <f>D700*L700</f>
        <v>0</v>
      </c>
      <c r="N700" s="82">
        <f>M700*0.16</f>
        <v>0</v>
      </c>
      <c r="O700" s="83">
        <f>M700+N700</f>
        <v>0</v>
      </c>
    </row>
    <row r="701" spans="1:15" ht="25.5">
      <c r="A701" s="62"/>
      <c r="B701" s="47">
        <v>700</v>
      </c>
      <c r="C701" s="62" t="s">
        <v>43</v>
      </c>
      <c r="D701" s="62">
        <v>6</v>
      </c>
      <c r="E701" s="62" t="s">
        <v>38</v>
      </c>
      <c r="F701" s="63" t="s">
        <v>93</v>
      </c>
      <c r="G701" s="62"/>
      <c r="H701" s="62"/>
      <c r="I701" s="62"/>
      <c r="J701" s="62"/>
      <c r="K701" s="23"/>
      <c r="L701" s="12"/>
      <c r="M701" s="81">
        <f>D701*L701</f>
        <v>0</v>
      </c>
      <c r="N701" s="82">
        <f>M701*0.16</f>
        <v>0</v>
      </c>
      <c r="O701" s="83">
        <f>M701+N701</f>
        <v>0</v>
      </c>
    </row>
    <row r="702" spans="1:15" ht="96">
      <c r="A702" s="62"/>
      <c r="B702" s="47">
        <v>701</v>
      </c>
      <c r="C702" s="62" t="s">
        <v>43</v>
      </c>
      <c r="D702" s="62">
        <v>1</v>
      </c>
      <c r="E702" s="62" t="s">
        <v>38</v>
      </c>
      <c r="F702" s="63" t="s">
        <v>92</v>
      </c>
      <c r="G702" s="62"/>
      <c r="H702" s="62"/>
      <c r="I702" s="62" t="s">
        <v>91</v>
      </c>
      <c r="J702" s="62"/>
      <c r="K702" s="23"/>
      <c r="L702" s="12"/>
      <c r="M702" s="81">
        <f>D702*L702</f>
        <v>0</v>
      </c>
      <c r="N702" s="82">
        <f>M702*0.16</f>
        <v>0</v>
      </c>
      <c r="O702" s="83">
        <f>M702+N702</f>
        <v>0</v>
      </c>
    </row>
    <row r="703" spans="1:15" ht="168">
      <c r="A703" s="62"/>
      <c r="B703" s="47">
        <v>702</v>
      </c>
      <c r="C703" s="62" t="s">
        <v>43</v>
      </c>
      <c r="D703" s="62">
        <v>1</v>
      </c>
      <c r="E703" s="62" t="s">
        <v>38</v>
      </c>
      <c r="F703" s="63" t="s">
        <v>90</v>
      </c>
      <c r="G703" s="62"/>
      <c r="H703" s="62"/>
      <c r="I703" s="62" t="s">
        <v>89</v>
      </c>
      <c r="J703" s="62"/>
      <c r="K703" s="23"/>
      <c r="L703" s="12"/>
      <c r="M703" s="81">
        <f>D703*L703</f>
        <v>0</v>
      </c>
      <c r="N703" s="82">
        <f>M703*0.16</f>
        <v>0</v>
      </c>
      <c r="O703" s="83">
        <f>M703+N703</f>
        <v>0</v>
      </c>
    </row>
    <row r="704" spans="1:15" ht="25.5">
      <c r="A704" s="62"/>
      <c r="B704" s="47">
        <v>703</v>
      </c>
      <c r="C704" s="62" t="s">
        <v>43</v>
      </c>
      <c r="D704" s="62">
        <v>1</v>
      </c>
      <c r="E704" s="62" t="s">
        <v>38</v>
      </c>
      <c r="F704" s="63" t="s">
        <v>88</v>
      </c>
      <c r="G704" s="62"/>
      <c r="H704" s="62"/>
      <c r="I704" s="62"/>
      <c r="J704" s="62"/>
      <c r="K704" s="23"/>
      <c r="L704" s="12"/>
      <c r="M704" s="81">
        <f>D704*L704</f>
        <v>0</v>
      </c>
      <c r="N704" s="82">
        <f>M704*0.16</f>
        <v>0</v>
      </c>
      <c r="O704" s="83">
        <f>M704+N704</f>
        <v>0</v>
      </c>
    </row>
    <row r="705" spans="1:15" ht="25.5">
      <c r="A705" s="62"/>
      <c r="B705" s="47">
        <v>704</v>
      </c>
      <c r="C705" s="62" t="s">
        <v>43</v>
      </c>
      <c r="D705" s="62">
        <v>4</v>
      </c>
      <c r="E705" s="62" t="s">
        <v>38</v>
      </c>
      <c r="F705" s="63" t="s">
        <v>87</v>
      </c>
      <c r="G705" s="62"/>
      <c r="H705" s="62"/>
      <c r="I705" s="62"/>
      <c r="J705" s="62"/>
      <c r="K705" s="23"/>
      <c r="L705" s="12"/>
      <c r="M705" s="81">
        <f>D705*L705</f>
        <v>0</v>
      </c>
      <c r="N705" s="82">
        <f>M705*0.16</f>
        <v>0</v>
      </c>
      <c r="O705" s="83">
        <f>M705+N705</f>
        <v>0</v>
      </c>
    </row>
    <row r="706" spans="1:15" ht="25.5">
      <c r="A706" s="62"/>
      <c r="B706" s="47">
        <v>705</v>
      </c>
      <c r="C706" s="62" t="s">
        <v>43</v>
      </c>
      <c r="D706" s="62">
        <v>1</v>
      </c>
      <c r="E706" s="62" t="s">
        <v>38</v>
      </c>
      <c r="F706" s="63" t="s">
        <v>86</v>
      </c>
      <c r="G706" s="62"/>
      <c r="H706" s="62"/>
      <c r="I706" s="62"/>
      <c r="J706" s="62"/>
      <c r="K706" s="23"/>
      <c r="L706" s="12"/>
      <c r="M706" s="81">
        <f>D706*L706</f>
        <v>0</v>
      </c>
      <c r="N706" s="82">
        <f>M706*0.16</f>
        <v>0</v>
      </c>
      <c r="O706" s="83">
        <f>M706+N706</f>
        <v>0</v>
      </c>
    </row>
    <row r="707" spans="1:15" ht="25.5">
      <c r="A707" s="62"/>
      <c r="B707" s="47">
        <v>706</v>
      </c>
      <c r="C707" s="62" t="s">
        <v>43</v>
      </c>
      <c r="D707" s="62">
        <v>1</v>
      </c>
      <c r="E707" s="62" t="s">
        <v>78</v>
      </c>
      <c r="F707" s="63" t="s">
        <v>85</v>
      </c>
      <c r="G707" s="62"/>
      <c r="H707" s="62"/>
      <c r="I707" s="62"/>
      <c r="J707" s="62"/>
      <c r="K707" s="23"/>
      <c r="L707" s="12"/>
      <c r="M707" s="81">
        <f>D707*L707</f>
        <v>0</v>
      </c>
      <c r="N707" s="82">
        <f>M707*0.16</f>
        <v>0</v>
      </c>
      <c r="O707" s="83">
        <f>M707+N707</f>
        <v>0</v>
      </c>
    </row>
    <row r="708" spans="1:15" ht="25.5">
      <c r="A708" s="62"/>
      <c r="B708" s="47">
        <v>707</v>
      </c>
      <c r="C708" s="62" t="s">
        <v>43</v>
      </c>
      <c r="D708" s="62">
        <v>1</v>
      </c>
      <c r="E708" s="62" t="s">
        <v>78</v>
      </c>
      <c r="F708" s="63" t="s">
        <v>84</v>
      </c>
      <c r="G708" s="62"/>
      <c r="H708" s="62"/>
      <c r="I708" s="62"/>
      <c r="J708" s="62"/>
      <c r="K708" s="23"/>
      <c r="L708" s="12"/>
      <c r="M708" s="81">
        <f>D708*L708</f>
        <v>0</v>
      </c>
      <c r="N708" s="82">
        <f>M708*0.16</f>
        <v>0</v>
      </c>
      <c r="O708" s="83">
        <f>M708+N708</f>
        <v>0</v>
      </c>
    </row>
    <row r="709" spans="1:15" ht="25.5">
      <c r="A709" s="62"/>
      <c r="B709" s="47">
        <v>708</v>
      </c>
      <c r="C709" s="62" t="s">
        <v>43</v>
      </c>
      <c r="D709" s="62">
        <v>1</v>
      </c>
      <c r="E709" s="62" t="s">
        <v>78</v>
      </c>
      <c r="F709" s="63" t="s">
        <v>83</v>
      </c>
      <c r="G709" s="62"/>
      <c r="H709" s="62"/>
      <c r="I709" s="62"/>
      <c r="J709" s="62"/>
      <c r="K709" s="23"/>
      <c r="L709" s="12"/>
      <c r="M709" s="81">
        <f>D709*L709</f>
        <v>0</v>
      </c>
      <c r="N709" s="82">
        <f>M709*0.16</f>
        <v>0</v>
      </c>
      <c r="O709" s="83">
        <f>M709+N709</f>
        <v>0</v>
      </c>
    </row>
    <row r="710" spans="1:15" ht="25.5">
      <c r="A710" s="62"/>
      <c r="B710" s="47">
        <v>709</v>
      </c>
      <c r="C710" s="62" t="s">
        <v>43</v>
      </c>
      <c r="D710" s="62">
        <v>1</v>
      </c>
      <c r="E710" s="62" t="s">
        <v>78</v>
      </c>
      <c r="F710" s="63" t="s">
        <v>82</v>
      </c>
      <c r="G710" s="62"/>
      <c r="H710" s="62"/>
      <c r="I710" s="62"/>
      <c r="J710" s="62"/>
      <c r="K710" s="23"/>
      <c r="L710" s="12"/>
      <c r="M710" s="81">
        <f>D710*L710</f>
        <v>0</v>
      </c>
      <c r="N710" s="82">
        <f>M710*0.16</f>
        <v>0</v>
      </c>
      <c r="O710" s="83">
        <f>M710+N710</f>
        <v>0</v>
      </c>
    </row>
    <row r="711" spans="1:15" ht="25.5">
      <c r="A711" s="62"/>
      <c r="B711" s="47">
        <v>710</v>
      </c>
      <c r="C711" s="62" t="s">
        <v>43</v>
      </c>
      <c r="D711" s="62">
        <v>1</v>
      </c>
      <c r="E711" s="62" t="s">
        <v>78</v>
      </c>
      <c r="F711" s="63" t="s">
        <v>81</v>
      </c>
      <c r="G711" s="62"/>
      <c r="H711" s="62"/>
      <c r="I711" s="62"/>
      <c r="J711" s="62"/>
      <c r="K711" s="23"/>
      <c r="L711" s="12"/>
      <c r="M711" s="81">
        <f>D711*L711</f>
        <v>0</v>
      </c>
      <c r="N711" s="82">
        <f>M711*0.16</f>
        <v>0</v>
      </c>
      <c r="O711" s="83">
        <f>M711+N711</f>
        <v>0</v>
      </c>
    </row>
    <row r="712" spans="1:15" ht="25.5">
      <c r="A712" s="62"/>
      <c r="B712" s="47">
        <v>711</v>
      </c>
      <c r="C712" s="62" t="s">
        <v>43</v>
      </c>
      <c r="D712" s="62">
        <v>1</v>
      </c>
      <c r="E712" s="62" t="s">
        <v>78</v>
      </c>
      <c r="F712" s="63" t="s">
        <v>80</v>
      </c>
      <c r="G712" s="62"/>
      <c r="H712" s="62"/>
      <c r="I712" s="62"/>
      <c r="J712" s="62"/>
      <c r="K712" s="23"/>
      <c r="L712" s="12"/>
      <c r="M712" s="81">
        <f>D712*L712</f>
        <v>0</v>
      </c>
      <c r="N712" s="82">
        <f>M712*0.16</f>
        <v>0</v>
      </c>
      <c r="O712" s="83">
        <f>M712+N712</f>
        <v>0</v>
      </c>
    </row>
    <row r="713" spans="1:15" ht="25.5">
      <c r="A713" s="62"/>
      <c r="B713" s="47">
        <v>712</v>
      </c>
      <c r="C713" s="62" t="s">
        <v>43</v>
      </c>
      <c r="D713" s="62">
        <v>1</v>
      </c>
      <c r="E713" s="62" t="s">
        <v>78</v>
      </c>
      <c r="F713" s="63" t="s">
        <v>79</v>
      </c>
      <c r="G713" s="62"/>
      <c r="H713" s="62"/>
      <c r="I713" s="62"/>
      <c r="J713" s="62"/>
      <c r="K713" s="23"/>
      <c r="L713" s="12"/>
      <c r="M713" s="81">
        <f>D713*L713</f>
        <v>0</v>
      </c>
      <c r="N713" s="82">
        <f>M713*0.16</f>
        <v>0</v>
      </c>
      <c r="O713" s="83">
        <f>M713+N713</f>
        <v>0</v>
      </c>
    </row>
    <row r="714" spans="1:15" ht="216">
      <c r="A714" s="62"/>
      <c r="B714" s="47">
        <v>713</v>
      </c>
      <c r="C714" s="62" t="s">
        <v>43</v>
      </c>
      <c r="D714" s="62">
        <v>1</v>
      </c>
      <c r="E714" s="62" t="s">
        <v>78</v>
      </c>
      <c r="F714" s="63" t="s">
        <v>77</v>
      </c>
      <c r="G714" s="62" t="s">
        <v>76</v>
      </c>
      <c r="H714" s="62"/>
      <c r="I714" s="62" t="s">
        <v>75</v>
      </c>
      <c r="J714" s="62"/>
      <c r="K714" s="23"/>
      <c r="L714" s="12"/>
      <c r="M714" s="81">
        <f>D714*L714</f>
        <v>0</v>
      </c>
      <c r="N714" s="82">
        <f>M714*0.16</f>
        <v>0</v>
      </c>
      <c r="O714" s="83">
        <f>M714+N714</f>
        <v>0</v>
      </c>
    </row>
    <row r="715" spans="1:15" ht="25.5">
      <c r="A715" s="64"/>
      <c r="B715" s="47">
        <v>714</v>
      </c>
      <c r="C715" s="64" t="s">
        <v>56</v>
      </c>
      <c r="D715" s="65">
        <v>1</v>
      </c>
      <c r="E715" s="66" t="s">
        <v>38</v>
      </c>
      <c r="F715" s="67" t="s">
        <v>74</v>
      </c>
      <c r="G715" s="66" t="s">
        <v>53</v>
      </c>
      <c r="H715" s="66" t="s">
        <v>73</v>
      </c>
      <c r="I715" s="66" t="s">
        <v>72</v>
      </c>
      <c r="J715" s="68" t="s">
        <v>53</v>
      </c>
      <c r="K715" s="23"/>
      <c r="L715" s="12"/>
      <c r="M715" s="81">
        <f>D715*L715</f>
        <v>0</v>
      </c>
      <c r="N715" s="82">
        <f>M715*0.16</f>
        <v>0</v>
      </c>
      <c r="O715" s="83">
        <f>M715+N715</f>
        <v>0</v>
      </c>
    </row>
    <row r="716" spans="1:15" ht="25.5">
      <c r="A716" s="64"/>
      <c r="B716" s="47">
        <v>715</v>
      </c>
      <c r="C716" s="64" t="s">
        <v>56</v>
      </c>
      <c r="D716" s="65">
        <v>1</v>
      </c>
      <c r="E716" s="66" t="s">
        <v>38</v>
      </c>
      <c r="F716" s="69" t="s">
        <v>71</v>
      </c>
      <c r="G716" s="66" t="s">
        <v>53</v>
      </c>
      <c r="H716" s="70" t="s">
        <v>70</v>
      </c>
      <c r="I716" s="70" t="s">
        <v>53</v>
      </c>
      <c r="J716" s="70" t="s">
        <v>53</v>
      </c>
      <c r="K716" s="23"/>
      <c r="L716" s="12"/>
      <c r="M716" s="81">
        <f>D716*L716</f>
        <v>0</v>
      </c>
      <c r="N716" s="82">
        <f>M716*0.16</f>
        <v>0</v>
      </c>
      <c r="O716" s="83">
        <f>M716+N716</f>
        <v>0</v>
      </c>
    </row>
    <row r="717" spans="1:15" ht="25.5">
      <c r="A717" s="64"/>
      <c r="B717" s="47">
        <v>716</v>
      </c>
      <c r="C717" s="64" t="s">
        <v>56</v>
      </c>
      <c r="D717" s="65">
        <v>2</v>
      </c>
      <c r="E717" s="66" t="s">
        <v>38</v>
      </c>
      <c r="F717" s="71" t="s">
        <v>69</v>
      </c>
      <c r="G717" s="66" t="s">
        <v>53</v>
      </c>
      <c r="H717" s="72" t="s">
        <v>68</v>
      </c>
      <c r="I717" s="70" t="s">
        <v>53</v>
      </c>
      <c r="J717" s="70" t="s">
        <v>53</v>
      </c>
      <c r="K717" s="23"/>
      <c r="L717" s="12"/>
      <c r="M717" s="81">
        <f>D717*L717</f>
        <v>0</v>
      </c>
      <c r="N717" s="82">
        <f>M717*0.16</f>
        <v>0</v>
      </c>
      <c r="O717" s="83">
        <f>M717+N717</f>
        <v>0</v>
      </c>
    </row>
    <row r="718" spans="1:15" ht="25.5">
      <c r="A718" s="64"/>
      <c r="B718" s="47">
        <v>717</v>
      </c>
      <c r="C718" s="64" t="s">
        <v>56</v>
      </c>
      <c r="D718" s="65">
        <v>1</v>
      </c>
      <c r="E718" s="66" t="s">
        <v>38</v>
      </c>
      <c r="F718" s="73" t="s">
        <v>67</v>
      </c>
      <c r="G718" s="66" t="s">
        <v>53</v>
      </c>
      <c r="H718" s="74" t="s">
        <v>66</v>
      </c>
      <c r="I718" s="70" t="s">
        <v>53</v>
      </c>
      <c r="J718" s="70" t="s">
        <v>53</v>
      </c>
      <c r="K718" s="23"/>
      <c r="L718" s="12"/>
      <c r="M718" s="81">
        <f>D718*L718</f>
        <v>0</v>
      </c>
      <c r="N718" s="82">
        <f>M718*0.16</f>
        <v>0</v>
      </c>
      <c r="O718" s="83">
        <f>M718+N718</f>
        <v>0</v>
      </c>
    </row>
    <row r="719" spans="1:15" ht="25.5">
      <c r="A719" s="64"/>
      <c r="B719" s="47">
        <v>718</v>
      </c>
      <c r="C719" s="64" t="s">
        <v>56</v>
      </c>
      <c r="D719" s="65">
        <v>2</v>
      </c>
      <c r="E719" s="66" t="s">
        <v>38</v>
      </c>
      <c r="F719" s="73" t="s">
        <v>65</v>
      </c>
      <c r="G719" s="66" t="s">
        <v>53</v>
      </c>
      <c r="H719" s="66" t="s">
        <v>64</v>
      </c>
      <c r="I719" s="70" t="s">
        <v>53</v>
      </c>
      <c r="J719" s="70" t="s">
        <v>63</v>
      </c>
      <c r="K719" s="23"/>
      <c r="L719" s="12"/>
      <c r="M719" s="81">
        <f>D719*L719</f>
        <v>0</v>
      </c>
      <c r="N719" s="82">
        <f>M719*0.16</f>
        <v>0</v>
      </c>
      <c r="O719" s="83">
        <f>M719+N719</f>
        <v>0</v>
      </c>
    </row>
    <row r="720" spans="1:15" ht="60">
      <c r="A720" s="64"/>
      <c r="B720" s="47">
        <v>719</v>
      </c>
      <c r="C720" s="64" t="s">
        <v>56</v>
      </c>
      <c r="D720" s="70">
        <v>1</v>
      </c>
      <c r="E720" s="66" t="s">
        <v>38</v>
      </c>
      <c r="F720" s="73" t="s">
        <v>62</v>
      </c>
      <c r="G720" s="66" t="s">
        <v>53</v>
      </c>
      <c r="H720" s="66" t="s">
        <v>61</v>
      </c>
      <c r="I720" s="70" t="s">
        <v>53</v>
      </c>
      <c r="J720" s="66" t="s">
        <v>53</v>
      </c>
      <c r="K720" s="23"/>
      <c r="L720" s="12"/>
      <c r="M720" s="81">
        <f>D720*L720</f>
        <v>0</v>
      </c>
      <c r="N720" s="82">
        <f>M720*0.16</f>
        <v>0</v>
      </c>
      <c r="O720" s="83">
        <f>M720+N720</f>
        <v>0</v>
      </c>
    </row>
    <row r="721" spans="1:15" ht="25.5">
      <c r="A721" s="64"/>
      <c r="B721" s="47">
        <v>720</v>
      </c>
      <c r="C721" s="64" t="s">
        <v>56</v>
      </c>
      <c r="D721" s="70">
        <v>2</v>
      </c>
      <c r="E721" s="66" t="s">
        <v>38</v>
      </c>
      <c r="F721" s="73" t="s">
        <v>60</v>
      </c>
      <c r="G721" s="66" t="s">
        <v>53</v>
      </c>
      <c r="H721" s="66" t="s">
        <v>59</v>
      </c>
      <c r="I721" s="70" t="s">
        <v>53</v>
      </c>
      <c r="J721" s="66" t="s">
        <v>53</v>
      </c>
      <c r="K721" s="23"/>
      <c r="L721" s="12"/>
      <c r="M721" s="81">
        <f>D721*L721</f>
        <v>0</v>
      </c>
      <c r="N721" s="82">
        <f>M721*0.16</f>
        <v>0</v>
      </c>
      <c r="O721" s="83">
        <f>M721+N721</f>
        <v>0</v>
      </c>
    </row>
    <row r="722" spans="1:15" ht="25.5">
      <c r="A722" s="64"/>
      <c r="B722" s="47">
        <v>721</v>
      </c>
      <c r="C722" s="64" t="s">
        <v>56</v>
      </c>
      <c r="D722" s="70">
        <v>2</v>
      </c>
      <c r="E722" s="66" t="s">
        <v>38</v>
      </c>
      <c r="F722" s="73" t="s">
        <v>58</v>
      </c>
      <c r="G722" s="66" t="s">
        <v>53</v>
      </c>
      <c r="H722" s="66" t="s">
        <v>57</v>
      </c>
      <c r="I722" s="70" t="s">
        <v>53</v>
      </c>
      <c r="J722" s="66" t="s">
        <v>53</v>
      </c>
      <c r="K722" s="23"/>
      <c r="L722" s="12"/>
      <c r="M722" s="81">
        <f>D722*L722</f>
        <v>0</v>
      </c>
      <c r="N722" s="82">
        <f>M722*0.16</f>
        <v>0</v>
      </c>
      <c r="O722" s="83">
        <f>M722+N722</f>
        <v>0</v>
      </c>
    </row>
    <row r="723" spans="1:15" ht="25.5">
      <c r="A723" s="64"/>
      <c r="B723" s="47">
        <v>722</v>
      </c>
      <c r="C723" s="64" t="s">
        <v>56</v>
      </c>
      <c r="D723" s="70">
        <v>1</v>
      </c>
      <c r="E723" s="66" t="s">
        <v>38</v>
      </c>
      <c r="F723" s="45" t="s">
        <v>55</v>
      </c>
      <c r="G723" s="66" t="s">
        <v>53</v>
      </c>
      <c r="H723" s="70" t="s">
        <v>54</v>
      </c>
      <c r="I723" s="70" t="s">
        <v>53</v>
      </c>
      <c r="J723" s="66" t="s">
        <v>53</v>
      </c>
      <c r="K723" s="23"/>
      <c r="L723" s="12"/>
      <c r="M723" s="81">
        <f>D723*L723</f>
        <v>0</v>
      </c>
      <c r="N723" s="82">
        <f>M723*0.16</f>
        <v>0</v>
      </c>
      <c r="O723" s="83">
        <f>M723+N723</f>
        <v>0</v>
      </c>
    </row>
    <row r="724" spans="1:15" ht="38.25">
      <c r="A724" s="64" t="s">
        <v>6</v>
      </c>
      <c r="B724" s="29">
        <v>723</v>
      </c>
      <c r="C724" s="29" t="s">
        <v>39</v>
      </c>
      <c r="D724" s="75">
        <v>1</v>
      </c>
      <c r="E724" s="75" t="s">
        <v>38</v>
      </c>
      <c r="F724" s="63" t="s">
        <v>52</v>
      </c>
      <c r="G724" s="75" t="s">
        <v>51</v>
      </c>
      <c r="H724" s="75"/>
      <c r="I724" s="75"/>
      <c r="J724" s="75"/>
      <c r="K724" s="24"/>
      <c r="L724" s="12"/>
      <c r="M724" s="81">
        <f>D724*L724</f>
        <v>0</v>
      </c>
      <c r="N724" s="82">
        <f>M724*0.16</f>
        <v>0</v>
      </c>
      <c r="O724" s="83">
        <f>M724+N724</f>
        <v>0</v>
      </c>
    </row>
    <row r="725" spans="1:15" ht="38.25">
      <c r="A725" s="64" t="s">
        <v>6</v>
      </c>
      <c r="B725" s="29">
        <v>724</v>
      </c>
      <c r="C725" s="29" t="s">
        <v>39</v>
      </c>
      <c r="D725" s="75">
        <v>1</v>
      </c>
      <c r="E725" s="75" t="s">
        <v>38</v>
      </c>
      <c r="F725" s="63" t="s">
        <v>50</v>
      </c>
      <c r="G725" s="75" t="s">
        <v>49</v>
      </c>
      <c r="H725" s="75"/>
      <c r="I725" s="75"/>
      <c r="J725" s="75"/>
      <c r="K725" s="24"/>
      <c r="L725" s="12"/>
      <c r="M725" s="81">
        <f>D725*L725</f>
        <v>0</v>
      </c>
      <c r="N725" s="82">
        <f>M725*0.16</f>
        <v>0</v>
      </c>
      <c r="O725" s="83">
        <f>M725+N725</f>
        <v>0</v>
      </c>
    </row>
    <row r="726" spans="1:15" ht="38.25">
      <c r="A726" s="64" t="s">
        <v>6</v>
      </c>
      <c r="B726" s="29">
        <v>725</v>
      </c>
      <c r="C726" s="29" t="s">
        <v>39</v>
      </c>
      <c r="D726" s="75">
        <v>2</v>
      </c>
      <c r="E726" s="75" t="s">
        <v>38</v>
      </c>
      <c r="F726" s="63" t="s">
        <v>48</v>
      </c>
      <c r="G726" s="75" t="s">
        <v>47</v>
      </c>
      <c r="H726" s="75"/>
      <c r="I726" s="75"/>
      <c r="J726" s="75"/>
      <c r="K726" s="24"/>
      <c r="L726" s="12"/>
      <c r="M726" s="81">
        <f>D726*L726</f>
        <v>0</v>
      </c>
      <c r="N726" s="82">
        <f>M726*0.16</f>
        <v>0</v>
      </c>
      <c r="O726" s="83">
        <f>M726+N726</f>
        <v>0</v>
      </c>
    </row>
    <row r="727" spans="1:15" ht="25.5">
      <c r="A727" s="64" t="s">
        <v>6</v>
      </c>
      <c r="B727" s="29">
        <v>726</v>
      </c>
      <c r="C727" s="62" t="s">
        <v>43</v>
      </c>
      <c r="D727" s="75">
        <v>4</v>
      </c>
      <c r="E727" s="75" t="s">
        <v>38</v>
      </c>
      <c r="F727" s="63" t="s">
        <v>46</v>
      </c>
      <c r="G727" s="76"/>
      <c r="H727" s="76"/>
      <c r="I727" s="76"/>
      <c r="J727" s="76"/>
      <c r="K727" s="24"/>
      <c r="L727" s="12"/>
      <c r="M727" s="81">
        <f>D727*L727</f>
        <v>0</v>
      </c>
      <c r="N727" s="82">
        <f>M727*0.16</f>
        <v>0</v>
      </c>
      <c r="O727" s="83">
        <f>M727+N727</f>
        <v>0</v>
      </c>
    </row>
    <row r="728" spans="1:15" ht="25.5">
      <c r="A728" s="64" t="s">
        <v>6</v>
      </c>
      <c r="B728" s="29">
        <v>727</v>
      </c>
      <c r="C728" s="62" t="s">
        <v>43</v>
      </c>
      <c r="D728" s="75">
        <v>1</v>
      </c>
      <c r="E728" s="75" t="s">
        <v>38</v>
      </c>
      <c r="F728" s="63" t="s">
        <v>45</v>
      </c>
      <c r="G728" s="76"/>
      <c r="H728" s="76"/>
      <c r="I728" s="76"/>
      <c r="J728" s="76"/>
      <c r="K728" s="25"/>
      <c r="L728" s="12"/>
      <c r="M728" s="81">
        <f>D728*L728</f>
        <v>0</v>
      </c>
      <c r="N728" s="82">
        <f>M728*0.16</f>
        <v>0</v>
      </c>
      <c r="O728" s="83">
        <f>M728+N728</f>
        <v>0</v>
      </c>
    </row>
    <row r="729" spans="1:15" ht="25.5">
      <c r="A729" s="64" t="s">
        <v>6</v>
      </c>
      <c r="B729" s="29">
        <v>728</v>
      </c>
      <c r="C729" s="62" t="s">
        <v>43</v>
      </c>
      <c r="D729" s="75">
        <v>1</v>
      </c>
      <c r="E729" s="75" t="s">
        <v>38</v>
      </c>
      <c r="F729" s="63" t="s">
        <v>44</v>
      </c>
      <c r="G729" s="76"/>
      <c r="H729" s="76"/>
      <c r="I729" s="76"/>
      <c r="J729" s="76"/>
      <c r="K729" s="25"/>
      <c r="L729" s="12"/>
      <c r="M729" s="81">
        <f>D729*L729</f>
        <v>0</v>
      </c>
      <c r="N729" s="82">
        <f>M729*0.16</f>
        <v>0</v>
      </c>
      <c r="O729" s="83">
        <f>M729+N729</f>
        <v>0</v>
      </c>
    </row>
    <row r="730" spans="1:15" ht="25.5">
      <c r="A730" s="64" t="s">
        <v>6</v>
      </c>
      <c r="B730" s="29">
        <v>729</v>
      </c>
      <c r="C730" s="62" t="s">
        <v>43</v>
      </c>
      <c r="D730" s="75">
        <v>1</v>
      </c>
      <c r="E730" s="75" t="s">
        <v>38</v>
      </c>
      <c r="F730" s="63" t="s">
        <v>42</v>
      </c>
      <c r="G730" s="76"/>
      <c r="H730" s="76"/>
      <c r="I730" s="76"/>
      <c r="J730" s="76"/>
      <c r="K730" s="25"/>
      <c r="L730" s="12"/>
      <c r="M730" s="81">
        <f>D730*L730</f>
        <v>0</v>
      </c>
      <c r="N730" s="82">
        <f>M730*0.16</f>
        <v>0</v>
      </c>
      <c r="O730" s="83">
        <f>M730+N730</f>
        <v>0</v>
      </c>
    </row>
    <row r="731" spans="1:15" ht="38.25">
      <c r="A731" s="64" t="s">
        <v>6</v>
      </c>
      <c r="B731" s="29">
        <v>730</v>
      </c>
      <c r="C731" s="29" t="s">
        <v>39</v>
      </c>
      <c r="D731" s="75">
        <v>1</v>
      </c>
      <c r="E731" s="75" t="s">
        <v>38</v>
      </c>
      <c r="F731" s="63" t="s">
        <v>41</v>
      </c>
      <c r="G731" s="76"/>
      <c r="H731" s="75" t="s">
        <v>40</v>
      </c>
      <c r="I731" s="76"/>
      <c r="J731" s="76"/>
      <c r="K731" s="24"/>
      <c r="L731" s="12"/>
      <c r="M731" s="81">
        <f>D731*L731</f>
        <v>0</v>
      </c>
      <c r="N731" s="82">
        <f>M731*0.16</f>
        <v>0</v>
      </c>
      <c r="O731" s="83">
        <f>M731+N731</f>
        <v>0</v>
      </c>
    </row>
    <row r="732" spans="1:15" ht="38.25">
      <c r="A732" s="64" t="s">
        <v>6</v>
      </c>
      <c r="B732" s="29">
        <v>731</v>
      </c>
      <c r="C732" s="29" t="s">
        <v>39</v>
      </c>
      <c r="D732" s="75">
        <v>1</v>
      </c>
      <c r="E732" s="75" t="s">
        <v>38</v>
      </c>
      <c r="F732" s="63" t="s">
        <v>37</v>
      </c>
      <c r="G732" s="76"/>
      <c r="H732" s="75" t="s">
        <v>36</v>
      </c>
      <c r="I732" s="76"/>
      <c r="J732" s="76"/>
      <c r="K732" s="24"/>
      <c r="L732" s="12"/>
      <c r="M732" s="81">
        <f>D732*L732</f>
        <v>0</v>
      </c>
      <c r="N732" s="82">
        <f>M732*0.16</f>
        <v>0</v>
      </c>
      <c r="O732" s="83">
        <f>M732+N732</f>
        <v>0</v>
      </c>
    </row>
    <row r="733" spans="1:15" ht="120">
      <c r="A733" s="62" t="s">
        <v>6</v>
      </c>
      <c r="B733" s="77" t="s">
        <v>35</v>
      </c>
      <c r="C733" s="62" t="s">
        <v>12</v>
      </c>
      <c r="D733" s="62">
        <v>3</v>
      </c>
      <c r="E733" s="62" t="s">
        <v>3</v>
      </c>
      <c r="F733" s="63" t="s">
        <v>34</v>
      </c>
      <c r="G733" s="62"/>
      <c r="H733" s="62" t="s">
        <v>33</v>
      </c>
      <c r="I733" s="62" t="s">
        <v>32</v>
      </c>
      <c r="J733" s="62"/>
      <c r="K733" s="23"/>
      <c r="L733" s="12"/>
      <c r="M733" s="81">
        <f>D733*L733</f>
        <v>0</v>
      </c>
      <c r="N733" s="82">
        <f>M733*0.16</f>
        <v>0</v>
      </c>
      <c r="O733" s="83">
        <f>M733+N733</f>
        <v>0</v>
      </c>
    </row>
    <row r="734" spans="1:15" ht="38.25">
      <c r="A734" s="62" t="s">
        <v>6</v>
      </c>
      <c r="B734" s="77" t="s">
        <v>31</v>
      </c>
      <c r="C734" s="62" t="s">
        <v>12</v>
      </c>
      <c r="D734" s="62">
        <v>4</v>
      </c>
      <c r="E734" s="62" t="s">
        <v>3</v>
      </c>
      <c r="F734" s="63" t="s">
        <v>30</v>
      </c>
      <c r="G734" s="62" t="s">
        <v>29</v>
      </c>
      <c r="H734" s="62"/>
      <c r="I734" s="62" t="s">
        <v>28</v>
      </c>
      <c r="J734" s="62"/>
      <c r="K734" s="23"/>
      <c r="L734" s="12"/>
      <c r="M734" s="81">
        <f>D734*L734</f>
        <v>0</v>
      </c>
      <c r="N734" s="82">
        <f>M734*0.16</f>
        <v>0</v>
      </c>
      <c r="O734" s="83">
        <f>M734+N734</f>
        <v>0</v>
      </c>
    </row>
    <row r="735" spans="1:15" ht="25.5">
      <c r="A735" s="62" t="s">
        <v>6</v>
      </c>
      <c r="B735" s="77" t="s">
        <v>27</v>
      </c>
      <c r="C735" s="62" t="s">
        <v>12</v>
      </c>
      <c r="D735" s="62">
        <v>3</v>
      </c>
      <c r="E735" s="62" t="s">
        <v>3</v>
      </c>
      <c r="F735" s="63" t="s">
        <v>26</v>
      </c>
      <c r="G735" s="62" t="s">
        <v>25</v>
      </c>
      <c r="H735" s="62"/>
      <c r="I735" s="62" t="s">
        <v>24</v>
      </c>
      <c r="J735" s="62"/>
      <c r="K735" s="23"/>
      <c r="L735" s="12"/>
      <c r="M735" s="81">
        <f>D735*L735</f>
        <v>0</v>
      </c>
      <c r="N735" s="82">
        <f>M735*0.16</f>
        <v>0</v>
      </c>
      <c r="O735" s="83">
        <f>M735+N735</f>
        <v>0</v>
      </c>
    </row>
    <row r="736" spans="1:15" ht="25.5">
      <c r="A736" s="62" t="s">
        <v>6</v>
      </c>
      <c r="B736" s="77" t="s">
        <v>23</v>
      </c>
      <c r="C736" s="62" t="s">
        <v>4</v>
      </c>
      <c r="D736" s="62">
        <v>2</v>
      </c>
      <c r="E736" s="62" t="s">
        <v>3</v>
      </c>
      <c r="F736" s="63" t="s">
        <v>22</v>
      </c>
      <c r="G736" s="62" t="s">
        <v>21</v>
      </c>
      <c r="H736" s="62">
        <v>322457</v>
      </c>
      <c r="I736" s="62" t="s">
        <v>20</v>
      </c>
      <c r="J736" s="62"/>
      <c r="K736" s="23"/>
      <c r="L736" s="12"/>
      <c r="M736" s="81">
        <f>D736*L736</f>
        <v>0</v>
      </c>
      <c r="N736" s="82">
        <f>M736*0.16</f>
        <v>0</v>
      </c>
      <c r="O736" s="83">
        <f>M736+N736</f>
        <v>0</v>
      </c>
    </row>
    <row r="737" spans="1:15" ht="72">
      <c r="A737" s="62" t="s">
        <v>6</v>
      </c>
      <c r="B737" s="77" t="s">
        <v>19</v>
      </c>
      <c r="C737" s="62" t="s">
        <v>4</v>
      </c>
      <c r="D737" s="62">
        <v>1</v>
      </c>
      <c r="E737" s="62" t="s">
        <v>3</v>
      </c>
      <c r="F737" s="63" t="s">
        <v>18</v>
      </c>
      <c r="G737" s="62"/>
      <c r="H737" s="62"/>
      <c r="I737" s="62"/>
      <c r="J737" s="62"/>
      <c r="K737" s="23"/>
      <c r="L737" s="12"/>
      <c r="M737" s="81">
        <f>D737*L737</f>
        <v>0</v>
      </c>
      <c r="N737" s="82">
        <f>M737*0.16</f>
        <v>0</v>
      </c>
      <c r="O737" s="83">
        <f>M737+N737</f>
        <v>0</v>
      </c>
    </row>
    <row r="738" spans="1:15" ht="84">
      <c r="A738" s="62" t="s">
        <v>6</v>
      </c>
      <c r="B738" s="77" t="s">
        <v>17</v>
      </c>
      <c r="C738" s="62" t="s">
        <v>16</v>
      </c>
      <c r="D738" s="62">
        <v>6</v>
      </c>
      <c r="E738" s="62" t="s">
        <v>3</v>
      </c>
      <c r="F738" s="63" t="s">
        <v>15</v>
      </c>
      <c r="G738" s="62"/>
      <c r="H738" s="62" t="s">
        <v>14</v>
      </c>
      <c r="I738" s="62"/>
      <c r="J738" s="62"/>
      <c r="K738" s="23"/>
      <c r="L738" s="12"/>
      <c r="M738" s="81">
        <f>D738*L738</f>
        <v>0</v>
      </c>
      <c r="N738" s="82">
        <f>M738*0.16</f>
        <v>0</v>
      </c>
      <c r="O738" s="83">
        <f>M738+N738</f>
        <v>0</v>
      </c>
    </row>
    <row r="739" spans="1:15" ht="36">
      <c r="A739" s="62" t="s">
        <v>6</v>
      </c>
      <c r="B739" s="77" t="s">
        <v>13</v>
      </c>
      <c r="C739" s="62" t="s">
        <v>12</v>
      </c>
      <c r="D739" s="62">
        <v>1</v>
      </c>
      <c r="E739" s="62" t="s">
        <v>3</v>
      </c>
      <c r="F739" s="63" t="s">
        <v>11</v>
      </c>
      <c r="G739" s="62"/>
      <c r="H739" s="62">
        <v>6000</v>
      </c>
      <c r="I739" s="62"/>
      <c r="J739" s="62"/>
      <c r="K739" s="23"/>
      <c r="L739" s="12"/>
      <c r="M739" s="81">
        <f>D739*L739</f>
        <v>0</v>
      </c>
      <c r="N739" s="82">
        <f>M739*0.16</f>
        <v>0</v>
      </c>
      <c r="O739" s="83">
        <f>M739+N739</f>
        <v>0</v>
      </c>
    </row>
    <row r="740" spans="1:15" ht="180">
      <c r="A740" s="62" t="s">
        <v>6</v>
      </c>
      <c r="B740" s="77" t="s">
        <v>10</v>
      </c>
      <c r="C740" s="62" t="s">
        <v>4</v>
      </c>
      <c r="D740" s="62">
        <v>1</v>
      </c>
      <c r="E740" s="62" t="s">
        <v>3</v>
      </c>
      <c r="F740" s="63" t="s">
        <v>9</v>
      </c>
      <c r="G740" s="62" t="s">
        <v>8</v>
      </c>
      <c r="H740" s="62" t="s">
        <v>7</v>
      </c>
      <c r="I740" s="62"/>
      <c r="J740" s="62"/>
      <c r="K740" s="23"/>
      <c r="L740" s="12"/>
      <c r="M740" s="81">
        <f>D740*L740</f>
        <v>0</v>
      </c>
      <c r="N740" s="82">
        <f>M740*0.16</f>
        <v>0</v>
      </c>
      <c r="O740" s="83">
        <f>M740+N740</f>
        <v>0</v>
      </c>
    </row>
    <row r="741" spans="1:15" ht="409.5">
      <c r="A741" s="62" t="s">
        <v>6</v>
      </c>
      <c r="B741" s="77" t="s">
        <v>5</v>
      </c>
      <c r="C741" s="62" t="s">
        <v>4</v>
      </c>
      <c r="D741" s="62">
        <v>1</v>
      </c>
      <c r="E741" s="62" t="s">
        <v>3</v>
      </c>
      <c r="F741" s="63" t="s">
        <v>2</v>
      </c>
      <c r="G741" s="62" t="s">
        <v>1</v>
      </c>
      <c r="H741" s="62" t="s">
        <v>0</v>
      </c>
      <c r="I741" s="62"/>
      <c r="J741" s="62"/>
      <c r="K741" s="23"/>
      <c r="L741" s="12"/>
      <c r="M741" s="81">
        <f>D741*L741</f>
        <v>0</v>
      </c>
      <c r="N741" s="82">
        <f>M741*0.16</f>
        <v>0</v>
      </c>
      <c r="O741" s="83">
        <f>M741+N741</f>
        <v>0</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SELECCIONA UN NOMBRE DE LA LISTA">
          <x14:formula1>
            <xm:f>'[1]LISTAS DESPLEGABLES'!#REF!</xm:f>
          </x14:formula1>
          <xm:sqref>C724:C726 C731:C732</xm:sqref>
        </x14:dataValidation>
        <x14:dataValidation type="list" allowBlank="1" showInputMessage="1" showErrorMessage="1" prompt="SELECCIONA UN NOMBRE DE LA LISTA">
          <x14:formula1>
            <xm:f>'[1]LISTAS DESPLEGABLES'!#REF!</xm:f>
          </x14:formula1>
          <xm:sqref>C2:C49 C53:C108 C188:C194 C118:C183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Hoja3</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Adquisiciones3</dc:creator>
  <cp:lastModifiedBy>Adquisiciones3</cp:lastModifiedBy>
  <dcterms:created xsi:type="dcterms:W3CDTF">2020-10-16T19:38:32Z</dcterms:created>
  <dcterms:modified xsi:type="dcterms:W3CDTF">2020-10-16T19:43:08Z</dcterms:modified>
</cp:coreProperties>
</file>