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
    </mc:Choice>
  </mc:AlternateContent>
  <xr:revisionPtr revIDLastSave="0" documentId="13_ncr:1_{E0940CF9-4FD0-4CFD-AF66-939AC94359B8}" xr6:coauthVersionLast="45" xr6:coauthVersionMax="45" xr10:uidLastSave="{00000000-0000-0000-0000-000000000000}"/>
  <bookViews>
    <workbookView xWindow="-120" yWindow="-120" windowWidth="20730" windowHeight="11160" xr2:uid="{FE466D07-308A-4729-964D-B727F6C09309}"/>
  </bookViews>
  <sheets>
    <sheet name="Anexo LP04"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58" i="1" l="1"/>
  <c r="M158" i="1"/>
  <c r="O158" i="1" s="1"/>
  <c r="M157" i="1"/>
  <c r="N157" i="1" s="1"/>
  <c r="N156" i="1"/>
  <c r="M156" i="1"/>
  <c r="O156" i="1" s="1"/>
  <c r="M155" i="1"/>
  <c r="N155" i="1" s="1"/>
  <c r="N154" i="1"/>
  <c r="M154" i="1"/>
  <c r="O154" i="1" s="1"/>
  <c r="M153" i="1"/>
  <c r="N153" i="1" s="1"/>
  <c r="N152" i="1"/>
  <c r="M152" i="1"/>
  <c r="O152" i="1" s="1"/>
  <c r="M151" i="1"/>
  <c r="N151" i="1" s="1"/>
  <c r="N150" i="1"/>
  <c r="M150" i="1"/>
  <c r="O150" i="1" s="1"/>
  <c r="M149" i="1"/>
  <c r="N149" i="1" s="1"/>
  <c r="N148" i="1"/>
  <c r="M148" i="1"/>
  <c r="O148" i="1" s="1"/>
  <c r="M147" i="1"/>
  <c r="N147" i="1" s="1"/>
  <c r="N146" i="1"/>
  <c r="M146" i="1"/>
  <c r="O146" i="1" s="1"/>
  <c r="M145" i="1"/>
  <c r="N145" i="1" s="1"/>
  <c r="N144" i="1"/>
  <c r="M144" i="1"/>
  <c r="O144" i="1" s="1"/>
  <c r="M143" i="1"/>
  <c r="N143" i="1" s="1"/>
  <c r="N142" i="1"/>
  <c r="M142" i="1"/>
  <c r="O142" i="1" s="1"/>
  <c r="M141" i="1"/>
  <c r="N141" i="1" s="1"/>
  <c r="N140" i="1"/>
  <c r="M140" i="1"/>
  <c r="O140" i="1" s="1"/>
  <c r="M139" i="1"/>
  <c r="N139" i="1" s="1"/>
  <c r="N138" i="1"/>
  <c r="M138" i="1"/>
  <c r="O138" i="1" s="1"/>
  <c r="M137" i="1"/>
  <c r="N137" i="1" s="1"/>
  <c r="N136" i="1"/>
  <c r="M136" i="1"/>
  <c r="O136" i="1" s="1"/>
  <c r="M135" i="1"/>
  <c r="N135" i="1" s="1"/>
  <c r="N134" i="1"/>
  <c r="M134" i="1"/>
  <c r="O134" i="1" s="1"/>
  <c r="M133" i="1"/>
  <c r="N133" i="1" s="1"/>
  <c r="N132" i="1"/>
  <c r="M132" i="1"/>
  <c r="O132" i="1" s="1"/>
  <c r="M131" i="1"/>
  <c r="N131" i="1" s="1"/>
  <c r="N130" i="1"/>
  <c r="M130" i="1"/>
  <c r="O130" i="1" s="1"/>
  <c r="M129" i="1"/>
  <c r="N129" i="1" s="1"/>
  <c r="N128" i="1"/>
  <c r="M128" i="1"/>
  <c r="O128" i="1" s="1"/>
  <c r="M127" i="1"/>
  <c r="N127" i="1" s="1"/>
  <c r="N126" i="1"/>
  <c r="M126" i="1"/>
  <c r="O126" i="1" s="1"/>
  <c r="M125" i="1"/>
  <c r="N125" i="1" s="1"/>
  <c r="N124" i="1"/>
  <c r="M124" i="1"/>
  <c r="O124" i="1" s="1"/>
  <c r="M123" i="1"/>
  <c r="N123" i="1" s="1"/>
  <c r="N122" i="1"/>
  <c r="M122" i="1"/>
  <c r="O122" i="1" s="1"/>
  <c r="M121" i="1"/>
  <c r="N121" i="1" s="1"/>
  <c r="N120" i="1"/>
  <c r="M120" i="1"/>
  <c r="O120" i="1" s="1"/>
  <c r="M119" i="1"/>
  <c r="N119" i="1" s="1"/>
  <c r="N118" i="1"/>
  <c r="M118" i="1"/>
  <c r="O118" i="1" s="1"/>
  <c r="M117" i="1"/>
  <c r="N117" i="1" s="1"/>
  <c r="N116" i="1"/>
  <c r="M116" i="1"/>
  <c r="O116" i="1" s="1"/>
  <c r="M115" i="1"/>
  <c r="N115" i="1" s="1"/>
  <c r="N114" i="1"/>
  <c r="M114" i="1"/>
  <c r="O114" i="1" s="1"/>
  <c r="M113" i="1"/>
  <c r="N113" i="1" s="1"/>
  <c r="N112" i="1"/>
  <c r="M112" i="1"/>
  <c r="O112" i="1" s="1"/>
  <c r="M111" i="1"/>
  <c r="N111" i="1" s="1"/>
  <c r="N110" i="1"/>
  <c r="M110" i="1"/>
  <c r="O110" i="1" s="1"/>
  <c r="M109" i="1"/>
  <c r="N109" i="1" s="1"/>
  <c r="N108" i="1"/>
  <c r="M108" i="1"/>
  <c r="O108" i="1" s="1"/>
  <c r="M107" i="1"/>
  <c r="N107" i="1" s="1"/>
  <c r="N106" i="1"/>
  <c r="M106" i="1"/>
  <c r="O106" i="1" s="1"/>
  <c r="M105" i="1"/>
  <c r="N105" i="1" s="1"/>
  <c r="N104" i="1"/>
  <c r="M104" i="1"/>
  <c r="O104" i="1" s="1"/>
  <c r="M103" i="1"/>
  <c r="N103" i="1" s="1"/>
  <c r="N102" i="1"/>
  <c r="M102" i="1"/>
  <c r="O102" i="1" s="1"/>
  <c r="M101" i="1"/>
  <c r="N101" i="1" s="1"/>
  <c r="N100" i="1"/>
  <c r="M100" i="1"/>
  <c r="O100" i="1" s="1"/>
  <c r="M99" i="1"/>
  <c r="N99" i="1" s="1"/>
  <c r="N98" i="1"/>
  <c r="M98" i="1"/>
  <c r="O98" i="1" s="1"/>
  <c r="M97" i="1"/>
  <c r="N97" i="1" s="1"/>
  <c r="N96" i="1"/>
  <c r="M96" i="1"/>
  <c r="O96" i="1" s="1"/>
  <c r="M95" i="1"/>
  <c r="N95" i="1" s="1"/>
  <c r="N94" i="1"/>
  <c r="M94" i="1"/>
  <c r="O94" i="1" s="1"/>
  <c r="M93" i="1"/>
  <c r="N93" i="1" s="1"/>
  <c r="N92" i="1"/>
  <c r="M92" i="1"/>
  <c r="O92" i="1" s="1"/>
  <c r="M91" i="1"/>
  <c r="N91" i="1" s="1"/>
  <c r="N90" i="1"/>
  <c r="M90" i="1"/>
  <c r="O90" i="1" s="1"/>
  <c r="M89" i="1"/>
  <c r="N89" i="1" s="1"/>
  <c r="N88" i="1"/>
  <c r="M88" i="1"/>
  <c r="O88" i="1" s="1"/>
  <c r="M87" i="1"/>
  <c r="N87" i="1" s="1"/>
  <c r="N86" i="1"/>
  <c r="M86" i="1"/>
  <c r="O86" i="1" s="1"/>
  <c r="M85" i="1"/>
  <c r="N85" i="1" s="1"/>
  <c r="N84" i="1"/>
  <c r="M84" i="1"/>
  <c r="O84" i="1" s="1"/>
  <c r="M83" i="1"/>
  <c r="N83" i="1" s="1"/>
  <c r="N82" i="1"/>
  <c r="M82" i="1"/>
  <c r="O82" i="1" s="1"/>
  <c r="M81" i="1"/>
  <c r="N81" i="1" s="1"/>
  <c r="N80" i="1"/>
  <c r="M80" i="1"/>
  <c r="O80" i="1" s="1"/>
  <c r="M79" i="1"/>
  <c r="N79" i="1" s="1"/>
  <c r="N78" i="1"/>
  <c r="M78" i="1"/>
  <c r="O78" i="1" s="1"/>
  <c r="M77" i="1"/>
  <c r="N77" i="1" s="1"/>
  <c r="N76" i="1"/>
  <c r="M76" i="1"/>
  <c r="O76" i="1" s="1"/>
  <c r="M75" i="1"/>
  <c r="N75" i="1" s="1"/>
  <c r="M74" i="1"/>
  <c r="N73" i="1"/>
  <c r="M73" i="1"/>
  <c r="O73" i="1" s="1"/>
  <c r="M72" i="1"/>
  <c r="N72" i="1" s="1"/>
  <c r="N71" i="1"/>
  <c r="M71" i="1"/>
  <c r="O71" i="1" s="1"/>
  <c r="M70" i="1"/>
  <c r="N70" i="1" s="1"/>
  <c r="N69" i="1"/>
  <c r="M69" i="1"/>
  <c r="O69" i="1" s="1"/>
  <c r="M68" i="1"/>
  <c r="N68" i="1" s="1"/>
  <c r="N67" i="1"/>
  <c r="M67" i="1"/>
  <c r="O67" i="1" s="1"/>
  <c r="M66" i="1"/>
  <c r="N66" i="1" s="1"/>
  <c r="N65" i="1"/>
  <c r="M65" i="1"/>
  <c r="O65" i="1" s="1"/>
  <c r="M64" i="1"/>
  <c r="N64" i="1" s="1"/>
  <c r="N63" i="1"/>
  <c r="M63" i="1"/>
  <c r="O63" i="1" s="1"/>
  <c r="M62" i="1"/>
  <c r="N62" i="1" s="1"/>
  <c r="N61" i="1"/>
  <c r="M61" i="1"/>
  <c r="O61" i="1" s="1"/>
  <c r="M60" i="1"/>
  <c r="N60" i="1" s="1"/>
  <c r="N59" i="1"/>
  <c r="M59" i="1"/>
  <c r="O59" i="1" s="1"/>
  <c r="M58" i="1"/>
  <c r="N58" i="1" s="1"/>
  <c r="N57" i="1"/>
  <c r="M57" i="1"/>
  <c r="O57" i="1" s="1"/>
  <c r="M56" i="1"/>
  <c r="N56" i="1" s="1"/>
  <c r="N55" i="1"/>
  <c r="M55" i="1"/>
  <c r="O55" i="1" s="1"/>
  <c r="M54" i="1"/>
  <c r="N54" i="1" s="1"/>
  <c r="N53" i="1"/>
  <c r="M53" i="1"/>
  <c r="O53" i="1" s="1"/>
  <c r="M52" i="1"/>
  <c r="N52" i="1" s="1"/>
  <c r="N51" i="1"/>
  <c r="M51" i="1"/>
  <c r="O51" i="1" s="1"/>
  <c r="M50" i="1"/>
  <c r="N50" i="1" s="1"/>
  <c r="N49" i="1"/>
  <c r="M49" i="1"/>
  <c r="O49" i="1" s="1"/>
  <c r="M48" i="1"/>
  <c r="N48" i="1" s="1"/>
  <c r="N47" i="1"/>
  <c r="M47" i="1"/>
  <c r="O47" i="1" s="1"/>
  <c r="M46" i="1"/>
  <c r="N46" i="1" s="1"/>
  <c r="N45" i="1"/>
  <c r="M45" i="1"/>
  <c r="O45" i="1" s="1"/>
  <c r="M44" i="1"/>
  <c r="N44" i="1" s="1"/>
  <c r="N43" i="1"/>
  <c r="M43" i="1"/>
  <c r="O43" i="1" s="1"/>
  <c r="M42" i="1"/>
  <c r="N42" i="1" s="1"/>
  <c r="N41" i="1"/>
  <c r="M41" i="1"/>
  <c r="O41" i="1" s="1"/>
  <c r="M40" i="1"/>
  <c r="N40" i="1" s="1"/>
  <c r="N39" i="1"/>
  <c r="M39" i="1"/>
  <c r="O39" i="1" s="1"/>
  <c r="M38" i="1"/>
  <c r="N38" i="1" s="1"/>
  <c r="N37" i="1"/>
  <c r="M37" i="1"/>
  <c r="O37" i="1" s="1"/>
  <c r="M36" i="1"/>
  <c r="N36" i="1" s="1"/>
  <c r="N35" i="1"/>
  <c r="M35" i="1"/>
  <c r="O35" i="1" s="1"/>
  <c r="M34" i="1"/>
  <c r="N34" i="1" s="1"/>
  <c r="N33" i="1"/>
  <c r="M33" i="1"/>
  <c r="O33" i="1" s="1"/>
  <c r="M32" i="1"/>
  <c r="N32" i="1" s="1"/>
  <c r="N31" i="1"/>
  <c r="M31" i="1"/>
  <c r="O31" i="1" s="1"/>
  <c r="M30" i="1"/>
  <c r="N30" i="1" s="1"/>
  <c r="N29" i="1"/>
  <c r="M29" i="1"/>
  <c r="O29" i="1" s="1"/>
  <c r="M28" i="1"/>
  <c r="N28" i="1" s="1"/>
  <c r="N27" i="1"/>
  <c r="M27" i="1"/>
  <c r="O27" i="1" s="1"/>
  <c r="M26" i="1"/>
  <c r="N26" i="1" s="1"/>
  <c r="N25" i="1"/>
  <c r="M25" i="1"/>
  <c r="O25" i="1" s="1"/>
  <c r="M24" i="1"/>
  <c r="N24" i="1" s="1"/>
  <c r="N23" i="1"/>
  <c r="M23" i="1"/>
  <c r="O23" i="1" s="1"/>
  <c r="M22" i="1"/>
  <c r="N22" i="1" s="1"/>
  <c r="N21" i="1"/>
  <c r="M21" i="1"/>
  <c r="O21" i="1" s="1"/>
  <c r="M20" i="1"/>
  <c r="N20" i="1" s="1"/>
  <c r="N19" i="1"/>
  <c r="M19" i="1"/>
  <c r="O19" i="1" s="1"/>
  <c r="M18" i="1"/>
  <c r="N18" i="1" s="1"/>
  <c r="N17" i="1"/>
  <c r="M17" i="1"/>
  <c r="O17" i="1" s="1"/>
  <c r="M16" i="1"/>
  <c r="N16" i="1" s="1"/>
  <c r="N15" i="1"/>
  <c r="M15" i="1"/>
  <c r="O15" i="1" s="1"/>
  <c r="M14" i="1"/>
  <c r="N14" i="1" s="1"/>
  <c r="N13" i="1"/>
  <c r="M13" i="1"/>
  <c r="O13" i="1" s="1"/>
  <c r="M12" i="1"/>
  <c r="N12" i="1" s="1"/>
  <c r="N11" i="1"/>
  <c r="M11" i="1"/>
  <c r="O11" i="1" s="1"/>
  <c r="M10" i="1"/>
  <c r="N10" i="1" s="1"/>
  <c r="N9" i="1"/>
  <c r="M9" i="1"/>
  <c r="O9" i="1" s="1"/>
  <c r="M8" i="1"/>
  <c r="N8" i="1" s="1"/>
  <c r="N7" i="1"/>
  <c r="M7" i="1"/>
  <c r="O7" i="1" s="1"/>
  <c r="M6" i="1"/>
  <c r="N6" i="1" s="1"/>
  <c r="N5" i="1"/>
  <c r="M5" i="1"/>
  <c r="O5" i="1" s="1"/>
  <c r="M4" i="1"/>
  <c r="N4" i="1" s="1"/>
  <c r="N3" i="1"/>
  <c r="M3" i="1"/>
  <c r="O3" i="1" s="1"/>
  <c r="M2" i="1"/>
  <c r="N2" i="1" s="1"/>
  <c r="O10" i="1" l="1"/>
  <c r="O16" i="1"/>
  <c r="O24" i="1"/>
  <c r="O44" i="1"/>
  <c r="O56" i="1"/>
  <c r="O62" i="1"/>
  <c r="O66" i="1"/>
  <c r="O70" i="1"/>
  <c r="O2" i="1"/>
  <c r="O4" i="1"/>
  <c r="O6" i="1"/>
  <c r="O8" i="1"/>
  <c r="O12" i="1"/>
  <c r="O14" i="1"/>
  <c r="O18" i="1"/>
  <c r="O20" i="1"/>
  <c r="O22" i="1"/>
  <c r="O26" i="1"/>
  <c r="O28" i="1"/>
  <c r="O30" i="1"/>
  <c r="O32" i="1"/>
  <c r="O34" i="1"/>
  <c r="O36" i="1"/>
  <c r="O38" i="1"/>
  <c r="O40" i="1"/>
  <c r="O42" i="1"/>
  <c r="O46" i="1"/>
  <c r="O48" i="1"/>
  <c r="O50" i="1"/>
  <c r="O52" i="1"/>
  <c r="O54" i="1"/>
  <c r="O58" i="1"/>
  <c r="O60" i="1"/>
  <c r="O64" i="1"/>
  <c r="O68" i="1"/>
  <c r="O72" i="1"/>
  <c r="N74" i="1"/>
  <c r="O74" i="1" s="1"/>
  <c r="O75" i="1"/>
  <c r="O77" i="1"/>
  <c r="O79" i="1"/>
  <c r="O81" i="1"/>
  <c r="O83" i="1"/>
  <c r="O85" i="1"/>
  <c r="O87" i="1"/>
  <c r="O89" i="1"/>
  <c r="O91" i="1"/>
  <c r="O93" i="1"/>
  <c r="O95" i="1"/>
  <c r="O97" i="1"/>
  <c r="O99" i="1"/>
  <c r="O101" i="1"/>
  <c r="O103" i="1"/>
  <c r="O105" i="1"/>
  <c r="O107" i="1"/>
  <c r="O109" i="1"/>
  <c r="O111" i="1"/>
  <c r="O113" i="1"/>
  <c r="O115" i="1"/>
  <c r="O117" i="1"/>
  <c r="O119" i="1"/>
  <c r="O121" i="1"/>
  <c r="O123" i="1"/>
  <c r="O125" i="1"/>
  <c r="O127" i="1"/>
  <c r="O129" i="1"/>
  <c r="O131" i="1"/>
  <c r="O133" i="1"/>
  <c r="O135" i="1"/>
  <c r="O137" i="1"/>
  <c r="O139" i="1"/>
  <c r="O141" i="1"/>
  <c r="O143" i="1"/>
  <c r="O145" i="1"/>
  <c r="O147" i="1"/>
  <c r="O149" i="1"/>
  <c r="O151" i="1"/>
  <c r="O153" i="1"/>
  <c r="O155" i="1"/>
  <c r="O157" i="1"/>
</calcChain>
</file>

<file path=xl/sharedStrings.xml><?xml version="1.0" encoding="utf-8"?>
<sst xmlns="http://schemas.openxmlformats.org/spreadsheetml/2006/main" count="1281" uniqueCount="411">
  <si>
    <t xml:space="preserve">RUBRO </t>
  </si>
  <si>
    <t>PARTIDA</t>
  </si>
  <si>
    <t>UNIDAD SOLICITANTE</t>
  </si>
  <si>
    <t>CANTIDAD</t>
  </si>
  <si>
    <t xml:space="preserve">UNIDAD DE MEDIDA </t>
  </si>
  <si>
    <t>DESCRIPCIÓN</t>
  </si>
  <si>
    <t>MODELO</t>
  </si>
  <si>
    <t>CÓDIGO</t>
  </si>
  <si>
    <t>MEDIDAS</t>
  </si>
  <si>
    <t>COLOR</t>
  </si>
  <si>
    <t>DESCRIPCION PROVEEDOR</t>
  </si>
  <si>
    <t>PRECIO UNITARIO SIN IVA</t>
  </si>
  <si>
    <t>SUBTOTAL</t>
  </si>
  <si>
    <t>IVA</t>
  </si>
  <si>
    <t>TOTAL</t>
  </si>
  <si>
    <t>MATERIALES</t>
  </si>
  <si>
    <t>336-2VTA</t>
  </si>
  <si>
    <t>FACULTAD DE CONTADURÍA ADMINISTRACIÓN E INFORMÁTICA</t>
  </si>
  <si>
    <t>SERV</t>
  </si>
  <si>
    <t>EMPALME DE CABLEADO VERTICAL QUE INCLUYE: FUSIÓN DE CABLE DE BACKBONE DE FIBRA ÓPTICA MONOMODO ARMADA DE SM  9/125 MM, PRUEBAS PARA LA APLICACIÓN DE 1G, 10G, 40G Y 100GIGABITETHERNET, PRUEBAS DE ESTÁNDAR 568C (OLTS, OTDR E INSPECCIÓN VISUAL). LAS PRUEBAS DE CERTIFICACIÓN ESTARÁN BASADAS EN LOS ESTÁNDARES TIA/EIA-526-7, TIA TSB-140, 61300-3-35, PERDIDAS DE INSERCIÓN DEL CONECTOR EN AMBOS EXTREMOS MENORES A 0.3 DB POR TERMINACIÓN TIPO FUSIÓN ENTRE EDIFICIOS, MEMORIA TÉCNICA Y CERTIFICACIÓN DEL FABRICANTE DE POR LO MENOS 25 AÑOS PARA LOS ESTÁNDARES ANSI TIA/EIA 568C.3, ISO 11 801, NMX-I- 248-NYCE-2008, PUESTA A TIERRA DE LA ARMADURA METÁLICA DEL CABLE DE FIBRA ÓPTICA EN UNO DE SUS EXTREMOS CUMPLIENDO EL ESTÁNDAR ANSI 607, ANSI/TIA/EIA/598. LAS CONEXIONES DE LA FIBRA ÓPTICA AL DISTRIBUIDOR SERÁ IDENTIFICADA EN SUS EXTREMOS MEDIANTE ETIQUETAS AUTO-ADHERIBLES Y DE VINILO. ADICIONALMENTE LLEVARÁ UN DIAGRAMA IMPRESO DE CONEXIÓN (ORIGEN Y DESTINO), CUMPLA CON EL ESTÁNDAR ANSI/TIA/EIA-606-B. DEBERÁ INCLUIRSE POR SEGURIDAD EN CADA DISTRIBUIDOR DE FIBRA ÓPTICA, ETIQUETAS ALERTANDO EL PELIGRO DE EXPOSICIÓN A LA EMISIÓN LÁSER.</t>
  </si>
  <si>
    <t>N/A</t>
  </si>
  <si>
    <t>337-2VTA</t>
  </si>
  <si>
    <t>PZA</t>
  </si>
  <si>
    <t xml:space="preserve">CORDÓN DE PARCHEO CAT 6 </t>
  </si>
  <si>
    <t xml:space="preserve"> HCL6B07-FT   MARCA: HUBBELL</t>
  </si>
  <si>
    <t>2M DIAMETRO REDUCIDO</t>
  </si>
  <si>
    <t>COLOR AZUL</t>
  </si>
  <si>
    <t>338-2VTA</t>
  </si>
  <si>
    <t xml:space="preserve"> HCL6B10-FT               MARCA: HUBBELL</t>
  </si>
  <si>
    <t>3M DIAMETRO REDUCIDO</t>
  </si>
  <si>
    <t xml:space="preserve">CÓMPUTO </t>
  </si>
  <si>
    <t>339-2VTA</t>
  </si>
  <si>
    <t>PANEL DE PARCHEO DE 24 PUERTOS CAT 6</t>
  </si>
  <si>
    <t>HP624           MARCA: HUBBELL</t>
  </si>
  <si>
    <t>340-2VTA</t>
  </si>
  <si>
    <t>BOBINA DE CABLE UTP TIPO CAT6, COLOR GRIS (305 MTS).</t>
  </si>
  <si>
    <t>C6RRMGY  MARCA: HUBBELL</t>
  </si>
  <si>
    <t>305 MTS</t>
  </si>
  <si>
    <t>COLOR GRIS</t>
  </si>
  <si>
    <t>341-2VTA</t>
  </si>
  <si>
    <t xml:space="preserve">NEXTPEED ASCENT CATEGORY 6 JACK </t>
  </si>
  <si>
    <t>HXJ6B      MARCA: HUBBELL</t>
  </si>
  <si>
    <t>342-2VTA</t>
  </si>
  <si>
    <t xml:space="preserve">PLACA DE 2 PUERTOS </t>
  </si>
  <si>
    <t>IFP12OW  MARCA: HUBBELL</t>
  </si>
  <si>
    <t>COLOR BLANCO</t>
  </si>
  <si>
    <t>343-2VTA</t>
  </si>
  <si>
    <t>MODULO CIEGO PARA PLACA, PAQUETE DE 10 PZAS</t>
  </si>
  <si>
    <t>SFB10          MARCA: HUBBELL</t>
  </si>
  <si>
    <t>344-2VTA</t>
  </si>
  <si>
    <t>ORGANIZADOR NEXT FRAME 7 ANILLOS CON TAPA FRONTA</t>
  </si>
  <si>
    <t>HM24C          MARCA: HUBBELL</t>
  </si>
  <si>
    <t>345-2VTA</t>
  </si>
  <si>
    <t>BARRA DE 10 CONTACTOS, CON SUPRESOR DE PICO</t>
  </si>
  <si>
    <t>MCCPSS19  MARCA: HUBBELL</t>
  </si>
  <si>
    <t>346-2VTA</t>
  </si>
  <si>
    <t>M</t>
  </si>
  <si>
    <t xml:space="preserve">METROS DE VELCRO EN ROLLO </t>
  </si>
  <si>
    <t>OPMIVLRL     MARCA: OPTRONICS</t>
  </si>
  <si>
    <t>1 M X 2 CM</t>
  </si>
  <si>
    <t>347-2VTA</t>
  </si>
  <si>
    <t xml:space="preserve">RACK ABIERTO DE PISO </t>
  </si>
  <si>
    <t>HPW84RR19               MARCA: HUBBELL</t>
  </si>
  <si>
    <t>84¨ H X 19¨W</t>
  </si>
  <si>
    <t>COLOR NEGRO</t>
  </si>
  <si>
    <t>348-2VTA</t>
  </si>
  <si>
    <t>UPS INDUSTRIONIC MODELO UPS-IND-RP-1103, ON-LINE DOBLE CONVERSIÓN, BYPASS ELECTRONICO/ AUTOMATICO (CERO TIEMPO DE TRASNFERENCIA), 2 AÑOS DE GARANTIA, FACTOR DE POTENCIA 0.9 CAPACIDAD 3,000 VA/ 2,700 WATTS, VOLTAJE ENTRADA 120, VOLTAJE SALIDA 120. TIEMPO DE RESPALDO INTERNO 4 MIN</t>
  </si>
  <si>
    <t xml:space="preserve"> UPS-IND-RP-1103                    MARCA: INDUSTRONIC</t>
  </si>
  <si>
    <t>349-2VTA</t>
  </si>
  <si>
    <t xml:space="preserve">PLACA DE ACERO INOXIDABLE DE 4 PUERTOS </t>
  </si>
  <si>
    <t>SSF14              MARCA: HUBBELL</t>
  </si>
  <si>
    <t>350-2VTA</t>
  </si>
  <si>
    <t xml:space="preserve">PLACA DE ACERO INOXIDABLE DE 2 PUERTOS </t>
  </si>
  <si>
    <t xml:space="preserve"> SSF12       MARCA: HUBBELL</t>
  </si>
  <si>
    <t>351-2VTA</t>
  </si>
  <si>
    <t xml:space="preserve">TAQUETES MECANICOS CON TORNILLO Y TUERCA DE 3/8¨(CON ARANDELA PLANA Y DE PRESIÓN) </t>
  </si>
  <si>
    <t>N/A              MARCA: ANCLO</t>
  </si>
  <si>
    <t>352-2VTA</t>
  </si>
  <si>
    <t xml:space="preserve">PLUGS MODULARES RJ45 8 VÍAS, PAQUETE DE 100 PIEZAS </t>
  </si>
  <si>
    <t xml:space="preserve"> BRMOD4P100     MARCA: HUBBELL </t>
  </si>
  <si>
    <t>353-2VTA</t>
  </si>
  <si>
    <t>CINTA DE PVC TEMFLEX 1600 NEGRA</t>
  </si>
  <si>
    <t>C1600     MARCA: 3M</t>
  </si>
  <si>
    <t>COLOR NEGRA</t>
  </si>
  <si>
    <t>354-2VTA</t>
  </si>
  <si>
    <t>PQTE</t>
  </si>
  <si>
    <t>CINTURONES PLASTICOS  (100 PZAS)</t>
  </si>
  <si>
    <t xml:space="preserve"> 4200-03001 MARCA:  THORSMAN</t>
  </si>
  <si>
    <t>19X.05 CM</t>
  </si>
  <si>
    <t>355-2VTA</t>
  </si>
  <si>
    <t>TMO</t>
  </si>
  <si>
    <t>TUBO CONDUIT DE PVC PESADO</t>
  </si>
  <si>
    <t xml:space="preserve">TPVC76    MARCA: DEPLAYUSA </t>
  </si>
  <si>
    <t xml:space="preserve">76MM (3¨) </t>
  </si>
  <si>
    <t>356-2VTA</t>
  </si>
  <si>
    <t>COPLE PARA TUBO PVC ELECTRICO DE 3 PULGADAS.</t>
  </si>
  <si>
    <t xml:space="preserve">COPPVC76      MARCA: DEPLAYUSA </t>
  </si>
  <si>
    <t>357-2VTA</t>
  </si>
  <si>
    <t>JUMPER MONOMODO DE 9/125 MC DE 3 MTS LC-LC</t>
  </si>
  <si>
    <t xml:space="preserve">DFPCLCLCS3SM                       MARCA: HUBBELL  </t>
  </si>
  <si>
    <t>DE 9/125 MC DE 3 MTS LC-LC</t>
  </si>
  <si>
    <t>358-2VTA</t>
  </si>
  <si>
    <t xml:space="preserve">PANEL ADAPTADOR DE 6 ACOPLADORES LC DUPLEX </t>
  </si>
  <si>
    <t xml:space="preserve">FSPLCDS6B     MARCA: HUBBELL </t>
  </si>
  <si>
    <t>359-2VTA</t>
  </si>
  <si>
    <t xml:space="preserve">MANGAS DE EMPALME </t>
  </si>
  <si>
    <t xml:space="preserve">OPHESL60    MARCA: OPTRONICS </t>
  </si>
  <si>
    <t>60 MM</t>
  </si>
  <si>
    <t>360-2VTA</t>
  </si>
  <si>
    <t xml:space="preserve">FIBER PIGTAJL LC MONOMODO </t>
  </si>
  <si>
    <t xml:space="preserve">FPLCS3SM MARCA: HUBBELL  </t>
  </si>
  <si>
    <t>3 MTS</t>
  </si>
  <si>
    <t>391-2VTA</t>
  </si>
  <si>
    <t>ESCUELA DE ESTUDIOS SUPERIORES DE JONACATEPEC</t>
  </si>
  <si>
    <t>PZA.</t>
  </si>
  <si>
    <t>HABILITADO DE CABLE CAL 6AWG COLOR VERDE (SPT A RADIOS), REUBICCION DE GABINETE HIMEL Y BARRA DE COBRE CON AISLADORES Y REMATE DE ZAPATAS PORNCHABLES TIPO OJILLO A CABLE CAL 6 AWG COLOR VERDE</t>
  </si>
  <si>
    <t>398-2VTA</t>
  </si>
  <si>
    <t>CENTRO DE INVESTIGACIÓN EN BIODIVERSIDAD Y CONSERVACIÓN</t>
  </si>
  <si>
    <t>REGULADOR ELECTRONICO MARCA VIGAR, MONOFASICO, 60 HZ 3KVA, ENTRADA 120 VCA + 15% SALIDA 120/127CVA +-3% DESCONEXION AUTOMATICA</t>
  </si>
  <si>
    <t>LAN-13</t>
  </si>
  <si>
    <t>22X18 CM</t>
  </si>
  <si>
    <t>412-2VTA</t>
  </si>
  <si>
    <t>ESCUELA DE TÉCNICOS LABORATORISTAS</t>
  </si>
  <si>
    <t>SUPRESOR DE PICOS DE VOLTAJE 50KA MCA. INDUSTRONIC, MOD. SPV-IND-50 VOLTAJE NOMINAL: 127/220V (3-4H + T), 60 HZ, 640J, VOLTAJE DE PROTECCIÓN  (VRP): 700V (L-N, L-T, N-T) 1400V (L-L), VOLTAJE MAXIMO DE OPERACIÓN CONTINUA (MCOV): 150 V (L-N, N-T, L-T) GABINETE NEMA 4. SUMINISTRO DE MATERIAL PARA LA INSTALACIÓN QUE INCLUYE: 2 METROS DE TUBO PLICA DE ACERO DE 1",2 CONECTORES RECTOS PARA TUBO PLICA DE 1", 4 METROS DE CABLE VINANEL CAL. 10 AWG COLOR NEGRO, 2 METROS DE CLABLE VINANEL CAL. 10 AWG COLOR VERDE, 3 ABRAZADERAS DE UÑA DE 1", 3 TAQUETES CAFÉ #10,  3 PIJAS CABEZA HEXAGONAL #10, MANO DE OBRA Y TODO LO NECESARIO PARA SU CORRECTA INSTALACIÓN.</t>
  </si>
  <si>
    <t>415-2VTA</t>
  </si>
  <si>
    <t>ESCUELA DE ESTUDIOS SUPERIORES DEL JICARERO</t>
  </si>
  <si>
    <t>RADIO INFINET 23 DBI 300 Mbps Point-to-Point, Integrated 23 dBi dual-polarity antenna, Gigabit Ethernet, 500mW transmit power, Instant DFS</t>
  </si>
  <si>
    <t>Mmxs/5X.3 00.2X500.2X23</t>
  </si>
  <si>
    <t>FACULTAD DE DISEÑO</t>
  </si>
  <si>
    <t>SCANNER EPSON WORKFORCE DS-7500, 120 X 1200 DPI, ESCANER COLOR, ESCANEADO DÚPLEX, USB</t>
  </si>
  <si>
    <t>DS-7500</t>
  </si>
  <si>
    <t>:216X1016 MM</t>
  </si>
  <si>
    <t>BLANCO</t>
  </si>
  <si>
    <t>DIRECCIÓN DE PROTECCIÓN Y ASISTENCIA</t>
  </si>
  <si>
    <t>PILAS TRIPLE AAA PANASONIC</t>
  </si>
  <si>
    <t>PANASONIC</t>
  </si>
  <si>
    <t>AAA</t>
  </si>
  <si>
    <t>AZUL</t>
  </si>
  <si>
    <t>DISCO DURO EXTERNO ADATA HV620S,4000 GB, USB 3.1 2.5", NEGRO</t>
  </si>
  <si>
    <t>ADATA</t>
  </si>
  <si>
    <t>4000 GB</t>
  </si>
  <si>
    <t>NEGRO</t>
  </si>
  <si>
    <t>LABORATORIO</t>
  </si>
  <si>
    <t>DETECTOR MONITOR DEGAS CO2 CON SENSOR NDIR</t>
  </si>
  <si>
    <t>120X90X33.5 MM</t>
  </si>
  <si>
    <t>PURIFICADOR DE AIRE- 220 PIES CUAD.</t>
  </si>
  <si>
    <t>H-8650</t>
  </si>
  <si>
    <t>13X18X11"</t>
  </si>
  <si>
    <t>PURIFICADOR DE AIRE- 335 PIES CUAD.</t>
  </si>
  <si>
    <t>H-8651</t>
  </si>
  <si>
    <t>13X27X12"</t>
  </si>
  <si>
    <t>REPUESTO DE FILTRO DE CARBÓN PARA PURIFICADOR DE AIRE</t>
  </si>
  <si>
    <t>H-8652</t>
  </si>
  <si>
    <t>REPUESTO DE FILTRO HEPA PARA PURIFICADOR DE AIRE</t>
  </si>
  <si>
    <t>H-8653</t>
  </si>
  <si>
    <t>ALTER TERMÓMETRO CON SENSOR REMOTO K3, 0-80 °C</t>
  </si>
  <si>
    <t>K3</t>
  </si>
  <si>
    <t>CENTRO DE INVESTIGACIONES QUÍMICAS</t>
  </si>
  <si>
    <t>UNIDAD DE DVR MARCA EPCOM DE 32 CANALES TURBOHD+8 CANALES IP, CON LAS SIGUIENTES ESPECIFICACIONES:                               
- SISTEMA PENTAIBRIDO (AHD/TVI/CVI/ANALÓGICO/IP).                                         
 - 32 CANALES DE VIDEO TURBOHD+8 CANALES IP=40 CANALES                                       
- COMPRESIÓN H.265+/H.265/H.264+/H.264                                    
- 1 PUERTO DE ENTRADA DE AUDIO/1 PUERTO DE SALIDA DE AUDIO                                    
- 1 PUERTO DE RED 10/100/1000                          
- CAPACIDAD DE 2 DISCOS DUROS DE HASTA 10TB (NO INCLUYE DISCOS DUROS)            
- 1 SALIDA DE VIDEO HDMI/VGA                               
- COMPLATIBLE CON SOFTWARE IVMS-4200 WINDOWS/MAC                                                   
- SOPORTA CÁMARAS 1080P/720P 4 MEGAPIXELES, AHD, TURBOHD, CÁMARAS IP DE HASTA 6 MEGAPIXELES.</t>
  </si>
  <si>
    <t>DVR EPCOM</t>
  </si>
  <si>
    <t>FACULTAD DE CIENCIAS QUÍMICAS E INGENIERÍA</t>
  </si>
  <si>
    <t>FLUKE KIT MEDIDOR DIGITAL DE TIERRA FÍSICA</t>
  </si>
  <si>
    <t>1623-2KIT</t>
  </si>
  <si>
    <t>FLK2281</t>
  </si>
  <si>
    <t>TORNO CNC BANCADA PLANA MODELO: CK6150B/1000 DESCRIPCIÓN:
EL TORNO CNC CK6150B TIENE AMPLIOS RECORRIDOS PARA EL TORNEADO DE PIEZAS DE MAYOR LONGITUD Y DIÁMETRO, TIENE UN PASO DE BARRA DE 3.2 PULGADAS LO QUE LE DA MUCHA VERSATILIDAD PARA TORNEAR FLECHAS DE AMPLIO DIÁMETRO Y LONGITUD.
CUENTA ADEMÁS CON LA OPCIÓN DE REALIZAR OPERACIONES DE MACHUELADO RÍGIDO (RIGID TAPPING) Y TODO TIPO DE ROSCAS EN MM Y PULGADAS. EL CONTROL CNC DE GSK LE AYUDARÁ A PROGRAMAR DE FORMA RÁPIDA Y SENCILLA; ASÍ MISMO ES COMPATIBLE CON TODOS LOS SOFTWARES CAM. CONTROL CNC
GSK-980TC3.
PANTALLA A COLOR LCD. PUERTO USB.
CONVERSIÓN MM/PULGADAS.
CÓDIGOS G Y M. TODO TIPO DE ROSCAS.
OPERACIÓN DE MACHUELADO RÍGIDO ATRIBUTOS SERVO HUSILLO. ALTO TORQUE.
MANIVELA ELECTRÓNICA MPG. LÁMPARA DE TRABAJO.
SISTEMA REFRIGERANTE.
CABINA CERRADA. CHUCK INCLUIDO. DATOS TÉCNICOS:
MAX. GIRO SOBRE LA CAMA: 500 MM
MAX. OSCILACIÓN SOBRE DESLIZAMIENTO TRANSVERSAL: 300 MM MAX. LONGITUD DE LA PIEZA DE TRABAJO: 1000 MM ANCHO DE GUÍA: 405 MM. EJE PRINCIPAL:
NARIZ DEL HUSILLO: A2-8 ORIFICIO DEL HUSILLO: 82 MM.
CONO DEL AGUJERO DEL HUSILLO: 1: 20
PASOS DE VELOCIDAD DE HUSILLO: 3 RANGOS (SIN ESCALONAMIENTOS EN CADA UNO) RANGO DE VELOCIDAD DEL HUSILLO: 45-200 / 150-700 / 350-1600 RPM SERVOMOTOR HUSILLO: 7.5KW SERVO ACCIONAMIENTO. EXACTITUD:
PRECISIÓN DE POSICIONAMIENTO PARA EJES: X / Z 0.002 / 0.002 MM REPETIBILIDAD: 0.002 / 0.002 MM.
AVANCE RÁPIDO: PARA EJE X / Z 4/5 M / MIN. POSTE DE HERRAMIENTAS
POSTES DE HERRAMIENTAS ELÉCTRICAS DE 4 ESTACIONES. SECCIÓN TRANSVERSAL DE LA HERRAMIENTA: 25 X 25 MM.
TAMAÑO DEL PORTABROCAS: 250 MM (10”) POTENCIA DE LA BOMBA DE REFRIGERACIÓN: 90W. DIMENSIONES GENERALES: (L X W X H) 2730 X 1510 X 1750 MM PESO NETO: 2700 KG. INCLUYE:
4 CORTADORES CON PORTA INSERTO 6 CORTADORES TIPO BURIL
1 PUNTO GIRATORIO PRECISO MT-5
10 PIEZAS DE MATERIAL PARA MAQUINAR. (LA MEDIDA Y TIPO ACERO ES ESTÁNDAR).
1 METRO Y MEDIO DE CABLE DEL # 8 DE 3 POLOS.
(ESTE CABLE ES PARA CONECTAR EL EQUIPO A LA TOMA DE CORRIENTE).
ENVIÓ A DOMICILIO EN TRANSPORTE ESPECIALIZADO CON GRÚA TIPO HIAB A LA CIUDAD DE CUERNAVACA MORELOS. MANIOBRA DE UBICACIÓN DE LA MÁQUINA.
(MÁXIMO 25 METROS Y NO INCLUYE MOVIMIENTO DE OTROS EQUIPOS).
SEGURO DE TRASLADO Y MANIOBRAS DE LA MÁQUINA.
(SOLO ESTÁ DISPONIBLE PARA EL DÍA DE TRASLADO Y DE LA MANIOBRA CON UNA DURACIÓN DE 24 HORAS). PUESTA EN MARCHA DEL EQUIPO.
(NIVELACIÓN, LIMPIEZA DE LA MÁQUINA Y REVISIÓN DE NIVEL DE ACEITE). 1 CUBETA DE 19 LITROS DE SOLUBLE SEMISINTETICO. 2 CUBETAS DE 19 LITROS DE ACEITE HIDRÁULICO. CURSO DE OPERACIÓN DE LA MÁQUINA. EL PROGRAMA DE LA PUESTA EN MARCHA Y CURSO DE OPERACIÓN SE REALIZARÁ EN COMÚN ACUERDO CON EL CLIENTE.</t>
  </si>
  <si>
    <t>(L x W x H) 2730 x 1510 x 1750 mm Peso neto: 2700 kg.</t>
  </si>
  <si>
    <t>PR224 BALANZA ANALITICA SERIE PR CON CALIBRACION INTERNA SEMIAUTOMATICA, CAPACIDAD 220G, SENSIBILIDAD DE 0.0001G,
REPETIBILIDAD ( DESV-STD) 0.0001G, LINEALIDAD 0.0002. MODOS DE
PESAJE: PESAJE BASICO, CONTEO DE PARTES, PORCENTAJE, UNIDADES DE
PESAJE: MG, G, CT, OZ, TAMANO DEL PLATO 9 CM DIA. TIEMPO DE
ESTABILIZACION 3 SEGUNDOS, INCLUYE PUERTO DE COMUNICACNON
RS232, TEMPERATURA DE OPERACION 10 C A 40 C, HUMEDAD RELATIVA DE
10% A 80%, NO CONDENSACION, PESO NETO 4.5 KG. PESO CON EMPAQUE 7
KG. DIMENSIONES DE LAS BALANZAS 20.1 AN X 31.7 L X 30.3 AL.
DIMENSIONES CON EMPAQUE 50.7 AN X 38.7 F X 53.1 AL. MARCA OHAUS</t>
  </si>
  <si>
    <t>PR224</t>
  </si>
  <si>
    <t>OSCPR224</t>
  </si>
  <si>
    <t>20.1 AN X 31.7 L X 30.3 AL.</t>
  </si>
  <si>
    <t>REACTOR FLUJO PISTÓN ADAPTABLE CON UNA COLUMNA DE ADSORCIÓN DE 2 ½” DE DIÁMETRO CON LONGITUD INTERCAMBIABLES DE 1M, 0.70M Y 0.40M, EN ACERO INOXIDABLE CON AISLANTE TÉRMICO.                                 
• LARGO: 1 M, 0.70M Y 0.40M
• DIÁMETRO: 2 ½” IN DE DIÁMETRO NOMINAL.
• EL TUBO TIENE BRIDAS EN LA ALIMENTACIÓN Y EN LA SALIDA PARA PODER SER INTERCAMBIADO Y EMPACADO CON UN CATALIZADOR O ALGÚN MATERIAL ABSORBENTE.
• MATERIAL: ACERO INOXIDABLE RESISTENTE A UN FLUJO (GAS MÁX. 15 𝑙𝑚𝑖𝑛⁄, MÁX. 100 𝑙𝑚𝑖𝑛⁄), PRESIÓN (MÁX. 5 KGF/CM2) Y TEMPERATURA (MÁX 600 °C).
• EL TUBO TIENE UN SISTEMA DE AISLAMIENTO TÉRMICO.</t>
  </si>
  <si>
    <t>MACBOOK AIR 13 PULG. GRIS ESPACIAL, HARDWARE CHIP M1 DE APPLE CON CPU DE 8 NÚCLEOS Y NEURAL ENGINE DE 16 NÚCLEOS, MEMORIA UNIFICADA DE 8GB, ALMACENAMIENTO SSD DE 512GB, PANTALLA RETINA CON TRUE TONE, MAGIC KEYBOARD RETROILUMINADO ESPAÑOL E CATALÁN (ESPAÑA), TOUCH ID, TRACKPAD FORCE TOUCH, DOS PUERTOS THUNDERBOLT/USB 4, KIT DE ACCESORIOS, SOFTWARE, FOTOS, IMOVIE, GARAGEBAND PAGES, NUMBERS, KEYNOTE MACOS.</t>
  </si>
  <si>
    <t>MACBOOK AIR</t>
  </si>
  <si>
    <t>GRIS</t>
  </si>
  <si>
    <t>CENTRO DE INVESTIGACIÓN EN CIENCIAS</t>
  </si>
  <si>
    <t>ESTACION DE TRABAJO SUPERMICRO XEON 2 PROCESADORES INTEL XEON SILVER 4214 12 CORES C/U (24 CORES EN TOTAL) 128GB EN RAM DDR4 ECC (32GB X4). 1 DISCO NVME DE 480 GB, SSD DE SATA DE 2 TB 2.5" Y DISCO MECANICO SATA 4TB. MOUSE Y TECLADO USB.SISTEMA OPERATIVO UBUNTU 20.</t>
  </si>
  <si>
    <t>COMPUTADORA DE ESCRITORIO ENSAMBLADA QUE INCLUYE GABINETE DE MEDIATORRE, FUENTE DE PODER 650W, PROCESADOR INTEL I7-10700 10A GEN. 2.9GHZ, TARJETA MADRE GIGABYTE GH410MH, MEMORIA KINGSTON DDR4X 32GB 2400, SSD ADATA XPG 512GB, MONITOR FHD 24" HDMI, TECLADO Y MOUSE MICROSOFT, S.O. UBUNTU 2.</t>
  </si>
  <si>
    <t>MONITOR LENOVO 27" WQHD 2560 X 1440</t>
  </si>
  <si>
    <t>DISCO DURO SATA DE 1TB MARCA SEAGATE</t>
  </si>
  <si>
    <t>LAPTOP MARCA HP 245G7 PROCESADOR AMD RYZEN 3-3300U PANTALLA DE 14 MEMORIA DE 8GB DISCO DURO DE 1TB PC AMD WEBCAM WINDOWS 10 Home 64BITS 1 AÑO DE GARANTIA</t>
  </si>
  <si>
    <t>LAPTOP MARCA HP PROBOOK 440 G7 INTEL i3-10110U PANTALLA DE 14 MEMORIA DE 8GB DISCO DURO DE 1TB Webcam WINDOWS 10 PROFESIONAL 64BITS 1 AÑO DE GARANTIA</t>
  </si>
  <si>
    <t>LICENCIA</t>
  </si>
  <si>
    <t>CHEMCAD FULL SUITE VERSION 7, LICENCIA ACADEMICA. WINDOWS 1 AÑO TEMPORALIDAD. HASTA 100 USUARIOS.</t>
  </si>
  <si>
    <t>MACBOOK PRO DE 13 PULGADAS CHIP M1 DE APPLE CON CPU DE OCHO NUCLEOS Y GPU DE OCHO NUCLEOS, 256 GB SSD. MEMORIA DE 8GB. GRIS ESPACIAL, GARANTIA 1 AÑO</t>
  </si>
  <si>
    <t>MYD82E/A</t>
  </si>
  <si>
    <t>GRIS ESPACIAL</t>
  </si>
  <si>
    <t>ALIANZA XPERTCAD FOUNDATIONS PARA INGENIERÍA DIGITAL PARA ACADEMIA ● 200 ACCESOS AL PLAN DE FORMACIÓN PARA DOCENTES Y ALUMNOS XPERTCAD
E-LEARNING FOUNDATIONS PARA INGENIERIA DIGITAL (MODELADO 3D Y MANUFACTURA
SUSTRACTIVA), 5 CURSOS, BASADOS EN PROYECTOS REALES Y SOLUCIÓN DE PROBLEMÁTICAS, POR ACCESO. ● MODELADO 2D
● MAQUINADO 2.5 EJES
● INTRODUCCIÓN A LAS TECNOLOGÍAS PARA LA INNOVACIÓN
● CURSO PARA LA CERTIFICACIÓN CSWA
● CURSO PARA LA CERTIFICACIÓN CSWP ● TECNOLOGÍA
● 200 LICENCIAS SOLIDWORKS PREMIUM (100 RED Y 100 WEB) ● LICENCIAS FEATURECAM* WEB EN DONACIÓN ● ACREDITACIONES
● CENTRO CERTIFICADOR ASOCIADO EN INGENIERÍA DIGITAL (SW)
● CENTRO CERTIFICADOR PROFESIONAL EN INGENIERÍA DIGITAL (SW) TEMPORALIDAD 3 AÑOS</t>
  </si>
  <si>
    <t>FACULTAD DE MEDICINA</t>
  </si>
  <si>
    <t>SORVALL ST8 R CELL CULTURE (4X50) PKG 120V. TX-150 SWINGING BUCKET ROTOR. RUUND BUCKETS (SET OF 4) ADAPTERS FOR 50 ML CONICAL OR SKIRTED TUBE (SET OF 4). ADAPTERS FOR 15 ML CONICAL TUBE (SET OF 4)</t>
  </si>
  <si>
    <t>TX- 150 3/5 BLOOD AD SET OF 4.</t>
  </si>
  <si>
    <t>M10 SWINGING BUCKET ROTOR-1 UNIT.</t>
  </si>
  <si>
    <t>M10 UNSEALED BUCKET SET OF 2.</t>
  </si>
  <si>
    <t>UBUNTU LINUX 18.04 PROCESADOR INTEL XEON SILVER 4215R 3.2 GHZ (4.0GHZ TURBO, 8C, 9.6 GT/S 2UPI,11MB CACHE, HT (130W) DDR4-2400) NVIDIA  QUADRO P400,2 GB,3 MINI DISPLAY PORT (7X20T) MEMORIA 64GB 4X16GB DDR4 2933 RDIMMECC DISCO DURO 3.5" 2TB 7200RPM  SATA DISCO DURO  , MÓDULO INTEL WIRELESS AC 8265 (802.11AC) DE DOBLE BANDA 2 X 2 + BLUETOOTH</t>
  </si>
  <si>
    <t>PRECISION 7920 TOWER</t>
  </si>
  <si>
    <t>TECLADO Y MOUSE DELL MULTIMEDIA</t>
  </si>
  <si>
    <t>KB216</t>
  </si>
  <si>
    <t>DELL 22 MONITOR</t>
  </si>
  <si>
    <t>P2217</t>
  </si>
  <si>
    <t>CENTRO DE INVESTIGACIÓN EN DINÁMICA CELULAR</t>
  </si>
  <si>
    <t>MINI SECADOR DE CONGELACIÓN AL VACÍO PARA ALIMENTOS, 4 KGS
MARCA: REALLY INSTRUMET, CO.
MODELO: RETF4
PARÁMETROS TÉCNICOS:
- CONDENSACIÓN DE TEMPERATURA: ≤-40
- VACÍO FINAL: 10PA ℃
- ZONA DE LIOFILIZADO: 0,4 ㎡
- CAPACIDAD DE CAPTURA DE AGUA: 4KG
- TAMAÑO DE LA BANDEJA: 190MM × 450MM * 4
- POTENCIA: 750W
- DIMENSIONES: 518MM × 700MM × 850MM
- SISTEMA DE CONTROL: LA CURVA DE SECADO POR CONGELACIÓN DEL SEPARADOR Y LA
 CURVA DE TEMPERATURA SE MUESTRAN EN TIEMPO REAL. EL CONTROL INTELIGENTE DE LA
 TEMPERATURA.
- FUNCIÓN DE DESCONGELACIÓN CON UN BOTÓN.
***NOTA: LA IMAGEN ES SOLO ILUSTRATIVA, EL EQUIPO PUEDE VARIAR FÍCAMENTE.</t>
  </si>
  <si>
    <t>RETF4</t>
  </si>
  <si>
    <t>DIMENSIONES 518MM X 700MM X 850MM</t>
  </si>
  <si>
    <t>HOMOGENEIZADOR ULTRASÓNICO SONICATOR
MARCA: TCH INSTRUMENT CO., LTD.
MODELO: FS-150N
PARÁMETROS TÉCNICOS:
- RANGO DE FRECUENCIA: 20 KHZ (LA FRECUENCIA ES DE SEGUIMIENTO AUTOMÁTICO)
- POTENCIA DE SALIDA: 150 W (0%-100% CONTINUO AJUSTABLE)
- TEMPORIZADOR DE FUNCIONAMIENTO TOTAL: 1 S-99 HORAS CON FUNCIÓN DE PAUSA
- IMPULSO DE SALIDA ULTRASÓNICA: TEMPORIZADOR ENCENDIDO ULTRASÓNICO: 1 S-99MIN
- TEMPORIZADOR DE APAGADO ULTRASÓNICO: 1 S-99 MIN
- RELACIÓN DE TRABAJO: 0%-100%
- DIÁMETRO DE LA SONDA DE ULTRASONIDOS: &amp; PHI; 6MM
- VOLUMEN DE PROCESAMIENTO DE MUESTRAS: 100UL-100 ML
- ENTORNO Y CONDICIONES DE TRABAJO
- MEDIO AMBIENTE DE TEMPERATURA : 0-40 °C
- AMBIENTE: INTERIOR (SIN GAS CORROSIVO)
- HUMEDAD RELATIVA: ≤ 85% T = 20 °C
- FUENTE DE ALIMENTACIÓN:CA 220, 50HZ O 110 V 60HZ
***NOTA: LA IMAGEN ES SOLO ILUSTRATIVA, EL EQUIPO PUEDE VARIAR FÍCAMENTE</t>
  </si>
  <si>
    <t>FS-150N</t>
  </si>
  <si>
    <t>CENTRO DE INVESTIGACIÓN EN BIOTECNOLOGÍA</t>
  </si>
  <si>
    <t>CAMPANA DE FLUJO LAMINAR HORIZONTAL.
MARCA: ECOSHEL
EL EQUIPO LOGRA CONDICIONES DE TRABAJO LIBRE DE PARTÍCULAS MEDIANTE SU SISTEMA DE FILTRACIÓN DE AIRE Y SU FLUJO DE AIRE UNIDIRECCIONAL O LAMINAR, PREVINIENDO LA INFILTRA- CIÓN DE PARTÍCULAS O MICROORGANISMOS CONTAMINANTES Y EN CONSECUENCIA, LA CONTA- MINACIÓN DE LA MUESTRA QUE SE ESTÉ TRABAJANDO (CULTIVOS, MEDICAMENTOS, CIRCUITOS DE NANOTECNOLOGÍA, ETC). EL FLUJO DE AIRE LAMINAR PROPORCIONA PROTECCIÓN A LA MUES- TRA, SIN EMBARGO, NO PUEDE PROTEGER AL OPERADOR NI AL AMBIENTE
DATOS TÉCNICOS
- ALTURA SUPERFICIE DE TRABAJO: 750 MM
- VELOCIDAD DEL FLUJO DE AIRE: 0.3-0.5 M/S, VELOCIDAD AJUSTABLE
- VENTANA FRONTAL: MOTORIZADA, APERTURA MÁXIMA DE 430 MM
- FILTRO HEPA: 99.999% DE EFICIENCIA PARA 0.3 µM
- PRE-FILTRO: FIBRA DE POLIÉSTER, LAVABLE
- RUIDO: &lt;65 DB
- LUZ UV: LÁMPARA UV DE 30 W, EMISIÓN A 253.7 NM
- LUZ BLANCA: LÁMPARA LED DE 12 W
- DIMENSIONES INTERNAS: 1200 X 500 X 570 MM
- DIMENSIONES EXTERNAS: 1300 X 820 X 2040 MM
- PESO BRUTO: 254 KG
- MATERIALES DE FABRICACIÓN: VENTANA FRONTAL: VIDRIO TEMPLADO DE 5 MM / ÁREA DE TRABAJO: ACERO INOXIDABLE 304 / CUERPO PRINCIPAL Y BASE: ACERO LAMINADO EN FRÍO CON RECUBRIMIENTO ANTIBACTERIAL
- CONSUMO: 400 W
- ALIMENTACIÓN: CA 110V±10%, 60HZ
- GARANTÍA: 1 AÑO
ACCESORIOS INCLUIDOS:
ENCHUFES A PRUEBA DE AGUA / BASE CON RUEDAS Y PATAS NIVELADORAS / LÁMPARAS Y LED / LLAVE DE GAS / CABLE DE ALIMENTACIÓN / MANUAL DE OPERACIÓN.
CARACTERÍSTICAS ADICIONALES: PANEL DE CONTROL INTUITIVO, TIENE TECLAS SUAVES Y FÁCILES DE USAR. CUENTA CON PAN-TALLA LCD PARA LA VISUALIZACIÓN DE PARÁMETROS: TIEMPO DE VIDA DE LA LÁMPARA UV, TIEMPO DE TRABAJO, VELOCIDAD DEL FLUJO DE AIRE Y FUNCIONES EJECUTADAS(ENCHUFES, LUZ BLANCA O UV, AJUSTE DE LA VELOCIDAD DEL FLUJO DE AIRE). LA LUZ BLANCA ES SUMI-NISTRADA POR TECNOLOGÍA LED QUE OFRECE EXCE-
LENTE ILUMINACIÓN EN EL ÁREA DE TRABAJO Y TIENE LARGA VIDA ÚTIL.</t>
  </si>
  <si>
    <t>ECO-1300</t>
  </si>
  <si>
    <t>SECRETARIA GENERAL</t>
  </si>
  <si>
    <t>693-2VTA</t>
  </si>
  <si>
    <t>INSTITUTO DE CIENCIAS DE LA EDUCACION</t>
  </si>
  <si>
    <t>MOTOSIERRA A GASOLINA 16 PULGADAS MS-170 STIHL</t>
  </si>
  <si>
    <t>MS-170</t>
  </si>
  <si>
    <t>694-2VTA</t>
  </si>
  <si>
    <t>HIDROLAVADORA DE ALTA PRESION DE 1800 PSI</t>
  </si>
  <si>
    <t>PSI</t>
  </si>
  <si>
    <t>695-2VTA</t>
  </si>
  <si>
    <t>CENTRO DE INVESTIGACION EN BIODIVERSIDAD Y CONSERVACIÓN</t>
  </si>
  <si>
    <t>FILTRO PARA SISTEMA DE PURIFICACION DE AGUA MILI Q MARCA MILLIPORE</t>
  </si>
  <si>
    <t>QPAK00TEX</t>
  </si>
  <si>
    <t>696-2VTA</t>
  </si>
  <si>
    <t>ESCUELA DE TECNICOS LABORATORISTAS</t>
  </si>
  <si>
    <t>MULTÍMETRO DIGITAL, 6000 CUENTAS, RETROILUMINACIÓN Y MEDICIÓN DE TEMP. MARCA: FLUKE
MULTÍMETRO DIGITAL ESFP TRUE-RMS, CA/CC, 1000 V CON GRAFICO DE BARRAS ANALÓGICO,
LUZ DE FONDO Y MEDICIÓN DE TEMPERATURA. - PANTALLA CON LUZ DE FONDO BRILLANTE CON CASI CUALQUIER LUZ.
- VIENE CON LA SONDA DE TEMPERATURA 80BK
- MIDE LA TEMPERATURA EN °F Y °C
- IEC 1010 CAT IV 600 V, CAT III 1000 V. ESTO SIGNIFICA QUE ES SEGURO PARA SU USO EN MÁS APLICACIONES.
- GARANTÍA DE POR VIDA LÍDER EN LA INDUSTRIA
- CORRIENTE Y VOLTAJE DE CA DE VERDADERO VALOR EFICAZ PARA OBTENER LECTURAS PRECISAS EN TODAS LAS FORMAS DE ONDA
- PANTALLA DE 6000 CUENTAS
- MIDE FRECUENCIA, CAPACITANCIA Y RESISTENCIA
- MIN / MAX / PROMEDIO
- PRUEBA DE CAÍDA A 1 METRO
- ESTUCHE SOBRE MOLDEADO CON SOPORTES DE SONDA INTEGRADOS</t>
  </si>
  <si>
    <t>697-2VTA</t>
  </si>
  <si>
    <t>FUENTE DE ALIMENTACIÓN REGULABLE, 0-30V / 0-10ª, MARCA: LONGWEI
CONDICIONES DE TRABAJO Y DIMENSIONES:
•	VOLTAJE DE SALIDA: 0-30 V. CORRIENTE DE SALIDA: 0-10 A.
•	PRECISIÓN DE VISUALIZACIÓN DE VOLTAJE: ± 0,5%.
•	PRECISIÓN DE VISUALIZACIÓN ACTUAL: ± 0,5%.
•	VOLTAJE DE ENTRADA: 220 V ± 10 % A 50 HZ, O 110 V ± 10 % A 60 HZ, CONMUTACIÓN MANUAL
•	ENTORNO DE TRABAJO: TEMPERATURA: 14.0 °F ~ 104.0 °F HUMEDAD RELATIVA: &lt;80%
CONDICIONES DE ALMACENAMIENTO: 
•	TEMPERATURA: -4.0 °F ~ 176.0 °F 
•	HUMEDAD RELATIVA: &lt;70.
•	EFECTO DE LA FUENTE DE ALIMENTACIÓN: CV  0,1%+10 MV CC 0,1%+10 MA.
•	EFECTO DE CARGA: CV 0,1%+5 MV CC  0,1%+10 MV.
•	ONDULACIÓN Y RUIDO: CV 10MV R.M.S. CC 20 MA R.M.S.
•	PRECISIÓN DEL MODO DE VISUALIZACIÓN: PANTALLA DIGITAL LED DE 4 DÍGITOS, PRECISIÓN DE VISUALIZACIÓN ±0,1% ± 1.</t>
  </si>
  <si>
    <t>698-2VTA</t>
  </si>
  <si>
    <t>pza</t>
  </si>
  <si>
    <t>ESTACIÓN DE SOLDAR AJUSTABLE, 48W. MARCA: ZHONGDI, ESTA ESTACIÓN DE SOLDAR OFRECE UN CONTROL Y UN SENSOR DE TEMPERATURA PARA EVITAR QUE REVASE LA TEMPERATURA POR ENCIMA DEL NIVEL ESPECIFICADO DEL COMPONENTE O PLACA. CUENTA CON UNA PERILLA QUE AJUSTA LA TEMPERATURA Y UN MANGO PARA MAYOR COMODIDAD.
LA ESTACIÓN DE SOLDAR CUENTA CON UN SOLDADOR EXTRAÍBLE / REEMPLAZABLE HECHO DE HIERRO CUBIERTO CON UNA SILICONA RESISTENTE Y CABLE DE LÍNEA. ADICIONALMENTE HAY UN SOPORTE DE HIERRO DESMONTABLE CON UN PROTECTOR DE HIERRO DE SEGURIDAD
Y LIMPIADOR INTEGRAL (CON ESPONJA DE LIMPIEZA). LA TEMPERATURA DE LOS SOLDADORES PUEDEN SER AJUSTADOS DE FORMA FLEXIBLE. ESPECIFICACIONES:   - CERTIFICACIÓN: CE, EMC, GS, ROHS  
- TENSIÓN DE ENTRADA: 110 - 130VAC / 60HZ
- POTENCIA: 48 WATTS
- TEMPERATURA DE SALIDA: 150° C ~ 450° C
- HUMEDAD RELATIVA: +5° C - +40° C, HUMEDAD RELATIVA &lt;85%
- ESTABILIDAD DE TEMPERATURA: BUENA                                                     
- SALIDA DE POTENCIA: 48 WATTS
- DIMENSIONES: 195 X 87 X 165MM
- OPERACIÓN: FÁCIL Y CÓMODO
- PESO: 2 KG APROX.</t>
  </si>
  <si>
    <t>699-2VTA</t>
  </si>
  <si>
    <t>ESTACIÓN DE AIRE CALIENTE PARA TRABAJOS DE ELECTRÓNICA MARCA: NOEVSBIG CALENTAMIENTO RÁPIDO: CALENTADOR DE CERÁMICA DE LARGA DURACIÓN Y DE CALOR RÁPIDO Y CON CONTROL DE MICROCOMPUTADORA, POR LO QUE PUEDE CALENTARSE RÁPIDA Y PRECISAMENTE, HASTA LA TEMPERATURA DE AJUSTE EN 5-10 SEGUNDOS, LA TEMPERATURA MÁS ALTA ES DE 932.0 °F.
ESPECIFICACIONES:
- VOLTAJE DE ALIMENTACIÓN: 110 V.
- TIPO DE ENCHUFE: EE. UU.
- CONSUMO DE ENERGÍA: 700 W.
- VENTILADOR SIN ESCOBILLAS.
- CANTIDAD DE VIENTO: 120 L/M(MÁXIMO).
- RANGO DE TEMPERATURA: 212.0 °F A 932.0 °F.
- FUNCIÓN DE DESCARGA: LUZ INDICADORA LED.
- LONGITUD DEL MANGO: 47.2 IN.
- RUIDO: &lt;45 DB.
- PESO: 4.0 LBS.
- EL PAQUETE INCLUYE: 1 ESTACIÓN DE SOLDADURA DE AIRE CALIENTE 858D / 1 MANGO DE PISTOLA DE AIRE CALIENTE / 1 SOPORTE DE MANGO / 2 PINZAS (PUNTA FINA CURVA, PUNTA FINA RECTA) / 1 BOMBA DESOLDADORA / 1 CABLE DE ALIMENTACIÓN X 1 EE.UU. (LONGITUD: 3.937 IN) / 2 NÚCLEOS DE CALEFACCIÓN (NÚCLEO DE CALEFACCIÓN DE CERÁMICA) / 3 BOQUILLAS (0.197 IN, 0.315 IN, 0.126 IN) / 1 EXTRACTOR IC.</t>
  </si>
  <si>
    <t>700-2VTA</t>
  </si>
  <si>
    <t>AMPERÍMETRO DE BOBINA MÓVIL, DC, 0 - 10A / 0.2ª, MARCA: AISCO.</t>
  </si>
  <si>
    <t>701-2VTA</t>
  </si>
  <si>
    <t>LICUADORA INDUSTRIAL TAPISA DE COCINA T17L
ESPECIFICACIONES:
•CAPACIDAD: 17 LTS.
•MOTOR CON POTENCIA DE 1.5 HP
•CON 35,520 RPM.
•VOLTAJE: 127/60/1
•MEDIDAS: 0.42×0.42×0.95 MTS.
•PESO: 22 KG.</t>
  </si>
  <si>
    <t>0.42×0.42×0.95 MTS.</t>
  </si>
  <si>
    <t>702-2VTA</t>
  </si>
  <si>
    <t>REFRIGERADOR 2 PUERTAS IMBERA EVC45
•RANGO DE TEMPERATURA DE 0 A 4°C
•GABINETE: ACERO INOXIDABLE
•2 PUERTAS DE CRISTAL CON 2 VIDRIOS TEMPLADOS.
•EXTERIOR EN ACERO
•ENFRIADO POR AIRE FORZADO.
•ILUMINACIÓN LED.
ESPECIFICACIONES: 
•CAPACIDAD: 45 FT / 596 LITROS
•POTENCIA: 1/3 H.P.
•CONSUMO: 3.040* KWH/24H
•VOLTAJE: 115 V
•DIMENSIONES: 0.67 X 0.84 X 2.03 M
•PESO: 259 KG</t>
  </si>
  <si>
    <t>0.67 x 0.84 x 2.03M</t>
  </si>
  <si>
    <t>713-2VTA</t>
  </si>
  <si>
    <t>ABX, MICROS ES 60 OT, ANALIZADOR HEMATOLÓGICO
•	RENDIMIENTO: HASTA 60 MUESTRAS / HORA
•	RENDIMIENTO: HASTA 60 MUESTRAS / HORA
•	TECNOLOGÍA DE IMPEDANCIA
•	TUBO ABIERTO
•	TRANSFERENCIA DE DATOS A TRAVÉS DE USB PARA ARCHIVAR O DESCARGAR DATOS DE ALTA CAPACIDAD, RESULTADOS, INFORMES PERSONALIZADOS.
•	IMPRESORA TÉRMICA INTEGRADA.
•	VOLUMEN DE SANGRE TOTAL: 10UL
•	INTERFAZ DE USUARIO AMIGABLE (PANTALLA TÁCTIL A COLOR, TECLADO VIRTUAL)
•	MEMORIA: 1000 PACIENTES RESULTADOS CON HISTOGRAMAS.
•	INSTALACIÓN Y CAPACITACIÓN INCLUIDA, SE ANEXAN CARACTERÍSTICAS ESPECÍFICAS.</t>
  </si>
  <si>
    <t>MICROS ES60</t>
  </si>
  <si>
    <t>ALTO 43 CM, ANCHO 36 CM, FONDO 36 CM, PESO 16 KG.</t>
  </si>
  <si>
    <t>726-2VTA</t>
  </si>
  <si>
    <t>PANEL SOLAR JA SOLAR POLY DE 345W</t>
  </si>
  <si>
    <t>727-2VTA</t>
  </si>
  <si>
    <t>MICROINVERSOR APSYSTEMS DE 1200W A 220V DE AC P/4 PANELES-2 FASES, CON CABLE BUS PARA MICROINVERSOR</t>
  </si>
  <si>
    <t>728-2VTA</t>
  </si>
  <si>
    <t>END CAP Y TORNILLOS PARA FIJACION DE MICROINVERSOR</t>
  </si>
  <si>
    <t>729-2VTA</t>
  </si>
  <si>
    <t>KIT NEXT RAIL VERTICAL 4 PANELES (72) EN DOS FILAS 20°</t>
  </si>
  <si>
    <t>DIRECCIÓN DE NORMATIVIDAD INSTITUCIONAL</t>
  </si>
  <si>
    <t>LAPTOP 3 15IIL05 PROCESADOR CORE I3-1005G1 1.2GHZ, MEMORIA RAM 8GH (4GB+4GB DDR4 2667), ALMACENAMIENTO 1TB+128GB SSD, PANTALLA 15.6"HD, COLOR PLATA, SISTEMA OPERATIVO WINDOWS 10 HOME</t>
  </si>
  <si>
    <t>15.6"</t>
  </si>
  <si>
    <t>PLATA</t>
  </si>
  <si>
    <t>EQUIPO</t>
  </si>
  <si>
    <t>MOUSE ROTA - ROD. MARCA UGO BASILE</t>
  </si>
  <si>
    <t>FACULTAD DE CIENCIAS DEL DEPORTE</t>
  </si>
  <si>
    <t>APPLE MACBOOK PRO RETINA MV962E/A 13.3", INTEL CORE I5 2.40GHZ OCTAVA GENERACIÓN, 8GB, 256 GB SSD, SPACE GRAY</t>
  </si>
  <si>
    <t>MV962E/A</t>
  </si>
  <si>
    <t>13.3"</t>
  </si>
  <si>
    <t>ESCANER HP SCANJET PRO N4000 ***NUEVO MODELO** ESCÁNER TIPO ADF, CAPACIDAD DE 50 HOJAS, VELOCIDAD DE 40 PPM/ 80 IPM</t>
  </si>
  <si>
    <t>PRO N4000</t>
  </si>
  <si>
    <t>6FW08A</t>
  </si>
  <si>
    <t>DIRECCIÓN GENERAL DE SERVICIOS ESCOLARES</t>
  </si>
  <si>
    <t>MEMORIA MICRO SD 64GB</t>
  </si>
  <si>
    <t>CLASE 10</t>
  </si>
  <si>
    <t>MEGAFONO DE 24 WATT CON GRABADORA DE VOZ Y BATERÍA RECARGABLE</t>
  </si>
  <si>
    <t>DIRECCIÓN GENERAL DE INFRAESTRUCTURA</t>
  </si>
  <si>
    <t>DESMALEZADORA MARCA SHINDAIWA, DESPLAZAMIENTO 41.5 CC, PESO EN SECO 8.6 KG, CAPACIDAD DE COMBUSTIBLE 760 MOL</t>
  </si>
  <si>
    <t>B460EMC/ B460AUS</t>
  </si>
  <si>
    <t>LONGITUD 179 CM, ANCHO DE CORTE 16" (41CM)</t>
  </si>
  <si>
    <t>DIRECCIÓN GENERAL DE ADMINISTRACIÓN</t>
  </si>
  <si>
    <t>POWERBEAM AIRMAX AC HASTA 450 MBPS, FRECUENCIA 5 GHZ (5150-5875 MHZ), CON ANTENA TIPO PLATO DE 29 DBI MARCA UBIQUITI</t>
  </si>
  <si>
    <t>PBE-5AC-620</t>
  </si>
  <si>
    <t>EXTERNAL OUTDOOR LIGHTING PROTECTION UNIT, GIBABIT ETHERNET PASSTHROUGH, GUILT- IN PROTECTION, MARCA INFINET</t>
  </si>
  <si>
    <t>AUX-ODU-LPU-G</t>
  </si>
  <si>
    <t>BOBINA DE CABLE DE 305 METROS, CAT5E EXTERIOR BLINDADO CARRIER CLASS, CABLE DRENADO PARA DESCARGAS ELECTROSTATICAS, DIVISOR ANTI-CROSSTALK Y BLINCAJE SECUNDARIO</t>
  </si>
  <si>
    <t>TC-CARRIER</t>
  </si>
  <si>
    <t>ESCUELA DE ESTUDIOS SUPERIORES DE MAZATEPEC</t>
  </si>
  <si>
    <t>X435-24P-4S 24 PORT 10/100/1000 BASE-T POE+ HALF/FULL DUPLEX 4X1/2.5G UNPOPULATED SFP 1 AC PSU. INCLUYE CABLE DE CORRIENTE, 3 AÑOS DE SOPORTE Y GARANTÍA. MARCA EXTREME</t>
  </si>
  <si>
    <t>X435-24P-4S</t>
  </si>
  <si>
    <t>FACULTAD DE ENFERMERÍA</t>
  </si>
  <si>
    <t>TONER HP 414X NEGRO ORIGINAL LASERJET ALTO RENDIMIENTO, RENDIMIENTO: 7,500 PÁGINAS</t>
  </si>
  <si>
    <t>HP</t>
  </si>
  <si>
    <t>TONER HP 414X CIAN ORIGINAL LASERJET ALTO RENDIMIENTO, RENDIMIENTO: 7,500 PÁGINAS</t>
  </si>
  <si>
    <t>CIAN</t>
  </si>
  <si>
    <t>TONER HP 414X MAGENTA ORIGINAL LASERJET ALTO RENDIMIENTO, RENDIMIENTO: 7,500 PÁGINAS</t>
  </si>
  <si>
    <t>MAGENTA</t>
  </si>
  <si>
    <t>TONER HP 414X AMARILLO ORIGINAL LASERJET ALTO RENDIMIENTO, RENDIMIENTO: 7,500 PÁGINAS</t>
  </si>
  <si>
    <t>AMARILLO</t>
  </si>
  <si>
    <t>TONER HP 412X NEGRO ORIGINAL LASERJET ALTO RENDIMIENTO, RENDIMIENTO: 7,500 PÁGINAS</t>
  </si>
  <si>
    <t>TONER HP 412X CIAN ORIGINAL LASERJET ALTO RENDIMIENTO, RENDIMIENTO: 7,500 PÁGINAS</t>
  </si>
  <si>
    <t>TONER HP 412X MAGENTA ORIGINAL LASERJET ALTO RENDIMIENTO, RENDIMIENTO: 7,500 PÁGINAS</t>
  </si>
  <si>
    <t>TONER HP 412X AMARILLO ORIGINAL LASERJET ALTO RENDIMIENTO, RENDIMIENTO: 7,500 PÁGINAS</t>
  </si>
  <si>
    <t>PROTECTOR CONTRA DESCARGAS ELECTROSTÁTICAS GEN2 PARA EQUIPOS UBIQUITI PARA EXTERIOR, MARCA UBIQUITI</t>
  </si>
  <si>
    <t>ETH-SP-G2</t>
  </si>
  <si>
    <t>BOBINA DE CABLE DE 305 METROS, CAT5E EXTERIOR BLINDADO CARRIER CLASS COLOR NEGRO, CABLE DRENADO PARA DESCARGAS ELECTROSTATICAS, MARCA UBIQUITI</t>
  </si>
  <si>
    <t>305 METROS</t>
  </si>
  <si>
    <t xml:space="preserve">PLUGS MODULARES RJ45 8 VÍAS, PAQUETE DE 100 PIEZAS, MARCA HUBBELL. </t>
  </si>
  <si>
    <t>BRMOD4P100</t>
  </si>
  <si>
    <t>NEXTPEED ASCENT CATEGORY 6 JACK COLOR AZUL, MARCA HUBBELL.</t>
  </si>
  <si>
    <t>PLACA DE 2 PUERTOS COLOR BLANCO, MARCA HUBBELL.</t>
  </si>
  <si>
    <t>IFP120W</t>
  </si>
  <si>
    <t>MODULO CIEGO PARA PLACA, PAQUETE DE 10 PZAS, MARCA HUBBELL.</t>
  </si>
  <si>
    <t>SFB10</t>
  </si>
  <si>
    <t>TUBO PVC VERDE ELÉCTRICO PESADO 3/4" (19MM), MARCA DURMAN</t>
  </si>
  <si>
    <t>TUBOP19</t>
  </si>
  <si>
    <t>3/4" (19MM)</t>
  </si>
  <si>
    <t>CODO PVC VERDE 3/4" (19MM) MARCA DURMAN</t>
  </si>
  <si>
    <t>CODOP19</t>
  </si>
  <si>
    <t>COPLE PVC VERDE ELÉCTRICO 3/4" (19MM) MARCA DURMAN</t>
  </si>
  <si>
    <t>COPLET19</t>
  </si>
  <si>
    <t>CAJA CUADRADA GALVANIZADA DE 3/4" (19MM) MARCA POLIDUCTO</t>
  </si>
  <si>
    <t>CAJA34</t>
  </si>
  <si>
    <t>MONITOR PARA CAJA CUADRADA GALVANIZADA DE 3/4" (19MM). MARCA ANCLO.</t>
  </si>
  <si>
    <t>MT34</t>
  </si>
  <si>
    <t>CONTRA TUERCA PARA CAJA CUADRADA GALVANIZADA DE 3/4" (19MM). MARCA ANCLO.</t>
  </si>
  <si>
    <t>CT34</t>
  </si>
  <si>
    <t>MUFA TIPO CALAVERA DE 3/4" (19MM). MARCA ANCLO.</t>
  </si>
  <si>
    <t>MUFA19</t>
  </si>
  <si>
    <t>PEGAMENTO PARA TUBO PVC. MARCA DURMAN</t>
  </si>
  <si>
    <t>CEMENTO118</t>
  </si>
  <si>
    <t>TUBO CONDUIT DE PARED GRUESA DE 2 PULGADAS DE 2.5 METROS. MARCA OMEGA.</t>
  </si>
  <si>
    <t>TPG51</t>
  </si>
  <si>
    <t>2" DE 2 MTRS.</t>
  </si>
  <si>
    <t>ABRAZADERA OMEGA INDUSTRIAL DE 2" PARA PARED GRUESA. MARCA ANCLO</t>
  </si>
  <si>
    <t>OT200</t>
  </si>
  <si>
    <t>2"</t>
  </si>
  <si>
    <t>ABRAZADERA OMEGA INDUSTRIAL DE 3/4" (19 MM). MARCA ANCLO</t>
  </si>
  <si>
    <t>OT34</t>
  </si>
  <si>
    <t>TAQUETE ROJO DE 1/4 PLÁSTICO PAQUETE DE 100 PIEZAS, MARCA THORSMAN</t>
  </si>
  <si>
    <t>1103-03100</t>
  </si>
  <si>
    <t>ROJO</t>
  </si>
  <si>
    <t>TORNILLO DE RONDANA DE 1 PULGADA DEL NÚMERO 10 GALVANIZADA.</t>
  </si>
  <si>
    <t>1"</t>
  </si>
  <si>
    <t xml:space="preserve">CORDÓN DE PARCHEO CAT 6 COLOR AZUL DE 2M, MARCA HUBBELL. </t>
  </si>
  <si>
    <t>HC6B07-FT</t>
  </si>
  <si>
    <t>2 MTRS</t>
  </si>
  <si>
    <t>PANEL DE PARCHEO DE 24 PUERTOS CAT 6 COLOR AZUL DE 2M, MARCA HUBBELL.</t>
  </si>
  <si>
    <t>HP624</t>
  </si>
  <si>
    <t>BOBINA DE CABLE UTP TIPO CAT6, COLOR GRIS (305 MTS). MARCA HUBBELL.</t>
  </si>
  <si>
    <t>C6RRMGY</t>
  </si>
  <si>
    <t>ORGANIZADOR NEXT FRAME 7 ANILLOS CON TAPA FRONTAL, MARCA HUBBELL.</t>
  </si>
  <si>
    <t>HM24C</t>
  </si>
  <si>
    <t>BARRA DE 10 CONTACTOS, CON SUPRESOR DE PICO. MARCA HUBBELL.</t>
  </si>
  <si>
    <t>MCCPSS19</t>
  </si>
  <si>
    <t>METROS DE VELCRO EN ROLLO DE 1M X 2CM. MARCA OPTRONICS.</t>
  </si>
  <si>
    <t>OPMIVLRL</t>
  </si>
  <si>
    <t>1MX2CM</t>
  </si>
  <si>
    <t>GABINETE ÓPTIMO DE PISO DE 22 UR CON PUERTA DE CRISTAL. MARCA OPTRONICS.</t>
  </si>
  <si>
    <t>OPGAPI022OCSH</t>
  </si>
  <si>
    <t>UPS INDUSTRIONIC MODELO UPS-IND-RP-1102, ON-LINE DOBLE CONVERSIÓN, BYPASS ELECTRONICO/ AUTOMATICO (CERO TIEMPO DE TRASNFERENCIA), 2 AÑOS DE GARANTIA, FACTOR DE POTENCIA 0.9 CAPACIDAD 2,000VA/ 1,800 WATTS, VOLTAJE ENTRADA 120, VOLTAJE SALIDA 120. TIEMPO DE RESPALDO  INTERNO 10 MINUTOS. MARCA INDUSTRONIC.</t>
  </si>
  <si>
    <t>UPS-IND-RP-1102</t>
  </si>
  <si>
    <t>CABLE VINANEL CAL.6 AWG VERDE, MARCA CONDUMEX</t>
  </si>
  <si>
    <t>CAVIN6V-MTO</t>
  </si>
  <si>
    <t>VERDE</t>
  </si>
  <si>
    <t>ZAPATA 1 BARRENO 3/8 CAÑON CORTO 6AWG, MARCA BURNDY</t>
  </si>
  <si>
    <t>YA6CL4</t>
  </si>
  <si>
    <t>COMPUTADORA DE ESCRITORIO DELL VOSTRO 3000 3471 - CORE I5 I5-9400 - MEMORIA DE 12GB RAM - 1TB HDD - FORMATO PEQUEDO - NEGRO CON BORDE ROJO - WINDOWS 10 HOME 64-BIT - INTEL UHD GRAPHICS 630 - LAN INALÁMBRICA - BLUETOOTH MONITOR LCD DELL E2216HV 55.9CM (22") FULL HD WLED - 16:9 - NEGRO - 1920 X 1080 - 16,7 MILLONES DE COLORES - 200CD/M² - 5MS - VGA 1 AÑO DE GARANTIA</t>
  </si>
  <si>
    <t>IMPRESORA MULTIFUNCIONAL CANON MAXIFY MB2110 INYECCIÓN DE TINTA 20000 PÁGINAS POR MES 600 X 1200 DPI</t>
  </si>
  <si>
    <t>pZA</t>
  </si>
  <si>
    <t>NO BREAK CYBERPOWER 900VA / 540W, INTERACTIVO, TORRE, 6 CONTACTOS NEMA 5-15R, 3 RESPALDO Y 3 SUPRESIÓN, TIEMPO DE RESPALDP 50 MIN. A MEDIA CARGA 2 AÑOS DE GARANTÍA EN EQUIPO, 1 AÑO EN BATERÍAS.</t>
  </si>
  <si>
    <t>DIRECCIÓN DE DEPORTE</t>
  </si>
  <si>
    <t xml:space="preserve">COMPUTADORA DE ESCRITORIO DELL OPTIPLEX 3000 PROCESADOR INTEL CORE I5 10A GEN. 10500 HEXA-CORE (6 CORE) A 3.10GHZ MEMORIA DE 8GB RAM DDR4 SDRAM DISCO DUTO DE 1TB HDD SFF. SISTEMA OPERATIVO WINDOWS 10 PRO 64BIT GRABADORA DVD, GARANTÍA DE 3 AÑOS. MONITOR LED DELL P2219H 21.5/ 1920X1080/ 60HZ/ HDMI/ DISPLAY PORT/ VGA/ USB/ 3 AÑOS DE GARANTÍA/ GIRATORIOS </t>
  </si>
  <si>
    <t>DELL OPTIPLEX</t>
  </si>
  <si>
    <t>33J2F</t>
  </si>
  <si>
    <t>DIRECCIÓN DE FORMACIÓN MULTIMODAL</t>
  </si>
  <si>
    <t>LAPTOP HACER A514-53-72YP, PANTALLA 14" PROCESADOR INTEL CORE I7, MEMORIA RAM 8GB, WINDOWS 10HOME, 1 DISCO DURO 1TB+ 1 UNIDAD DE ESTADO SÓLIDO DE 128 GB SSD, 1 AÑO DE GARANTÍA Y 1 AÑO DE SEGURO CONTRA ROBO; CUBIERTA DE ALUMINIO COLOR NEGRO</t>
  </si>
  <si>
    <t>HACER A514-53-72YP</t>
  </si>
  <si>
    <t>MACBOOK PRO DE 16 PULGADAS, PROCESADOR INTEL CORE I7 DE 6 NÚCLEOS Y 2.6 GHZ DE NOVENA GENERACIÓN, TURBO BOOST DE HASTA 4.5 GHZ, AMD RADEON PRO 5300M CON 4 GB DE MEMORIA GDDR6, 16GB DE MEMORIA DDR4 DE 2666 MHZ, ALMACENAMIENTO SSD DE 512GB, PANTALLA RETINA DE 16 PULGADAS CON TRUE TONE, MAGIC KEYBOARD, TOUCH BAR Y TOUCH ID, CUATRO PUERTOS THNDERBOLT 3</t>
  </si>
  <si>
    <t>LAPTOP HP 240 G7 PROCESADOR INTEL CORE I5 1035G1 (HASTA 3.6 GHZ) MEMORIA DE 8GB DDR4, DISCO DURO DE 1TB, PANTALLA DE 14" LED, VIDEO UHD GRAPHICS, UNIDAD OPTICA NO INCLUIDA, S.O. WINDOWS 10 HOME (64 BITS) + TARJETA HP 2TB CLOUD</t>
  </si>
  <si>
    <t>HP 240 G7</t>
  </si>
  <si>
    <t>BDL 151F5LT#ABM</t>
  </si>
  <si>
    <t xml:space="preserve">IMPRESORA DE INYECCIÓN DE TINTA MULTIFUNCIÓN EPSON L3150 INALÁMBRICO- COLOR- COPIADORA/ IMPRESORA/ ESCÁNER- 33PPM MONO/ 15 PPM DE IMPRESIÓN EN COLOR- 5760X 1440 DPI IMPRESIÓN- DÚPLEX IMPRESIÓN MANUAL-  100 HOJAS ENTRADA- COLOR ESCÁNER- 1200- LAN INALÁMBRICA- USB </t>
  </si>
  <si>
    <t>EPSON- L3150</t>
  </si>
  <si>
    <t>ESCANER WORKFORCE ES-400 600*600 DPI USB</t>
  </si>
  <si>
    <t>WORKFORCE ES-400</t>
  </si>
  <si>
    <t>LAPTOP HUAWEI MODELO MATEBOOK X PRO DE 13.9 PULGADAS, INTEL CORE I5, 16GB RAM, 1 TB DISCO DURO</t>
  </si>
  <si>
    <t>HUAWEI MATEBOOK X PRO</t>
  </si>
  <si>
    <t>FACULTAD DE NUTRICIÓN</t>
  </si>
  <si>
    <t>BANCO ANTROPOMÉTRICO</t>
  </si>
  <si>
    <t>CINTA ANTROPOMÉTRICA LUFKIN ANCHURA: 7MM ZONA NEUTRA DE 10CM ANTES DE LA ZONA 0 PARA EL CRUCE DE LAS MEDICIONES GRADUACIÓN EN CM Y MM CAPACIDAD: 200CM</t>
  </si>
  <si>
    <t>SEGMÓMETRO CESCORF PRO AMPLITUD DE MEDICIÓN 3,000MM</t>
  </si>
  <si>
    <t>ANTROPÓMETRO 60CM CESCORF MATERIAL: BLOQUES DE PLÁSTICO, PUNTAS MÓVILES DE ACERO INOXIDABLE Y BASE DE LECTURA DE ALUMINIO ANODIZADO. RANGO DE MEDICIÓN: 60CM CON RAMAS EN "L"</t>
  </si>
  <si>
    <t>ESTADIMETRO PRTÁTIL CON NIVELADOR RANGO DE MEDICIÓN DE 20 A 205 CM. DIVISIÓN 1 MM</t>
  </si>
  <si>
    <t>PARRILLA DE CALENTAMIENTO CON AGITACIÓN CON RANGO DE TEMPERATURA DE AMBIENTE+ 5°C A 380°C. RANGO DE VELOCIDAD: 60 A 1500 R.P.M. PLACA DE ACERO RECUBIERTA DE CERAMICA DE 18 X 18 CM. 120V, 60HZ, LABTECH</t>
  </si>
  <si>
    <t>LMS1003</t>
  </si>
  <si>
    <t>20X 25X 11 CM (ANCHO X FONDOX ALTURA)</t>
  </si>
  <si>
    <t>REFRACTOMETRO PORTATIL PARA MEDICIÓN DE CONCENTRACIÓN DE AZUCAR, EXPRESADA EN GRADOS BRIX, EL RANGO BAJO SE APLICA EN JUGOS DE FRUTAS DE TOMATE, GASEOSAS Y MUCHAS CALSES DE BEBIDAS: EL RANGO MEDIO ES APLICABLE EN LA INDUSTRIA DE LIQUÍDOS CONCENTRADOS Y EL RANGO ALTO ES APLICABLE PARA CONCENTRACIONES ALTAS DE AZUCAR Ó MIELES. RANGO BRIX: 28 A 62%; DIVISION MINIMA 0.20% A&amp;A LAB.</t>
  </si>
  <si>
    <t>CENTRIFUGACLINICA ESCOLAR DE 100 A 4000 R.P.M. INCLUYE: ROTOR DE 12 PLAZAS. SISTEMA DE SEGURIDAD EN PUERTA ACELERACIÓN Y DESACELERACIÓN DE ACCIÓN SUAVE. 120V, 60 HZ. MARCA CIVEQ.</t>
  </si>
  <si>
    <t>80-2</t>
  </si>
  <si>
    <t>KIT DE CUIDADOS PARA EL PIE ENFERMO, REPLICA DE PIE MUESTRA EL EXTREMO DISTAL DEL PIE CON UNA HERIDA INVASIVA EN LA SUPERFICIE PLANTAR, INFLAMADA ALREDEDOR DE LA BASE DEL DEDO GORDO. PIE DE TAMAÑO REAL HECHO DE MATERIAL BLANDO CON DEDOS FLEXIBLES. NASCO.</t>
  </si>
  <si>
    <t>WA21216</t>
  </si>
  <si>
    <t>TAMAÑO REAL</t>
  </si>
  <si>
    <t>PIEL</t>
  </si>
  <si>
    <t>ETAPAS DE LA OBSTRUCCIÓN DE ARTERIAS</t>
  </si>
  <si>
    <t>WA0942</t>
  </si>
  <si>
    <t>REPLICA DE GRASA EN MATERIAL DE PLÁSTICO DE 1/2 KG. NASCO.</t>
  </si>
  <si>
    <t>WA14533</t>
  </si>
  <si>
    <t>REPLICA DE MUSCULO 1/2 KG. NASCO.</t>
  </si>
  <si>
    <t>WA14573</t>
  </si>
  <si>
    <t>CINTA ANTROPOMÉTRICA METÁLICA LUFKIN, CINTA METÁLICA PARA MEDIR CIRCUNFERENCIAS Y DIÁMETROS CON ESCALA DE 0 A 200 CM. TIENE 5 CENTÍMETROS DE MARGEN AL INICIO PARA COMENZAR LA MEDICIÓN</t>
  </si>
  <si>
    <t>METALICO</t>
  </si>
  <si>
    <t>JUEGO DE PIE DIABÉTICO. LOS MODELOS DE PIE DIABÉTICO TIENEN TRES ULCERAS EN DIFERENTES ETAPAS DE DESARROLLO, ASÍ COMO CARACTERÍSTICAS ASOCIADAS A LA ENFERMEDAD. EL MODELO DE PIE DIABÉTICO GRAVE ILUSTRA CONSECUENCIAS AGUDAS Y LA DIABETES: DEDO AMPUTADO, ARTROPATÍA DIABETICA, INFECCIÓN GRAVE Y GANGRENA. NASCO.</t>
  </si>
  <si>
    <t>SB43093</t>
  </si>
  <si>
    <t>ESTADÍMETRO PORTÁTIL SECA 213. RANGO DE MEDICIÓN DE 20 -205 CM. DIVISIÓN 1 MM, PESO NETO: 2,4KG</t>
  </si>
  <si>
    <t>SECA 213</t>
  </si>
  <si>
    <t>BASCULA DE BIOIMPEDANCIA, FISCAN BC 545 SEGMENTAL, PARA MEDICIÓN DE LA COMPOSICIÓN CORPORAL PARA CADA PARTE DEL CUERPO: LOS BRAZOS, LAS PIERNAS EL TRONCO, ELECTRODOS RETRÁCTILES (JUNTO AL MONITOR).
•	REALIZA HASTA 20 MEDICIONES, PROPORCIONA LOS SEGMENTOS DE MASA MAGRA Y MASA GRASA, LOCALIZADOS EN EL TRONCO, BRAZOS Y PIERNAS IZQUIERDA Y DERECHA RESPECTIVAMENTE. 
•	CAPACIDAD: 150KG 
•	PRECISIÓN: 0.1KG
•	MODO: NIÑO, ADULTO ESTÁNDAR Y ADULTO ATLETA.</t>
  </si>
  <si>
    <t>BC545</t>
  </si>
  <si>
    <t>DIRECCIÓN DE LENGUAS</t>
  </si>
  <si>
    <t>LAPTOP DELL, 14 PULGADAS, INTEL COREI5, 8GB, WINDOWS 10 PRO, 1TB</t>
  </si>
  <si>
    <t>VOSTRO 3400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</si>
</sst>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0" x14ac:knownFonts="1">
    <font>
      <sz val="11"/>
      <color theme="1"/>
      <name val="Calibri"/>
      <family val="2"/>
      <scheme val="minor"/>
    </font>
    <font>
      <sz val="11"/>
      <color theme="1"/>
      <name val="Calibri"/>
      <family val="2"/>
      <scheme val="minor"/>
    </font>
    <font>
      <b/>
      <sz val="9"/>
      <name val="Calibri"/>
      <family val="2"/>
      <scheme val="minor"/>
    </font>
    <font>
      <b/>
      <sz val="9"/>
      <color theme="1"/>
      <name val="Calibri"/>
      <family val="2"/>
    </font>
    <font>
      <b/>
      <sz val="9"/>
      <name val="Calibri"/>
      <family val="2"/>
    </font>
    <font>
      <sz val="8"/>
      <color theme="1"/>
      <name val="Calibri"/>
      <family val="2"/>
      <scheme val="minor"/>
    </font>
    <font>
      <sz val="9"/>
      <color theme="1"/>
      <name val="Calibri"/>
      <family val="2"/>
      <scheme val="minor"/>
    </font>
    <font>
      <sz val="10"/>
      <name val="Arial"/>
      <family val="2"/>
    </font>
    <font>
      <sz val="8"/>
      <name val="Calibri"/>
      <family val="2"/>
      <scheme val="minor"/>
    </font>
    <font>
      <sz val="11"/>
      <color theme="1"/>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7"/>
        <bgColor indexed="64"/>
      </patternFill>
    </fill>
    <fill>
      <patternFill patternType="solid">
        <fgColor theme="0"/>
        <bgColor indexed="64"/>
      </patternFill>
    </fill>
    <fill>
      <patternFill patternType="solid">
        <fgColor theme="9"/>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7" fillId="0" borderId="0"/>
    <xf numFmtId="0" fontId="9" fillId="0" borderId="0"/>
  </cellStyleXfs>
  <cellXfs count="34">
    <xf numFmtId="0" fontId="0" fillId="0" borderId="0" xfId="0"/>
    <xf numFmtId="44" fontId="2" fillId="2" borderId="3" xfId="1" applyNumberFormat="1" applyFont="1" applyFill="1" applyBorder="1" applyAlignment="1" applyProtection="1">
      <alignment horizontal="center" vertical="center" wrapText="1"/>
      <protection hidden="1"/>
    </xf>
    <xf numFmtId="44" fontId="2" fillId="2" borderId="4" xfId="1" applyNumberFormat="1" applyFont="1" applyFill="1" applyBorder="1" applyAlignment="1" applyProtection="1">
      <alignment horizontal="center" vertical="center" wrapText="1"/>
      <protection hidden="1"/>
    </xf>
    <xf numFmtId="0" fontId="0" fillId="0" borderId="0" xfId="0" applyAlignment="1" applyProtection="1">
      <alignment horizontal="center" vertical="center"/>
      <protection hidden="1"/>
    </xf>
    <xf numFmtId="0" fontId="6" fillId="4" borderId="2" xfId="3" applyFont="1" applyFill="1" applyBorder="1" applyAlignment="1" applyProtection="1">
      <alignment horizontal="center" vertical="center" wrapText="1"/>
      <protection hidden="1"/>
    </xf>
    <xf numFmtId="0" fontId="8" fillId="4" borderId="2" xfId="4" applyFont="1" applyFill="1" applyBorder="1" applyAlignment="1" applyProtection="1">
      <alignment horizontal="center" vertical="center" wrapText="1"/>
      <protection hidden="1"/>
    </xf>
    <xf numFmtId="0" fontId="0" fillId="0" borderId="2" xfId="0" applyBorder="1" applyAlignment="1" applyProtection="1">
      <alignment horizontal="center"/>
      <protection hidden="1"/>
    </xf>
    <xf numFmtId="0" fontId="0" fillId="0" borderId="2" xfId="0" applyBorder="1" applyAlignment="1" applyProtection="1">
      <alignment horizontal="right"/>
      <protection hidden="1"/>
    </xf>
    <xf numFmtId="0" fontId="0" fillId="0" borderId="0" xfId="0" applyProtection="1">
      <protection hidden="1"/>
    </xf>
    <xf numFmtId="0" fontId="6" fillId="4" borderId="1" xfId="3"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8" fillId="4" borderId="1" xfId="4" applyFont="1" applyFill="1" applyBorder="1" applyAlignment="1" applyProtection="1">
      <alignment horizontal="center" vertical="center" wrapText="1"/>
      <protection hidden="1"/>
    </xf>
    <xf numFmtId="0" fontId="0" fillId="0" borderId="1" xfId="0" applyBorder="1" applyAlignment="1" applyProtection="1">
      <alignment horizontal="center"/>
      <protection hidden="1"/>
    </xf>
    <xf numFmtId="0" fontId="0" fillId="0" borderId="1" xfId="0" applyBorder="1" applyAlignment="1" applyProtection="1">
      <alignment horizontal="right"/>
      <protection hidden="1"/>
    </xf>
    <xf numFmtId="0" fontId="8" fillId="4" borderId="1" xfId="3"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5" fillId="0" borderId="1" xfId="5" applyFont="1" applyBorder="1" applyAlignment="1" applyProtection="1">
      <alignment horizontal="center" vertical="center" wrapText="1"/>
      <protection hidden="1"/>
    </xf>
    <xf numFmtId="0" fontId="5" fillId="3" borderId="1" xfId="0" applyFont="1" applyFill="1" applyBorder="1" applyAlignment="1" applyProtection="1">
      <alignment horizontal="center" vertical="center" wrapText="1"/>
      <protection hidden="1"/>
    </xf>
    <xf numFmtId="12" fontId="5" fillId="0" borderId="1" xfId="0" applyNumberFormat="1"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0" fillId="0" borderId="0" xfId="0" applyAlignment="1" applyProtection="1">
      <alignment horizontal="center"/>
      <protection hidden="1"/>
    </xf>
    <xf numFmtId="0" fontId="0" fillId="0" borderId="0" xfId="0" applyAlignment="1" applyProtection="1">
      <alignment horizontal="right"/>
      <protection hidden="1"/>
    </xf>
    <xf numFmtId="0" fontId="6" fillId="4" borderId="1" xfId="0" applyFont="1" applyFill="1" applyBorder="1" applyAlignment="1" applyProtection="1">
      <alignment horizontal="center" vertical="center" wrapText="1"/>
      <protection hidden="1"/>
    </xf>
    <xf numFmtId="0" fontId="5" fillId="4" borderId="2" xfId="3" applyFont="1" applyFill="1" applyBorder="1" applyAlignment="1" applyProtection="1">
      <alignment horizontal="center" vertical="center" wrapText="1"/>
      <protection hidden="1"/>
    </xf>
    <xf numFmtId="0" fontId="5" fillId="4" borderId="2" xfId="0" applyFont="1" applyFill="1" applyBorder="1" applyAlignment="1" applyProtection="1">
      <alignment horizontal="center" vertical="center" wrapText="1"/>
      <protection hidden="1"/>
    </xf>
    <xf numFmtId="0" fontId="5" fillId="4" borderId="1" xfId="3"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hidden="1"/>
    </xf>
    <xf numFmtId="44" fontId="3" fillId="5" borderId="4" xfId="2" applyNumberFormat="1" applyFont="1" applyFill="1" applyBorder="1" applyAlignment="1" applyProtection="1">
      <alignment horizontal="center" vertical="center" wrapText="1"/>
      <protection hidden="1"/>
    </xf>
    <xf numFmtId="43" fontId="4" fillId="5" borderId="4" xfId="2" applyFont="1" applyFill="1" applyBorder="1" applyAlignment="1" applyProtection="1">
      <alignment horizontal="center" vertical="center" wrapText="1"/>
      <protection hidden="1"/>
    </xf>
    <xf numFmtId="43" fontId="4" fillId="5" borderId="5" xfId="2" applyFont="1" applyFill="1" applyBorder="1" applyAlignment="1" applyProtection="1">
      <alignment horizontal="center" vertical="center" wrapText="1"/>
      <protection hidden="1"/>
    </xf>
  </cellXfs>
  <cellStyles count="6">
    <cellStyle name="Millares" xfId="1" builtinId="3"/>
    <cellStyle name="Millares 2" xfId="2" xr:uid="{C21FFB98-CC30-4034-A016-A26D7E37E787}"/>
    <cellStyle name="Normal" xfId="0" builtinId="0"/>
    <cellStyle name="Normal 2" xfId="3" xr:uid="{CC6F42B6-EBEE-4247-BF51-8022FA0ED4C3}"/>
    <cellStyle name="Normal 2 2" xfId="4" xr:uid="{05AAC43C-740D-4923-939E-A1546D3944BE}"/>
    <cellStyle name="Normal 4" xfId="5" xr:uid="{517BF379-21F0-4D71-B9B3-22BDCE9D36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06772-EDB7-49B1-B9DD-CBCB1A6841A5}">
  <dimension ref="A1:O158"/>
  <sheetViews>
    <sheetView tabSelected="1" workbookViewId="0"/>
  </sheetViews>
  <sheetFormatPr baseColWidth="10" defaultRowHeight="15" x14ac:dyDescent="0.25"/>
  <cols>
    <col min="1" max="1" width="11.42578125" style="21"/>
    <col min="2" max="2" width="11.42578125" style="22"/>
    <col min="3" max="3" width="19.28515625" style="21" customWidth="1"/>
    <col min="4" max="5" width="11.42578125" style="21"/>
    <col min="6" max="6" width="56" style="21" customWidth="1"/>
    <col min="7" max="7" width="11.85546875" style="21" customWidth="1"/>
    <col min="8" max="8" width="9" style="21" bestFit="1" customWidth="1"/>
    <col min="9" max="9" width="21.28515625" style="21" bestFit="1" customWidth="1"/>
    <col min="10" max="10" width="11" style="21" bestFit="1" customWidth="1"/>
    <col min="11" max="11" width="37.85546875" style="23" customWidth="1"/>
    <col min="12" max="12" width="11.42578125" style="23"/>
    <col min="13" max="15" width="11.42578125" style="24"/>
    <col min="16" max="16384" width="11.42578125" style="8"/>
  </cols>
  <sheetData>
    <row r="1" spans="1:15" s="3" customFormat="1" ht="36.75" thickBot="1" x14ac:dyDescent="0.3">
      <c r="A1" s="1" t="s">
        <v>0</v>
      </c>
      <c r="B1" s="2" t="s">
        <v>1</v>
      </c>
      <c r="C1" s="2" t="s">
        <v>2</v>
      </c>
      <c r="D1" s="2" t="s">
        <v>3</v>
      </c>
      <c r="E1" s="2" t="s">
        <v>4</v>
      </c>
      <c r="F1" s="2" t="s">
        <v>5</v>
      </c>
      <c r="G1" s="2" t="s">
        <v>6</v>
      </c>
      <c r="H1" s="2" t="s">
        <v>7</v>
      </c>
      <c r="I1" s="2" t="s">
        <v>8</v>
      </c>
      <c r="J1" s="2" t="s">
        <v>9</v>
      </c>
      <c r="K1" s="31" t="s">
        <v>10</v>
      </c>
      <c r="L1" s="32" t="s">
        <v>11</v>
      </c>
      <c r="M1" s="32" t="s">
        <v>12</v>
      </c>
      <c r="N1" s="32" t="s">
        <v>13</v>
      </c>
      <c r="O1" s="33" t="s">
        <v>14</v>
      </c>
    </row>
    <row r="2" spans="1:15" ht="180" x14ac:dyDescent="0.25">
      <c r="A2" s="26" t="s">
        <v>15</v>
      </c>
      <c r="B2" s="4" t="s">
        <v>16</v>
      </c>
      <c r="C2" s="27" t="s">
        <v>17</v>
      </c>
      <c r="D2" s="5">
        <v>24</v>
      </c>
      <c r="E2" s="5" t="s">
        <v>18</v>
      </c>
      <c r="F2" s="5" t="s">
        <v>19</v>
      </c>
      <c r="G2" s="5" t="s">
        <v>20</v>
      </c>
      <c r="H2" s="27" t="s">
        <v>20</v>
      </c>
      <c r="I2" s="5" t="s">
        <v>20</v>
      </c>
      <c r="J2" s="5" t="s">
        <v>20</v>
      </c>
      <c r="K2" s="6"/>
      <c r="L2" s="6"/>
      <c r="M2" s="7">
        <f>L2*D2</f>
        <v>0</v>
      </c>
      <c r="N2" s="7">
        <f>M2*0.16</f>
        <v>0</v>
      </c>
      <c r="O2" s="7">
        <f>M2+N2</f>
        <v>0</v>
      </c>
    </row>
    <row r="3" spans="1:15" ht="33.75" x14ac:dyDescent="0.25">
      <c r="A3" s="28" t="s">
        <v>15</v>
      </c>
      <c r="B3" s="9" t="s">
        <v>21</v>
      </c>
      <c r="C3" s="29" t="s">
        <v>17</v>
      </c>
      <c r="D3" s="11">
        <v>252</v>
      </c>
      <c r="E3" s="11" t="s">
        <v>22</v>
      </c>
      <c r="F3" s="11" t="s">
        <v>23</v>
      </c>
      <c r="G3" s="11" t="s">
        <v>24</v>
      </c>
      <c r="H3" s="29" t="s">
        <v>20</v>
      </c>
      <c r="I3" s="11" t="s">
        <v>25</v>
      </c>
      <c r="J3" s="11" t="s">
        <v>26</v>
      </c>
      <c r="K3" s="12"/>
      <c r="L3" s="12"/>
      <c r="M3" s="13">
        <f t="shared" ref="M3:M66" si="0">L3*D3</f>
        <v>0</v>
      </c>
      <c r="N3" s="13">
        <f t="shared" ref="N3:N66" si="1">M3*0.16</f>
        <v>0</v>
      </c>
      <c r="O3" s="13">
        <f t="shared" ref="O3:O66" si="2">M3+N3</f>
        <v>0</v>
      </c>
    </row>
    <row r="4" spans="1:15" ht="33.75" x14ac:dyDescent="0.25">
      <c r="A4" s="28" t="s">
        <v>15</v>
      </c>
      <c r="B4" s="9" t="s">
        <v>27</v>
      </c>
      <c r="C4" s="29" t="s">
        <v>17</v>
      </c>
      <c r="D4" s="11">
        <v>252</v>
      </c>
      <c r="E4" s="11" t="s">
        <v>22</v>
      </c>
      <c r="F4" s="11" t="s">
        <v>23</v>
      </c>
      <c r="G4" s="11" t="s">
        <v>28</v>
      </c>
      <c r="H4" s="29" t="s">
        <v>20</v>
      </c>
      <c r="I4" s="11" t="s">
        <v>29</v>
      </c>
      <c r="J4" s="11" t="s">
        <v>26</v>
      </c>
      <c r="K4" s="12"/>
      <c r="L4" s="12"/>
      <c r="M4" s="13">
        <f t="shared" si="0"/>
        <v>0</v>
      </c>
      <c r="N4" s="13">
        <f t="shared" si="1"/>
        <v>0</v>
      </c>
      <c r="O4" s="13">
        <f t="shared" si="2"/>
        <v>0</v>
      </c>
    </row>
    <row r="5" spans="1:15" ht="33.75" x14ac:dyDescent="0.25">
      <c r="A5" s="28" t="s">
        <v>30</v>
      </c>
      <c r="B5" s="9" t="s">
        <v>31</v>
      </c>
      <c r="C5" s="29" t="s">
        <v>17</v>
      </c>
      <c r="D5" s="11">
        <v>11</v>
      </c>
      <c r="E5" s="11" t="s">
        <v>22</v>
      </c>
      <c r="F5" s="11" t="s">
        <v>32</v>
      </c>
      <c r="G5" s="11" t="s">
        <v>33</v>
      </c>
      <c r="H5" s="29" t="s">
        <v>20</v>
      </c>
      <c r="I5" s="11" t="s">
        <v>20</v>
      </c>
      <c r="J5" s="11" t="s">
        <v>20</v>
      </c>
      <c r="K5" s="12"/>
      <c r="L5" s="12"/>
      <c r="M5" s="13">
        <f t="shared" si="0"/>
        <v>0</v>
      </c>
      <c r="N5" s="13">
        <f t="shared" si="1"/>
        <v>0</v>
      </c>
      <c r="O5" s="13">
        <f t="shared" si="2"/>
        <v>0</v>
      </c>
    </row>
    <row r="6" spans="1:15" ht="33.75" x14ac:dyDescent="0.25">
      <c r="A6" s="28" t="s">
        <v>15</v>
      </c>
      <c r="B6" s="9" t="s">
        <v>34</v>
      </c>
      <c r="C6" s="29" t="s">
        <v>17</v>
      </c>
      <c r="D6" s="11">
        <v>47</v>
      </c>
      <c r="E6" s="11" t="s">
        <v>22</v>
      </c>
      <c r="F6" s="11" t="s">
        <v>35</v>
      </c>
      <c r="G6" s="11" t="s">
        <v>36</v>
      </c>
      <c r="H6" s="29" t="s">
        <v>20</v>
      </c>
      <c r="I6" s="11" t="s">
        <v>37</v>
      </c>
      <c r="J6" s="11" t="s">
        <v>38</v>
      </c>
      <c r="K6" s="12"/>
      <c r="L6" s="12"/>
      <c r="M6" s="13">
        <f t="shared" si="0"/>
        <v>0</v>
      </c>
      <c r="N6" s="13">
        <f t="shared" si="1"/>
        <v>0</v>
      </c>
      <c r="O6" s="13">
        <f t="shared" si="2"/>
        <v>0</v>
      </c>
    </row>
    <row r="7" spans="1:15" ht="33.75" x14ac:dyDescent="0.25">
      <c r="A7" s="28" t="s">
        <v>30</v>
      </c>
      <c r="B7" s="9" t="s">
        <v>39</v>
      </c>
      <c r="C7" s="29" t="s">
        <v>17</v>
      </c>
      <c r="D7" s="11">
        <v>302</v>
      </c>
      <c r="E7" s="11" t="s">
        <v>22</v>
      </c>
      <c r="F7" s="11" t="s">
        <v>40</v>
      </c>
      <c r="G7" s="11" t="s">
        <v>41</v>
      </c>
      <c r="H7" s="29" t="s">
        <v>20</v>
      </c>
      <c r="I7" s="11" t="s">
        <v>20</v>
      </c>
      <c r="J7" s="11" t="s">
        <v>26</v>
      </c>
      <c r="K7" s="12"/>
      <c r="L7" s="12"/>
      <c r="M7" s="13">
        <f t="shared" si="0"/>
        <v>0</v>
      </c>
      <c r="N7" s="13">
        <f t="shared" si="1"/>
        <v>0</v>
      </c>
      <c r="O7" s="13">
        <f t="shared" si="2"/>
        <v>0</v>
      </c>
    </row>
    <row r="8" spans="1:15" ht="33.75" x14ac:dyDescent="0.25">
      <c r="A8" s="28" t="s">
        <v>30</v>
      </c>
      <c r="B8" s="9" t="s">
        <v>42</v>
      </c>
      <c r="C8" s="29" t="s">
        <v>17</v>
      </c>
      <c r="D8" s="11">
        <v>70</v>
      </c>
      <c r="E8" s="11" t="s">
        <v>22</v>
      </c>
      <c r="F8" s="11" t="s">
        <v>43</v>
      </c>
      <c r="G8" s="11" t="s">
        <v>44</v>
      </c>
      <c r="H8" s="29" t="s">
        <v>20</v>
      </c>
      <c r="I8" s="11" t="s">
        <v>20</v>
      </c>
      <c r="J8" s="11" t="s">
        <v>45</v>
      </c>
      <c r="K8" s="12"/>
      <c r="L8" s="12"/>
      <c r="M8" s="13">
        <f t="shared" si="0"/>
        <v>0</v>
      </c>
      <c r="N8" s="13">
        <f t="shared" si="1"/>
        <v>0</v>
      </c>
      <c r="O8" s="13">
        <f t="shared" si="2"/>
        <v>0</v>
      </c>
    </row>
    <row r="9" spans="1:15" ht="33.75" x14ac:dyDescent="0.25">
      <c r="A9" s="28" t="s">
        <v>30</v>
      </c>
      <c r="B9" s="9" t="s">
        <v>46</v>
      </c>
      <c r="C9" s="29" t="s">
        <v>17</v>
      </c>
      <c r="D9" s="11">
        <v>34</v>
      </c>
      <c r="E9" s="11" t="s">
        <v>22</v>
      </c>
      <c r="F9" s="11" t="s">
        <v>47</v>
      </c>
      <c r="G9" s="11" t="s">
        <v>48</v>
      </c>
      <c r="H9" s="29" t="s">
        <v>20</v>
      </c>
      <c r="I9" s="11" t="s">
        <v>20</v>
      </c>
      <c r="J9" s="11" t="s">
        <v>20</v>
      </c>
      <c r="K9" s="12"/>
      <c r="L9" s="12"/>
      <c r="M9" s="13">
        <f t="shared" si="0"/>
        <v>0</v>
      </c>
      <c r="N9" s="13">
        <f t="shared" si="1"/>
        <v>0</v>
      </c>
      <c r="O9" s="13">
        <f t="shared" si="2"/>
        <v>0</v>
      </c>
    </row>
    <row r="10" spans="1:15" ht="33.75" x14ac:dyDescent="0.25">
      <c r="A10" s="28" t="s">
        <v>30</v>
      </c>
      <c r="B10" s="9" t="s">
        <v>49</v>
      </c>
      <c r="C10" s="29" t="s">
        <v>17</v>
      </c>
      <c r="D10" s="11">
        <v>10</v>
      </c>
      <c r="E10" s="11" t="s">
        <v>22</v>
      </c>
      <c r="F10" s="11" t="s">
        <v>50</v>
      </c>
      <c r="G10" s="11" t="s">
        <v>51</v>
      </c>
      <c r="H10" s="29" t="s">
        <v>20</v>
      </c>
      <c r="I10" s="11" t="s">
        <v>20</v>
      </c>
      <c r="J10" s="11" t="s">
        <v>20</v>
      </c>
      <c r="K10" s="12"/>
      <c r="L10" s="12"/>
      <c r="M10" s="13">
        <f t="shared" si="0"/>
        <v>0</v>
      </c>
      <c r="N10" s="13">
        <f t="shared" si="1"/>
        <v>0</v>
      </c>
      <c r="O10" s="13">
        <f t="shared" si="2"/>
        <v>0</v>
      </c>
    </row>
    <row r="11" spans="1:15" ht="33.75" x14ac:dyDescent="0.25">
      <c r="A11" s="28" t="s">
        <v>30</v>
      </c>
      <c r="B11" s="9" t="s">
        <v>52</v>
      </c>
      <c r="C11" s="29" t="s">
        <v>17</v>
      </c>
      <c r="D11" s="11">
        <v>2</v>
      </c>
      <c r="E11" s="11" t="s">
        <v>22</v>
      </c>
      <c r="F11" s="11" t="s">
        <v>53</v>
      </c>
      <c r="G11" s="11" t="s">
        <v>54</v>
      </c>
      <c r="H11" s="29" t="s">
        <v>20</v>
      </c>
      <c r="I11" s="11" t="s">
        <v>20</v>
      </c>
      <c r="J11" s="11" t="s">
        <v>20</v>
      </c>
      <c r="K11" s="12"/>
      <c r="L11" s="12"/>
      <c r="M11" s="13">
        <f t="shared" si="0"/>
        <v>0</v>
      </c>
      <c r="N11" s="13">
        <f t="shared" si="1"/>
        <v>0</v>
      </c>
      <c r="O11" s="13">
        <f t="shared" si="2"/>
        <v>0</v>
      </c>
    </row>
    <row r="12" spans="1:15" ht="33.75" x14ac:dyDescent="0.25">
      <c r="A12" s="28" t="s">
        <v>30</v>
      </c>
      <c r="B12" s="9" t="s">
        <v>55</v>
      </c>
      <c r="C12" s="29" t="s">
        <v>17</v>
      </c>
      <c r="D12" s="11">
        <v>85</v>
      </c>
      <c r="E12" s="11" t="s">
        <v>56</v>
      </c>
      <c r="F12" s="11" t="s">
        <v>57</v>
      </c>
      <c r="G12" s="11" t="s">
        <v>58</v>
      </c>
      <c r="H12" s="29" t="s">
        <v>20</v>
      </c>
      <c r="I12" s="11" t="s">
        <v>59</v>
      </c>
      <c r="J12" s="11" t="s">
        <v>20</v>
      </c>
      <c r="K12" s="12"/>
      <c r="L12" s="12"/>
      <c r="M12" s="13">
        <f t="shared" si="0"/>
        <v>0</v>
      </c>
      <c r="N12" s="13">
        <f t="shared" si="1"/>
        <v>0</v>
      </c>
      <c r="O12" s="13">
        <f t="shared" si="2"/>
        <v>0</v>
      </c>
    </row>
    <row r="13" spans="1:15" ht="33.75" x14ac:dyDescent="0.25">
      <c r="A13" s="28" t="s">
        <v>30</v>
      </c>
      <c r="B13" s="9" t="s">
        <v>60</v>
      </c>
      <c r="C13" s="29" t="s">
        <v>17</v>
      </c>
      <c r="D13" s="11">
        <v>1</v>
      </c>
      <c r="E13" s="11" t="s">
        <v>22</v>
      </c>
      <c r="F13" s="11" t="s">
        <v>61</v>
      </c>
      <c r="G13" s="11" t="s">
        <v>62</v>
      </c>
      <c r="H13" s="29" t="s">
        <v>20</v>
      </c>
      <c r="I13" s="11" t="s">
        <v>63</v>
      </c>
      <c r="J13" s="11" t="s">
        <v>64</v>
      </c>
      <c r="K13" s="12"/>
      <c r="L13" s="12"/>
      <c r="M13" s="13">
        <f t="shared" si="0"/>
        <v>0</v>
      </c>
      <c r="N13" s="13">
        <f t="shared" si="1"/>
        <v>0</v>
      </c>
      <c r="O13" s="13">
        <f t="shared" si="2"/>
        <v>0</v>
      </c>
    </row>
    <row r="14" spans="1:15" ht="45" x14ac:dyDescent="0.25">
      <c r="A14" s="28" t="s">
        <v>30</v>
      </c>
      <c r="B14" s="9" t="s">
        <v>65</v>
      </c>
      <c r="C14" s="29" t="s">
        <v>17</v>
      </c>
      <c r="D14" s="11">
        <v>1</v>
      </c>
      <c r="E14" s="11" t="s">
        <v>22</v>
      </c>
      <c r="F14" s="11" t="s">
        <v>66</v>
      </c>
      <c r="G14" s="11" t="s">
        <v>67</v>
      </c>
      <c r="H14" s="29" t="s">
        <v>20</v>
      </c>
      <c r="I14" s="11" t="s">
        <v>20</v>
      </c>
      <c r="J14" s="11" t="s">
        <v>20</v>
      </c>
      <c r="K14" s="12"/>
      <c r="L14" s="12"/>
      <c r="M14" s="13">
        <f t="shared" si="0"/>
        <v>0</v>
      </c>
      <c r="N14" s="13">
        <f t="shared" si="1"/>
        <v>0</v>
      </c>
      <c r="O14" s="13">
        <f t="shared" si="2"/>
        <v>0</v>
      </c>
    </row>
    <row r="15" spans="1:15" ht="33.75" x14ac:dyDescent="0.25">
      <c r="A15" s="28" t="s">
        <v>30</v>
      </c>
      <c r="B15" s="9" t="s">
        <v>68</v>
      </c>
      <c r="C15" s="29" t="s">
        <v>17</v>
      </c>
      <c r="D15" s="11">
        <v>60</v>
      </c>
      <c r="E15" s="11" t="s">
        <v>22</v>
      </c>
      <c r="F15" s="11" t="s">
        <v>69</v>
      </c>
      <c r="G15" s="11" t="s">
        <v>70</v>
      </c>
      <c r="H15" s="29" t="s">
        <v>20</v>
      </c>
      <c r="I15" s="11" t="s">
        <v>20</v>
      </c>
      <c r="J15" s="11" t="s">
        <v>20</v>
      </c>
      <c r="K15" s="12"/>
      <c r="L15" s="12"/>
      <c r="M15" s="13">
        <f t="shared" si="0"/>
        <v>0</v>
      </c>
      <c r="N15" s="13">
        <f t="shared" si="1"/>
        <v>0</v>
      </c>
      <c r="O15" s="13">
        <f t="shared" si="2"/>
        <v>0</v>
      </c>
    </row>
    <row r="16" spans="1:15" ht="33.75" x14ac:dyDescent="0.25">
      <c r="A16" s="28" t="s">
        <v>30</v>
      </c>
      <c r="B16" s="9" t="s">
        <v>71</v>
      </c>
      <c r="C16" s="29" t="s">
        <v>17</v>
      </c>
      <c r="D16" s="11">
        <v>60</v>
      </c>
      <c r="E16" s="11" t="s">
        <v>22</v>
      </c>
      <c r="F16" s="11" t="s">
        <v>72</v>
      </c>
      <c r="G16" s="11" t="s">
        <v>73</v>
      </c>
      <c r="H16" s="29" t="s">
        <v>20</v>
      </c>
      <c r="I16" s="11" t="s">
        <v>20</v>
      </c>
      <c r="J16" s="11" t="s">
        <v>20</v>
      </c>
      <c r="K16" s="12"/>
      <c r="L16" s="12"/>
      <c r="M16" s="13">
        <f t="shared" si="0"/>
        <v>0</v>
      </c>
      <c r="N16" s="13">
        <f t="shared" si="1"/>
        <v>0</v>
      </c>
      <c r="O16" s="13">
        <f t="shared" si="2"/>
        <v>0</v>
      </c>
    </row>
    <row r="17" spans="1:15" ht="33.75" x14ac:dyDescent="0.25">
      <c r="A17" s="28" t="s">
        <v>30</v>
      </c>
      <c r="B17" s="9" t="s">
        <v>74</v>
      </c>
      <c r="C17" s="29" t="s">
        <v>17</v>
      </c>
      <c r="D17" s="11">
        <v>12</v>
      </c>
      <c r="E17" s="11" t="s">
        <v>22</v>
      </c>
      <c r="F17" s="11" t="s">
        <v>75</v>
      </c>
      <c r="G17" s="11" t="s">
        <v>76</v>
      </c>
      <c r="H17" s="29" t="s">
        <v>20</v>
      </c>
      <c r="I17" s="11" t="s">
        <v>20</v>
      </c>
      <c r="J17" s="11" t="s">
        <v>20</v>
      </c>
      <c r="K17" s="12"/>
      <c r="L17" s="12"/>
      <c r="M17" s="13">
        <f t="shared" si="0"/>
        <v>0</v>
      </c>
      <c r="N17" s="13">
        <f t="shared" si="1"/>
        <v>0</v>
      </c>
      <c r="O17" s="13">
        <f t="shared" si="2"/>
        <v>0</v>
      </c>
    </row>
    <row r="18" spans="1:15" ht="33.75" x14ac:dyDescent="0.25">
      <c r="A18" s="28" t="s">
        <v>30</v>
      </c>
      <c r="B18" s="9" t="s">
        <v>77</v>
      </c>
      <c r="C18" s="29" t="s">
        <v>17</v>
      </c>
      <c r="D18" s="11">
        <v>2</v>
      </c>
      <c r="E18" s="11" t="s">
        <v>22</v>
      </c>
      <c r="F18" s="11" t="s">
        <v>78</v>
      </c>
      <c r="G18" s="11" t="s">
        <v>79</v>
      </c>
      <c r="H18" s="29" t="s">
        <v>20</v>
      </c>
      <c r="I18" s="11" t="s">
        <v>20</v>
      </c>
      <c r="J18" s="11" t="s">
        <v>20</v>
      </c>
      <c r="K18" s="12"/>
      <c r="L18" s="12"/>
      <c r="M18" s="13">
        <f t="shared" si="0"/>
        <v>0</v>
      </c>
      <c r="N18" s="13">
        <f t="shared" si="1"/>
        <v>0</v>
      </c>
      <c r="O18" s="13">
        <f t="shared" si="2"/>
        <v>0</v>
      </c>
    </row>
    <row r="19" spans="1:15" ht="33.75" x14ac:dyDescent="0.25">
      <c r="A19" s="28" t="s">
        <v>30</v>
      </c>
      <c r="B19" s="9" t="s">
        <v>80</v>
      </c>
      <c r="C19" s="29" t="s">
        <v>17</v>
      </c>
      <c r="D19" s="11">
        <v>30</v>
      </c>
      <c r="E19" s="11" t="s">
        <v>22</v>
      </c>
      <c r="F19" s="11" t="s">
        <v>81</v>
      </c>
      <c r="G19" s="11" t="s">
        <v>82</v>
      </c>
      <c r="H19" s="29" t="s">
        <v>20</v>
      </c>
      <c r="I19" s="11" t="s">
        <v>20</v>
      </c>
      <c r="J19" s="11" t="s">
        <v>83</v>
      </c>
      <c r="K19" s="12"/>
      <c r="L19" s="12"/>
      <c r="M19" s="13">
        <f t="shared" si="0"/>
        <v>0</v>
      </c>
      <c r="N19" s="13">
        <f t="shared" si="1"/>
        <v>0</v>
      </c>
      <c r="O19" s="13">
        <f t="shared" si="2"/>
        <v>0</v>
      </c>
    </row>
    <row r="20" spans="1:15" ht="33.75" x14ac:dyDescent="0.25">
      <c r="A20" s="28" t="s">
        <v>30</v>
      </c>
      <c r="B20" s="9" t="s">
        <v>84</v>
      </c>
      <c r="C20" s="29" t="s">
        <v>17</v>
      </c>
      <c r="D20" s="11">
        <v>25</v>
      </c>
      <c r="E20" s="11" t="s">
        <v>85</v>
      </c>
      <c r="F20" s="11" t="s">
        <v>86</v>
      </c>
      <c r="G20" s="11" t="s">
        <v>87</v>
      </c>
      <c r="H20" s="29" t="s">
        <v>20</v>
      </c>
      <c r="I20" s="11" t="s">
        <v>88</v>
      </c>
      <c r="J20" s="11" t="s">
        <v>64</v>
      </c>
      <c r="K20" s="12"/>
      <c r="L20" s="12"/>
      <c r="M20" s="13">
        <f t="shared" si="0"/>
        <v>0</v>
      </c>
      <c r="N20" s="13">
        <f t="shared" si="1"/>
        <v>0</v>
      </c>
      <c r="O20" s="13">
        <f t="shared" si="2"/>
        <v>0</v>
      </c>
    </row>
    <row r="21" spans="1:15" ht="33.75" x14ac:dyDescent="0.25">
      <c r="A21" s="28" t="s">
        <v>30</v>
      </c>
      <c r="B21" s="9" t="s">
        <v>89</v>
      </c>
      <c r="C21" s="29" t="s">
        <v>17</v>
      </c>
      <c r="D21" s="11">
        <v>2</v>
      </c>
      <c r="E21" s="11" t="s">
        <v>90</v>
      </c>
      <c r="F21" s="11" t="s">
        <v>91</v>
      </c>
      <c r="G21" s="11" t="s">
        <v>92</v>
      </c>
      <c r="H21" s="29" t="s">
        <v>20</v>
      </c>
      <c r="I21" s="11" t="s">
        <v>93</v>
      </c>
      <c r="J21" s="11" t="s">
        <v>20</v>
      </c>
      <c r="K21" s="12"/>
      <c r="L21" s="12"/>
      <c r="M21" s="13">
        <f t="shared" si="0"/>
        <v>0</v>
      </c>
      <c r="N21" s="13">
        <f t="shared" si="1"/>
        <v>0</v>
      </c>
      <c r="O21" s="13">
        <f t="shared" si="2"/>
        <v>0</v>
      </c>
    </row>
    <row r="22" spans="1:15" ht="33.75" x14ac:dyDescent="0.25">
      <c r="A22" s="28" t="s">
        <v>15</v>
      </c>
      <c r="B22" s="9" t="s">
        <v>94</v>
      </c>
      <c r="C22" s="29" t="s">
        <v>17</v>
      </c>
      <c r="D22" s="11">
        <v>4</v>
      </c>
      <c r="E22" s="11" t="s">
        <v>22</v>
      </c>
      <c r="F22" s="11" t="s">
        <v>95</v>
      </c>
      <c r="G22" s="11" t="s">
        <v>96</v>
      </c>
      <c r="H22" s="29" t="s">
        <v>20</v>
      </c>
      <c r="I22" s="11" t="s">
        <v>93</v>
      </c>
      <c r="J22" s="11" t="s">
        <v>20</v>
      </c>
      <c r="K22" s="12"/>
      <c r="L22" s="12"/>
      <c r="M22" s="13">
        <f t="shared" si="0"/>
        <v>0</v>
      </c>
      <c r="N22" s="13">
        <f t="shared" si="1"/>
        <v>0</v>
      </c>
      <c r="O22" s="13">
        <f t="shared" si="2"/>
        <v>0</v>
      </c>
    </row>
    <row r="23" spans="1:15" ht="33.75" x14ac:dyDescent="0.25">
      <c r="A23" s="28" t="s">
        <v>30</v>
      </c>
      <c r="B23" s="9" t="s">
        <v>97</v>
      </c>
      <c r="C23" s="29" t="s">
        <v>17</v>
      </c>
      <c r="D23" s="11">
        <v>4</v>
      </c>
      <c r="E23" s="11" t="s">
        <v>22</v>
      </c>
      <c r="F23" s="11" t="s">
        <v>98</v>
      </c>
      <c r="G23" s="11" t="s">
        <v>99</v>
      </c>
      <c r="H23" s="29" t="s">
        <v>20</v>
      </c>
      <c r="I23" s="11" t="s">
        <v>100</v>
      </c>
      <c r="J23" s="11" t="s">
        <v>20</v>
      </c>
      <c r="K23" s="12"/>
      <c r="L23" s="12"/>
      <c r="M23" s="13">
        <f t="shared" si="0"/>
        <v>0</v>
      </c>
      <c r="N23" s="13">
        <f t="shared" si="1"/>
        <v>0</v>
      </c>
      <c r="O23" s="13">
        <f t="shared" si="2"/>
        <v>0</v>
      </c>
    </row>
    <row r="24" spans="1:15" ht="33.75" x14ac:dyDescent="0.25">
      <c r="A24" s="28" t="s">
        <v>30</v>
      </c>
      <c r="B24" s="9" t="s">
        <v>101</v>
      </c>
      <c r="C24" s="29" t="s">
        <v>17</v>
      </c>
      <c r="D24" s="11">
        <v>1</v>
      </c>
      <c r="E24" s="11" t="s">
        <v>22</v>
      </c>
      <c r="F24" s="11" t="s">
        <v>102</v>
      </c>
      <c r="G24" s="11" t="s">
        <v>103</v>
      </c>
      <c r="H24" s="29" t="s">
        <v>20</v>
      </c>
      <c r="I24" s="11" t="s">
        <v>20</v>
      </c>
      <c r="J24" s="11" t="s">
        <v>26</v>
      </c>
      <c r="K24" s="12"/>
      <c r="L24" s="12"/>
      <c r="M24" s="13">
        <f t="shared" si="0"/>
        <v>0</v>
      </c>
      <c r="N24" s="13">
        <f t="shared" si="1"/>
        <v>0</v>
      </c>
      <c r="O24" s="13">
        <f t="shared" si="2"/>
        <v>0</v>
      </c>
    </row>
    <row r="25" spans="1:15" ht="33.75" x14ac:dyDescent="0.25">
      <c r="A25" s="28" t="s">
        <v>30</v>
      </c>
      <c r="B25" s="9" t="s">
        <v>104</v>
      </c>
      <c r="C25" s="29" t="s">
        <v>17</v>
      </c>
      <c r="D25" s="11">
        <v>24</v>
      </c>
      <c r="E25" s="11" t="s">
        <v>22</v>
      </c>
      <c r="F25" s="11" t="s">
        <v>105</v>
      </c>
      <c r="G25" s="11" t="s">
        <v>106</v>
      </c>
      <c r="H25" s="29" t="s">
        <v>20</v>
      </c>
      <c r="I25" s="11" t="s">
        <v>107</v>
      </c>
      <c r="J25" s="11" t="s">
        <v>20</v>
      </c>
      <c r="K25" s="12"/>
      <c r="L25" s="12"/>
      <c r="M25" s="13">
        <f t="shared" si="0"/>
        <v>0</v>
      </c>
      <c r="N25" s="13">
        <f t="shared" si="1"/>
        <v>0</v>
      </c>
      <c r="O25" s="13">
        <f t="shared" si="2"/>
        <v>0</v>
      </c>
    </row>
    <row r="26" spans="1:15" ht="33.75" x14ac:dyDescent="0.25">
      <c r="A26" s="28" t="s">
        <v>30</v>
      </c>
      <c r="B26" s="9" t="s">
        <v>108</v>
      </c>
      <c r="C26" s="29" t="s">
        <v>17</v>
      </c>
      <c r="D26" s="11">
        <v>6</v>
      </c>
      <c r="E26" s="11" t="s">
        <v>22</v>
      </c>
      <c r="F26" s="11" t="s">
        <v>109</v>
      </c>
      <c r="G26" s="11" t="s">
        <v>110</v>
      </c>
      <c r="H26" s="29" t="s">
        <v>20</v>
      </c>
      <c r="I26" s="11" t="s">
        <v>111</v>
      </c>
      <c r="J26" s="11" t="s">
        <v>20</v>
      </c>
      <c r="K26" s="12"/>
      <c r="L26" s="12"/>
      <c r="M26" s="13">
        <f t="shared" si="0"/>
        <v>0</v>
      </c>
      <c r="N26" s="13">
        <f t="shared" si="1"/>
        <v>0</v>
      </c>
      <c r="O26" s="13">
        <f t="shared" si="2"/>
        <v>0</v>
      </c>
    </row>
    <row r="27" spans="1:15" ht="33.75" x14ac:dyDescent="0.25">
      <c r="A27" s="28" t="s">
        <v>15</v>
      </c>
      <c r="B27" s="9" t="s">
        <v>112</v>
      </c>
      <c r="C27" s="29" t="s">
        <v>113</v>
      </c>
      <c r="D27" s="29">
        <v>1</v>
      </c>
      <c r="E27" s="29" t="s">
        <v>114</v>
      </c>
      <c r="F27" s="14" t="s">
        <v>115</v>
      </c>
      <c r="G27" s="14" t="s">
        <v>20</v>
      </c>
      <c r="H27" s="14" t="s">
        <v>20</v>
      </c>
      <c r="I27" s="14" t="s">
        <v>20</v>
      </c>
      <c r="J27" s="14" t="s">
        <v>20</v>
      </c>
      <c r="K27" s="12"/>
      <c r="L27" s="12"/>
      <c r="M27" s="13">
        <f t="shared" si="0"/>
        <v>0</v>
      </c>
      <c r="N27" s="13">
        <f t="shared" si="1"/>
        <v>0</v>
      </c>
      <c r="O27" s="13">
        <f t="shared" si="2"/>
        <v>0</v>
      </c>
    </row>
    <row r="28" spans="1:15" ht="33.75" x14ac:dyDescent="0.25">
      <c r="A28" s="29" t="s">
        <v>30</v>
      </c>
      <c r="B28" s="9" t="s">
        <v>116</v>
      </c>
      <c r="C28" s="29" t="s">
        <v>117</v>
      </c>
      <c r="D28" s="29">
        <v>1</v>
      </c>
      <c r="E28" s="29" t="s">
        <v>114</v>
      </c>
      <c r="F28" s="14" t="s">
        <v>118</v>
      </c>
      <c r="G28" s="29" t="s">
        <v>119</v>
      </c>
      <c r="H28" s="29" t="s">
        <v>20</v>
      </c>
      <c r="I28" s="29" t="s">
        <v>120</v>
      </c>
      <c r="J28" s="29" t="s">
        <v>20</v>
      </c>
      <c r="K28" s="12"/>
      <c r="L28" s="12"/>
      <c r="M28" s="13">
        <f t="shared" si="0"/>
        <v>0</v>
      </c>
      <c r="N28" s="13">
        <f t="shared" si="1"/>
        <v>0</v>
      </c>
      <c r="O28" s="13">
        <f t="shared" si="2"/>
        <v>0</v>
      </c>
    </row>
    <row r="29" spans="1:15" ht="101.25" x14ac:dyDescent="0.25">
      <c r="A29" s="29" t="s">
        <v>30</v>
      </c>
      <c r="B29" s="9" t="s">
        <v>121</v>
      </c>
      <c r="C29" s="29" t="s">
        <v>122</v>
      </c>
      <c r="D29" s="29">
        <v>1</v>
      </c>
      <c r="E29" s="29" t="s">
        <v>114</v>
      </c>
      <c r="F29" s="14" t="s">
        <v>123</v>
      </c>
      <c r="G29" s="29" t="s">
        <v>20</v>
      </c>
      <c r="H29" s="29" t="s">
        <v>20</v>
      </c>
      <c r="I29" s="29" t="s">
        <v>20</v>
      </c>
      <c r="J29" s="29" t="s">
        <v>20</v>
      </c>
      <c r="K29" s="12"/>
      <c r="L29" s="12"/>
      <c r="M29" s="13">
        <f t="shared" si="0"/>
        <v>0</v>
      </c>
      <c r="N29" s="13">
        <f t="shared" si="1"/>
        <v>0</v>
      </c>
      <c r="O29" s="13">
        <f t="shared" si="2"/>
        <v>0</v>
      </c>
    </row>
    <row r="30" spans="1:15" ht="22.5" x14ac:dyDescent="0.25">
      <c r="A30" s="29" t="s">
        <v>30</v>
      </c>
      <c r="B30" s="16" t="s">
        <v>124</v>
      </c>
      <c r="C30" s="29" t="s">
        <v>125</v>
      </c>
      <c r="D30" s="29">
        <v>1</v>
      </c>
      <c r="E30" s="29" t="s">
        <v>114</v>
      </c>
      <c r="F30" s="14" t="s">
        <v>126</v>
      </c>
      <c r="G30" s="29" t="s">
        <v>127</v>
      </c>
      <c r="H30" s="29" t="s">
        <v>20</v>
      </c>
      <c r="I30" s="29" t="s">
        <v>20</v>
      </c>
      <c r="J30" s="29" t="s">
        <v>20</v>
      </c>
      <c r="K30" s="12"/>
      <c r="L30" s="12"/>
      <c r="M30" s="13">
        <f t="shared" si="0"/>
        <v>0</v>
      </c>
      <c r="N30" s="13">
        <f t="shared" si="1"/>
        <v>0</v>
      </c>
      <c r="O30" s="13">
        <f t="shared" si="2"/>
        <v>0</v>
      </c>
    </row>
    <row r="31" spans="1:15" ht="22.5" x14ac:dyDescent="0.25">
      <c r="A31" s="29" t="s">
        <v>30</v>
      </c>
      <c r="B31" s="16">
        <v>1</v>
      </c>
      <c r="C31" s="29" t="s">
        <v>128</v>
      </c>
      <c r="D31" s="29">
        <v>1</v>
      </c>
      <c r="E31" s="29" t="s">
        <v>22</v>
      </c>
      <c r="F31" s="14" t="s">
        <v>129</v>
      </c>
      <c r="G31" s="29" t="s">
        <v>130</v>
      </c>
      <c r="H31" s="29" t="s">
        <v>20</v>
      </c>
      <c r="I31" s="29" t="s">
        <v>131</v>
      </c>
      <c r="J31" s="29" t="s">
        <v>132</v>
      </c>
      <c r="K31" s="12"/>
      <c r="L31" s="12"/>
      <c r="M31" s="13">
        <f t="shared" si="0"/>
        <v>0</v>
      </c>
      <c r="N31" s="13">
        <f t="shared" si="1"/>
        <v>0</v>
      </c>
      <c r="O31" s="13">
        <f t="shared" si="2"/>
        <v>0</v>
      </c>
    </row>
    <row r="32" spans="1:15" ht="22.5" x14ac:dyDescent="0.25">
      <c r="A32" s="29" t="s">
        <v>15</v>
      </c>
      <c r="B32" s="16">
        <v>2</v>
      </c>
      <c r="C32" s="29" t="s">
        <v>133</v>
      </c>
      <c r="D32" s="29">
        <v>100</v>
      </c>
      <c r="E32" s="29" t="s">
        <v>22</v>
      </c>
      <c r="F32" s="14" t="s">
        <v>134</v>
      </c>
      <c r="G32" s="29" t="s">
        <v>135</v>
      </c>
      <c r="H32" s="29" t="s">
        <v>20</v>
      </c>
      <c r="I32" s="29" t="s">
        <v>136</v>
      </c>
      <c r="J32" s="29" t="s">
        <v>137</v>
      </c>
      <c r="K32" s="12"/>
      <c r="L32" s="12"/>
      <c r="M32" s="13">
        <f t="shared" si="0"/>
        <v>0</v>
      </c>
      <c r="N32" s="13">
        <f t="shared" si="1"/>
        <v>0</v>
      </c>
      <c r="O32" s="13">
        <f t="shared" si="2"/>
        <v>0</v>
      </c>
    </row>
    <row r="33" spans="1:15" ht="22.5" x14ac:dyDescent="0.25">
      <c r="A33" s="29" t="s">
        <v>30</v>
      </c>
      <c r="B33" s="16">
        <v>3</v>
      </c>
      <c r="C33" s="29" t="s">
        <v>133</v>
      </c>
      <c r="D33" s="29">
        <v>1</v>
      </c>
      <c r="E33" s="29" t="s">
        <v>22</v>
      </c>
      <c r="F33" s="14" t="s">
        <v>138</v>
      </c>
      <c r="G33" s="29" t="s">
        <v>139</v>
      </c>
      <c r="H33" s="29" t="s">
        <v>20</v>
      </c>
      <c r="I33" s="29" t="s">
        <v>140</v>
      </c>
      <c r="J33" s="29" t="s">
        <v>141</v>
      </c>
      <c r="K33" s="12"/>
      <c r="L33" s="12"/>
      <c r="M33" s="13">
        <f t="shared" si="0"/>
        <v>0</v>
      </c>
      <c r="N33" s="13">
        <f t="shared" si="1"/>
        <v>0</v>
      </c>
      <c r="O33" s="13">
        <f t="shared" si="2"/>
        <v>0</v>
      </c>
    </row>
    <row r="34" spans="1:15" x14ac:dyDescent="0.25">
      <c r="A34" s="29" t="s">
        <v>142</v>
      </c>
      <c r="B34" s="16">
        <v>4</v>
      </c>
      <c r="C34" s="29" t="s">
        <v>128</v>
      </c>
      <c r="D34" s="29">
        <v>2</v>
      </c>
      <c r="E34" s="29" t="s">
        <v>22</v>
      </c>
      <c r="F34" s="29" t="s">
        <v>143</v>
      </c>
      <c r="G34" s="29" t="s">
        <v>20</v>
      </c>
      <c r="H34" s="29" t="s">
        <v>20</v>
      </c>
      <c r="I34" s="29" t="s">
        <v>144</v>
      </c>
      <c r="J34" s="29" t="s">
        <v>132</v>
      </c>
      <c r="K34" s="12"/>
      <c r="L34" s="12"/>
      <c r="M34" s="13">
        <f t="shared" si="0"/>
        <v>0</v>
      </c>
      <c r="N34" s="13">
        <f t="shared" si="1"/>
        <v>0</v>
      </c>
      <c r="O34" s="13">
        <f t="shared" si="2"/>
        <v>0</v>
      </c>
    </row>
    <row r="35" spans="1:15" x14ac:dyDescent="0.25">
      <c r="A35" s="29" t="s">
        <v>142</v>
      </c>
      <c r="B35" s="16">
        <v>5</v>
      </c>
      <c r="C35" s="29" t="s">
        <v>128</v>
      </c>
      <c r="D35" s="29">
        <v>1</v>
      </c>
      <c r="E35" s="29" t="s">
        <v>22</v>
      </c>
      <c r="F35" s="29" t="s">
        <v>145</v>
      </c>
      <c r="G35" s="29" t="s">
        <v>146</v>
      </c>
      <c r="H35" s="29" t="s">
        <v>20</v>
      </c>
      <c r="I35" s="29" t="s">
        <v>147</v>
      </c>
      <c r="J35" s="29" t="s">
        <v>132</v>
      </c>
      <c r="K35" s="12"/>
      <c r="L35" s="12"/>
      <c r="M35" s="13">
        <f t="shared" si="0"/>
        <v>0</v>
      </c>
      <c r="N35" s="13">
        <f t="shared" si="1"/>
        <v>0</v>
      </c>
      <c r="O35" s="13">
        <f t="shared" si="2"/>
        <v>0</v>
      </c>
    </row>
    <row r="36" spans="1:15" x14ac:dyDescent="0.25">
      <c r="A36" s="29" t="s">
        <v>142</v>
      </c>
      <c r="B36" s="16">
        <v>6</v>
      </c>
      <c r="C36" s="29" t="s">
        <v>128</v>
      </c>
      <c r="D36" s="29">
        <v>2</v>
      </c>
      <c r="E36" s="29" t="s">
        <v>22</v>
      </c>
      <c r="F36" s="29" t="s">
        <v>148</v>
      </c>
      <c r="G36" s="29" t="s">
        <v>149</v>
      </c>
      <c r="H36" s="29" t="s">
        <v>20</v>
      </c>
      <c r="I36" s="29" t="s">
        <v>150</v>
      </c>
      <c r="J36" s="29" t="s">
        <v>132</v>
      </c>
      <c r="K36" s="12"/>
      <c r="L36" s="12"/>
      <c r="M36" s="13">
        <f t="shared" si="0"/>
        <v>0</v>
      </c>
      <c r="N36" s="13">
        <f t="shared" si="1"/>
        <v>0</v>
      </c>
      <c r="O36" s="13">
        <f t="shared" si="2"/>
        <v>0</v>
      </c>
    </row>
    <row r="37" spans="1:15" x14ac:dyDescent="0.25">
      <c r="A37" s="29" t="s">
        <v>142</v>
      </c>
      <c r="B37" s="16">
        <v>7</v>
      </c>
      <c r="C37" s="29" t="s">
        <v>128</v>
      </c>
      <c r="D37" s="29">
        <v>3</v>
      </c>
      <c r="E37" s="29" t="s">
        <v>22</v>
      </c>
      <c r="F37" s="29" t="s">
        <v>151</v>
      </c>
      <c r="G37" s="29" t="s">
        <v>152</v>
      </c>
      <c r="H37" s="29" t="s">
        <v>20</v>
      </c>
      <c r="I37" s="29" t="s">
        <v>20</v>
      </c>
      <c r="J37" s="29"/>
      <c r="K37" s="12"/>
      <c r="L37" s="12"/>
      <c r="M37" s="13">
        <f t="shared" si="0"/>
        <v>0</v>
      </c>
      <c r="N37" s="13">
        <f t="shared" si="1"/>
        <v>0</v>
      </c>
      <c r="O37" s="13">
        <f t="shared" si="2"/>
        <v>0</v>
      </c>
    </row>
    <row r="38" spans="1:15" x14ac:dyDescent="0.25">
      <c r="A38" s="29" t="s">
        <v>142</v>
      </c>
      <c r="B38" s="16">
        <v>8</v>
      </c>
      <c r="C38" s="29" t="s">
        <v>128</v>
      </c>
      <c r="D38" s="29">
        <v>3</v>
      </c>
      <c r="E38" s="29" t="s">
        <v>22</v>
      </c>
      <c r="F38" s="29" t="s">
        <v>153</v>
      </c>
      <c r="G38" s="29" t="s">
        <v>154</v>
      </c>
      <c r="H38" s="29" t="s">
        <v>20</v>
      </c>
      <c r="I38" s="29" t="s">
        <v>20</v>
      </c>
      <c r="J38" s="29"/>
      <c r="K38" s="12"/>
      <c r="L38" s="12"/>
      <c r="M38" s="13">
        <f t="shared" si="0"/>
        <v>0</v>
      </c>
      <c r="N38" s="13">
        <f t="shared" si="1"/>
        <v>0</v>
      </c>
      <c r="O38" s="13">
        <f t="shared" si="2"/>
        <v>0</v>
      </c>
    </row>
    <row r="39" spans="1:15" x14ac:dyDescent="0.25">
      <c r="A39" s="29" t="s">
        <v>142</v>
      </c>
      <c r="B39" s="16">
        <v>9</v>
      </c>
      <c r="C39" s="29" t="s">
        <v>128</v>
      </c>
      <c r="D39" s="29">
        <v>1</v>
      </c>
      <c r="E39" s="29" t="s">
        <v>22</v>
      </c>
      <c r="F39" s="29" t="s">
        <v>155</v>
      </c>
      <c r="G39" s="29" t="s">
        <v>156</v>
      </c>
      <c r="H39" s="29" t="s">
        <v>20</v>
      </c>
      <c r="I39" s="29" t="s">
        <v>20</v>
      </c>
      <c r="J39" s="29" t="s">
        <v>132</v>
      </c>
      <c r="K39" s="12"/>
      <c r="L39" s="12"/>
      <c r="M39" s="13">
        <f t="shared" si="0"/>
        <v>0</v>
      </c>
      <c r="N39" s="13">
        <f t="shared" si="1"/>
        <v>0</v>
      </c>
      <c r="O39" s="13">
        <f t="shared" si="2"/>
        <v>0</v>
      </c>
    </row>
    <row r="40" spans="1:15" ht="135" x14ac:dyDescent="0.25">
      <c r="A40" s="29" t="s">
        <v>30</v>
      </c>
      <c r="B40" s="16">
        <v>10</v>
      </c>
      <c r="C40" s="29" t="s">
        <v>157</v>
      </c>
      <c r="D40" s="29">
        <v>1</v>
      </c>
      <c r="E40" s="29" t="s">
        <v>22</v>
      </c>
      <c r="F40" s="29" t="s">
        <v>158</v>
      </c>
      <c r="G40" s="29" t="s">
        <v>159</v>
      </c>
      <c r="H40" s="29" t="s">
        <v>20</v>
      </c>
      <c r="I40" s="29" t="s">
        <v>20</v>
      </c>
      <c r="J40" s="29" t="s">
        <v>20</v>
      </c>
      <c r="K40" s="12"/>
      <c r="L40" s="12"/>
      <c r="M40" s="13">
        <f t="shared" si="0"/>
        <v>0</v>
      </c>
      <c r="N40" s="13">
        <f t="shared" si="1"/>
        <v>0</v>
      </c>
      <c r="O40" s="13">
        <f t="shared" si="2"/>
        <v>0</v>
      </c>
    </row>
    <row r="41" spans="1:15" ht="22.5" x14ac:dyDescent="0.25">
      <c r="A41" s="29" t="s">
        <v>142</v>
      </c>
      <c r="B41" s="16">
        <v>11</v>
      </c>
      <c r="C41" s="29" t="s">
        <v>160</v>
      </c>
      <c r="D41" s="29">
        <v>1</v>
      </c>
      <c r="E41" s="29" t="s">
        <v>22</v>
      </c>
      <c r="F41" s="29" t="s">
        <v>161</v>
      </c>
      <c r="G41" s="29" t="s">
        <v>162</v>
      </c>
      <c r="H41" s="29" t="s">
        <v>163</v>
      </c>
      <c r="I41" s="29" t="s">
        <v>20</v>
      </c>
      <c r="J41" s="29" t="s">
        <v>20</v>
      </c>
      <c r="K41" s="12"/>
      <c r="L41" s="12"/>
      <c r="M41" s="13">
        <f t="shared" si="0"/>
        <v>0</v>
      </c>
      <c r="N41" s="13">
        <f t="shared" si="1"/>
        <v>0</v>
      </c>
      <c r="O41" s="13">
        <f t="shared" si="2"/>
        <v>0</v>
      </c>
    </row>
    <row r="42" spans="1:15" x14ac:dyDescent="0.25">
      <c r="A42" s="30" t="s">
        <v>142</v>
      </c>
      <c r="B42" s="25">
        <v>12</v>
      </c>
      <c r="C42" s="30" t="s">
        <v>160</v>
      </c>
      <c r="D42" s="30">
        <v>1</v>
      </c>
      <c r="E42" s="30" t="s">
        <v>22</v>
      </c>
      <c r="F42" s="30" t="s">
        <v>164</v>
      </c>
      <c r="G42" s="30" t="s">
        <v>20</v>
      </c>
      <c r="H42" s="30" t="s">
        <v>20</v>
      </c>
      <c r="I42" s="30" t="s">
        <v>165</v>
      </c>
      <c r="J42" s="30" t="s">
        <v>20</v>
      </c>
      <c r="K42" s="12"/>
      <c r="L42" s="12"/>
      <c r="M42" s="13">
        <f t="shared" si="0"/>
        <v>0</v>
      </c>
      <c r="N42" s="13">
        <f t="shared" si="1"/>
        <v>0</v>
      </c>
      <c r="O42" s="13">
        <f t="shared" si="2"/>
        <v>0</v>
      </c>
    </row>
    <row r="43" spans="1:15" x14ac:dyDescent="0.25">
      <c r="A43" s="30"/>
      <c r="B43" s="25"/>
      <c r="C43" s="30"/>
      <c r="D43" s="30"/>
      <c r="E43" s="30"/>
      <c r="F43" s="30"/>
      <c r="G43" s="30"/>
      <c r="H43" s="30"/>
      <c r="I43" s="30"/>
      <c r="J43" s="30"/>
      <c r="K43" s="12"/>
      <c r="L43" s="12"/>
      <c r="M43" s="13">
        <f t="shared" si="0"/>
        <v>0</v>
      </c>
      <c r="N43" s="13">
        <f t="shared" si="1"/>
        <v>0</v>
      </c>
      <c r="O43" s="13">
        <f t="shared" si="2"/>
        <v>0</v>
      </c>
    </row>
    <row r="44" spans="1:15" ht="112.5" x14ac:dyDescent="0.25">
      <c r="A44" s="10" t="s">
        <v>142</v>
      </c>
      <c r="B44" s="17">
        <v>13</v>
      </c>
      <c r="C44" s="10" t="s">
        <v>160</v>
      </c>
      <c r="D44" s="10">
        <v>1</v>
      </c>
      <c r="E44" s="10" t="s">
        <v>22</v>
      </c>
      <c r="F44" s="10" t="s">
        <v>166</v>
      </c>
      <c r="G44" s="10" t="s">
        <v>167</v>
      </c>
      <c r="H44" s="10" t="s">
        <v>168</v>
      </c>
      <c r="I44" s="10" t="s">
        <v>169</v>
      </c>
      <c r="J44" s="10" t="s">
        <v>20</v>
      </c>
      <c r="K44" s="12"/>
      <c r="L44" s="12"/>
      <c r="M44" s="13">
        <f t="shared" si="0"/>
        <v>0</v>
      </c>
      <c r="N44" s="13">
        <f t="shared" si="1"/>
        <v>0</v>
      </c>
      <c r="O44" s="13">
        <f t="shared" si="2"/>
        <v>0</v>
      </c>
    </row>
    <row r="45" spans="1:15" ht="123.75" x14ac:dyDescent="0.25">
      <c r="A45" s="10" t="s">
        <v>142</v>
      </c>
      <c r="B45" s="17">
        <v>14</v>
      </c>
      <c r="C45" s="10" t="s">
        <v>160</v>
      </c>
      <c r="D45" s="10">
        <v>1</v>
      </c>
      <c r="E45" s="10" t="s">
        <v>22</v>
      </c>
      <c r="F45" s="10" t="s">
        <v>170</v>
      </c>
      <c r="G45" s="10" t="s">
        <v>20</v>
      </c>
      <c r="H45" s="10" t="s">
        <v>20</v>
      </c>
      <c r="I45" s="10" t="s">
        <v>20</v>
      </c>
      <c r="J45" s="10" t="s">
        <v>20</v>
      </c>
      <c r="K45" s="12"/>
      <c r="L45" s="12"/>
      <c r="M45" s="13">
        <f t="shared" si="0"/>
        <v>0</v>
      </c>
      <c r="N45" s="13">
        <f t="shared" si="1"/>
        <v>0</v>
      </c>
      <c r="O45" s="13">
        <f t="shared" si="2"/>
        <v>0</v>
      </c>
    </row>
    <row r="46" spans="1:15" ht="67.5" x14ac:dyDescent="0.25">
      <c r="A46" s="10" t="s">
        <v>30</v>
      </c>
      <c r="B46" s="17">
        <v>15</v>
      </c>
      <c r="C46" s="10" t="s">
        <v>157</v>
      </c>
      <c r="D46" s="10">
        <v>1</v>
      </c>
      <c r="E46" s="10" t="s">
        <v>22</v>
      </c>
      <c r="F46" s="10" t="s">
        <v>171</v>
      </c>
      <c r="G46" s="10" t="s">
        <v>172</v>
      </c>
      <c r="H46" s="10" t="s">
        <v>20</v>
      </c>
      <c r="I46" s="10" t="s">
        <v>20</v>
      </c>
      <c r="J46" s="10" t="s">
        <v>173</v>
      </c>
      <c r="K46" s="12"/>
      <c r="L46" s="12"/>
      <c r="M46" s="13">
        <f t="shared" si="0"/>
        <v>0</v>
      </c>
      <c r="N46" s="13">
        <f t="shared" si="1"/>
        <v>0</v>
      </c>
      <c r="O46" s="13">
        <f t="shared" si="2"/>
        <v>0</v>
      </c>
    </row>
    <row r="47" spans="1:15" ht="45" x14ac:dyDescent="0.25">
      <c r="A47" s="10" t="s">
        <v>30</v>
      </c>
      <c r="B47" s="17">
        <v>16</v>
      </c>
      <c r="C47" s="10" t="s">
        <v>174</v>
      </c>
      <c r="D47" s="10">
        <v>1</v>
      </c>
      <c r="E47" s="10" t="s">
        <v>22</v>
      </c>
      <c r="F47" s="10" t="s">
        <v>175</v>
      </c>
      <c r="G47" s="10" t="s">
        <v>20</v>
      </c>
      <c r="H47" s="10" t="s">
        <v>20</v>
      </c>
      <c r="I47" s="10" t="s">
        <v>20</v>
      </c>
      <c r="J47" s="10" t="s">
        <v>20</v>
      </c>
      <c r="K47" s="12"/>
      <c r="L47" s="12"/>
      <c r="M47" s="13">
        <f t="shared" si="0"/>
        <v>0</v>
      </c>
      <c r="N47" s="13">
        <f t="shared" si="1"/>
        <v>0</v>
      </c>
      <c r="O47" s="13">
        <f t="shared" si="2"/>
        <v>0</v>
      </c>
    </row>
    <row r="48" spans="1:15" ht="56.25" x14ac:dyDescent="0.25">
      <c r="A48" s="10" t="s">
        <v>30</v>
      </c>
      <c r="B48" s="17">
        <v>17</v>
      </c>
      <c r="C48" s="10" t="s">
        <v>174</v>
      </c>
      <c r="D48" s="10">
        <v>2</v>
      </c>
      <c r="E48" s="10" t="s">
        <v>22</v>
      </c>
      <c r="F48" s="10" t="s">
        <v>176</v>
      </c>
      <c r="G48" s="10" t="s">
        <v>20</v>
      </c>
      <c r="H48" s="10" t="s">
        <v>20</v>
      </c>
      <c r="I48" s="10" t="s">
        <v>20</v>
      </c>
      <c r="J48" s="10" t="s">
        <v>20</v>
      </c>
      <c r="K48" s="12"/>
      <c r="L48" s="12"/>
      <c r="M48" s="13">
        <f t="shared" si="0"/>
        <v>0</v>
      </c>
      <c r="N48" s="13">
        <f t="shared" si="1"/>
        <v>0</v>
      </c>
      <c r="O48" s="13">
        <f t="shared" si="2"/>
        <v>0</v>
      </c>
    </row>
    <row r="49" spans="1:15" ht="22.5" x14ac:dyDescent="0.25">
      <c r="A49" s="10" t="s">
        <v>30</v>
      </c>
      <c r="B49" s="17">
        <v>18</v>
      </c>
      <c r="C49" s="10" t="s">
        <v>174</v>
      </c>
      <c r="D49" s="10">
        <v>1</v>
      </c>
      <c r="E49" s="10" t="s">
        <v>22</v>
      </c>
      <c r="F49" s="10" t="s">
        <v>177</v>
      </c>
      <c r="G49" s="10" t="s">
        <v>20</v>
      </c>
      <c r="H49" s="10" t="s">
        <v>20</v>
      </c>
      <c r="I49" s="10" t="s">
        <v>20</v>
      </c>
      <c r="J49" s="10" t="s">
        <v>20</v>
      </c>
      <c r="K49" s="12"/>
      <c r="L49" s="12"/>
      <c r="M49" s="13">
        <f t="shared" si="0"/>
        <v>0</v>
      </c>
      <c r="N49" s="13">
        <f t="shared" si="1"/>
        <v>0</v>
      </c>
      <c r="O49" s="13">
        <f t="shared" si="2"/>
        <v>0</v>
      </c>
    </row>
    <row r="50" spans="1:15" ht="22.5" x14ac:dyDescent="0.25">
      <c r="A50" s="10" t="s">
        <v>30</v>
      </c>
      <c r="B50" s="17">
        <v>19</v>
      </c>
      <c r="C50" s="10" t="s">
        <v>174</v>
      </c>
      <c r="D50" s="10">
        <v>1</v>
      </c>
      <c r="E50" s="10" t="s">
        <v>22</v>
      </c>
      <c r="F50" s="10" t="s">
        <v>178</v>
      </c>
      <c r="G50" s="10" t="s">
        <v>20</v>
      </c>
      <c r="H50" s="10" t="s">
        <v>20</v>
      </c>
      <c r="I50" s="10" t="s">
        <v>20</v>
      </c>
      <c r="J50" s="10" t="s">
        <v>20</v>
      </c>
      <c r="K50" s="12"/>
      <c r="L50" s="12"/>
      <c r="M50" s="13">
        <f t="shared" si="0"/>
        <v>0</v>
      </c>
      <c r="N50" s="13">
        <f t="shared" si="1"/>
        <v>0</v>
      </c>
      <c r="O50" s="13">
        <f t="shared" si="2"/>
        <v>0</v>
      </c>
    </row>
    <row r="51" spans="1:15" ht="33.75" x14ac:dyDescent="0.25">
      <c r="A51" s="10" t="s">
        <v>30</v>
      </c>
      <c r="B51" s="17">
        <v>20</v>
      </c>
      <c r="C51" s="10" t="s">
        <v>160</v>
      </c>
      <c r="D51" s="10">
        <v>10</v>
      </c>
      <c r="E51" s="10" t="s">
        <v>22</v>
      </c>
      <c r="F51" s="10" t="s">
        <v>179</v>
      </c>
      <c r="G51" s="10" t="s">
        <v>20</v>
      </c>
      <c r="H51" s="10" t="s">
        <v>20</v>
      </c>
      <c r="I51" s="10" t="s">
        <v>20</v>
      </c>
      <c r="J51" s="10" t="s">
        <v>20</v>
      </c>
      <c r="K51" s="12"/>
      <c r="L51" s="12"/>
      <c r="M51" s="13">
        <f t="shared" si="0"/>
        <v>0</v>
      </c>
      <c r="N51" s="13">
        <f t="shared" si="1"/>
        <v>0</v>
      </c>
      <c r="O51" s="13">
        <f t="shared" si="2"/>
        <v>0</v>
      </c>
    </row>
    <row r="52" spans="1:15" ht="33.75" x14ac:dyDescent="0.25">
      <c r="A52" s="10" t="s">
        <v>30</v>
      </c>
      <c r="B52" s="17">
        <v>21</v>
      </c>
      <c r="C52" s="10" t="s">
        <v>160</v>
      </c>
      <c r="D52" s="10">
        <v>4</v>
      </c>
      <c r="E52" s="10" t="s">
        <v>22</v>
      </c>
      <c r="F52" s="10" t="s">
        <v>180</v>
      </c>
      <c r="G52" s="10" t="s">
        <v>20</v>
      </c>
      <c r="H52" s="10" t="s">
        <v>20</v>
      </c>
      <c r="I52" s="10" t="s">
        <v>20</v>
      </c>
      <c r="J52" s="10" t="s">
        <v>20</v>
      </c>
      <c r="K52" s="12"/>
      <c r="L52" s="12"/>
      <c r="M52" s="13">
        <f t="shared" si="0"/>
        <v>0</v>
      </c>
      <c r="N52" s="13">
        <f t="shared" si="1"/>
        <v>0</v>
      </c>
      <c r="O52" s="13">
        <f t="shared" si="2"/>
        <v>0</v>
      </c>
    </row>
    <row r="53" spans="1:15" ht="22.5" x14ac:dyDescent="0.25">
      <c r="A53" s="10" t="s">
        <v>181</v>
      </c>
      <c r="B53" s="17">
        <v>22</v>
      </c>
      <c r="C53" s="10" t="s">
        <v>160</v>
      </c>
      <c r="D53" s="10">
        <v>1</v>
      </c>
      <c r="E53" s="10" t="s">
        <v>22</v>
      </c>
      <c r="F53" s="10" t="s">
        <v>182</v>
      </c>
      <c r="G53" s="10" t="s">
        <v>20</v>
      </c>
      <c r="H53" s="10" t="s">
        <v>20</v>
      </c>
      <c r="I53" s="10" t="s">
        <v>20</v>
      </c>
      <c r="J53" s="10" t="s">
        <v>20</v>
      </c>
      <c r="K53" s="12"/>
      <c r="L53" s="12"/>
      <c r="M53" s="13">
        <f t="shared" si="0"/>
        <v>0</v>
      </c>
      <c r="N53" s="13">
        <f t="shared" si="1"/>
        <v>0</v>
      </c>
      <c r="O53" s="13">
        <f t="shared" si="2"/>
        <v>0</v>
      </c>
    </row>
    <row r="54" spans="1:15" ht="33.75" x14ac:dyDescent="0.25">
      <c r="A54" s="10" t="s">
        <v>30</v>
      </c>
      <c r="B54" s="17">
        <v>23</v>
      </c>
      <c r="C54" s="10" t="s">
        <v>160</v>
      </c>
      <c r="D54" s="10">
        <v>1</v>
      </c>
      <c r="E54" s="10" t="s">
        <v>22</v>
      </c>
      <c r="F54" s="10" t="s">
        <v>183</v>
      </c>
      <c r="G54" s="10" t="s">
        <v>20</v>
      </c>
      <c r="H54" s="10" t="s">
        <v>184</v>
      </c>
      <c r="I54" s="10" t="s">
        <v>20</v>
      </c>
      <c r="J54" s="10" t="s">
        <v>185</v>
      </c>
      <c r="K54" s="12"/>
      <c r="L54" s="12"/>
      <c r="M54" s="13">
        <f t="shared" si="0"/>
        <v>0</v>
      </c>
      <c r="N54" s="13">
        <f t="shared" si="1"/>
        <v>0</v>
      </c>
      <c r="O54" s="13">
        <f t="shared" si="2"/>
        <v>0</v>
      </c>
    </row>
    <row r="55" spans="1:15" ht="168.75" x14ac:dyDescent="0.25">
      <c r="A55" s="10" t="s">
        <v>181</v>
      </c>
      <c r="B55" s="17">
        <v>24</v>
      </c>
      <c r="C55" s="10" t="s">
        <v>160</v>
      </c>
      <c r="D55" s="10">
        <v>1</v>
      </c>
      <c r="E55" s="10" t="s">
        <v>22</v>
      </c>
      <c r="F55" s="10" t="s">
        <v>186</v>
      </c>
      <c r="G55" s="10" t="s">
        <v>20</v>
      </c>
      <c r="H55" s="10" t="s">
        <v>20</v>
      </c>
      <c r="I55" s="10" t="s">
        <v>20</v>
      </c>
      <c r="J55" s="10" t="s">
        <v>20</v>
      </c>
      <c r="K55" s="12"/>
      <c r="L55" s="12"/>
      <c r="M55" s="13">
        <f t="shared" si="0"/>
        <v>0</v>
      </c>
      <c r="N55" s="13">
        <f t="shared" si="1"/>
        <v>0</v>
      </c>
      <c r="O55" s="13">
        <f t="shared" si="2"/>
        <v>0</v>
      </c>
    </row>
    <row r="56" spans="1:15" ht="33.75" x14ac:dyDescent="0.25">
      <c r="A56" s="10" t="s">
        <v>142</v>
      </c>
      <c r="B56" s="17">
        <v>25</v>
      </c>
      <c r="C56" s="10" t="s">
        <v>187</v>
      </c>
      <c r="D56" s="10">
        <v>1</v>
      </c>
      <c r="E56" s="10" t="s">
        <v>22</v>
      </c>
      <c r="F56" s="10" t="s">
        <v>188</v>
      </c>
      <c r="G56" s="10" t="s">
        <v>20</v>
      </c>
      <c r="H56" s="10">
        <v>75233637</v>
      </c>
      <c r="I56" s="10" t="s">
        <v>20</v>
      </c>
      <c r="J56" s="10" t="s">
        <v>20</v>
      </c>
      <c r="K56" s="12"/>
      <c r="L56" s="12"/>
      <c r="M56" s="13">
        <f t="shared" si="0"/>
        <v>0</v>
      </c>
      <c r="N56" s="13">
        <f t="shared" si="1"/>
        <v>0</v>
      </c>
      <c r="O56" s="13">
        <f t="shared" si="2"/>
        <v>0</v>
      </c>
    </row>
    <row r="57" spans="1:15" x14ac:dyDescent="0.25">
      <c r="A57" s="10" t="s">
        <v>142</v>
      </c>
      <c r="B57" s="17">
        <v>26</v>
      </c>
      <c r="C57" s="10" t="s">
        <v>187</v>
      </c>
      <c r="D57" s="10">
        <v>1</v>
      </c>
      <c r="E57" s="10" t="s">
        <v>22</v>
      </c>
      <c r="F57" s="10" t="s">
        <v>189</v>
      </c>
      <c r="G57" s="10" t="s">
        <v>20</v>
      </c>
      <c r="H57" s="10">
        <v>75005740</v>
      </c>
      <c r="I57" s="10" t="s">
        <v>20</v>
      </c>
      <c r="J57" s="10" t="s">
        <v>20</v>
      </c>
      <c r="K57" s="12"/>
      <c r="L57" s="12"/>
      <c r="M57" s="13">
        <f t="shared" si="0"/>
        <v>0</v>
      </c>
      <c r="N57" s="13">
        <f t="shared" si="1"/>
        <v>0</v>
      </c>
      <c r="O57" s="13">
        <f t="shared" si="2"/>
        <v>0</v>
      </c>
    </row>
    <row r="58" spans="1:15" x14ac:dyDescent="0.25">
      <c r="A58" s="10" t="s">
        <v>142</v>
      </c>
      <c r="B58" s="17">
        <v>27</v>
      </c>
      <c r="C58" s="10" t="s">
        <v>187</v>
      </c>
      <c r="D58" s="10">
        <v>1</v>
      </c>
      <c r="E58" s="10" t="s">
        <v>22</v>
      </c>
      <c r="F58" s="10" t="s">
        <v>190</v>
      </c>
      <c r="G58" s="10" t="s">
        <v>20</v>
      </c>
      <c r="H58" s="10">
        <v>75005706</v>
      </c>
      <c r="I58" s="10" t="s">
        <v>20</v>
      </c>
      <c r="J58" s="10" t="s">
        <v>20</v>
      </c>
      <c r="K58" s="12"/>
      <c r="L58" s="12"/>
      <c r="M58" s="13">
        <f t="shared" si="0"/>
        <v>0</v>
      </c>
      <c r="N58" s="13">
        <f t="shared" si="1"/>
        <v>0</v>
      </c>
      <c r="O58" s="13">
        <f t="shared" si="2"/>
        <v>0</v>
      </c>
    </row>
    <row r="59" spans="1:15" x14ac:dyDescent="0.25">
      <c r="A59" s="10" t="s">
        <v>142</v>
      </c>
      <c r="B59" s="17">
        <v>28</v>
      </c>
      <c r="C59" s="10" t="s">
        <v>187</v>
      </c>
      <c r="D59" s="10">
        <v>1</v>
      </c>
      <c r="E59" s="10" t="s">
        <v>22</v>
      </c>
      <c r="F59" s="10" t="s">
        <v>191</v>
      </c>
      <c r="G59" s="10" t="s">
        <v>20</v>
      </c>
      <c r="H59" s="10">
        <v>75005723</v>
      </c>
      <c r="I59" s="10" t="s">
        <v>20</v>
      </c>
      <c r="J59" s="10" t="s">
        <v>20</v>
      </c>
      <c r="K59" s="12"/>
      <c r="L59" s="12"/>
      <c r="M59" s="13">
        <f t="shared" si="0"/>
        <v>0</v>
      </c>
      <c r="N59" s="13">
        <f t="shared" si="1"/>
        <v>0</v>
      </c>
      <c r="O59" s="13">
        <f t="shared" si="2"/>
        <v>0</v>
      </c>
    </row>
    <row r="60" spans="1:15" ht="56.25" x14ac:dyDescent="0.25">
      <c r="A60" s="10" t="s">
        <v>30</v>
      </c>
      <c r="B60" s="17">
        <v>29</v>
      </c>
      <c r="C60" s="10" t="s">
        <v>174</v>
      </c>
      <c r="D60" s="10">
        <v>1</v>
      </c>
      <c r="E60" s="10" t="s">
        <v>22</v>
      </c>
      <c r="F60" s="10" t="s">
        <v>192</v>
      </c>
      <c r="G60" s="10" t="s">
        <v>193</v>
      </c>
      <c r="H60" s="10" t="s">
        <v>20</v>
      </c>
      <c r="I60" s="10" t="s">
        <v>20</v>
      </c>
      <c r="J60" s="10"/>
      <c r="K60" s="12"/>
      <c r="L60" s="12"/>
      <c r="M60" s="13">
        <f t="shared" si="0"/>
        <v>0</v>
      </c>
      <c r="N60" s="13">
        <f t="shared" si="1"/>
        <v>0</v>
      </c>
      <c r="O60" s="13">
        <f t="shared" si="2"/>
        <v>0</v>
      </c>
    </row>
    <row r="61" spans="1:15" ht="22.5" x14ac:dyDescent="0.25">
      <c r="A61" s="10" t="s">
        <v>30</v>
      </c>
      <c r="B61" s="17">
        <v>30</v>
      </c>
      <c r="C61" s="10" t="s">
        <v>174</v>
      </c>
      <c r="D61" s="10">
        <v>1</v>
      </c>
      <c r="E61" s="10" t="s">
        <v>22</v>
      </c>
      <c r="F61" s="10" t="s">
        <v>194</v>
      </c>
      <c r="G61" s="10" t="s">
        <v>195</v>
      </c>
      <c r="H61" s="10" t="s">
        <v>20</v>
      </c>
      <c r="I61" s="10" t="s">
        <v>20</v>
      </c>
      <c r="J61" s="10" t="s">
        <v>20</v>
      </c>
      <c r="K61" s="12"/>
      <c r="L61" s="12"/>
      <c r="M61" s="13">
        <f t="shared" si="0"/>
        <v>0</v>
      </c>
      <c r="N61" s="13">
        <f t="shared" si="1"/>
        <v>0</v>
      </c>
      <c r="O61" s="13">
        <f t="shared" si="2"/>
        <v>0</v>
      </c>
    </row>
    <row r="62" spans="1:15" ht="22.5" x14ac:dyDescent="0.25">
      <c r="A62" s="10" t="s">
        <v>30</v>
      </c>
      <c r="B62" s="17">
        <v>31</v>
      </c>
      <c r="C62" s="10" t="s">
        <v>174</v>
      </c>
      <c r="D62" s="10">
        <v>1</v>
      </c>
      <c r="E62" s="10" t="s">
        <v>22</v>
      </c>
      <c r="F62" s="10" t="s">
        <v>196</v>
      </c>
      <c r="G62" s="10" t="s">
        <v>197</v>
      </c>
      <c r="H62" s="10" t="s">
        <v>20</v>
      </c>
      <c r="I62" s="10" t="s">
        <v>20</v>
      </c>
      <c r="J62" s="10" t="s">
        <v>20</v>
      </c>
      <c r="K62" s="12"/>
      <c r="L62" s="12"/>
      <c r="M62" s="13">
        <f t="shared" si="0"/>
        <v>0</v>
      </c>
      <c r="N62" s="13">
        <f t="shared" si="1"/>
        <v>0</v>
      </c>
      <c r="O62" s="13">
        <f t="shared" si="2"/>
        <v>0</v>
      </c>
    </row>
    <row r="63" spans="1:15" ht="202.5" x14ac:dyDescent="0.25">
      <c r="A63" s="10" t="s">
        <v>142</v>
      </c>
      <c r="B63" s="17">
        <v>32</v>
      </c>
      <c r="C63" s="10" t="s">
        <v>198</v>
      </c>
      <c r="D63" s="10">
        <v>1</v>
      </c>
      <c r="E63" s="10" t="s">
        <v>22</v>
      </c>
      <c r="F63" s="10" t="s">
        <v>199</v>
      </c>
      <c r="G63" s="10" t="s">
        <v>200</v>
      </c>
      <c r="H63" s="10" t="s">
        <v>20</v>
      </c>
      <c r="I63" s="10" t="s">
        <v>201</v>
      </c>
      <c r="J63" s="10" t="s">
        <v>20</v>
      </c>
      <c r="K63" s="12"/>
      <c r="L63" s="12"/>
      <c r="M63" s="13">
        <f t="shared" si="0"/>
        <v>0</v>
      </c>
      <c r="N63" s="13">
        <f t="shared" si="1"/>
        <v>0</v>
      </c>
      <c r="O63" s="13">
        <f t="shared" si="2"/>
        <v>0</v>
      </c>
    </row>
    <row r="64" spans="1:15" ht="236.25" x14ac:dyDescent="0.25">
      <c r="A64" s="10" t="s">
        <v>142</v>
      </c>
      <c r="B64" s="17">
        <v>33</v>
      </c>
      <c r="C64" s="10" t="s">
        <v>198</v>
      </c>
      <c r="D64" s="10">
        <v>1</v>
      </c>
      <c r="E64" s="10" t="s">
        <v>22</v>
      </c>
      <c r="F64" s="10" t="s">
        <v>202</v>
      </c>
      <c r="G64" s="10" t="s">
        <v>203</v>
      </c>
      <c r="H64" s="10" t="s">
        <v>20</v>
      </c>
      <c r="I64" s="10" t="s">
        <v>20</v>
      </c>
      <c r="J64" s="10" t="s">
        <v>20</v>
      </c>
      <c r="K64" s="12"/>
      <c r="L64" s="12"/>
      <c r="M64" s="13">
        <f t="shared" si="0"/>
        <v>0</v>
      </c>
      <c r="N64" s="13">
        <f t="shared" si="1"/>
        <v>0</v>
      </c>
      <c r="O64" s="13">
        <f t="shared" si="2"/>
        <v>0</v>
      </c>
    </row>
    <row r="65" spans="1:15" ht="409.5" x14ac:dyDescent="0.25">
      <c r="A65" s="10" t="s">
        <v>142</v>
      </c>
      <c r="B65" s="17">
        <v>34</v>
      </c>
      <c r="C65" s="10" t="s">
        <v>204</v>
      </c>
      <c r="D65" s="10">
        <v>1</v>
      </c>
      <c r="E65" s="10" t="s">
        <v>22</v>
      </c>
      <c r="F65" s="10" t="s">
        <v>205</v>
      </c>
      <c r="G65" s="10" t="s">
        <v>206</v>
      </c>
      <c r="H65" s="10" t="s">
        <v>20</v>
      </c>
      <c r="I65" s="10" t="s">
        <v>20</v>
      </c>
      <c r="J65" s="10" t="s">
        <v>20</v>
      </c>
      <c r="K65" s="12"/>
      <c r="L65" s="12"/>
      <c r="M65" s="13">
        <f t="shared" si="0"/>
        <v>0</v>
      </c>
      <c r="N65" s="13">
        <f t="shared" si="1"/>
        <v>0</v>
      </c>
      <c r="O65" s="13">
        <f t="shared" si="2"/>
        <v>0</v>
      </c>
    </row>
    <row r="66" spans="1:15" x14ac:dyDescent="0.25">
      <c r="A66" s="10" t="s">
        <v>15</v>
      </c>
      <c r="B66" s="17">
        <v>35</v>
      </c>
      <c r="C66" s="10" t="s">
        <v>207</v>
      </c>
      <c r="D66" s="10">
        <v>100</v>
      </c>
      <c r="E66" s="10" t="s">
        <v>22</v>
      </c>
      <c r="F66" s="10" t="s">
        <v>134</v>
      </c>
      <c r="G66" s="10" t="s">
        <v>135</v>
      </c>
      <c r="H66" s="10" t="s">
        <v>20</v>
      </c>
      <c r="I66" s="10" t="s">
        <v>136</v>
      </c>
      <c r="J66" s="10" t="s">
        <v>137</v>
      </c>
      <c r="K66" s="12"/>
      <c r="L66" s="12"/>
      <c r="M66" s="13">
        <f t="shared" si="0"/>
        <v>0</v>
      </c>
      <c r="N66" s="13">
        <f t="shared" si="1"/>
        <v>0</v>
      </c>
      <c r="O66" s="13">
        <f t="shared" si="2"/>
        <v>0</v>
      </c>
    </row>
    <row r="67" spans="1:15" x14ac:dyDescent="0.25">
      <c r="A67" s="10" t="s">
        <v>30</v>
      </c>
      <c r="B67" s="17">
        <v>36</v>
      </c>
      <c r="C67" s="10" t="s">
        <v>207</v>
      </c>
      <c r="D67" s="10">
        <v>1</v>
      </c>
      <c r="E67" s="10" t="s">
        <v>22</v>
      </c>
      <c r="F67" s="10" t="s">
        <v>138</v>
      </c>
      <c r="G67" s="10" t="s">
        <v>139</v>
      </c>
      <c r="H67" s="10" t="s">
        <v>20</v>
      </c>
      <c r="I67" s="10" t="s">
        <v>140</v>
      </c>
      <c r="J67" s="10" t="s">
        <v>141</v>
      </c>
      <c r="K67" s="12"/>
      <c r="L67" s="12"/>
      <c r="M67" s="13">
        <f t="shared" ref="M67:M130" si="3">L67*D67</f>
        <v>0</v>
      </c>
      <c r="N67" s="13">
        <f t="shared" ref="N67:N130" si="4">M67*0.16</f>
        <v>0</v>
      </c>
      <c r="O67" s="13">
        <f t="shared" ref="O67:O130" si="5">M67+N67</f>
        <v>0</v>
      </c>
    </row>
    <row r="68" spans="1:15" ht="22.5" x14ac:dyDescent="0.25">
      <c r="A68" s="10" t="s">
        <v>142</v>
      </c>
      <c r="B68" s="17" t="s">
        <v>208</v>
      </c>
      <c r="C68" s="10" t="s">
        <v>209</v>
      </c>
      <c r="D68" s="10">
        <v>1</v>
      </c>
      <c r="E68" s="10" t="s">
        <v>22</v>
      </c>
      <c r="F68" s="10" t="s">
        <v>210</v>
      </c>
      <c r="G68" s="18" t="s">
        <v>211</v>
      </c>
      <c r="H68" s="18" t="s">
        <v>20</v>
      </c>
      <c r="I68" s="18" t="s">
        <v>20</v>
      </c>
      <c r="J68" s="18" t="s">
        <v>20</v>
      </c>
      <c r="K68" s="12"/>
      <c r="L68" s="12"/>
      <c r="M68" s="13">
        <f t="shared" si="3"/>
        <v>0</v>
      </c>
      <c r="N68" s="13">
        <f t="shared" si="4"/>
        <v>0</v>
      </c>
      <c r="O68" s="13">
        <f t="shared" si="5"/>
        <v>0</v>
      </c>
    </row>
    <row r="69" spans="1:15" ht="22.5" x14ac:dyDescent="0.25">
      <c r="A69" s="10" t="s">
        <v>142</v>
      </c>
      <c r="B69" s="17" t="s">
        <v>212</v>
      </c>
      <c r="C69" s="10" t="s">
        <v>209</v>
      </c>
      <c r="D69" s="10">
        <v>1</v>
      </c>
      <c r="E69" s="10" t="s">
        <v>22</v>
      </c>
      <c r="F69" s="10" t="s">
        <v>213</v>
      </c>
      <c r="G69" s="18" t="s">
        <v>214</v>
      </c>
      <c r="H69" s="18" t="s">
        <v>20</v>
      </c>
      <c r="I69" s="18" t="s">
        <v>20</v>
      </c>
      <c r="J69" s="18" t="s">
        <v>20</v>
      </c>
      <c r="K69" s="12"/>
      <c r="L69" s="12"/>
      <c r="M69" s="13">
        <f t="shared" si="3"/>
        <v>0</v>
      </c>
      <c r="N69" s="13">
        <f t="shared" si="4"/>
        <v>0</v>
      </c>
      <c r="O69" s="13">
        <f t="shared" si="5"/>
        <v>0</v>
      </c>
    </row>
    <row r="70" spans="1:15" ht="33.75" x14ac:dyDescent="0.25">
      <c r="A70" s="10" t="s">
        <v>142</v>
      </c>
      <c r="B70" s="17" t="s">
        <v>215</v>
      </c>
      <c r="C70" s="10" t="s">
        <v>216</v>
      </c>
      <c r="D70" s="10">
        <v>1</v>
      </c>
      <c r="E70" s="10" t="s">
        <v>22</v>
      </c>
      <c r="F70" s="10" t="s">
        <v>217</v>
      </c>
      <c r="G70" s="18" t="s">
        <v>218</v>
      </c>
      <c r="H70" s="18" t="s">
        <v>20</v>
      </c>
      <c r="I70" s="18" t="s">
        <v>120</v>
      </c>
      <c r="J70" s="18"/>
      <c r="K70" s="12"/>
      <c r="L70" s="12"/>
      <c r="M70" s="13">
        <f t="shared" si="3"/>
        <v>0</v>
      </c>
      <c r="N70" s="13">
        <f t="shared" si="4"/>
        <v>0</v>
      </c>
      <c r="O70" s="13">
        <f t="shared" si="5"/>
        <v>0</v>
      </c>
    </row>
    <row r="71" spans="1:15" ht="202.5" x14ac:dyDescent="0.25">
      <c r="A71" s="10" t="s">
        <v>142</v>
      </c>
      <c r="B71" s="17" t="s">
        <v>219</v>
      </c>
      <c r="C71" s="10" t="s">
        <v>220</v>
      </c>
      <c r="D71" s="10">
        <v>8</v>
      </c>
      <c r="E71" s="10" t="s">
        <v>22</v>
      </c>
      <c r="F71" s="10" t="s">
        <v>221</v>
      </c>
      <c r="G71" s="18" t="s">
        <v>20</v>
      </c>
      <c r="H71" s="18" t="s">
        <v>20</v>
      </c>
      <c r="I71" s="18" t="s">
        <v>20</v>
      </c>
      <c r="J71" s="18" t="s">
        <v>20</v>
      </c>
      <c r="K71" s="12"/>
      <c r="L71" s="12"/>
      <c r="M71" s="13">
        <f t="shared" si="3"/>
        <v>0</v>
      </c>
      <c r="N71" s="13">
        <f t="shared" si="4"/>
        <v>0</v>
      </c>
      <c r="O71" s="13">
        <f t="shared" si="5"/>
        <v>0</v>
      </c>
    </row>
    <row r="72" spans="1:15" ht="191.25" x14ac:dyDescent="0.25">
      <c r="A72" s="10" t="s">
        <v>142</v>
      </c>
      <c r="B72" s="17" t="s">
        <v>222</v>
      </c>
      <c r="C72" s="10" t="s">
        <v>220</v>
      </c>
      <c r="D72" s="10">
        <v>5</v>
      </c>
      <c r="E72" s="10" t="s">
        <v>22</v>
      </c>
      <c r="F72" s="10" t="s">
        <v>223</v>
      </c>
      <c r="G72" s="18" t="s">
        <v>20</v>
      </c>
      <c r="H72" s="18" t="s">
        <v>20</v>
      </c>
      <c r="I72" s="18" t="s">
        <v>20</v>
      </c>
      <c r="J72" s="18" t="s">
        <v>20</v>
      </c>
      <c r="K72" s="12"/>
      <c r="L72" s="12"/>
      <c r="M72" s="13">
        <f t="shared" si="3"/>
        <v>0</v>
      </c>
      <c r="N72" s="13">
        <f t="shared" si="4"/>
        <v>0</v>
      </c>
      <c r="O72" s="13">
        <f t="shared" si="5"/>
        <v>0</v>
      </c>
    </row>
    <row r="73" spans="1:15" ht="236.25" x14ac:dyDescent="0.25">
      <c r="A73" s="10" t="s">
        <v>142</v>
      </c>
      <c r="B73" s="17" t="s">
        <v>224</v>
      </c>
      <c r="C73" s="10" t="s">
        <v>220</v>
      </c>
      <c r="D73" s="10">
        <v>5</v>
      </c>
      <c r="E73" s="10" t="s">
        <v>225</v>
      </c>
      <c r="F73" s="10" t="s">
        <v>226</v>
      </c>
      <c r="G73" s="18" t="s">
        <v>20</v>
      </c>
      <c r="H73" s="18" t="s">
        <v>20</v>
      </c>
      <c r="I73" s="18" t="s">
        <v>20</v>
      </c>
      <c r="J73" s="18" t="s">
        <v>20</v>
      </c>
      <c r="K73" s="12"/>
      <c r="L73" s="12"/>
      <c r="M73" s="13">
        <f t="shared" si="3"/>
        <v>0</v>
      </c>
      <c r="N73" s="13">
        <f t="shared" si="4"/>
        <v>0</v>
      </c>
      <c r="O73" s="13">
        <f t="shared" si="5"/>
        <v>0</v>
      </c>
    </row>
    <row r="74" spans="1:15" ht="247.5" x14ac:dyDescent="0.25">
      <c r="A74" s="10" t="s">
        <v>142</v>
      </c>
      <c r="B74" s="17" t="s">
        <v>227</v>
      </c>
      <c r="C74" s="10" t="s">
        <v>220</v>
      </c>
      <c r="D74" s="10">
        <v>2</v>
      </c>
      <c r="E74" s="10" t="s">
        <v>22</v>
      </c>
      <c r="F74" s="10" t="s">
        <v>228</v>
      </c>
      <c r="G74" s="18" t="s">
        <v>20</v>
      </c>
      <c r="H74" s="18" t="s">
        <v>20</v>
      </c>
      <c r="I74" s="18" t="s">
        <v>20</v>
      </c>
      <c r="J74" s="18" t="s">
        <v>20</v>
      </c>
      <c r="K74" s="12"/>
      <c r="L74" s="12"/>
      <c r="M74" s="13">
        <f t="shared" si="3"/>
        <v>0</v>
      </c>
      <c r="N74" s="13">
        <f t="shared" si="4"/>
        <v>0</v>
      </c>
      <c r="O74" s="13">
        <f t="shared" si="5"/>
        <v>0</v>
      </c>
    </row>
    <row r="75" spans="1:15" ht="22.5" x14ac:dyDescent="0.25">
      <c r="A75" s="10" t="s">
        <v>142</v>
      </c>
      <c r="B75" s="17" t="s">
        <v>229</v>
      </c>
      <c r="C75" s="10" t="s">
        <v>220</v>
      </c>
      <c r="D75" s="10">
        <v>6</v>
      </c>
      <c r="E75" s="10" t="s">
        <v>22</v>
      </c>
      <c r="F75" s="10" t="s">
        <v>230</v>
      </c>
      <c r="G75" s="18" t="s">
        <v>20</v>
      </c>
      <c r="H75" s="18" t="s">
        <v>20</v>
      </c>
      <c r="I75" s="18" t="s">
        <v>20</v>
      </c>
      <c r="J75" s="18" t="s">
        <v>20</v>
      </c>
      <c r="K75" s="12"/>
      <c r="L75" s="12"/>
      <c r="M75" s="13">
        <f t="shared" si="3"/>
        <v>0</v>
      </c>
      <c r="N75" s="13">
        <f t="shared" si="4"/>
        <v>0</v>
      </c>
      <c r="O75" s="13">
        <f t="shared" si="5"/>
        <v>0</v>
      </c>
    </row>
    <row r="76" spans="1:15" ht="90" x14ac:dyDescent="0.25">
      <c r="A76" s="10" t="s">
        <v>142</v>
      </c>
      <c r="B76" s="17" t="s">
        <v>231</v>
      </c>
      <c r="C76" s="10" t="s">
        <v>220</v>
      </c>
      <c r="D76" s="10">
        <v>1</v>
      </c>
      <c r="E76" s="10" t="s">
        <v>22</v>
      </c>
      <c r="F76" s="10" t="s">
        <v>232</v>
      </c>
      <c r="G76" s="18" t="s">
        <v>20</v>
      </c>
      <c r="H76" s="18" t="s">
        <v>20</v>
      </c>
      <c r="I76" s="18" t="s">
        <v>233</v>
      </c>
      <c r="J76" s="18" t="s">
        <v>20</v>
      </c>
      <c r="K76" s="12"/>
      <c r="L76" s="12"/>
      <c r="M76" s="13">
        <f t="shared" si="3"/>
        <v>0</v>
      </c>
      <c r="N76" s="13">
        <f t="shared" si="4"/>
        <v>0</v>
      </c>
      <c r="O76" s="13">
        <f t="shared" si="5"/>
        <v>0</v>
      </c>
    </row>
    <row r="77" spans="1:15" ht="157.5" x14ac:dyDescent="0.25">
      <c r="A77" s="10" t="s">
        <v>142</v>
      </c>
      <c r="B77" s="17" t="s">
        <v>234</v>
      </c>
      <c r="C77" s="10" t="s">
        <v>220</v>
      </c>
      <c r="D77" s="10">
        <v>1</v>
      </c>
      <c r="E77" s="10" t="s">
        <v>22</v>
      </c>
      <c r="F77" s="10" t="s">
        <v>235</v>
      </c>
      <c r="G77" s="18" t="s">
        <v>20</v>
      </c>
      <c r="H77" s="18" t="s">
        <v>20</v>
      </c>
      <c r="I77" s="18" t="s">
        <v>236</v>
      </c>
      <c r="J77" s="18" t="s">
        <v>20</v>
      </c>
      <c r="K77" s="12"/>
      <c r="L77" s="12"/>
      <c r="M77" s="13">
        <f t="shared" si="3"/>
        <v>0</v>
      </c>
      <c r="N77" s="13">
        <f t="shared" si="4"/>
        <v>0</v>
      </c>
      <c r="O77" s="13">
        <f t="shared" si="5"/>
        <v>0</v>
      </c>
    </row>
    <row r="78" spans="1:15" ht="146.25" x14ac:dyDescent="0.25">
      <c r="A78" s="10" t="s">
        <v>142</v>
      </c>
      <c r="B78" s="17" t="s">
        <v>237</v>
      </c>
      <c r="C78" s="10" t="s">
        <v>220</v>
      </c>
      <c r="D78" s="10">
        <v>1</v>
      </c>
      <c r="E78" s="10" t="s">
        <v>225</v>
      </c>
      <c r="F78" s="10" t="s">
        <v>238</v>
      </c>
      <c r="G78" s="18" t="s">
        <v>239</v>
      </c>
      <c r="H78" s="18" t="s">
        <v>20</v>
      </c>
      <c r="I78" s="18" t="s">
        <v>240</v>
      </c>
      <c r="J78" s="18"/>
      <c r="K78" s="12"/>
      <c r="L78" s="12"/>
      <c r="M78" s="13">
        <f t="shared" si="3"/>
        <v>0</v>
      </c>
      <c r="N78" s="13">
        <f t="shared" si="4"/>
        <v>0</v>
      </c>
      <c r="O78" s="13">
        <f t="shared" si="5"/>
        <v>0</v>
      </c>
    </row>
    <row r="79" spans="1:15" ht="22.5" x14ac:dyDescent="0.25">
      <c r="A79" s="10" t="s">
        <v>142</v>
      </c>
      <c r="B79" s="17" t="s">
        <v>241</v>
      </c>
      <c r="C79" s="10" t="s">
        <v>220</v>
      </c>
      <c r="D79" s="10">
        <v>4</v>
      </c>
      <c r="E79" s="10" t="s">
        <v>22</v>
      </c>
      <c r="F79" s="10" t="s">
        <v>242</v>
      </c>
      <c r="G79" s="18" t="s">
        <v>20</v>
      </c>
      <c r="H79" s="18" t="s">
        <v>20</v>
      </c>
      <c r="I79" s="18" t="s">
        <v>20</v>
      </c>
      <c r="J79" s="18" t="s">
        <v>20</v>
      </c>
      <c r="K79" s="12"/>
      <c r="L79" s="12"/>
      <c r="M79" s="13">
        <f t="shared" si="3"/>
        <v>0</v>
      </c>
      <c r="N79" s="13">
        <f t="shared" si="4"/>
        <v>0</v>
      </c>
      <c r="O79" s="13">
        <f t="shared" si="5"/>
        <v>0</v>
      </c>
    </row>
    <row r="80" spans="1:15" ht="22.5" x14ac:dyDescent="0.25">
      <c r="A80" s="10" t="s">
        <v>142</v>
      </c>
      <c r="B80" s="17" t="s">
        <v>243</v>
      </c>
      <c r="C80" s="10" t="s">
        <v>220</v>
      </c>
      <c r="D80" s="10">
        <v>1</v>
      </c>
      <c r="E80" s="10" t="s">
        <v>22</v>
      </c>
      <c r="F80" s="10" t="s">
        <v>244</v>
      </c>
      <c r="G80" s="18" t="s">
        <v>20</v>
      </c>
      <c r="H80" s="18" t="s">
        <v>20</v>
      </c>
      <c r="I80" s="18" t="s">
        <v>20</v>
      </c>
      <c r="J80" s="18" t="s">
        <v>20</v>
      </c>
      <c r="K80" s="12"/>
      <c r="L80" s="12"/>
      <c r="M80" s="13">
        <f t="shared" si="3"/>
        <v>0</v>
      </c>
      <c r="N80" s="13">
        <f t="shared" si="4"/>
        <v>0</v>
      </c>
      <c r="O80" s="13">
        <f t="shared" si="5"/>
        <v>0</v>
      </c>
    </row>
    <row r="81" spans="1:15" ht="22.5" x14ac:dyDescent="0.25">
      <c r="A81" s="10" t="s">
        <v>142</v>
      </c>
      <c r="B81" s="17" t="s">
        <v>245</v>
      </c>
      <c r="C81" s="10" t="s">
        <v>220</v>
      </c>
      <c r="D81" s="10">
        <v>1</v>
      </c>
      <c r="E81" s="10" t="s">
        <v>22</v>
      </c>
      <c r="F81" s="10" t="s">
        <v>246</v>
      </c>
      <c r="G81" s="18" t="s">
        <v>20</v>
      </c>
      <c r="H81" s="18" t="s">
        <v>20</v>
      </c>
      <c r="I81" s="18" t="s">
        <v>20</v>
      </c>
      <c r="J81" s="18" t="s">
        <v>20</v>
      </c>
      <c r="K81" s="12"/>
      <c r="L81" s="12"/>
      <c r="M81" s="13">
        <f t="shared" si="3"/>
        <v>0</v>
      </c>
      <c r="N81" s="13">
        <f t="shared" si="4"/>
        <v>0</v>
      </c>
      <c r="O81" s="13">
        <f t="shared" si="5"/>
        <v>0</v>
      </c>
    </row>
    <row r="82" spans="1:15" ht="22.5" x14ac:dyDescent="0.25">
      <c r="A82" s="10" t="s">
        <v>142</v>
      </c>
      <c r="B82" s="17" t="s">
        <v>247</v>
      </c>
      <c r="C82" s="10" t="s">
        <v>220</v>
      </c>
      <c r="D82" s="10">
        <v>1</v>
      </c>
      <c r="E82" s="10" t="s">
        <v>22</v>
      </c>
      <c r="F82" s="10" t="s">
        <v>248</v>
      </c>
      <c r="G82" s="18" t="s">
        <v>20</v>
      </c>
      <c r="H82" s="18" t="s">
        <v>20</v>
      </c>
      <c r="I82" s="18" t="s">
        <v>20</v>
      </c>
      <c r="J82" s="18" t="s">
        <v>20</v>
      </c>
      <c r="K82" s="12"/>
      <c r="L82" s="12"/>
      <c r="M82" s="13">
        <f t="shared" si="3"/>
        <v>0</v>
      </c>
      <c r="N82" s="13">
        <f t="shared" si="4"/>
        <v>0</v>
      </c>
      <c r="O82" s="13">
        <f t="shared" si="5"/>
        <v>0</v>
      </c>
    </row>
    <row r="83" spans="1:15" ht="33.75" x14ac:dyDescent="0.25">
      <c r="A83" s="10" t="s">
        <v>30</v>
      </c>
      <c r="B83" s="17">
        <v>37</v>
      </c>
      <c r="C83" s="10" t="s">
        <v>249</v>
      </c>
      <c r="D83" s="10">
        <v>1</v>
      </c>
      <c r="E83" s="10" t="s">
        <v>22</v>
      </c>
      <c r="F83" s="10" t="s">
        <v>250</v>
      </c>
      <c r="G83" s="10" t="s">
        <v>20</v>
      </c>
      <c r="H83" s="10" t="s">
        <v>20</v>
      </c>
      <c r="I83" s="10" t="s">
        <v>251</v>
      </c>
      <c r="J83" s="10" t="s">
        <v>252</v>
      </c>
      <c r="K83" s="12"/>
      <c r="L83" s="12"/>
      <c r="M83" s="13">
        <f t="shared" si="3"/>
        <v>0</v>
      </c>
      <c r="N83" s="13">
        <f t="shared" si="4"/>
        <v>0</v>
      </c>
      <c r="O83" s="13">
        <f t="shared" si="5"/>
        <v>0</v>
      </c>
    </row>
    <row r="84" spans="1:15" x14ac:dyDescent="0.25">
      <c r="A84" s="10" t="s">
        <v>142</v>
      </c>
      <c r="B84" s="17">
        <v>38</v>
      </c>
      <c r="C84" s="10" t="s">
        <v>187</v>
      </c>
      <c r="D84" s="10">
        <v>1</v>
      </c>
      <c r="E84" s="10" t="s">
        <v>253</v>
      </c>
      <c r="F84" s="10" t="s">
        <v>254</v>
      </c>
      <c r="G84" s="10" t="s">
        <v>20</v>
      </c>
      <c r="H84" s="10">
        <v>57624</v>
      </c>
      <c r="I84" s="10" t="s">
        <v>20</v>
      </c>
      <c r="J84" s="10" t="s">
        <v>20</v>
      </c>
      <c r="K84" s="12"/>
      <c r="L84" s="12"/>
      <c r="M84" s="13">
        <f t="shared" si="3"/>
        <v>0</v>
      </c>
      <c r="N84" s="13">
        <f t="shared" si="4"/>
        <v>0</v>
      </c>
      <c r="O84" s="13">
        <f t="shared" si="5"/>
        <v>0</v>
      </c>
    </row>
    <row r="85" spans="1:15" ht="22.5" x14ac:dyDescent="0.25">
      <c r="A85" s="10" t="s">
        <v>30</v>
      </c>
      <c r="B85" s="17">
        <v>39</v>
      </c>
      <c r="C85" s="10" t="s">
        <v>255</v>
      </c>
      <c r="D85" s="10">
        <v>1</v>
      </c>
      <c r="E85" s="10" t="s">
        <v>22</v>
      </c>
      <c r="F85" s="10" t="s">
        <v>256</v>
      </c>
      <c r="G85" s="10" t="s">
        <v>257</v>
      </c>
      <c r="H85" s="10" t="s">
        <v>20</v>
      </c>
      <c r="I85" s="10" t="s">
        <v>258</v>
      </c>
      <c r="J85" s="10" t="s">
        <v>173</v>
      </c>
      <c r="K85" s="12"/>
      <c r="L85" s="12"/>
      <c r="M85" s="13">
        <f t="shared" si="3"/>
        <v>0</v>
      </c>
      <c r="N85" s="13">
        <f t="shared" si="4"/>
        <v>0</v>
      </c>
      <c r="O85" s="13">
        <f t="shared" si="5"/>
        <v>0</v>
      </c>
    </row>
    <row r="86" spans="1:15" ht="22.5" x14ac:dyDescent="0.25">
      <c r="A86" s="10" t="s">
        <v>30</v>
      </c>
      <c r="B86" s="17">
        <v>40</v>
      </c>
      <c r="C86" s="10" t="s">
        <v>187</v>
      </c>
      <c r="D86" s="10">
        <v>1</v>
      </c>
      <c r="E86" s="10" t="s">
        <v>22</v>
      </c>
      <c r="F86" s="10" t="s">
        <v>259</v>
      </c>
      <c r="G86" s="10" t="s">
        <v>260</v>
      </c>
      <c r="H86" s="10" t="s">
        <v>261</v>
      </c>
      <c r="I86" s="10" t="s">
        <v>20</v>
      </c>
      <c r="J86" s="10" t="s">
        <v>20</v>
      </c>
      <c r="K86" s="12"/>
      <c r="L86" s="12"/>
      <c r="M86" s="13">
        <f t="shared" si="3"/>
        <v>0</v>
      </c>
      <c r="N86" s="13">
        <f t="shared" si="4"/>
        <v>0</v>
      </c>
      <c r="O86" s="13">
        <f t="shared" si="5"/>
        <v>0</v>
      </c>
    </row>
    <row r="87" spans="1:15" ht="22.5" x14ac:dyDescent="0.25">
      <c r="A87" s="10" t="s">
        <v>30</v>
      </c>
      <c r="B87" s="17">
        <v>41</v>
      </c>
      <c r="C87" s="10" t="s">
        <v>262</v>
      </c>
      <c r="D87" s="10">
        <v>5</v>
      </c>
      <c r="E87" s="10" t="s">
        <v>22</v>
      </c>
      <c r="F87" s="10" t="s">
        <v>263</v>
      </c>
      <c r="G87" s="10" t="s">
        <v>264</v>
      </c>
      <c r="H87" s="10" t="s">
        <v>20</v>
      </c>
      <c r="I87" s="10" t="s">
        <v>20</v>
      </c>
      <c r="J87" s="10" t="s">
        <v>20</v>
      </c>
      <c r="K87" s="12"/>
      <c r="L87" s="12"/>
      <c r="M87" s="13">
        <f t="shared" si="3"/>
        <v>0</v>
      </c>
      <c r="N87" s="13">
        <f t="shared" si="4"/>
        <v>0</v>
      </c>
      <c r="O87" s="13">
        <f t="shared" si="5"/>
        <v>0</v>
      </c>
    </row>
    <row r="88" spans="1:15" ht="22.5" x14ac:dyDescent="0.25">
      <c r="A88" s="10" t="s">
        <v>30</v>
      </c>
      <c r="B88" s="17">
        <v>42</v>
      </c>
      <c r="C88" s="10" t="s">
        <v>262</v>
      </c>
      <c r="D88" s="10">
        <v>5</v>
      </c>
      <c r="E88" s="10" t="s">
        <v>22</v>
      </c>
      <c r="F88" s="10" t="s">
        <v>265</v>
      </c>
      <c r="G88" s="10" t="s">
        <v>20</v>
      </c>
      <c r="H88" s="10" t="s">
        <v>20</v>
      </c>
      <c r="I88" s="10" t="s">
        <v>20</v>
      </c>
      <c r="J88" s="10" t="s">
        <v>20</v>
      </c>
      <c r="K88" s="12"/>
      <c r="L88" s="12"/>
      <c r="M88" s="13">
        <f t="shared" si="3"/>
        <v>0</v>
      </c>
      <c r="N88" s="13">
        <f t="shared" si="4"/>
        <v>0</v>
      </c>
      <c r="O88" s="13">
        <f t="shared" si="5"/>
        <v>0</v>
      </c>
    </row>
    <row r="89" spans="1:15" ht="22.5" x14ac:dyDescent="0.25">
      <c r="A89" s="10" t="s">
        <v>142</v>
      </c>
      <c r="B89" s="17">
        <v>43</v>
      </c>
      <c r="C89" s="10" t="s">
        <v>266</v>
      </c>
      <c r="D89" s="10">
        <v>1</v>
      </c>
      <c r="E89" s="10" t="s">
        <v>22</v>
      </c>
      <c r="F89" s="10" t="s">
        <v>267</v>
      </c>
      <c r="G89" s="10" t="s">
        <v>268</v>
      </c>
      <c r="H89" s="10" t="s">
        <v>20</v>
      </c>
      <c r="I89" s="10" t="s">
        <v>269</v>
      </c>
      <c r="J89" s="10" t="s">
        <v>20</v>
      </c>
      <c r="K89" s="12"/>
      <c r="L89" s="12"/>
      <c r="M89" s="13">
        <f t="shared" si="3"/>
        <v>0</v>
      </c>
      <c r="N89" s="13">
        <f t="shared" si="4"/>
        <v>0</v>
      </c>
      <c r="O89" s="13">
        <f t="shared" si="5"/>
        <v>0</v>
      </c>
    </row>
    <row r="90" spans="1:15" ht="22.5" x14ac:dyDescent="0.25">
      <c r="A90" s="10" t="s">
        <v>15</v>
      </c>
      <c r="B90" s="15">
        <v>44</v>
      </c>
      <c r="C90" s="10" t="s">
        <v>270</v>
      </c>
      <c r="D90" s="10">
        <v>2</v>
      </c>
      <c r="E90" s="10" t="s">
        <v>22</v>
      </c>
      <c r="F90" s="10" t="s">
        <v>271</v>
      </c>
      <c r="G90" s="10" t="s">
        <v>272</v>
      </c>
      <c r="H90" s="10" t="s">
        <v>20</v>
      </c>
      <c r="I90" s="10" t="s">
        <v>20</v>
      </c>
      <c r="J90" s="10" t="s">
        <v>20</v>
      </c>
      <c r="K90" s="12"/>
      <c r="L90" s="12"/>
      <c r="M90" s="13">
        <f t="shared" si="3"/>
        <v>0</v>
      </c>
      <c r="N90" s="13">
        <f t="shared" si="4"/>
        <v>0</v>
      </c>
      <c r="O90" s="13">
        <f t="shared" si="5"/>
        <v>0</v>
      </c>
    </row>
    <row r="91" spans="1:15" ht="22.5" x14ac:dyDescent="0.25">
      <c r="A91" s="10" t="s">
        <v>15</v>
      </c>
      <c r="B91" s="15">
        <v>45</v>
      </c>
      <c r="C91" s="10" t="s">
        <v>270</v>
      </c>
      <c r="D91" s="10">
        <v>2</v>
      </c>
      <c r="E91" s="10" t="s">
        <v>22</v>
      </c>
      <c r="F91" s="10" t="s">
        <v>273</v>
      </c>
      <c r="G91" s="10" t="s">
        <v>274</v>
      </c>
      <c r="H91" s="10" t="s">
        <v>20</v>
      </c>
      <c r="I91" s="10" t="s">
        <v>20</v>
      </c>
      <c r="J91" s="10" t="s">
        <v>20</v>
      </c>
      <c r="K91" s="12"/>
      <c r="L91" s="12"/>
      <c r="M91" s="13">
        <f t="shared" si="3"/>
        <v>0</v>
      </c>
      <c r="N91" s="13">
        <f t="shared" si="4"/>
        <v>0</v>
      </c>
      <c r="O91" s="13">
        <f t="shared" si="5"/>
        <v>0</v>
      </c>
    </row>
    <row r="92" spans="1:15" ht="33.75" x14ac:dyDescent="0.25">
      <c r="A92" s="10" t="s">
        <v>15</v>
      </c>
      <c r="B92" s="15">
        <v>46</v>
      </c>
      <c r="C92" s="10" t="s">
        <v>270</v>
      </c>
      <c r="D92" s="10">
        <v>1</v>
      </c>
      <c r="E92" s="10" t="s">
        <v>22</v>
      </c>
      <c r="F92" s="10" t="s">
        <v>275</v>
      </c>
      <c r="G92" s="10" t="s">
        <v>276</v>
      </c>
      <c r="H92" s="10" t="s">
        <v>20</v>
      </c>
      <c r="I92" s="10" t="s">
        <v>20</v>
      </c>
      <c r="J92" s="10" t="s">
        <v>141</v>
      </c>
      <c r="K92" s="12"/>
      <c r="L92" s="12"/>
      <c r="M92" s="13">
        <f t="shared" si="3"/>
        <v>0</v>
      </c>
      <c r="N92" s="13">
        <f t="shared" si="4"/>
        <v>0</v>
      </c>
      <c r="O92" s="13">
        <f t="shared" si="5"/>
        <v>0</v>
      </c>
    </row>
    <row r="93" spans="1:15" ht="33.75" x14ac:dyDescent="0.25">
      <c r="A93" s="10" t="s">
        <v>15</v>
      </c>
      <c r="B93" s="17">
        <v>47</v>
      </c>
      <c r="C93" s="10" t="s">
        <v>277</v>
      </c>
      <c r="D93" s="10">
        <v>1</v>
      </c>
      <c r="E93" s="10" t="s">
        <v>22</v>
      </c>
      <c r="F93" s="10" t="s">
        <v>278</v>
      </c>
      <c r="G93" s="10" t="s">
        <v>279</v>
      </c>
      <c r="H93" s="10" t="s">
        <v>20</v>
      </c>
      <c r="I93" s="10" t="s">
        <v>20</v>
      </c>
      <c r="J93" s="10" t="s">
        <v>20</v>
      </c>
      <c r="K93" s="12"/>
      <c r="L93" s="12"/>
      <c r="M93" s="13">
        <f t="shared" si="3"/>
        <v>0</v>
      </c>
      <c r="N93" s="13">
        <f t="shared" si="4"/>
        <v>0</v>
      </c>
      <c r="O93" s="13">
        <f t="shared" si="5"/>
        <v>0</v>
      </c>
    </row>
    <row r="94" spans="1:15" ht="22.5" x14ac:dyDescent="0.25">
      <c r="A94" s="10" t="s">
        <v>30</v>
      </c>
      <c r="B94" s="17">
        <v>48</v>
      </c>
      <c r="C94" s="10" t="s">
        <v>280</v>
      </c>
      <c r="D94" s="10">
        <v>2</v>
      </c>
      <c r="E94" s="10" t="s">
        <v>22</v>
      </c>
      <c r="F94" s="10" t="s">
        <v>281</v>
      </c>
      <c r="G94" s="10" t="s">
        <v>282</v>
      </c>
      <c r="H94" s="10" t="s">
        <v>20</v>
      </c>
      <c r="I94" s="10" t="s">
        <v>20</v>
      </c>
      <c r="J94" s="10" t="s">
        <v>141</v>
      </c>
      <c r="K94" s="12"/>
      <c r="L94" s="12"/>
      <c r="M94" s="13">
        <f t="shared" si="3"/>
        <v>0</v>
      </c>
      <c r="N94" s="13">
        <f t="shared" si="4"/>
        <v>0</v>
      </c>
      <c r="O94" s="13">
        <f t="shared" si="5"/>
        <v>0</v>
      </c>
    </row>
    <row r="95" spans="1:15" ht="22.5" x14ac:dyDescent="0.25">
      <c r="A95" s="10" t="s">
        <v>30</v>
      </c>
      <c r="B95" s="17">
        <v>49</v>
      </c>
      <c r="C95" s="10" t="s">
        <v>280</v>
      </c>
      <c r="D95" s="10">
        <v>2</v>
      </c>
      <c r="E95" s="10" t="s">
        <v>22</v>
      </c>
      <c r="F95" s="10" t="s">
        <v>283</v>
      </c>
      <c r="G95" s="10" t="s">
        <v>282</v>
      </c>
      <c r="H95" s="10" t="s">
        <v>20</v>
      </c>
      <c r="I95" s="10" t="s">
        <v>20</v>
      </c>
      <c r="J95" s="10" t="s">
        <v>284</v>
      </c>
      <c r="K95" s="12"/>
      <c r="L95" s="12"/>
      <c r="M95" s="13">
        <f t="shared" si="3"/>
        <v>0</v>
      </c>
      <c r="N95" s="13">
        <f t="shared" si="4"/>
        <v>0</v>
      </c>
      <c r="O95" s="13">
        <f t="shared" si="5"/>
        <v>0</v>
      </c>
    </row>
    <row r="96" spans="1:15" ht="22.5" x14ac:dyDescent="0.25">
      <c r="A96" s="10" t="s">
        <v>30</v>
      </c>
      <c r="B96" s="17">
        <v>50</v>
      </c>
      <c r="C96" s="10" t="s">
        <v>280</v>
      </c>
      <c r="D96" s="10">
        <v>2</v>
      </c>
      <c r="E96" s="10" t="s">
        <v>22</v>
      </c>
      <c r="F96" s="10" t="s">
        <v>285</v>
      </c>
      <c r="G96" s="10" t="s">
        <v>282</v>
      </c>
      <c r="H96" s="10" t="s">
        <v>20</v>
      </c>
      <c r="I96" s="10" t="s">
        <v>20</v>
      </c>
      <c r="J96" s="10" t="s">
        <v>286</v>
      </c>
      <c r="K96" s="12"/>
      <c r="L96" s="12"/>
      <c r="M96" s="13">
        <f t="shared" si="3"/>
        <v>0</v>
      </c>
      <c r="N96" s="13">
        <f t="shared" si="4"/>
        <v>0</v>
      </c>
      <c r="O96" s="13">
        <f t="shared" si="5"/>
        <v>0</v>
      </c>
    </row>
    <row r="97" spans="1:15" ht="22.5" x14ac:dyDescent="0.25">
      <c r="A97" s="10" t="s">
        <v>30</v>
      </c>
      <c r="B97" s="17">
        <v>51</v>
      </c>
      <c r="C97" s="10" t="s">
        <v>280</v>
      </c>
      <c r="D97" s="10">
        <v>2</v>
      </c>
      <c r="E97" s="10" t="s">
        <v>22</v>
      </c>
      <c r="F97" s="10" t="s">
        <v>287</v>
      </c>
      <c r="G97" s="10" t="s">
        <v>282</v>
      </c>
      <c r="H97" s="10" t="s">
        <v>20</v>
      </c>
      <c r="I97" s="10" t="s">
        <v>20</v>
      </c>
      <c r="J97" s="10" t="s">
        <v>288</v>
      </c>
      <c r="K97" s="12"/>
      <c r="L97" s="12"/>
      <c r="M97" s="13">
        <f t="shared" si="3"/>
        <v>0</v>
      </c>
      <c r="N97" s="13">
        <f t="shared" si="4"/>
        <v>0</v>
      </c>
      <c r="O97" s="13">
        <f t="shared" si="5"/>
        <v>0</v>
      </c>
    </row>
    <row r="98" spans="1:15" ht="22.5" x14ac:dyDescent="0.25">
      <c r="A98" s="10" t="s">
        <v>30</v>
      </c>
      <c r="B98" s="17">
        <v>52</v>
      </c>
      <c r="C98" s="10" t="s">
        <v>280</v>
      </c>
      <c r="D98" s="10">
        <v>2</v>
      </c>
      <c r="E98" s="10" t="s">
        <v>22</v>
      </c>
      <c r="F98" s="10" t="s">
        <v>289</v>
      </c>
      <c r="G98" s="10" t="s">
        <v>282</v>
      </c>
      <c r="H98" s="10" t="s">
        <v>20</v>
      </c>
      <c r="I98" s="10" t="s">
        <v>20</v>
      </c>
      <c r="J98" s="10" t="s">
        <v>141</v>
      </c>
      <c r="K98" s="12"/>
      <c r="L98" s="12"/>
      <c r="M98" s="13">
        <f t="shared" si="3"/>
        <v>0</v>
      </c>
      <c r="N98" s="13">
        <f t="shared" si="4"/>
        <v>0</v>
      </c>
      <c r="O98" s="13">
        <f t="shared" si="5"/>
        <v>0</v>
      </c>
    </row>
    <row r="99" spans="1:15" ht="22.5" x14ac:dyDescent="0.25">
      <c r="A99" s="10" t="s">
        <v>30</v>
      </c>
      <c r="B99" s="17">
        <v>53</v>
      </c>
      <c r="C99" s="10" t="s">
        <v>280</v>
      </c>
      <c r="D99" s="10">
        <v>2</v>
      </c>
      <c r="E99" s="10" t="s">
        <v>22</v>
      </c>
      <c r="F99" s="10" t="s">
        <v>290</v>
      </c>
      <c r="G99" s="10" t="s">
        <v>282</v>
      </c>
      <c r="H99" s="10" t="s">
        <v>20</v>
      </c>
      <c r="I99" s="10" t="s">
        <v>20</v>
      </c>
      <c r="J99" s="10" t="s">
        <v>284</v>
      </c>
      <c r="K99" s="12"/>
      <c r="L99" s="12"/>
      <c r="M99" s="13">
        <f t="shared" si="3"/>
        <v>0</v>
      </c>
      <c r="N99" s="13">
        <f t="shared" si="4"/>
        <v>0</v>
      </c>
      <c r="O99" s="13">
        <f t="shared" si="5"/>
        <v>0</v>
      </c>
    </row>
    <row r="100" spans="1:15" ht="22.5" x14ac:dyDescent="0.25">
      <c r="A100" s="10" t="s">
        <v>30</v>
      </c>
      <c r="B100" s="17">
        <v>54</v>
      </c>
      <c r="C100" s="10" t="s">
        <v>280</v>
      </c>
      <c r="D100" s="10">
        <v>2</v>
      </c>
      <c r="E100" s="10" t="s">
        <v>22</v>
      </c>
      <c r="F100" s="10" t="s">
        <v>291</v>
      </c>
      <c r="G100" s="10" t="s">
        <v>282</v>
      </c>
      <c r="H100" s="10" t="s">
        <v>20</v>
      </c>
      <c r="I100" s="10" t="s">
        <v>20</v>
      </c>
      <c r="J100" s="10" t="s">
        <v>286</v>
      </c>
      <c r="K100" s="12"/>
      <c r="L100" s="12"/>
      <c r="M100" s="13">
        <f t="shared" si="3"/>
        <v>0</v>
      </c>
      <c r="N100" s="13">
        <f t="shared" si="4"/>
        <v>0</v>
      </c>
      <c r="O100" s="13">
        <f t="shared" si="5"/>
        <v>0</v>
      </c>
    </row>
    <row r="101" spans="1:15" ht="22.5" x14ac:dyDescent="0.25">
      <c r="A101" s="10" t="s">
        <v>30</v>
      </c>
      <c r="B101" s="17">
        <v>55</v>
      </c>
      <c r="C101" s="10" t="s">
        <v>280</v>
      </c>
      <c r="D101" s="10">
        <v>2</v>
      </c>
      <c r="E101" s="10" t="s">
        <v>22</v>
      </c>
      <c r="F101" s="10" t="s">
        <v>292</v>
      </c>
      <c r="G101" s="10" t="s">
        <v>282</v>
      </c>
      <c r="H101" s="10" t="s">
        <v>20</v>
      </c>
      <c r="I101" s="10" t="s">
        <v>20</v>
      </c>
      <c r="J101" s="10" t="s">
        <v>288</v>
      </c>
      <c r="K101" s="12"/>
      <c r="L101" s="12"/>
      <c r="M101" s="13">
        <f t="shared" si="3"/>
        <v>0</v>
      </c>
      <c r="N101" s="13">
        <f t="shared" si="4"/>
        <v>0</v>
      </c>
      <c r="O101" s="13">
        <f t="shared" si="5"/>
        <v>0</v>
      </c>
    </row>
    <row r="102" spans="1:15" ht="22.5" x14ac:dyDescent="0.25">
      <c r="A102" s="19" t="s">
        <v>15</v>
      </c>
      <c r="B102" s="17">
        <v>56</v>
      </c>
      <c r="C102" s="10" t="s">
        <v>277</v>
      </c>
      <c r="D102" s="10">
        <v>2</v>
      </c>
      <c r="E102" s="10" t="s">
        <v>22</v>
      </c>
      <c r="F102" s="10" t="s">
        <v>271</v>
      </c>
      <c r="G102" s="10" t="s">
        <v>272</v>
      </c>
      <c r="H102" s="10" t="s">
        <v>20</v>
      </c>
      <c r="I102" s="10" t="s">
        <v>20</v>
      </c>
      <c r="J102" s="10" t="s">
        <v>20</v>
      </c>
      <c r="K102" s="12"/>
      <c r="L102" s="12"/>
      <c r="M102" s="13">
        <f t="shared" si="3"/>
        <v>0</v>
      </c>
      <c r="N102" s="13">
        <f t="shared" si="4"/>
        <v>0</v>
      </c>
      <c r="O102" s="13">
        <f t="shared" si="5"/>
        <v>0</v>
      </c>
    </row>
    <row r="103" spans="1:15" ht="22.5" x14ac:dyDescent="0.25">
      <c r="A103" s="19" t="s">
        <v>15</v>
      </c>
      <c r="B103" s="17">
        <v>57</v>
      </c>
      <c r="C103" s="10" t="s">
        <v>277</v>
      </c>
      <c r="D103" s="10">
        <v>4</v>
      </c>
      <c r="E103" s="10" t="s">
        <v>22</v>
      </c>
      <c r="F103" s="10" t="s">
        <v>293</v>
      </c>
      <c r="G103" s="10" t="s">
        <v>294</v>
      </c>
      <c r="H103" s="10" t="s">
        <v>20</v>
      </c>
      <c r="I103" s="10" t="s">
        <v>20</v>
      </c>
      <c r="J103" s="10" t="s">
        <v>20</v>
      </c>
      <c r="K103" s="12"/>
      <c r="L103" s="12"/>
      <c r="M103" s="13">
        <f t="shared" si="3"/>
        <v>0</v>
      </c>
      <c r="N103" s="13">
        <f t="shared" si="4"/>
        <v>0</v>
      </c>
      <c r="O103" s="13">
        <f t="shared" si="5"/>
        <v>0</v>
      </c>
    </row>
    <row r="104" spans="1:15" ht="33.75" x14ac:dyDescent="0.25">
      <c r="A104" s="19" t="s">
        <v>15</v>
      </c>
      <c r="B104" s="17">
        <v>58</v>
      </c>
      <c r="C104" s="10" t="s">
        <v>277</v>
      </c>
      <c r="D104" s="10">
        <v>1</v>
      </c>
      <c r="E104" s="10" t="s">
        <v>22</v>
      </c>
      <c r="F104" s="10" t="s">
        <v>295</v>
      </c>
      <c r="G104" s="10" t="s">
        <v>276</v>
      </c>
      <c r="H104" s="10" t="s">
        <v>20</v>
      </c>
      <c r="I104" s="10" t="s">
        <v>296</v>
      </c>
      <c r="J104" s="10" t="s">
        <v>20</v>
      </c>
      <c r="K104" s="12"/>
      <c r="L104" s="12"/>
      <c r="M104" s="13">
        <f t="shared" si="3"/>
        <v>0</v>
      </c>
      <c r="N104" s="13">
        <f t="shared" si="4"/>
        <v>0</v>
      </c>
      <c r="O104" s="13">
        <f t="shared" si="5"/>
        <v>0</v>
      </c>
    </row>
    <row r="105" spans="1:15" ht="22.5" x14ac:dyDescent="0.25">
      <c r="A105" s="19" t="s">
        <v>15</v>
      </c>
      <c r="B105" s="17">
        <v>59</v>
      </c>
      <c r="C105" s="10" t="s">
        <v>277</v>
      </c>
      <c r="D105" s="10">
        <v>1</v>
      </c>
      <c r="E105" s="10" t="s">
        <v>22</v>
      </c>
      <c r="F105" s="10" t="s">
        <v>297</v>
      </c>
      <c r="G105" s="10" t="s">
        <v>298</v>
      </c>
      <c r="H105" s="10" t="s">
        <v>20</v>
      </c>
      <c r="I105" s="10" t="s">
        <v>20</v>
      </c>
      <c r="J105" s="10" t="s">
        <v>20</v>
      </c>
      <c r="K105" s="12"/>
      <c r="L105" s="12"/>
      <c r="M105" s="13">
        <f t="shared" si="3"/>
        <v>0</v>
      </c>
      <c r="N105" s="13">
        <f t="shared" si="4"/>
        <v>0</v>
      </c>
      <c r="O105" s="13">
        <f t="shared" si="5"/>
        <v>0</v>
      </c>
    </row>
    <row r="106" spans="1:15" ht="33.75" x14ac:dyDescent="0.25">
      <c r="A106" s="19" t="s">
        <v>15</v>
      </c>
      <c r="B106" s="17">
        <v>60</v>
      </c>
      <c r="C106" s="10" t="s">
        <v>277</v>
      </c>
      <c r="D106" s="10">
        <v>24</v>
      </c>
      <c r="E106" s="10" t="s">
        <v>22</v>
      </c>
      <c r="F106" s="10" t="s">
        <v>299</v>
      </c>
      <c r="G106" s="10" t="s">
        <v>41</v>
      </c>
      <c r="H106" s="10" t="s">
        <v>20</v>
      </c>
      <c r="I106" s="10" t="s">
        <v>20</v>
      </c>
      <c r="J106" s="10" t="s">
        <v>137</v>
      </c>
      <c r="K106" s="12"/>
      <c r="L106" s="12"/>
      <c r="M106" s="13">
        <f t="shared" si="3"/>
        <v>0</v>
      </c>
      <c r="N106" s="13">
        <f t="shared" si="4"/>
        <v>0</v>
      </c>
      <c r="O106" s="13">
        <f t="shared" si="5"/>
        <v>0</v>
      </c>
    </row>
    <row r="107" spans="1:15" ht="22.5" x14ac:dyDescent="0.25">
      <c r="A107" s="19" t="s">
        <v>15</v>
      </c>
      <c r="B107" s="17">
        <v>61</v>
      </c>
      <c r="C107" s="10" t="s">
        <v>277</v>
      </c>
      <c r="D107" s="10">
        <v>24</v>
      </c>
      <c r="E107" s="10" t="s">
        <v>22</v>
      </c>
      <c r="F107" s="10" t="s">
        <v>300</v>
      </c>
      <c r="G107" s="10" t="s">
        <v>301</v>
      </c>
      <c r="H107" s="10" t="s">
        <v>20</v>
      </c>
      <c r="I107" s="10" t="s">
        <v>20</v>
      </c>
      <c r="J107" s="10" t="s">
        <v>132</v>
      </c>
      <c r="K107" s="12"/>
      <c r="L107" s="12"/>
      <c r="M107" s="13">
        <f t="shared" si="3"/>
        <v>0</v>
      </c>
      <c r="N107" s="13">
        <f t="shared" si="4"/>
        <v>0</v>
      </c>
      <c r="O107" s="13">
        <f t="shared" si="5"/>
        <v>0</v>
      </c>
    </row>
    <row r="108" spans="1:15" ht="22.5" x14ac:dyDescent="0.25">
      <c r="A108" s="19" t="s">
        <v>15</v>
      </c>
      <c r="B108" s="17">
        <v>62</v>
      </c>
      <c r="C108" s="10" t="s">
        <v>277</v>
      </c>
      <c r="D108" s="10">
        <v>2</v>
      </c>
      <c r="E108" s="10" t="s">
        <v>22</v>
      </c>
      <c r="F108" s="10" t="s">
        <v>302</v>
      </c>
      <c r="G108" s="10" t="s">
        <v>303</v>
      </c>
      <c r="H108" s="10" t="s">
        <v>20</v>
      </c>
      <c r="I108" s="10" t="s">
        <v>20</v>
      </c>
      <c r="J108" s="10" t="s">
        <v>20</v>
      </c>
      <c r="K108" s="12"/>
      <c r="L108" s="12"/>
      <c r="M108" s="13">
        <f t="shared" si="3"/>
        <v>0</v>
      </c>
      <c r="N108" s="13">
        <f t="shared" si="4"/>
        <v>0</v>
      </c>
      <c r="O108" s="13">
        <f t="shared" si="5"/>
        <v>0</v>
      </c>
    </row>
    <row r="109" spans="1:15" ht="22.5" x14ac:dyDescent="0.25">
      <c r="A109" s="19" t="s">
        <v>15</v>
      </c>
      <c r="B109" s="17">
        <v>63</v>
      </c>
      <c r="C109" s="10" t="s">
        <v>277</v>
      </c>
      <c r="D109" s="10">
        <v>12</v>
      </c>
      <c r="E109" s="10" t="s">
        <v>22</v>
      </c>
      <c r="F109" s="10" t="s">
        <v>304</v>
      </c>
      <c r="G109" s="10" t="s">
        <v>305</v>
      </c>
      <c r="H109" s="10" t="s">
        <v>20</v>
      </c>
      <c r="I109" s="10" t="s">
        <v>306</v>
      </c>
      <c r="J109" s="10" t="s">
        <v>20</v>
      </c>
      <c r="K109" s="12"/>
      <c r="L109" s="12"/>
      <c r="M109" s="13">
        <f t="shared" si="3"/>
        <v>0</v>
      </c>
      <c r="N109" s="13">
        <f t="shared" si="4"/>
        <v>0</v>
      </c>
      <c r="O109" s="13">
        <f t="shared" si="5"/>
        <v>0</v>
      </c>
    </row>
    <row r="110" spans="1:15" ht="22.5" x14ac:dyDescent="0.25">
      <c r="A110" s="19" t="s">
        <v>15</v>
      </c>
      <c r="B110" s="17">
        <v>64</v>
      </c>
      <c r="C110" s="10" t="s">
        <v>277</v>
      </c>
      <c r="D110" s="10">
        <v>6</v>
      </c>
      <c r="E110" s="10" t="s">
        <v>22</v>
      </c>
      <c r="F110" s="10" t="s">
        <v>307</v>
      </c>
      <c r="G110" s="10" t="s">
        <v>308</v>
      </c>
      <c r="H110" s="10" t="s">
        <v>20</v>
      </c>
      <c r="I110" s="10" t="s">
        <v>306</v>
      </c>
      <c r="J110" s="10" t="s">
        <v>20</v>
      </c>
      <c r="K110" s="12"/>
      <c r="L110" s="12"/>
      <c r="M110" s="13">
        <f t="shared" si="3"/>
        <v>0</v>
      </c>
      <c r="N110" s="13">
        <f t="shared" si="4"/>
        <v>0</v>
      </c>
      <c r="O110" s="13">
        <f t="shared" si="5"/>
        <v>0</v>
      </c>
    </row>
    <row r="111" spans="1:15" ht="22.5" x14ac:dyDescent="0.25">
      <c r="A111" s="19" t="s">
        <v>15</v>
      </c>
      <c r="B111" s="17">
        <v>65</v>
      </c>
      <c r="C111" s="10" t="s">
        <v>277</v>
      </c>
      <c r="D111" s="10">
        <v>20</v>
      </c>
      <c r="E111" s="10" t="s">
        <v>22</v>
      </c>
      <c r="F111" s="10" t="s">
        <v>309</v>
      </c>
      <c r="G111" s="10" t="s">
        <v>310</v>
      </c>
      <c r="H111" s="10" t="s">
        <v>20</v>
      </c>
      <c r="I111" s="10" t="s">
        <v>306</v>
      </c>
      <c r="J111" s="10" t="s">
        <v>20</v>
      </c>
      <c r="K111" s="12"/>
      <c r="L111" s="12"/>
      <c r="M111" s="13">
        <f t="shared" si="3"/>
        <v>0</v>
      </c>
      <c r="N111" s="13">
        <f t="shared" si="4"/>
        <v>0</v>
      </c>
      <c r="O111" s="13">
        <f t="shared" si="5"/>
        <v>0</v>
      </c>
    </row>
    <row r="112" spans="1:15" ht="22.5" x14ac:dyDescent="0.25">
      <c r="A112" s="19" t="s">
        <v>15</v>
      </c>
      <c r="B112" s="17">
        <v>66</v>
      </c>
      <c r="C112" s="10" t="s">
        <v>277</v>
      </c>
      <c r="D112" s="10">
        <v>6</v>
      </c>
      <c r="E112" s="10" t="s">
        <v>22</v>
      </c>
      <c r="F112" s="10" t="s">
        <v>311</v>
      </c>
      <c r="G112" s="10" t="s">
        <v>312</v>
      </c>
      <c r="H112" s="10" t="s">
        <v>20</v>
      </c>
      <c r="I112" s="10" t="s">
        <v>306</v>
      </c>
      <c r="J112" s="10" t="s">
        <v>20</v>
      </c>
      <c r="K112" s="12"/>
      <c r="L112" s="12"/>
      <c r="M112" s="13">
        <f t="shared" si="3"/>
        <v>0</v>
      </c>
      <c r="N112" s="13">
        <f t="shared" si="4"/>
        <v>0</v>
      </c>
      <c r="O112" s="13">
        <f t="shared" si="5"/>
        <v>0</v>
      </c>
    </row>
    <row r="113" spans="1:15" ht="22.5" x14ac:dyDescent="0.25">
      <c r="A113" s="19" t="s">
        <v>15</v>
      </c>
      <c r="B113" s="17">
        <v>67</v>
      </c>
      <c r="C113" s="10" t="s">
        <v>277</v>
      </c>
      <c r="D113" s="10">
        <v>12</v>
      </c>
      <c r="E113" s="10" t="s">
        <v>22</v>
      </c>
      <c r="F113" s="10" t="s">
        <v>313</v>
      </c>
      <c r="G113" s="10" t="s">
        <v>314</v>
      </c>
      <c r="H113" s="10" t="s">
        <v>20</v>
      </c>
      <c r="I113" s="10" t="s">
        <v>306</v>
      </c>
      <c r="J113" s="10" t="s">
        <v>20</v>
      </c>
      <c r="K113" s="12"/>
      <c r="L113" s="12"/>
      <c r="M113" s="13">
        <f t="shared" si="3"/>
        <v>0</v>
      </c>
      <c r="N113" s="13">
        <f t="shared" si="4"/>
        <v>0</v>
      </c>
      <c r="O113" s="13">
        <f t="shared" si="5"/>
        <v>0</v>
      </c>
    </row>
    <row r="114" spans="1:15" ht="22.5" x14ac:dyDescent="0.25">
      <c r="A114" s="19" t="s">
        <v>15</v>
      </c>
      <c r="B114" s="17">
        <v>68</v>
      </c>
      <c r="C114" s="10" t="s">
        <v>277</v>
      </c>
      <c r="D114" s="10">
        <v>12</v>
      </c>
      <c r="E114" s="10" t="s">
        <v>22</v>
      </c>
      <c r="F114" s="10" t="s">
        <v>315</v>
      </c>
      <c r="G114" s="10" t="s">
        <v>316</v>
      </c>
      <c r="H114" s="10" t="s">
        <v>20</v>
      </c>
      <c r="I114" s="10" t="s">
        <v>306</v>
      </c>
      <c r="J114" s="10" t="s">
        <v>20</v>
      </c>
      <c r="K114" s="12"/>
      <c r="L114" s="12"/>
      <c r="M114" s="13">
        <f t="shared" si="3"/>
        <v>0</v>
      </c>
      <c r="N114" s="13">
        <f t="shared" si="4"/>
        <v>0</v>
      </c>
      <c r="O114" s="13">
        <f t="shared" si="5"/>
        <v>0</v>
      </c>
    </row>
    <row r="115" spans="1:15" ht="22.5" x14ac:dyDescent="0.25">
      <c r="A115" s="19" t="s">
        <v>15</v>
      </c>
      <c r="B115" s="17">
        <v>69</v>
      </c>
      <c r="C115" s="10" t="s">
        <v>277</v>
      </c>
      <c r="D115" s="10">
        <v>1</v>
      </c>
      <c r="E115" s="10" t="s">
        <v>22</v>
      </c>
      <c r="F115" s="10" t="s">
        <v>317</v>
      </c>
      <c r="G115" s="10" t="s">
        <v>318</v>
      </c>
      <c r="H115" s="10" t="s">
        <v>20</v>
      </c>
      <c r="I115" s="10" t="s">
        <v>306</v>
      </c>
      <c r="J115" s="10" t="s">
        <v>20</v>
      </c>
      <c r="K115" s="12"/>
      <c r="L115" s="12"/>
      <c r="M115" s="13">
        <f t="shared" si="3"/>
        <v>0</v>
      </c>
      <c r="N115" s="13">
        <f t="shared" si="4"/>
        <v>0</v>
      </c>
      <c r="O115" s="13">
        <f t="shared" si="5"/>
        <v>0</v>
      </c>
    </row>
    <row r="116" spans="1:15" ht="22.5" x14ac:dyDescent="0.25">
      <c r="A116" s="19" t="s">
        <v>15</v>
      </c>
      <c r="B116" s="17">
        <v>70</v>
      </c>
      <c r="C116" s="10" t="s">
        <v>277</v>
      </c>
      <c r="D116" s="10">
        <v>1</v>
      </c>
      <c r="E116" s="10" t="s">
        <v>22</v>
      </c>
      <c r="F116" s="10" t="s">
        <v>319</v>
      </c>
      <c r="G116" s="10" t="s">
        <v>320</v>
      </c>
      <c r="H116" s="10" t="s">
        <v>20</v>
      </c>
      <c r="I116" s="10" t="s">
        <v>20</v>
      </c>
      <c r="J116" s="10" t="s">
        <v>20</v>
      </c>
      <c r="K116" s="12"/>
      <c r="L116" s="12"/>
      <c r="M116" s="13">
        <f t="shared" si="3"/>
        <v>0</v>
      </c>
      <c r="N116" s="13">
        <f t="shared" si="4"/>
        <v>0</v>
      </c>
      <c r="O116" s="13">
        <f t="shared" si="5"/>
        <v>0</v>
      </c>
    </row>
    <row r="117" spans="1:15" ht="22.5" x14ac:dyDescent="0.25">
      <c r="A117" s="19" t="s">
        <v>15</v>
      </c>
      <c r="B117" s="17">
        <v>71</v>
      </c>
      <c r="C117" s="10" t="s">
        <v>277</v>
      </c>
      <c r="D117" s="10">
        <v>1</v>
      </c>
      <c r="E117" s="10" t="s">
        <v>22</v>
      </c>
      <c r="F117" s="10" t="s">
        <v>321</v>
      </c>
      <c r="G117" s="10" t="s">
        <v>322</v>
      </c>
      <c r="H117" s="10" t="s">
        <v>20</v>
      </c>
      <c r="I117" s="10" t="s">
        <v>323</v>
      </c>
      <c r="J117" s="10" t="s">
        <v>20</v>
      </c>
      <c r="K117" s="12"/>
      <c r="L117" s="12"/>
      <c r="M117" s="13">
        <f t="shared" si="3"/>
        <v>0</v>
      </c>
      <c r="N117" s="13">
        <f t="shared" si="4"/>
        <v>0</v>
      </c>
      <c r="O117" s="13">
        <f t="shared" si="5"/>
        <v>0</v>
      </c>
    </row>
    <row r="118" spans="1:15" ht="22.5" x14ac:dyDescent="0.25">
      <c r="A118" s="19" t="s">
        <v>15</v>
      </c>
      <c r="B118" s="17">
        <v>72</v>
      </c>
      <c r="C118" s="10" t="s">
        <v>277</v>
      </c>
      <c r="D118" s="10">
        <v>4</v>
      </c>
      <c r="E118" s="10" t="s">
        <v>22</v>
      </c>
      <c r="F118" s="10" t="s">
        <v>324</v>
      </c>
      <c r="G118" s="10" t="s">
        <v>325</v>
      </c>
      <c r="H118" s="10" t="s">
        <v>20</v>
      </c>
      <c r="I118" s="10" t="s">
        <v>326</v>
      </c>
      <c r="J118" s="10" t="s">
        <v>20</v>
      </c>
      <c r="K118" s="12"/>
      <c r="L118" s="12"/>
      <c r="M118" s="13">
        <f t="shared" si="3"/>
        <v>0</v>
      </c>
      <c r="N118" s="13">
        <f t="shared" si="4"/>
        <v>0</v>
      </c>
      <c r="O118" s="13">
        <f t="shared" si="5"/>
        <v>0</v>
      </c>
    </row>
    <row r="119" spans="1:15" ht="22.5" x14ac:dyDescent="0.25">
      <c r="A119" s="19" t="s">
        <v>15</v>
      </c>
      <c r="B119" s="17">
        <v>73</v>
      </c>
      <c r="C119" s="10" t="s">
        <v>277</v>
      </c>
      <c r="D119" s="10">
        <v>40</v>
      </c>
      <c r="E119" s="10" t="s">
        <v>22</v>
      </c>
      <c r="F119" s="10" t="s">
        <v>327</v>
      </c>
      <c r="G119" s="10" t="s">
        <v>328</v>
      </c>
      <c r="H119" s="10" t="s">
        <v>20</v>
      </c>
      <c r="I119" s="10" t="s">
        <v>306</v>
      </c>
      <c r="J119" s="10" t="s">
        <v>20</v>
      </c>
      <c r="K119" s="12"/>
      <c r="L119" s="12"/>
      <c r="M119" s="13">
        <f t="shared" si="3"/>
        <v>0</v>
      </c>
      <c r="N119" s="13">
        <f t="shared" si="4"/>
        <v>0</v>
      </c>
      <c r="O119" s="13">
        <f t="shared" si="5"/>
        <v>0</v>
      </c>
    </row>
    <row r="120" spans="1:15" ht="22.5" x14ac:dyDescent="0.25">
      <c r="A120" s="19" t="s">
        <v>15</v>
      </c>
      <c r="B120" s="17">
        <v>74</v>
      </c>
      <c r="C120" s="10" t="s">
        <v>277</v>
      </c>
      <c r="D120" s="10">
        <v>80</v>
      </c>
      <c r="E120" s="10" t="s">
        <v>22</v>
      </c>
      <c r="F120" s="10" t="s">
        <v>329</v>
      </c>
      <c r="G120" s="10" t="s">
        <v>330</v>
      </c>
      <c r="H120" s="10" t="s">
        <v>20</v>
      </c>
      <c r="I120" s="20">
        <v>0.25</v>
      </c>
      <c r="J120" s="10" t="s">
        <v>331</v>
      </c>
      <c r="K120" s="12"/>
      <c r="L120" s="12"/>
      <c r="M120" s="13">
        <f t="shared" si="3"/>
        <v>0</v>
      </c>
      <c r="N120" s="13">
        <f t="shared" si="4"/>
        <v>0</v>
      </c>
      <c r="O120" s="13">
        <f t="shared" si="5"/>
        <v>0</v>
      </c>
    </row>
    <row r="121" spans="1:15" ht="22.5" x14ac:dyDescent="0.25">
      <c r="A121" s="19" t="s">
        <v>15</v>
      </c>
      <c r="B121" s="17">
        <v>75</v>
      </c>
      <c r="C121" s="10" t="s">
        <v>277</v>
      </c>
      <c r="D121" s="10">
        <v>80</v>
      </c>
      <c r="E121" s="10" t="s">
        <v>22</v>
      </c>
      <c r="F121" s="10" t="s">
        <v>332</v>
      </c>
      <c r="G121" s="10"/>
      <c r="H121" s="10" t="s">
        <v>20</v>
      </c>
      <c r="I121" s="10" t="s">
        <v>333</v>
      </c>
      <c r="J121" s="10" t="s">
        <v>20</v>
      </c>
      <c r="K121" s="12"/>
      <c r="L121" s="12"/>
      <c r="M121" s="13">
        <f t="shared" si="3"/>
        <v>0</v>
      </c>
      <c r="N121" s="13">
        <f t="shared" si="4"/>
        <v>0</v>
      </c>
      <c r="O121" s="13">
        <f t="shared" si="5"/>
        <v>0</v>
      </c>
    </row>
    <row r="122" spans="1:15" ht="22.5" x14ac:dyDescent="0.25">
      <c r="A122" s="19" t="s">
        <v>15</v>
      </c>
      <c r="B122" s="17">
        <v>76</v>
      </c>
      <c r="C122" s="10" t="s">
        <v>277</v>
      </c>
      <c r="D122" s="10">
        <v>24</v>
      </c>
      <c r="E122" s="10" t="s">
        <v>22</v>
      </c>
      <c r="F122" s="10" t="s">
        <v>334</v>
      </c>
      <c r="G122" s="10" t="s">
        <v>335</v>
      </c>
      <c r="H122" s="10" t="s">
        <v>20</v>
      </c>
      <c r="I122" s="10" t="s">
        <v>336</v>
      </c>
      <c r="J122" s="10" t="s">
        <v>137</v>
      </c>
      <c r="K122" s="12"/>
      <c r="L122" s="12"/>
      <c r="M122" s="13">
        <f t="shared" si="3"/>
        <v>0</v>
      </c>
      <c r="N122" s="13">
        <f t="shared" si="4"/>
        <v>0</v>
      </c>
      <c r="O122" s="13">
        <f t="shared" si="5"/>
        <v>0</v>
      </c>
    </row>
    <row r="123" spans="1:15" ht="22.5" x14ac:dyDescent="0.25">
      <c r="A123" s="19" t="s">
        <v>15</v>
      </c>
      <c r="B123" s="17">
        <v>77</v>
      </c>
      <c r="C123" s="10" t="s">
        <v>277</v>
      </c>
      <c r="D123" s="10">
        <v>1</v>
      </c>
      <c r="E123" s="10" t="s">
        <v>22</v>
      </c>
      <c r="F123" s="10" t="s">
        <v>337</v>
      </c>
      <c r="G123" s="10" t="s">
        <v>338</v>
      </c>
      <c r="H123" s="10" t="s">
        <v>20</v>
      </c>
      <c r="I123" s="10" t="s">
        <v>20</v>
      </c>
      <c r="J123" s="10" t="s">
        <v>20</v>
      </c>
      <c r="K123" s="12"/>
      <c r="L123" s="12"/>
      <c r="M123" s="13">
        <f t="shared" si="3"/>
        <v>0</v>
      </c>
      <c r="N123" s="13">
        <f t="shared" si="4"/>
        <v>0</v>
      </c>
      <c r="O123" s="13">
        <f t="shared" si="5"/>
        <v>0</v>
      </c>
    </row>
    <row r="124" spans="1:15" ht="22.5" x14ac:dyDescent="0.25">
      <c r="A124" s="19" t="s">
        <v>15</v>
      </c>
      <c r="B124" s="17">
        <v>78</v>
      </c>
      <c r="C124" s="10" t="s">
        <v>277</v>
      </c>
      <c r="D124" s="10">
        <v>5</v>
      </c>
      <c r="E124" s="10" t="s">
        <v>22</v>
      </c>
      <c r="F124" s="10" t="s">
        <v>339</v>
      </c>
      <c r="G124" s="10" t="s">
        <v>340</v>
      </c>
      <c r="H124" s="10" t="s">
        <v>20</v>
      </c>
      <c r="I124" s="10" t="s">
        <v>37</v>
      </c>
      <c r="J124" s="10" t="s">
        <v>173</v>
      </c>
      <c r="K124" s="12"/>
      <c r="L124" s="12"/>
      <c r="M124" s="13">
        <f t="shared" si="3"/>
        <v>0</v>
      </c>
      <c r="N124" s="13">
        <f t="shared" si="4"/>
        <v>0</v>
      </c>
      <c r="O124" s="13">
        <f t="shared" si="5"/>
        <v>0</v>
      </c>
    </row>
    <row r="125" spans="1:15" ht="22.5" x14ac:dyDescent="0.25">
      <c r="A125" s="19" t="s">
        <v>15</v>
      </c>
      <c r="B125" s="17">
        <v>79</v>
      </c>
      <c r="C125" s="10" t="s">
        <v>277</v>
      </c>
      <c r="D125" s="10">
        <v>1</v>
      </c>
      <c r="E125" s="10" t="s">
        <v>22</v>
      </c>
      <c r="F125" s="10" t="s">
        <v>341</v>
      </c>
      <c r="G125" s="10" t="s">
        <v>342</v>
      </c>
      <c r="H125" s="10" t="s">
        <v>20</v>
      </c>
      <c r="I125" s="10" t="s">
        <v>20</v>
      </c>
      <c r="J125" s="10" t="s">
        <v>20</v>
      </c>
      <c r="K125" s="12"/>
      <c r="L125" s="12"/>
      <c r="M125" s="13">
        <f t="shared" si="3"/>
        <v>0</v>
      </c>
      <c r="N125" s="13">
        <f t="shared" si="4"/>
        <v>0</v>
      </c>
      <c r="O125" s="13">
        <f t="shared" si="5"/>
        <v>0</v>
      </c>
    </row>
    <row r="126" spans="1:15" ht="22.5" x14ac:dyDescent="0.25">
      <c r="A126" s="19" t="s">
        <v>15</v>
      </c>
      <c r="B126" s="17">
        <v>80</v>
      </c>
      <c r="C126" s="10" t="s">
        <v>277</v>
      </c>
      <c r="D126" s="10">
        <v>1</v>
      </c>
      <c r="E126" s="10" t="s">
        <v>22</v>
      </c>
      <c r="F126" s="10" t="s">
        <v>343</v>
      </c>
      <c r="G126" s="10" t="s">
        <v>344</v>
      </c>
      <c r="H126" s="10" t="s">
        <v>20</v>
      </c>
      <c r="I126" s="10" t="s">
        <v>20</v>
      </c>
      <c r="J126" s="10" t="s">
        <v>20</v>
      </c>
      <c r="K126" s="12"/>
      <c r="L126" s="12"/>
      <c r="M126" s="13">
        <f t="shared" si="3"/>
        <v>0</v>
      </c>
      <c r="N126" s="13">
        <f t="shared" si="4"/>
        <v>0</v>
      </c>
      <c r="O126" s="13">
        <f t="shared" si="5"/>
        <v>0</v>
      </c>
    </row>
    <row r="127" spans="1:15" ht="22.5" x14ac:dyDescent="0.25">
      <c r="A127" s="19" t="s">
        <v>15</v>
      </c>
      <c r="B127" s="17">
        <v>81</v>
      </c>
      <c r="C127" s="10" t="s">
        <v>277</v>
      </c>
      <c r="D127" s="10">
        <v>10</v>
      </c>
      <c r="E127" s="10" t="s">
        <v>22</v>
      </c>
      <c r="F127" s="10" t="s">
        <v>345</v>
      </c>
      <c r="G127" s="10" t="s">
        <v>346</v>
      </c>
      <c r="H127" s="10" t="s">
        <v>20</v>
      </c>
      <c r="I127" s="10" t="s">
        <v>347</v>
      </c>
      <c r="J127" s="10" t="s">
        <v>20</v>
      </c>
      <c r="K127" s="12"/>
      <c r="L127" s="12"/>
      <c r="M127" s="13">
        <f t="shared" si="3"/>
        <v>0</v>
      </c>
      <c r="N127" s="13">
        <f t="shared" si="4"/>
        <v>0</v>
      </c>
      <c r="O127" s="13">
        <f t="shared" si="5"/>
        <v>0</v>
      </c>
    </row>
    <row r="128" spans="1:15" ht="22.5" x14ac:dyDescent="0.25">
      <c r="A128" s="19" t="s">
        <v>15</v>
      </c>
      <c r="B128" s="17">
        <v>82</v>
      </c>
      <c r="C128" s="10" t="s">
        <v>277</v>
      </c>
      <c r="D128" s="10">
        <v>1</v>
      </c>
      <c r="E128" s="10" t="s">
        <v>22</v>
      </c>
      <c r="F128" s="10" t="s">
        <v>348</v>
      </c>
      <c r="G128" s="10" t="s">
        <v>349</v>
      </c>
      <c r="H128" s="10" t="s">
        <v>20</v>
      </c>
      <c r="I128" s="10" t="s">
        <v>20</v>
      </c>
      <c r="J128" s="10" t="s">
        <v>20</v>
      </c>
      <c r="K128" s="12"/>
      <c r="L128" s="12"/>
      <c r="M128" s="13">
        <f t="shared" si="3"/>
        <v>0</v>
      </c>
      <c r="N128" s="13">
        <f t="shared" si="4"/>
        <v>0</v>
      </c>
      <c r="O128" s="13">
        <f t="shared" si="5"/>
        <v>0</v>
      </c>
    </row>
    <row r="129" spans="1:15" ht="56.25" x14ac:dyDescent="0.25">
      <c r="A129" s="19" t="s">
        <v>15</v>
      </c>
      <c r="B129" s="17">
        <v>83</v>
      </c>
      <c r="C129" s="10" t="s">
        <v>277</v>
      </c>
      <c r="D129" s="10">
        <v>1</v>
      </c>
      <c r="E129" s="10" t="s">
        <v>22</v>
      </c>
      <c r="F129" s="10" t="s">
        <v>350</v>
      </c>
      <c r="G129" s="10" t="s">
        <v>351</v>
      </c>
      <c r="H129" s="10" t="s">
        <v>20</v>
      </c>
      <c r="I129" s="10" t="s">
        <v>20</v>
      </c>
      <c r="J129" s="10" t="s">
        <v>20</v>
      </c>
      <c r="K129" s="12"/>
      <c r="L129" s="12"/>
      <c r="M129" s="13">
        <f t="shared" si="3"/>
        <v>0</v>
      </c>
      <c r="N129" s="13">
        <f t="shared" si="4"/>
        <v>0</v>
      </c>
      <c r="O129" s="13">
        <f t="shared" si="5"/>
        <v>0</v>
      </c>
    </row>
    <row r="130" spans="1:15" ht="22.5" x14ac:dyDescent="0.25">
      <c r="A130" s="19" t="s">
        <v>15</v>
      </c>
      <c r="B130" s="17">
        <v>84</v>
      </c>
      <c r="C130" s="10" t="s">
        <v>277</v>
      </c>
      <c r="D130" s="10">
        <v>120</v>
      </c>
      <c r="E130" s="10" t="s">
        <v>22</v>
      </c>
      <c r="F130" s="10" t="s">
        <v>352</v>
      </c>
      <c r="G130" s="10" t="s">
        <v>353</v>
      </c>
      <c r="H130" s="10" t="s">
        <v>20</v>
      </c>
      <c r="I130" s="10" t="s">
        <v>20</v>
      </c>
      <c r="J130" s="10" t="s">
        <v>354</v>
      </c>
      <c r="K130" s="12"/>
      <c r="L130" s="12"/>
      <c r="M130" s="13">
        <f t="shared" si="3"/>
        <v>0</v>
      </c>
      <c r="N130" s="13">
        <f t="shared" si="4"/>
        <v>0</v>
      </c>
      <c r="O130" s="13">
        <f t="shared" si="5"/>
        <v>0</v>
      </c>
    </row>
    <row r="131" spans="1:15" ht="22.5" x14ac:dyDescent="0.25">
      <c r="A131" s="19" t="s">
        <v>15</v>
      </c>
      <c r="B131" s="17">
        <v>85</v>
      </c>
      <c r="C131" s="10" t="s">
        <v>277</v>
      </c>
      <c r="D131" s="10">
        <v>12</v>
      </c>
      <c r="E131" s="10" t="s">
        <v>22</v>
      </c>
      <c r="F131" s="10" t="s">
        <v>355</v>
      </c>
      <c r="G131" s="10" t="s">
        <v>356</v>
      </c>
      <c r="H131" s="10" t="s">
        <v>20</v>
      </c>
      <c r="I131" s="20">
        <v>0.375</v>
      </c>
      <c r="J131" s="10" t="s">
        <v>20</v>
      </c>
      <c r="K131" s="12"/>
      <c r="L131" s="12"/>
      <c r="M131" s="13">
        <f t="shared" ref="M131:M158" si="6">L131*D131</f>
        <v>0</v>
      </c>
      <c r="N131" s="13">
        <f t="shared" ref="N131:N158" si="7">M131*0.16</f>
        <v>0</v>
      </c>
      <c r="O131" s="13">
        <f t="shared" ref="O131:O158" si="8">M131+N131</f>
        <v>0</v>
      </c>
    </row>
    <row r="132" spans="1:15" ht="67.5" x14ac:dyDescent="0.25">
      <c r="A132" s="10" t="s">
        <v>30</v>
      </c>
      <c r="B132" s="17">
        <v>86</v>
      </c>
      <c r="C132" s="10" t="s">
        <v>270</v>
      </c>
      <c r="D132" s="10">
        <v>2</v>
      </c>
      <c r="E132" s="10" t="s">
        <v>22</v>
      </c>
      <c r="F132" s="10" t="s">
        <v>357</v>
      </c>
      <c r="G132" s="10"/>
      <c r="H132" s="10"/>
      <c r="I132" s="10"/>
      <c r="J132" s="10"/>
      <c r="K132" s="12"/>
      <c r="L132" s="12"/>
      <c r="M132" s="13">
        <f t="shared" si="6"/>
        <v>0</v>
      </c>
      <c r="N132" s="13">
        <f t="shared" si="7"/>
        <v>0</v>
      </c>
      <c r="O132" s="13">
        <f t="shared" si="8"/>
        <v>0</v>
      </c>
    </row>
    <row r="133" spans="1:15" ht="22.5" x14ac:dyDescent="0.25">
      <c r="A133" s="10" t="s">
        <v>30</v>
      </c>
      <c r="B133" s="17">
        <v>87</v>
      </c>
      <c r="C133" s="10" t="s">
        <v>270</v>
      </c>
      <c r="D133" s="10">
        <v>1</v>
      </c>
      <c r="E133" s="10" t="s">
        <v>22</v>
      </c>
      <c r="F133" s="10" t="s">
        <v>358</v>
      </c>
      <c r="G133" s="10"/>
      <c r="H133" s="10"/>
      <c r="I133" s="10"/>
      <c r="J133" s="10"/>
      <c r="K133" s="12"/>
      <c r="L133" s="12"/>
      <c r="M133" s="13">
        <f t="shared" si="6"/>
        <v>0</v>
      </c>
      <c r="N133" s="13">
        <f t="shared" si="7"/>
        <v>0</v>
      </c>
      <c r="O133" s="13">
        <f t="shared" si="8"/>
        <v>0</v>
      </c>
    </row>
    <row r="134" spans="1:15" ht="33.75" x14ac:dyDescent="0.25">
      <c r="A134" s="10" t="s">
        <v>30</v>
      </c>
      <c r="B134" s="17">
        <v>88</v>
      </c>
      <c r="C134" s="10" t="s">
        <v>270</v>
      </c>
      <c r="D134" s="10">
        <v>5</v>
      </c>
      <c r="E134" s="10" t="s">
        <v>359</v>
      </c>
      <c r="F134" s="10" t="s">
        <v>360</v>
      </c>
      <c r="G134" s="10"/>
      <c r="H134" s="10"/>
      <c r="I134" s="10"/>
      <c r="J134" s="10"/>
      <c r="K134" s="12"/>
      <c r="L134" s="12"/>
      <c r="M134" s="13">
        <f t="shared" si="6"/>
        <v>0</v>
      </c>
      <c r="N134" s="13">
        <f t="shared" si="7"/>
        <v>0</v>
      </c>
      <c r="O134" s="13">
        <f t="shared" si="8"/>
        <v>0</v>
      </c>
    </row>
    <row r="135" spans="1:15" ht="67.5" x14ac:dyDescent="0.25">
      <c r="A135" s="10" t="s">
        <v>30</v>
      </c>
      <c r="B135" s="17">
        <v>89</v>
      </c>
      <c r="C135" s="10" t="s">
        <v>361</v>
      </c>
      <c r="D135" s="10">
        <v>3</v>
      </c>
      <c r="E135" s="10" t="s">
        <v>22</v>
      </c>
      <c r="F135" s="10" t="s">
        <v>362</v>
      </c>
      <c r="G135" s="10" t="s">
        <v>363</v>
      </c>
      <c r="H135" s="10" t="s">
        <v>364</v>
      </c>
      <c r="I135" s="10" t="s">
        <v>20</v>
      </c>
      <c r="J135" s="10" t="s">
        <v>20</v>
      </c>
      <c r="K135" s="12"/>
      <c r="L135" s="12"/>
      <c r="M135" s="13">
        <f t="shared" si="6"/>
        <v>0</v>
      </c>
      <c r="N135" s="13">
        <f t="shared" si="7"/>
        <v>0</v>
      </c>
      <c r="O135" s="13">
        <f t="shared" si="8"/>
        <v>0</v>
      </c>
    </row>
    <row r="136" spans="1:15" ht="45" x14ac:dyDescent="0.25">
      <c r="A136" s="10" t="s">
        <v>30</v>
      </c>
      <c r="B136" s="17">
        <v>90</v>
      </c>
      <c r="C136" s="10" t="s">
        <v>365</v>
      </c>
      <c r="D136" s="10">
        <v>1</v>
      </c>
      <c r="E136" s="10" t="s">
        <v>22</v>
      </c>
      <c r="F136" s="10" t="s">
        <v>366</v>
      </c>
      <c r="G136" s="10" t="s">
        <v>367</v>
      </c>
      <c r="H136" s="10" t="s">
        <v>20</v>
      </c>
      <c r="I136" s="10" t="s">
        <v>20</v>
      </c>
      <c r="J136" s="10" t="s">
        <v>141</v>
      </c>
      <c r="K136" s="12"/>
      <c r="L136" s="12"/>
      <c r="M136" s="13">
        <f t="shared" si="6"/>
        <v>0</v>
      </c>
      <c r="N136" s="13">
        <f t="shared" si="7"/>
        <v>0</v>
      </c>
      <c r="O136" s="13">
        <f t="shared" si="8"/>
        <v>0</v>
      </c>
    </row>
    <row r="137" spans="1:15" ht="56.25" x14ac:dyDescent="0.25">
      <c r="A137" s="10" t="s">
        <v>30</v>
      </c>
      <c r="B137" s="17">
        <v>91</v>
      </c>
      <c r="C137" s="10" t="s">
        <v>365</v>
      </c>
      <c r="D137" s="10">
        <v>1</v>
      </c>
      <c r="E137" s="10" t="s">
        <v>22</v>
      </c>
      <c r="F137" s="10" t="s">
        <v>368</v>
      </c>
      <c r="G137" s="10" t="s">
        <v>20</v>
      </c>
      <c r="H137" s="10" t="s">
        <v>20</v>
      </c>
      <c r="I137" s="10" t="s">
        <v>20</v>
      </c>
      <c r="J137" s="10" t="s">
        <v>252</v>
      </c>
      <c r="K137" s="12"/>
      <c r="L137" s="12"/>
      <c r="M137" s="13">
        <f t="shared" si="6"/>
        <v>0</v>
      </c>
      <c r="N137" s="13">
        <f t="shared" si="7"/>
        <v>0</v>
      </c>
      <c r="O137" s="13">
        <f t="shared" si="8"/>
        <v>0</v>
      </c>
    </row>
    <row r="138" spans="1:15" ht="45" x14ac:dyDescent="0.25">
      <c r="A138" s="10" t="s">
        <v>30</v>
      </c>
      <c r="B138" s="17">
        <v>92</v>
      </c>
      <c r="C138" s="10" t="s">
        <v>17</v>
      </c>
      <c r="D138" s="10">
        <v>3</v>
      </c>
      <c r="E138" s="10" t="s">
        <v>22</v>
      </c>
      <c r="F138" s="10" t="s">
        <v>369</v>
      </c>
      <c r="G138" s="10" t="s">
        <v>370</v>
      </c>
      <c r="H138" s="10" t="s">
        <v>371</v>
      </c>
      <c r="I138" s="10" t="s">
        <v>20</v>
      </c>
      <c r="J138" s="10" t="s">
        <v>20</v>
      </c>
      <c r="K138" s="12"/>
      <c r="L138" s="12"/>
      <c r="M138" s="13">
        <f t="shared" si="6"/>
        <v>0</v>
      </c>
      <c r="N138" s="13">
        <f t="shared" si="7"/>
        <v>0</v>
      </c>
      <c r="O138" s="13">
        <f t="shared" si="8"/>
        <v>0</v>
      </c>
    </row>
    <row r="139" spans="1:15" ht="45" x14ac:dyDescent="0.25">
      <c r="A139" s="10" t="s">
        <v>30</v>
      </c>
      <c r="B139" s="17">
        <v>93</v>
      </c>
      <c r="C139" s="10" t="s">
        <v>17</v>
      </c>
      <c r="D139" s="10">
        <v>2</v>
      </c>
      <c r="E139" s="10" t="s">
        <v>22</v>
      </c>
      <c r="F139" s="10" t="s">
        <v>372</v>
      </c>
      <c r="G139" s="10" t="s">
        <v>373</v>
      </c>
      <c r="H139" s="10" t="s">
        <v>20</v>
      </c>
      <c r="I139" s="10" t="s">
        <v>20</v>
      </c>
      <c r="J139" s="10" t="s">
        <v>20</v>
      </c>
      <c r="K139" s="12"/>
      <c r="L139" s="12"/>
      <c r="M139" s="13">
        <f t="shared" si="6"/>
        <v>0</v>
      </c>
      <c r="N139" s="13">
        <f t="shared" si="7"/>
        <v>0</v>
      </c>
      <c r="O139" s="13">
        <f t="shared" si="8"/>
        <v>0</v>
      </c>
    </row>
    <row r="140" spans="1:15" ht="33.75" x14ac:dyDescent="0.25">
      <c r="A140" s="10" t="s">
        <v>30</v>
      </c>
      <c r="B140" s="17">
        <v>94</v>
      </c>
      <c r="C140" s="10" t="s">
        <v>17</v>
      </c>
      <c r="D140" s="10">
        <v>1</v>
      </c>
      <c r="E140" s="10" t="s">
        <v>22</v>
      </c>
      <c r="F140" s="10" t="s">
        <v>374</v>
      </c>
      <c r="G140" s="10" t="s">
        <v>375</v>
      </c>
      <c r="H140" s="10" t="s">
        <v>20</v>
      </c>
      <c r="I140" s="10" t="s">
        <v>20</v>
      </c>
      <c r="J140" s="10" t="s">
        <v>20</v>
      </c>
      <c r="K140" s="12"/>
      <c r="L140" s="12"/>
      <c r="M140" s="13">
        <f t="shared" si="6"/>
        <v>0</v>
      </c>
      <c r="N140" s="13">
        <f t="shared" si="7"/>
        <v>0</v>
      </c>
      <c r="O140" s="13">
        <f t="shared" si="8"/>
        <v>0</v>
      </c>
    </row>
    <row r="141" spans="1:15" ht="33.75" x14ac:dyDescent="0.25">
      <c r="A141" s="10" t="s">
        <v>30</v>
      </c>
      <c r="B141" s="17">
        <v>95</v>
      </c>
      <c r="C141" s="10" t="s">
        <v>17</v>
      </c>
      <c r="D141" s="10">
        <v>1</v>
      </c>
      <c r="E141" s="10" t="s">
        <v>22</v>
      </c>
      <c r="F141" s="10" t="s">
        <v>376</v>
      </c>
      <c r="G141" s="10" t="s">
        <v>377</v>
      </c>
      <c r="H141" s="10" t="s">
        <v>20</v>
      </c>
      <c r="I141" s="10" t="s">
        <v>20</v>
      </c>
      <c r="J141" s="10" t="s">
        <v>20</v>
      </c>
      <c r="K141" s="12"/>
      <c r="L141" s="12"/>
      <c r="M141" s="13">
        <f t="shared" si="6"/>
        <v>0</v>
      </c>
      <c r="N141" s="13">
        <f t="shared" si="7"/>
        <v>0</v>
      </c>
      <c r="O141" s="13">
        <f t="shared" si="8"/>
        <v>0</v>
      </c>
    </row>
    <row r="142" spans="1:15" x14ac:dyDescent="0.25">
      <c r="A142" s="10" t="s">
        <v>142</v>
      </c>
      <c r="B142" s="17">
        <v>96</v>
      </c>
      <c r="C142" s="10" t="s">
        <v>378</v>
      </c>
      <c r="D142" s="10">
        <v>2</v>
      </c>
      <c r="E142" s="10" t="s">
        <v>22</v>
      </c>
      <c r="F142" s="10" t="s">
        <v>379</v>
      </c>
      <c r="G142" s="10" t="s">
        <v>20</v>
      </c>
      <c r="H142" s="10" t="s">
        <v>20</v>
      </c>
      <c r="I142" s="10" t="s">
        <v>20</v>
      </c>
      <c r="J142" s="10" t="s">
        <v>20</v>
      </c>
      <c r="K142" s="12"/>
      <c r="L142" s="12"/>
      <c r="M142" s="13">
        <f t="shared" si="6"/>
        <v>0</v>
      </c>
      <c r="N142" s="13">
        <f t="shared" si="7"/>
        <v>0</v>
      </c>
      <c r="O142" s="13">
        <f t="shared" si="8"/>
        <v>0</v>
      </c>
    </row>
    <row r="143" spans="1:15" ht="33.75" x14ac:dyDescent="0.25">
      <c r="A143" s="10" t="s">
        <v>142</v>
      </c>
      <c r="B143" s="17">
        <v>97</v>
      </c>
      <c r="C143" s="10" t="s">
        <v>378</v>
      </c>
      <c r="D143" s="10">
        <v>8</v>
      </c>
      <c r="E143" s="10" t="s">
        <v>22</v>
      </c>
      <c r="F143" s="10" t="s">
        <v>380</v>
      </c>
      <c r="G143" s="10" t="s">
        <v>20</v>
      </c>
      <c r="H143" s="10" t="s">
        <v>20</v>
      </c>
      <c r="I143" s="10" t="s">
        <v>20</v>
      </c>
      <c r="J143" s="10" t="s">
        <v>20</v>
      </c>
      <c r="K143" s="12"/>
      <c r="L143" s="12"/>
      <c r="M143" s="13">
        <f t="shared" si="6"/>
        <v>0</v>
      </c>
      <c r="N143" s="13">
        <f t="shared" si="7"/>
        <v>0</v>
      </c>
      <c r="O143" s="13">
        <f t="shared" si="8"/>
        <v>0</v>
      </c>
    </row>
    <row r="144" spans="1:15" x14ac:dyDescent="0.25">
      <c r="A144" s="10" t="s">
        <v>142</v>
      </c>
      <c r="B144" s="17">
        <v>98</v>
      </c>
      <c r="C144" s="10" t="s">
        <v>378</v>
      </c>
      <c r="D144" s="10">
        <v>2</v>
      </c>
      <c r="E144" s="10" t="s">
        <v>22</v>
      </c>
      <c r="F144" s="10" t="s">
        <v>381</v>
      </c>
      <c r="G144" s="10" t="s">
        <v>20</v>
      </c>
      <c r="H144" s="10" t="s">
        <v>20</v>
      </c>
      <c r="I144" s="10" t="s">
        <v>20</v>
      </c>
      <c r="J144" s="10" t="s">
        <v>20</v>
      </c>
      <c r="K144" s="12"/>
      <c r="L144" s="12"/>
      <c r="M144" s="13">
        <f t="shared" si="6"/>
        <v>0</v>
      </c>
      <c r="N144" s="13">
        <f t="shared" si="7"/>
        <v>0</v>
      </c>
      <c r="O144" s="13">
        <f t="shared" si="8"/>
        <v>0</v>
      </c>
    </row>
    <row r="145" spans="1:15" ht="33.75" x14ac:dyDescent="0.25">
      <c r="A145" s="10" t="s">
        <v>142</v>
      </c>
      <c r="B145" s="17">
        <v>99</v>
      </c>
      <c r="C145" s="10" t="s">
        <v>378</v>
      </c>
      <c r="D145" s="10">
        <v>1</v>
      </c>
      <c r="E145" s="10" t="s">
        <v>22</v>
      </c>
      <c r="F145" s="10" t="s">
        <v>382</v>
      </c>
      <c r="G145" s="10" t="s">
        <v>20</v>
      </c>
      <c r="H145" s="10" t="s">
        <v>20</v>
      </c>
      <c r="I145" s="10" t="s">
        <v>20</v>
      </c>
      <c r="J145" s="10" t="s">
        <v>20</v>
      </c>
      <c r="K145" s="12"/>
      <c r="L145" s="12"/>
      <c r="M145" s="13">
        <f t="shared" si="6"/>
        <v>0</v>
      </c>
      <c r="N145" s="13">
        <f t="shared" si="7"/>
        <v>0</v>
      </c>
      <c r="O145" s="13">
        <f t="shared" si="8"/>
        <v>0</v>
      </c>
    </row>
    <row r="146" spans="1:15" ht="22.5" x14ac:dyDescent="0.25">
      <c r="A146" s="10" t="s">
        <v>142</v>
      </c>
      <c r="B146" s="17">
        <v>100</v>
      </c>
      <c r="C146" s="10" t="s">
        <v>378</v>
      </c>
      <c r="D146" s="10">
        <v>2</v>
      </c>
      <c r="E146" s="10" t="s">
        <v>22</v>
      </c>
      <c r="F146" s="10" t="s">
        <v>383</v>
      </c>
      <c r="G146" s="10" t="s">
        <v>20</v>
      </c>
      <c r="H146" s="10" t="s">
        <v>20</v>
      </c>
      <c r="I146" s="10" t="s">
        <v>20</v>
      </c>
      <c r="J146" s="10" t="s">
        <v>20</v>
      </c>
      <c r="K146" s="12"/>
      <c r="L146" s="12"/>
      <c r="M146" s="13">
        <f t="shared" si="6"/>
        <v>0</v>
      </c>
      <c r="N146" s="13">
        <f t="shared" si="7"/>
        <v>0</v>
      </c>
      <c r="O146" s="13">
        <f t="shared" si="8"/>
        <v>0</v>
      </c>
    </row>
    <row r="147" spans="1:15" ht="33.75" x14ac:dyDescent="0.25">
      <c r="A147" s="10" t="s">
        <v>142</v>
      </c>
      <c r="B147" s="17">
        <v>101</v>
      </c>
      <c r="C147" s="10" t="s">
        <v>378</v>
      </c>
      <c r="D147" s="10">
        <v>2</v>
      </c>
      <c r="E147" s="10" t="s">
        <v>22</v>
      </c>
      <c r="F147" s="10" t="s">
        <v>384</v>
      </c>
      <c r="G147" s="10" t="s">
        <v>20</v>
      </c>
      <c r="H147" s="10" t="s">
        <v>385</v>
      </c>
      <c r="I147" s="10" t="s">
        <v>386</v>
      </c>
      <c r="J147" s="10" t="s">
        <v>137</v>
      </c>
      <c r="K147" s="12"/>
      <c r="L147" s="12"/>
      <c r="M147" s="13">
        <f t="shared" si="6"/>
        <v>0</v>
      </c>
      <c r="N147" s="13">
        <f t="shared" si="7"/>
        <v>0</v>
      </c>
      <c r="O147" s="13">
        <f t="shared" si="8"/>
        <v>0</v>
      </c>
    </row>
    <row r="148" spans="1:15" ht="67.5" x14ac:dyDescent="0.25">
      <c r="A148" s="10" t="s">
        <v>142</v>
      </c>
      <c r="B148" s="17">
        <v>102</v>
      </c>
      <c r="C148" s="10" t="s">
        <v>378</v>
      </c>
      <c r="D148" s="10">
        <v>3</v>
      </c>
      <c r="E148" s="10" t="s">
        <v>22</v>
      </c>
      <c r="F148" s="10" t="s">
        <v>387</v>
      </c>
      <c r="G148" s="10" t="s">
        <v>20</v>
      </c>
      <c r="H148" s="10">
        <v>1295</v>
      </c>
      <c r="I148" s="10" t="s">
        <v>20</v>
      </c>
      <c r="J148" s="10" t="s">
        <v>141</v>
      </c>
      <c r="K148" s="12"/>
      <c r="L148" s="12"/>
      <c r="M148" s="13">
        <f t="shared" si="6"/>
        <v>0</v>
      </c>
      <c r="N148" s="13">
        <f t="shared" si="7"/>
        <v>0</v>
      </c>
      <c r="O148" s="13">
        <f t="shared" si="8"/>
        <v>0</v>
      </c>
    </row>
    <row r="149" spans="1:15" ht="33.75" x14ac:dyDescent="0.25">
      <c r="A149" s="10" t="s">
        <v>142</v>
      </c>
      <c r="B149" s="17">
        <v>103</v>
      </c>
      <c r="C149" s="10" t="s">
        <v>378</v>
      </c>
      <c r="D149" s="10">
        <v>1</v>
      </c>
      <c r="E149" s="10" t="s">
        <v>22</v>
      </c>
      <c r="F149" s="10" t="s">
        <v>388</v>
      </c>
      <c r="G149" s="10" t="s">
        <v>20</v>
      </c>
      <c r="H149" s="10" t="s">
        <v>389</v>
      </c>
      <c r="I149" s="10" t="s">
        <v>20</v>
      </c>
      <c r="J149" s="10" t="s">
        <v>132</v>
      </c>
      <c r="K149" s="12"/>
      <c r="L149" s="12"/>
      <c r="M149" s="13">
        <f t="shared" si="6"/>
        <v>0</v>
      </c>
      <c r="N149" s="13">
        <f t="shared" si="7"/>
        <v>0</v>
      </c>
      <c r="O149" s="13">
        <f t="shared" si="8"/>
        <v>0</v>
      </c>
    </row>
    <row r="150" spans="1:15" ht="45" x14ac:dyDescent="0.25">
      <c r="A150" s="10" t="s">
        <v>142</v>
      </c>
      <c r="B150" s="17">
        <v>104</v>
      </c>
      <c r="C150" s="10" t="s">
        <v>378</v>
      </c>
      <c r="D150" s="10">
        <v>1</v>
      </c>
      <c r="E150" s="10" t="s">
        <v>22</v>
      </c>
      <c r="F150" s="10" t="s">
        <v>390</v>
      </c>
      <c r="G150" s="10" t="s">
        <v>391</v>
      </c>
      <c r="H150" s="10" t="s">
        <v>20</v>
      </c>
      <c r="I150" s="10" t="s">
        <v>392</v>
      </c>
      <c r="J150" s="10" t="s">
        <v>393</v>
      </c>
      <c r="K150" s="12"/>
      <c r="L150" s="12"/>
      <c r="M150" s="13">
        <f t="shared" si="6"/>
        <v>0</v>
      </c>
      <c r="N150" s="13">
        <f t="shared" si="7"/>
        <v>0</v>
      </c>
      <c r="O150" s="13">
        <f t="shared" si="8"/>
        <v>0</v>
      </c>
    </row>
    <row r="151" spans="1:15" x14ac:dyDescent="0.25">
      <c r="A151" s="10" t="s">
        <v>142</v>
      </c>
      <c r="B151" s="17">
        <v>105</v>
      </c>
      <c r="C151" s="10" t="s">
        <v>378</v>
      </c>
      <c r="D151" s="10">
        <v>3</v>
      </c>
      <c r="E151" s="10" t="s">
        <v>22</v>
      </c>
      <c r="F151" s="10" t="s">
        <v>394</v>
      </c>
      <c r="G151" s="10" t="s">
        <v>395</v>
      </c>
      <c r="H151" s="10" t="s">
        <v>20</v>
      </c>
      <c r="I151" s="10" t="s">
        <v>20</v>
      </c>
      <c r="J151" s="10" t="s">
        <v>20</v>
      </c>
      <c r="K151" s="12"/>
      <c r="L151" s="12"/>
      <c r="M151" s="13">
        <f t="shared" si="6"/>
        <v>0</v>
      </c>
      <c r="N151" s="13">
        <f t="shared" si="7"/>
        <v>0</v>
      </c>
      <c r="O151" s="13">
        <f t="shared" si="8"/>
        <v>0</v>
      </c>
    </row>
    <row r="152" spans="1:15" x14ac:dyDescent="0.25">
      <c r="A152" s="10" t="s">
        <v>142</v>
      </c>
      <c r="B152" s="17">
        <v>106</v>
      </c>
      <c r="C152" s="10" t="s">
        <v>378</v>
      </c>
      <c r="D152" s="10">
        <v>4</v>
      </c>
      <c r="E152" s="10" t="s">
        <v>22</v>
      </c>
      <c r="F152" s="10" t="s">
        <v>396</v>
      </c>
      <c r="G152" s="10" t="s">
        <v>397</v>
      </c>
      <c r="H152" s="10" t="s">
        <v>20</v>
      </c>
      <c r="I152" s="10" t="s">
        <v>20</v>
      </c>
      <c r="J152" s="10" t="s">
        <v>288</v>
      </c>
      <c r="K152" s="12"/>
      <c r="L152" s="12"/>
      <c r="M152" s="13">
        <f t="shared" si="6"/>
        <v>0</v>
      </c>
      <c r="N152" s="13">
        <f t="shared" si="7"/>
        <v>0</v>
      </c>
      <c r="O152" s="13">
        <f t="shared" si="8"/>
        <v>0</v>
      </c>
    </row>
    <row r="153" spans="1:15" x14ac:dyDescent="0.25">
      <c r="A153" s="10" t="s">
        <v>142</v>
      </c>
      <c r="B153" s="17">
        <v>107</v>
      </c>
      <c r="C153" s="10" t="s">
        <v>378</v>
      </c>
      <c r="D153" s="10">
        <v>4</v>
      </c>
      <c r="E153" s="10" t="s">
        <v>22</v>
      </c>
      <c r="F153" s="10" t="s">
        <v>398</v>
      </c>
      <c r="G153" s="10" t="s">
        <v>399</v>
      </c>
      <c r="H153" s="10" t="s">
        <v>20</v>
      </c>
      <c r="I153" s="10" t="s">
        <v>20</v>
      </c>
      <c r="J153" s="10" t="s">
        <v>331</v>
      </c>
      <c r="K153" s="12"/>
      <c r="L153" s="12"/>
      <c r="M153" s="13">
        <f t="shared" si="6"/>
        <v>0</v>
      </c>
      <c r="N153" s="13">
        <f t="shared" si="7"/>
        <v>0</v>
      </c>
      <c r="O153" s="13">
        <f t="shared" si="8"/>
        <v>0</v>
      </c>
    </row>
    <row r="154" spans="1:15" ht="33.75" x14ac:dyDescent="0.25">
      <c r="A154" s="10" t="s">
        <v>142</v>
      </c>
      <c r="B154" s="17">
        <v>108</v>
      </c>
      <c r="C154" s="10" t="s">
        <v>378</v>
      </c>
      <c r="D154" s="10">
        <v>4</v>
      </c>
      <c r="E154" s="10" t="s">
        <v>22</v>
      </c>
      <c r="F154" s="10" t="s">
        <v>400</v>
      </c>
      <c r="G154" s="10" t="s">
        <v>20</v>
      </c>
      <c r="H154" s="10" t="s">
        <v>20</v>
      </c>
      <c r="I154" s="10" t="s">
        <v>20</v>
      </c>
      <c r="J154" s="10" t="s">
        <v>401</v>
      </c>
      <c r="K154" s="12"/>
      <c r="L154" s="12"/>
      <c r="M154" s="13">
        <f t="shared" si="6"/>
        <v>0</v>
      </c>
      <c r="N154" s="13">
        <f t="shared" si="7"/>
        <v>0</v>
      </c>
      <c r="O154" s="13">
        <f t="shared" si="8"/>
        <v>0</v>
      </c>
    </row>
    <row r="155" spans="1:15" ht="56.25" x14ac:dyDescent="0.25">
      <c r="A155" s="10" t="s">
        <v>142</v>
      </c>
      <c r="B155" s="17">
        <v>109</v>
      </c>
      <c r="C155" s="10" t="s">
        <v>378</v>
      </c>
      <c r="D155" s="10">
        <v>1</v>
      </c>
      <c r="E155" s="10" t="s">
        <v>22</v>
      </c>
      <c r="F155" s="10" t="s">
        <v>402</v>
      </c>
      <c r="G155" s="10" t="s">
        <v>403</v>
      </c>
      <c r="H155" s="10" t="s">
        <v>20</v>
      </c>
      <c r="I155" s="10" t="s">
        <v>392</v>
      </c>
      <c r="J155" s="10" t="s">
        <v>393</v>
      </c>
      <c r="K155" s="12"/>
      <c r="L155" s="12"/>
      <c r="M155" s="13">
        <f t="shared" si="6"/>
        <v>0</v>
      </c>
      <c r="N155" s="13">
        <f t="shared" si="7"/>
        <v>0</v>
      </c>
      <c r="O155" s="13">
        <f t="shared" si="8"/>
        <v>0</v>
      </c>
    </row>
    <row r="156" spans="1:15" ht="22.5" x14ac:dyDescent="0.25">
      <c r="A156" s="10" t="s">
        <v>142</v>
      </c>
      <c r="B156" s="17">
        <v>110</v>
      </c>
      <c r="C156" s="10" t="s">
        <v>378</v>
      </c>
      <c r="D156" s="10">
        <v>2</v>
      </c>
      <c r="E156" s="10" t="s">
        <v>22</v>
      </c>
      <c r="F156" s="10" t="s">
        <v>404</v>
      </c>
      <c r="G156" s="10" t="s">
        <v>405</v>
      </c>
      <c r="H156" s="10" t="s">
        <v>20</v>
      </c>
      <c r="I156" s="10" t="s">
        <v>20</v>
      </c>
      <c r="J156" s="10" t="s">
        <v>20</v>
      </c>
      <c r="K156" s="12"/>
      <c r="L156" s="12"/>
      <c r="M156" s="13">
        <f t="shared" si="6"/>
        <v>0</v>
      </c>
      <c r="N156" s="13">
        <f t="shared" si="7"/>
        <v>0</v>
      </c>
      <c r="O156" s="13">
        <f t="shared" si="8"/>
        <v>0</v>
      </c>
    </row>
    <row r="157" spans="1:15" ht="101.25" x14ac:dyDescent="0.25">
      <c r="A157" s="10" t="s">
        <v>142</v>
      </c>
      <c r="B157" s="17">
        <v>111</v>
      </c>
      <c r="C157" s="10" t="s">
        <v>378</v>
      </c>
      <c r="D157" s="10">
        <v>2</v>
      </c>
      <c r="E157" s="10" t="s">
        <v>22</v>
      </c>
      <c r="F157" s="10" t="s">
        <v>406</v>
      </c>
      <c r="G157" s="10" t="s">
        <v>407</v>
      </c>
      <c r="H157" s="10" t="s">
        <v>20</v>
      </c>
      <c r="I157" s="10" t="s">
        <v>20</v>
      </c>
      <c r="J157" s="10" t="s">
        <v>141</v>
      </c>
      <c r="K157" s="12"/>
      <c r="L157" s="12"/>
      <c r="M157" s="13">
        <f t="shared" si="6"/>
        <v>0</v>
      </c>
      <c r="N157" s="13">
        <f t="shared" si="7"/>
        <v>0</v>
      </c>
      <c r="O157" s="13">
        <f t="shared" si="8"/>
        <v>0</v>
      </c>
    </row>
    <row r="158" spans="1:15" x14ac:dyDescent="0.25">
      <c r="A158" s="10" t="s">
        <v>30</v>
      </c>
      <c r="B158" s="17">
        <v>112</v>
      </c>
      <c r="C158" s="10" t="s">
        <v>408</v>
      </c>
      <c r="D158" s="10">
        <v>3</v>
      </c>
      <c r="E158" s="10" t="s">
        <v>22</v>
      </c>
      <c r="F158" s="10" t="s">
        <v>409</v>
      </c>
      <c r="G158" s="10" t="s">
        <v>410</v>
      </c>
      <c r="H158" s="10" t="s">
        <v>20</v>
      </c>
      <c r="I158" s="10" t="s">
        <v>20</v>
      </c>
      <c r="J158" s="10" t="s">
        <v>20</v>
      </c>
      <c r="K158" s="12"/>
      <c r="L158" s="12"/>
      <c r="M158" s="13">
        <f t="shared" si="6"/>
        <v>0</v>
      </c>
      <c r="N158" s="13">
        <f t="shared" si="7"/>
        <v>0</v>
      </c>
      <c r="O158" s="13">
        <f t="shared" si="8"/>
        <v>0</v>
      </c>
    </row>
  </sheetData>
  <mergeCells count="10">
    <mergeCell ref="G42:G43"/>
    <mergeCell ref="H42:H43"/>
    <mergeCell ref="I42:I43"/>
    <mergeCell ref="J42:J43"/>
    <mergeCell ref="A42:A43"/>
    <mergeCell ref="B42:B43"/>
    <mergeCell ref="C42:C43"/>
    <mergeCell ref="D42:D43"/>
    <mergeCell ref="E42:E43"/>
    <mergeCell ref="F42:F4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LP04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dc:creator>
  <cp:lastModifiedBy>Dann</cp:lastModifiedBy>
  <dcterms:created xsi:type="dcterms:W3CDTF">2021-03-25T17:04:16Z</dcterms:created>
  <dcterms:modified xsi:type="dcterms:W3CDTF">2021-03-25T18:54:17Z</dcterms:modified>
</cp:coreProperties>
</file>