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9161E292-283B-49C4-AA2C-780BDC22ECAD}" xr6:coauthVersionLast="45" xr6:coauthVersionMax="45" xr10:uidLastSave="{00000000-0000-0000-0000-000000000000}"/>
  <workbookProtection workbookAlgorithmName="SHA-512" workbookHashValue="z+HAdxvbt5X2iede7oN994cN/BSN+Vao9cXAxon9/L+OcMbm31r+AdVAy4o4qe1ZC7/bX/XLMmDa4ICd5AteYA==" workbookSaltValue="s6nRogaycX0E96Jw4XSEOA==" workbookSpinCount="100000" lockStructure="1"/>
  <bookViews>
    <workbookView xWindow="-120" yWindow="-120" windowWidth="24240" windowHeight="13140" xr2:uid="{00000000-000D-0000-FFFF-FFFF00000000}"/>
  </bookViews>
  <sheets>
    <sheet name="ARCHIVO DESCARGABLE LP13_2021" sheetId="3" r:id="rId1"/>
  </sheets>
  <definedNames>
    <definedName name="_xlnm._FilterDatabase" localSheetId="0" hidden="1">'ARCHIVO DESCARGABLE LP13_2021'!$A$1:$O$200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3" i="3" l="1"/>
  <c r="N203" i="3"/>
  <c r="O203" i="3"/>
  <c r="M201" i="3" l="1"/>
  <c r="O201" i="3" s="1"/>
  <c r="N201" i="3"/>
  <c r="M202" i="3"/>
  <c r="N202" i="3"/>
  <c r="O202" i="3"/>
  <c r="O6" i="3" l="1"/>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N4" i="3"/>
  <c r="O4" i="3" s="1"/>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M3" i="3"/>
  <c r="M4"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N152" i="3" s="1"/>
  <c r="O152" i="3" s="1"/>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 i="3"/>
  <c r="N2" i="3" s="1"/>
  <c r="N3" i="3" l="1"/>
  <c r="O3" i="3" s="1"/>
  <c r="N44" i="3"/>
  <c r="O44" i="3" s="1"/>
  <c r="N47" i="3"/>
  <c r="O47" i="3" s="1"/>
  <c r="N43" i="3"/>
  <c r="O43" i="3" s="1"/>
  <c r="N46" i="3"/>
  <c r="O46" i="3" s="1"/>
  <c r="N45" i="3"/>
  <c r="O45" i="3" s="1"/>
  <c r="O2" i="3"/>
</calcChain>
</file>

<file path=xl/sharedStrings.xml><?xml version="1.0" encoding="utf-8"?>
<sst xmlns="http://schemas.openxmlformats.org/spreadsheetml/2006/main" count="1595" uniqueCount="394">
  <si>
    <t xml:space="preserve">RUBRO </t>
  </si>
  <si>
    <t>PARTIDA</t>
  </si>
  <si>
    <t>UNIDAD SOLICITANTE</t>
  </si>
  <si>
    <t>CANTIDAD</t>
  </si>
  <si>
    <t xml:space="preserve">UNIDAD DE MEDIDA </t>
  </si>
  <si>
    <t>DESCRIPCIÓN</t>
  </si>
  <si>
    <t>MODELO</t>
  </si>
  <si>
    <t>CÓDIGO</t>
  </si>
  <si>
    <t>MEDIDAS</t>
  </si>
  <si>
    <t>COLOR</t>
  </si>
  <si>
    <t>SUBTOTAL</t>
  </si>
  <si>
    <t>TOTAL</t>
  </si>
  <si>
    <t>MATERIALES</t>
  </si>
  <si>
    <t>N/A</t>
  </si>
  <si>
    <t>PZA</t>
  </si>
  <si>
    <t>FACULTAD DE DISEÑO</t>
  </si>
  <si>
    <t>LABORATORIO</t>
  </si>
  <si>
    <t>FACULTAD DE CIENCIAS QUÍMICAS E INGENIERÍA</t>
  </si>
  <si>
    <t>(L x W x H) 2730 x 1510 x 1750 mm Peso neto: 2700 kg.</t>
  </si>
  <si>
    <t>DIRECCIÓN GENERAL DE ADMINISTRACIÓN</t>
  </si>
  <si>
    <t>AMARILLO</t>
  </si>
  <si>
    <t>FACULTAD DE NUTRICIÓN</t>
  </si>
  <si>
    <t>BANCO ANTROPOMÉTRICO</t>
  </si>
  <si>
    <t>SEGMÓMETRO CESCORF PRO AMPLITUD DE MEDICIÓN 3,000MM</t>
  </si>
  <si>
    <t>ANTROPÓMETRO 60CM CESCORF MATERIAL: BLOQUES DE PLÁSTICO, PUNTAS MÓVILES DE ACERO INOXIDABLE Y BASE DE LECTURA DE ALUMINIO ANODIZADO. RANGO DE MEDICIÓN: 60CM CON RAMAS EN "L"</t>
  </si>
  <si>
    <t>KIT DE CUIDADOS PARA EL PIE ENFERMO, REPLICA DE PIE MUESTRA EL EXTREMO DISTAL DEL PIE CON UNA HERIDA INVASIVA EN LA SUPERFICIE PLANTAR, INFLAMADA ALREDEDOR DE LA BASE DEL DEDO GORDO. PIE DE TAMAÑO REAL HECHO DE MATERIAL BLANDO CON DEDOS FLEXIBLES. NASCO.</t>
  </si>
  <si>
    <t>ETAPAS DE LA OBSTRUCCIÓN DE ARTERIAS</t>
  </si>
  <si>
    <t>REPLICA DE GRASA EN MATERIAL DE PLÁSTICO DE 1/2 KG. NASCO.</t>
  </si>
  <si>
    <t>CINTA ANTROPOMÉTRICA METÁLICA LUFKIN, CINTA METÁLICA PARA MEDIR CIRCUNFERENCIAS Y DIÁMETROS CON ESCALA DE 0 A 200 CM. TIENE 5 CENTÍMETROS DE MARGEN AL INICIO PARA COMENZAR LA MEDICIÓN</t>
  </si>
  <si>
    <t>WA21216</t>
  </si>
  <si>
    <t>WA0942</t>
  </si>
  <si>
    <t>WA14533</t>
  </si>
  <si>
    <t>TAMAÑO REAL</t>
  </si>
  <si>
    <t>PIEL</t>
  </si>
  <si>
    <t>METALICO</t>
  </si>
  <si>
    <t>SECA 213</t>
  </si>
  <si>
    <t>LICENCIA</t>
  </si>
  <si>
    <t>REACTOR FLUJO PISTÓN ADAPTABLE CON UNA COLUMNA DE ADSORCIÓN DE 2 ½” DE DIÁMETRO CON LONGITUD INTERCAMBIABLES DE 1M, 0.70M Y 0.40M, EN ACERO INOXIDABLE CON AISLANTE TÉRMICO.                                 
• LARGO: 1 M, 0.70M Y 0.40M
• DIÁMETRO: 2 ½” IN DE DIÁMETRO NOMINAL.
• EL TUBO TIENE BRIDAS EN LA ALIMENTACIÓN Y EN LA SALIDA PARA PODER SER INTERCAMBIADO Y EMPACADO CON UN CATALIZADOR O ALGÚN MATERIAL ABSORBENTE.
• MATERIAL: ACERO INOXIDABLE RESISTENTE A UN FLUJO (GAS MÁX. 15 𝑙𝑚𝑖𝑛⁄, MÁX. 100 𝑙𝑚𝑖𝑛⁄), PRESIÓN (MÁX. 5 KGF/CM2) Y TEMPERATURA (MÁX 600 °C).
• EL TUBO TIENE UN SISTEMA DE AISLAMIENTO TÉRMICO.</t>
  </si>
  <si>
    <t>ESTADÍMETRO PORTÁTIL SECA 213. RANGO DE MEDICIÓN DE 20 -205 CM. DIVISIÓN 1 MM, PESO NETO: 2,4KG</t>
  </si>
  <si>
    <t>J4859C</t>
  </si>
  <si>
    <t>UPS-IND-RP-1101</t>
  </si>
  <si>
    <t>CÓMPUTO</t>
  </si>
  <si>
    <t>ESCUELA DE ESTUDIOS SUPERIORES DE JOJUTLA</t>
  </si>
  <si>
    <t>EPSON POWERLITE 2247U</t>
  </si>
  <si>
    <t>ESCUELA DE ESTUDIOS SUPERIORES DEL JICARERO</t>
  </si>
  <si>
    <t>PROYECTOR NEC LCD / 8500 L / WXGA INCLUYE LENTE
STANDARD / VIDA DE LAMPARA 3000 HRS. MODO
NORMAL Y 5000 HRS. MODO ECONOMICO GARANTIA
DE 2 AÑOS EN PARTES Y MANO DE OBRA Y 1 AÑO EN
LAMPARA O 500 HRS.</t>
  </si>
  <si>
    <t>82"</t>
  </si>
  <si>
    <t>BLANCO</t>
  </si>
  <si>
    <t>PINTARRON INTERACTIVO METALICO DE BAJA REFLEXION MULTITOUCH ELITE MEDIDA 82" 10 A 32 TOQUES SIMULTANEOS SUPERFICIE METÁLICA PORCENALIZADA .  3 AÑOS DE GARANTIA EN HARDWARE Y 25 AÑOS EN SUPERFICIE, SOFTWARE COMPATIBLE CON WINDOWS, LINUX Y MAC, INCLUYE KIT DE INSTALACION A PARED, SOFTWARE DIDACTICO</t>
  </si>
  <si>
    <t>CENTRO DE INVESTIGACIÓN EN DINÁMICA CELULAR</t>
  </si>
  <si>
    <t>M1</t>
  </si>
  <si>
    <t>MHK03E/A</t>
  </si>
  <si>
    <t>ALTURA 450MM
PROFUNDIDAD 175MM
PESO 5.66KG
ANCHO 528MM</t>
  </si>
  <si>
    <t>APPLE IMAC RETINA 21.5", INTEL CORE I5 2.30 GHZ, 8GB, 256GB SSD</t>
  </si>
  <si>
    <t>PLATA</t>
  </si>
  <si>
    <t>IPAD 8VA GENERACIÓN 128GB, CHIP A12, BIONIC CON ARQUITECTURA DE 64BITS NEURAL ENGINE, CÁMARA DE 8 MPX APERTURA ÓPTICA 2.4 HDR PARA PHOTOS MODO RÁFAGA, TEMPORIZADOR, FILTRO DE INFRARROJOS, CÁMARA FACETIME HD RETINA FLASH, PANTALLA RETINA 10.2" PANTALLA MULTI-TOUCH BRILLO 500 NITS CUBIERTA OLEOFUGA ANTIHUELLAS</t>
  </si>
  <si>
    <t>APPLE IPAD PRO DE 12.9 PULGADAS Y 128GB CON WIFI</t>
  </si>
  <si>
    <t>MY2J2LZ/A</t>
  </si>
  <si>
    <t>DIRECCIÓN DE CULTURA</t>
  </si>
  <si>
    <t>COMPUTADORA MARCA HP 400 G6 AIO 23.8" PROCESADOR INTEL CORE I5-10500 4.5GHZ, WINDOWS 10 PROFESIONAL 64BIT, ALMACENAMIENTO M.2 512GB SSD MEMORIA DE 16GB RAM 200S6LT#ABM</t>
  </si>
  <si>
    <t>C740</t>
  </si>
  <si>
    <t>14"</t>
  </si>
  <si>
    <t>FACULTAD DE CONTADURÍA, ADMINISTRACIÓN E INFORMÁTICA</t>
  </si>
  <si>
    <t>ESCANER WORKFORCE ES-400 600*600 DPI USB</t>
  </si>
  <si>
    <t>WORKFORCE ES-400</t>
  </si>
  <si>
    <t>DIRECCIÓN DE NORMATIVIDAD INSTITUCIONAL</t>
  </si>
  <si>
    <t>TELÉFONOS IP PHONE 1608 AVAYA 700508260 INCLUYE FUENTE DE PODER PARA TELÉFONO IP AVAYA 1608 700512377</t>
  </si>
  <si>
    <t>FACULTAD DE CIENCIAS BIOLÓGICAS</t>
  </si>
  <si>
    <t>AVAYA TELÉFONO IP GLOBAL, PANTALLA RETROILUMINADA BLANCA DE 3.5", 3 FILAS POR 24 CARACTERES 8 LÍNEAS DE APARIENCIAS CON LCD DUAL, ALTAVOZ DE 2 VÍAS MENSAJES EN ESPERA DEL ALTAVOZ BOTONES DE VOLUMEN BOTONES DE MENÚ PUERTOS ETHERNET 10/100 DUALES DISPOSITIVO 802.3AF CLASE 2 POE, GARANTÍA 1 AÑO</t>
  </si>
  <si>
    <t>1608-I</t>
  </si>
  <si>
    <t xml:space="preserve">COMPUTADORA PORTATIL LENOVO IDEAPAD 5 15ITL05 PROCESADOR INTEL CORE I5-1135G7 A 2.4GHZ. MEMORIA RAM DE 16GB DDR4 3200. DISCO DE ESTADO SOLIDO DE 256GB. MX450 2GB/ 15.6 FHD / WIFI/ COLOR GRIS GRAFITO/ WIN 10 HOME/ 1 YEAR EN CS </t>
  </si>
  <si>
    <t>IDEAPAD 5 15ITL05</t>
  </si>
  <si>
    <t>GRIS</t>
  </si>
  <si>
    <t>IDEAPAD L340</t>
  </si>
  <si>
    <t>NEGRO</t>
  </si>
  <si>
    <t xml:space="preserve">LAPTOP LENOVO IDEAPD L340 15.6" FULL HD, AMD RYZEN 7 3700U 2.30GHZ, 8GB, 2TB, AMD RADEON RX VEGA 10, WINDOWS 10 HOME 64-BIT, NEGRO, GARANTÍA 1 AÑO </t>
  </si>
  <si>
    <t>FACULTAD DE PSICOLOGÍA</t>
  </si>
  <si>
    <t>MULTIFUNCIONAL MONOCROMÁTICO HP LASERJET PRO M428DW, 40 PPM, DÚPLEX, WIFI.</t>
  </si>
  <si>
    <t>M428DW</t>
  </si>
  <si>
    <t>IMPRESORA HP LASERJET PRO M501DN</t>
  </si>
  <si>
    <t>M501DN</t>
  </si>
  <si>
    <t>HP INK TANK 415</t>
  </si>
  <si>
    <t>DIRECCIÓN GENERAL DE TECNOLOGÍAS DE INFORMACIÓN Y DE COMUNICACIÓN</t>
  </si>
  <si>
    <t>MULTIFUNCIONAL LEXMARK MX521ADE MONOCROMÁTICA LÁSER, FAX SI, CICLO MENSUAL DE IMPRESIÓN 15,000 PÁGINAS, OPCIÓN DE IMPRESIÓN DÚPLEX, VELOCIDAD DE IMPRESIÓN 46PPM, INTERFAZ: ETHERNET, USB</t>
  </si>
  <si>
    <t>LEXMARK</t>
  </si>
  <si>
    <t>MX521ADE</t>
  </si>
  <si>
    <t>477X489 X 429.5MM</t>
  </si>
  <si>
    <t>CENTRO DE INVESTIGACIÓN EN CIENCIAS</t>
  </si>
  <si>
    <t>COMPUTADORA DE ESCRITORIO ENSAMBLADA QUE INCLUYE: GABINETE MEDIA TORRE, FUENTE 750W, DISIPADOR YEYIAN, MOTHER GIG. B550 GAMING, PROCESADOR AMD RYZEN7 5800X, MEMORIA DDR4 32GB (16GBX2), D.D. SATA 4TB, SSD NVME 250GB, TV. GIGABYTE GV-N710D3-2GL, MONITOR DELL E2216HV, TECYMOU MK120.</t>
  </si>
  <si>
    <t>NOTEBOOK ACER NITRO 5 AN515-55-797E INTEL CORE I7 10750H, FDH 15.6", 8GB RAM, 1 TB HDD+256GB SSD NVIDIA GTX1650 4GB, WINDOWS 10 HOME</t>
  </si>
  <si>
    <t>S145-14IIL</t>
  </si>
  <si>
    <t>81W6001ALM</t>
  </si>
  <si>
    <t>12 -2VTA</t>
  </si>
  <si>
    <t>14-2VTA</t>
  </si>
  <si>
    <t>22-2VTA</t>
  </si>
  <si>
    <t>24-2VTA</t>
  </si>
  <si>
    <t>96-2VTA</t>
  </si>
  <si>
    <t>98-2VTA</t>
  </si>
  <si>
    <t>99-2VTA</t>
  </si>
  <si>
    <t>104-2VTA</t>
  </si>
  <si>
    <t>105-2VTA</t>
  </si>
  <si>
    <t>106-2VTA</t>
  </si>
  <si>
    <t>108-2VTA</t>
  </si>
  <si>
    <t>110-2VTA</t>
  </si>
  <si>
    <t>ESET</t>
  </si>
  <si>
    <t>LENOVO IDEPAD S145 I7/ 8GB/ 1TB/ 128GB SSD INTEL CORE I7-1065G7 1.3 GHZ WINDOWS 10 HOME</t>
  </si>
  <si>
    <t>DD EXT 4TB WD ELEMENTS 2.5/ USB3.0/ WIN</t>
  </si>
  <si>
    <t xml:space="preserve">CENTRO DE INVESTIGACIONES QUÍMICAS </t>
  </si>
  <si>
    <t>FACULTAD DE DERECHO Y CIENCIAS SOCIALES</t>
  </si>
  <si>
    <t>PORTATIL LAPTOP HUAWEI MATEBOOK D15/ 15.6PULGADAS, PROCESADOR AMD RYZEN 5 3500U, MEMORIA RAM DE 8GB DDR4, ALMACENAMIENTO DE 512GB SSD, WINDOWS 10 HOME EDITION, COLOR GRIS GARANTÍA 1 AÑO</t>
  </si>
  <si>
    <t>CENTRO INTERDISCIPLINARIO DE INVESTIGACIÓN EN HUMANIDADES</t>
  </si>
  <si>
    <t>APPLE MACBOOK AIR 13" CHIP M1 CPU 8N GPU 7N 256GB SSD COLOR GRIS ESPACIAL MGN63LA/A</t>
  </si>
  <si>
    <t>LAP TOP LENOVO IDEAPAD S145-14IKB/ CORE 13-7020U 2.3 GHZ 2C MB/8GB (4GB+ 4GB DDR4 2133 SODIMM)/ 1TB/ 14.0 HD/ WIN 10 HOME/ 1 AÑO EN CS/ COLOR GREY/ WIFI/ NO DVD</t>
  </si>
  <si>
    <t>S145-14IKB</t>
  </si>
  <si>
    <t>LAPTOP DELL INSPIRON 15 3501, 15.6 PULGADAS, INTEL CORE I3, I3-1005G1, 4GB, WINDOWS 10 HOME, 1TB</t>
  </si>
  <si>
    <t>COMDEL4450</t>
  </si>
  <si>
    <t>MTFHPI1365</t>
  </si>
  <si>
    <t>JBLFLIP4RED</t>
  </si>
  <si>
    <t>ESTÁNDAR</t>
  </si>
  <si>
    <t>IMPRESORA TODO EN UNO HP OFFICEJET PRO 9020, INYECCIÓN TÉRMICA, 30000 PÁGINAS POR MES, 39 PPM, 4800X 1200 PDI, 512 MB</t>
  </si>
  <si>
    <t>BOCINA JBL FLIP 4 PORTÁTIL CON BLUETOOTH RED</t>
  </si>
  <si>
    <t>SOFTWARE CON PROGRAMA ESTADÍSTICO SPSS VERSIÓN ESTÁNDAR</t>
  </si>
  <si>
    <t xml:space="preserve">PORTATIL LAPTOP ASUS 15.6 HD. PROCESADOR INTEL CORE I3 1005G1, MEMORIA RAM DE 8GB. DISCO DURO DE 1TB. PUERTOS HDMI. USB 2.0, USB 3.2, USB 3.2 TIPO C, BLUETOOTH/ WEBCAM/ TECLADO NÚMERICO, GRIS, SISTEMA OPERATIVO WINDOWS 10 HOME GARANTÍA 1 AÑO </t>
  </si>
  <si>
    <t>IPAD PRO APPLE (COLOR GRIS ESPACIAL), 11", 128GB, CHIP M1 DE APPLE, WIFI</t>
  </si>
  <si>
    <t>CENTRO DE INVESTIGACIONES BIOLÓGICAS</t>
  </si>
  <si>
    <t xml:space="preserve">LAPTOP LENOVO 5 14ITL05 PANTALLA 14 PULGADAS PROCESADOR INTEL CORE I7-1165G7 (4C/ 8T, 2.8/ 4.7GHZ, 12MB) / MEMORIA DE RAM 8GB/ UNIDAD DE ESTADO SÓLIDO (SSD) DE 512 GB / SISTEMA OPERATIVO WINDOWS 10 HOME / TARJETA GRÁFICA INTEL IRIS XE </t>
  </si>
  <si>
    <t>82FE00DXLM</t>
  </si>
  <si>
    <t>32.15CM (AN.) 21.15CM (PR.) 1.69CM</t>
  </si>
  <si>
    <t>GRIS GRÁFITTO</t>
  </si>
  <si>
    <t>2313C004AA</t>
  </si>
  <si>
    <t>44.5CM (AN.), 33.0CM (PR.), 16.3CM (AL.)</t>
  </si>
  <si>
    <t xml:space="preserve">IMPRESORA MULTIFUNCIONAL CANON PIXMA G2110 IMPRESIONES EN INYECCIÓN DE TINTA A COLOR, B/N, COPIADORA, ESCÁNER Y FAX. VELOCIDAD DE IMPRESIÓN 8.8 PPM NEGRO, 5PPM A COLOR/ INTERFAZ USB 2.0/ RESOLUCIÓN 4800 X 1200 DPI/ PANTALLA LCD DE 3.05CM </t>
  </si>
  <si>
    <t>MESA DE TRABAJO DE ACERO INOXIDABLE ESTANDAR CON REPISA INFERIOR</t>
  </si>
  <si>
    <t>MESA DE TRABAJO DE ACERO INOXIDABLE ESTANDAR CON ZOCLO Y REPISA INFERIOR</t>
  </si>
  <si>
    <t>MESA AUXILIAR PARA INSTRUMENTAL (ANESTESIA) con dos entrepaños de acero inoxidable. Cat. Esg</t>
  </si>
  <si>
    <t>H-500</t>
  </si>
  <si>
    <t>H-6260</t>
  </si>
  <si>
    <t>BAM-330</t>
  </si>
  <si>
    <t>BAM-170</t>
  </si>
  <si>
    <t>ESG-MES006</t>
  </si>
  <si>
    <t>AGITADOR VORTEX MX-S, VELOCIDAD VARIABLE 0.2500 RPM, MOVIMIENTO ORBITAL 4MM 110/120V. DLAB</t>
  </si>
  <si>
    <t>TRANSLUMINADOR CON LUZ AZUL, 470NM, CARCASA DE ALEACIÓN DE ALUMINIO, LUZ AZUL DE 470MN, DIMENSIÓN DEL GEL DE 15.4X 15.4CM, BASE PLANA, ENTRADA AC 100- 240V, 50/60HZ, 2A?DC</t>
  </si>
  <si>
    <t>BLUVIEW</t>
  </si>
  <si>
    <t>CENTRO DE INVESTIGACIÓN EN BIOTECNOLOGÍA</t>
  </si>
  <si>
    <t>IBI100F</t>
  </si>
  <si>
    <t>VE-146YT</t>
  </si>
  <si>
    <t>FACULTAD DE CIENCIAS DEL DEPORTE</t>
  </si>
  <si>
    <t>A370</t>
  </si>
  <si>
    <t>CHARGE4</t>
  </si>
  <si>
    <t>GBIC SFP 1000BASE LX</t>
  </si>
  <si>
    <t>UPS INDUSTRONIC MODELO UPS-IND-RP-1101, ON-LINE DOBLE CONVERSIÓN, BYPASS ELECTRÓNICO/AUTOMÁTICO (CERO TIEMPO DE TRANSFERENCIA), 2 AÑODE GARANTÍA, FACTOR DE POTENCIA 0.9 CAPACIDAD 1,000VA / 900 WATTS, VO L TAJ E ENTR ADA 120, VO L TAJ E SAL I DA 120.</t>
  </si>
  <si>
    <t>IPAD 8A GENERACIÓN 
•PANTALLA RETINA MULTI-TOUCH LCD DE 10.2 PULGADAS (DIAGONAL) RETRO ILUMINADA POR LED CON TECNOLOGÍA IPS 
•RESOLUCIÓN DE 2160 X 1620 PIXELES POR PULGADA 
•BRILLO DE 500 NITS 
•CAMARA DE 8 MP 
•CHIP A12 BIONIC CON ARQUITECTURA DE 64 BITS 
•CAMARA FACETIME HD DE 1.2 MP 
•CAPACIDAD 128 GB</t>
  </si>
  <si>
    <t xml:space="preserve">LAPTOP LENOVO IDEAPAD S145-14IIL14" HD, INTEL CORE I5-1035G4 1.10GHZ, 4GB, 1TB, WINDOWS 10 HOME 64-BIT, GRIS, 
•MARCA: LENOVO 
•PROCESADOR: INTEL CORE I5-1035G4 (4C /8T., 1.1 / 3.7GHZ, 6MB) •SISTEMA OPERATIVO: WINDOWS 10  HOME 64, ESPAÑOL 
•DISCO DURO: 1TB HHD 5400RPM 2.5" 7MM MEMORIA: 4GB (4X8GBX16)_ DDR4_ 2667+ 4GB DDR4 2667 SODIMM 
•PANTALLA: 14" HD (1366X768) TN 220NITS ANTI-GLARE 
•GRÁFICOS: INTEGRATED INTEL IRIS PLUS GRAPHICS 
•UNIDAD ÓPTICA: NO 
•CÁMARA: 0.3MP CON MICRÓFONO INDIVIDUAL 
•LECTOR DE MEDIOS: LECTOR DE TARJETAS 4 EN 1 
•ETHERNET: NO WLAN+ BLUETOOTH: 11AC, 1X1+ BLUETOOTH 5.0 •MICRÓFONO: MONO TECLADO: SIN RETROALIMENTACIÓN. ESPAÑOL (LA) 
•LECTOR DE HUELLAS DACTILARES: NO TPM: FW TPM 2.0 
•BATERÍA: 30WH INTEGRADO 2 CELDAS 
•ADAPTADOR DE CORRIENTE: PUNTA REDONDA DE 65W PUERTOS: 2X USB 3.1 GEN 1, 1X USB 2.0 , HDMI 1.4B SD CARD READER, 3.5MM STEREO HEADPHONE AND MICROPHONE COMBO AUDIO JACK •DIMENSIONES: 32.7CM X 24.1CM X 1.99CM PESO: 1.6KG </t>
  </si>
  <si>
    <t>MAC MINI M1 512 GB GRIS ESPACIAL QUE INCLIUYE:
•CPU DE 8 NÚCLEOS CON 4 NÚCLEOS DE RENDIMIENTO Y 4 DE EFICIENCIA
•GPU DE 8 NÚCLEOS
•NEURAL ENGINE DE 16 NÚCLEOS
•MEMORIA RAM 8GB
•ALMACENAMIENTO 512 GB SSD</t>
  </si>
  <si>
    <t xml:space="preserve">LENOVO YOGA C740 14" 
•PROCESADOR INTEL CORE I5-10210U DE 10A GENERACIÓN (QUAD-CORE, 1.6 GHZ HASTA 4.2 GHZ, 6MB DE CACHÉ). 
•MEMORIA DDR4 DE 8GB •DISCO DURO DE 256GB 
•VISUALIZACIÓN TÁCTIL ANTIRREFLEJANTE IPS DE 300 NITS FULL HD (1920 X 1080) DE 14" DOLBY VISIÓN, GRÁFICOS INTEL UHD 
•RED 802_11AC. 
•BLUETOOTH 5.0 
•AUDIO HD CON ALTAVOCES ESTÉREO 
•CÁMARA WEB 
•LECTOR DE HUELLAS DACTILARES 
•2 X USB 3.1 TIPO C, 1 X USB 3.1 TIPO A, 1 X AURICULARES / ALTAVOCES/ CONECTOR DE SALIDA DE LÍNEA. 
•TECLADO RETROILUMINADO
•SISTEMA OPERATIVO, WINDOWS 10 HOME 64 BITS 
•BATERÍA DE IONES DE LITIO DE 4 CELDAS
•PESO: 1.4KG
•PANTALLA DE MICA ANTIRAYADURAS. </t>
  </si>
  <si>
    <t xml:space="preserve">IMPRESORA 
•19 PPM (NEGRO) 15 PPM (COLOR) 
•COPIA, IMPRIME Y ESCANEA 
•RENDIMIENTO DE TANQUES DE HASTA 8,000 PÁGINAS (COLOR) O 6,000 (EN NEGRO).
•ESCANER DE CAMA PLANA 
•CONEXIÓN USB, WIFI (Z4B53A#AKY) 
•HASTA 3 USUARIOS. </t>
  </si>
  <si>
    <t>PROYECTOR INALÁMBRICO, FULL HD, WUXGA, 3LCD (TIRO LARGO).
•MARCA: EPSON
•MODELO: POWERLITE 2247U
•LA TECNOLOGÍA 3LCD OFRECE IMÁGENES CLARAS, BRILLANTES Y LLENAS DE COLOR. SU LUMINOSIDAD DE 4.400 LÚMENES EN COLOR2Y EN BLANCO2 PARA EL POWERLITE® 2042, Y DE 4.200 LÚMENES EN COLOR2 Y BLANCO2 PARA LOS POWERLITE® 2142W Y 2247U, LOS CONVIERTEN EN LA MEJOR OPCIÓN PARA SALAS CORPORATIVAS BIEN ILUMINADAS.
•ADICIONAL OFRECEN UNA CONECTIVIDAD INALÁMBRICA OPCIONAL, LA CUAL PERMITE PRO YECTAR EL CONTENIDO SIN REQUERIR CABLES.</t>
  </si>
  <si>
    <r>
      <t xml:space="preserve">PIZARRÓN ELECTRÓNICO INTERACTIVO ALFRA MOD 6866 DE 82" (PARA USO CON PROYECTOR).
•MODELO 6866 COLOR BLANCO
•MEDIDA 82" DIAGONAL CON 10 a 32 TOQUES SIMULTÁNEOS SUPERFICIE METÁLICA DE BAJA REFLEXIÓN 3 AÑOS DE GARANTÍA EN HARDWARE Y 10 AÑOS EN SUPERFICIE, SOFTWARE COMPATIBLE CON
WINDOWS, LINUX Y MAC. INCLUYE KIT DE INSTALACIÓN A PARED, SOFTWARE DIDÁCTICO.
</t>
    </r>
    <r>
      <rPr>
        <b/>
        <sz val="8"/>
        <rFont val="Calibri"/>
        <family val="2"/>
        <scheme val="minor"/>
      </rPr>
      <t>ESPECIFICACIONES TÉCNICAS:</t>
    </r>
    <r>
      <rPr>
        <sz val="8"/>
        <rFont val="Calibri"/>
        <family val="2"/>
        <scheme val="minor"/>
      </rPr>
      <t xml:space="preserve">
•TECNOLOGÍA INFRARROJA 10 A 32 PUNTOS DE TOQUE REQUIERE PROYECTOR 
•MÉTODO DE TOQUE, MULTITOUCH SENSIBLE AL TACTO PERMITE NAVEGAR, MANIPULAR APLICACIONES Y DIBUJAR EN LA PANTALLA POR MEDIO DE DEDO O PLUMILLAS. MULTITOUCH.
•FUNCIÓN INTERACTIVA, PANTALLA SENSIBLE AL TACTO AL CONTAR CON CAÑÓN ELECTRÓNICO.
•SISTEMA DE ALIMENTACIÓN USB 
•VOLTAJE DE OPERACIÓN DC 4.6V ~ DC 5V
•POWER &lt;2W, OPERATING CURRENT&lt;200MA
•INTERFACE USB２.０; USB3.0
•CABLE USB 5M
•TIEMPO DE RESPUESTA\SUHVLFLRQ 8MS PP
•VELOCIDAD DE CURSOR 180 POINT/S
•RESOLUCIÓN 32767*32767
•ASPECT RATIO 4:03
</t>
    </r>
    <r>
      <rPr>
        <b/>
        <sz val="8"/>
        <rFont val="Calibri"/>
        <family val="2"/>
        <scheme val="minor"/>
      </rPr>
      <t>ACCESORIOS:</t>
    </r>
    <r>
      <rPr>
        <sz val="8"/>
        <rFont val="Calibri"/>
        <family val="2"/>
        <scheme val="minor"/>
      </rPr>
      <t xml:space="preserve">
•SOPORTE PARA MONTAJE EN PARED 8PCS
•GUÍA DE INSTALACIÓN 1PCS
•CABLE USB 1PCS
•PLUMILLAS \ERUUDGRU 3PCS S]D
•CD CON SOFTWARE 1PCS
•CERTIFICACIONES NOM</t>
    </r>
  </si>
  <si>
    <t>PULSERA DE ACTIVIDAD PREMIUM CON GPS INTEGRADO. 
MARCA: FITBIT.</t>
  </si>
  <si>
    <t>RELOJ DE ACTIVIDAD CON REGISTRO CONTINUO DE FRECUENCIA CARDIACA. 
MARCA: POLAR.</t>
  </si>
  <si>
    <t>MICROSCOPIO DE EPIFLUORESCENCIA. CABEZA TRIOCULAR, ACOPLADA A ILUMINADOR EPI-KOHLER, CON FILTROS DE FLUORESCENCIA B Y G. OBJETIVOS EPIFLUORECENTES 4X, 10X, 40X Y 100X. ILUMINACIÓN TRANSMITIDA DE HALÓGENO E INCIDENTE POR LÁMPARA DE MERCURIO. 
MARCA: VELAB.</t>
  </si>
  <si>
    <r>
      <t xml:space="preserve">SUMINISTRO ELECTRÓNICO LICENCIAS POR TRES AÑOS, RENOVACIÓN ESET ENDPOINT  PROTECTION ADVANCED PARA 3500 USUARIOS.
</t>
    </r>
    <r>
      <rPr>
        <b/>
        <sz val="8"/>
        <rFont val="Calibri"/>
        <family val="2"/>
        <scheme val="minor"/>
      </rPr>
      <t>••RENOVACIÓN DE SUSCRIPCIÓN A PARTIR DEL 30 DE NOVIEMBRE DEL 2021••</t>
    </r>
  </si>
  <si>
    <t>SERVIDOR INTEL XEON GOLD
•SERVIDOR DE 52 NUCLEOS (104 SUBPROCESOS) 384GB RAM
SRVR SERIES INTELᴿ XEONᴿ GOLD 2ND SCALABLE PROCESSORS 
•DUAL SOCKET P (LGA 3647) INTELᴿ XEONᴿ SCALABLE PROCESSORS
•DUAL UPI UP TO 10.4GT/S, UP TO 2 TB DDR4-2666MHZ; 16 DIMM SLOTS
•2PCI-E 3.0 X16 SLOTS (FH, HL), 1 PCI-E 3.0 X16 SLOT OCP 2.0 (1 INTERNAL LP)
•4 HOT-SWAP 3.5" DRIVE-BAYS, 2X INTERNAL 2.5" SATA 6GB/S DRIVE BAYS
•DUAL INTEL I210-AT GIGABIT ETHERNET &amp; 1X RJ45 DEDICATED IPMI LAN PORT
•1X VGA PORT, 4X USB 3.0 PORTS (2 REAR, 2 FRONT)
•1U 650W REDUNDANT POWER SUPPLY 100-240V, 9A, 50/60HZ 80 PLUS+ SATA3 PORTS (12 VIA MINI-SAS); SUPPORT RAID 0, 1, 5, 10
•INTELᴿ RAPID STORAGE TECHNOLOGY ENTERPRISE (INTELᴿ RSTE)
• (2) PROCESADORES INTELᴿ XEONᴿ GOLD 6230R 2.10 GHZ (4.0 GHZ MTF)
•35.75 MB CACHE, 10.4 GT/S, 150 WATTS, NO. CORES 52, NO. OF THREADS 104 II
•384 GB TOTAL MEMORY, (64GB X 6, 2933MHZ DDR4 RDIMM ECC MODULES)
•10TB HD 7200 RPM, 3.5", SATA-III 6 GB/S FOR DATA
•NVME 480GB, SSD M.2 2280 FOR OS
•INCLUYE; CABLES DE PODER PARA PDU´S C13-C14 &amp; RIELES RACK 1U
•READY FOR LOAD WITH 64BIT LINUX OS TESTED BUILD, TESTED AND CONFIGURED IN ISO-9001:2008 FACILITY
•CENTOS CLASS 64-BIT LINUX FOR AMD64 INTALLED &amp; TESTED
•GARANTIA; 1 AÑO EN MX Y 2 AÑOS FABRICANTE</t>
  </si>
  <si>
    <t>IMPRESORA DE INYECCIÓN DE TINTA MULTIFUNCIÓN EPSON L3150 INALÁMBRICO- COLOR- COPIADORA/ IMPRESORA/ ESCÁNER- 33PPM MONO/15 PPM DE IMPRESIÓN EN COLOR- 5760X1440 DPI IMPRESIÓN- DÚPLEX IMPRESIÓN MANUAL- 100 HOJAS ENTRADA- COLORE ESCÁNER- 1200- LAN INALÁMBRICA- USB</t>
  </si>
  <si>
    <t>ESCÁNER EPSON DS-530 II COLOR DÚPLEX RESOLUCIÓN 600 DPI.
MARCA: EPSON
•ARTÍCULO: ESCÁNER
•MODELO: DS-530 II
•TIPO: ESCÁNER EN COLOR DÚPLEX DE UNA PASADA CON ALIMENTACIÓN DE HOJAS.
•TIPO DE SENSOR: SENSOR DE IMAGEN DE CONTACTO A COLOR (CIS) 
•FUENTE DE LUZ: LED RGB DE 3 COLORES 
•RESOLUCIÓN ÓPTICA: 600 DPI.
•RESOLUCIÓN DE SALIDA: 50- 1200DPI
•RESOLUCIÓN MÁXIMA DE HARDWARE: 600 DPI
•RESOLUCIÓN MÁXIMA INTERPOLADA: 1200 DPI
•CONECTIVIDAD: SUPERSPEEDUSB 3.0
•CICLO DE TRABAJO DIARIO: 4,000 PÁGINAS
•SISTEMA OPERATIVO: WINDOWS 10, WINDOWS 8/8.1, WINDOWS 7 •MAC OS X 10.10.X- MACOS 10.15.X
•VELOCIDAD: HASTA 35 PPM/ 70 IPM 
•ALIMENTADOR AUTOMÁTICO: DE 50 PÁGINAS</t>
  </si>
  <si>
    <t>EPSON - L3150</t>
  </si>
  <si>
    <t>DS-530 I</t>
  </si>
  <si>
    <t>LAPTOP HP 24 G7 PROCESADOR INTEL CORE I5 1035G1 (HASTA 3.6 GHZ), MEMORIA DE 8GB DDR4, DISCO DURO DE 1TB, PANTALLA DE 14" LED, VIDEO UHD GRAPHICS, UNIDAD ÓPTICA NO INCLUIDA, S.O. WINDOWS 10 HOME (64 BITS)+ TARJETA HP 2TB CLOUD.</t>
  </si>
  <si>
    <t>HP 240 G7</t>
  </si>
  <si>
    <t>BDL 151F5LT#ABM</t>
  </si>
  <si>
    <t>ESCUELA PREPARATORIA NÚMERO TRES, CUAUTLA</t>
  </si>
  <si>
    <t>MULTIFUNCIONAL INALÁMBRICA, DE TINTA</t>
  </si>
  <si>
    <t>375MM X
347MM X
231MM</t>
  </si>
  <si>
    <t>L6171</t>
  </si>
  <si>
    <t>IMPRESORA EPSON L6171</t>
  </si>
  <si>
    <t>COMPUTADORA DE ESCRITORIO HP 280 SFF G5, INTEL CORE I5- 10500 6 NUCLEOS / 12MB CACHE, 8GB DDR4 (MAX 64GB), 1 TB HDD 7200RPM, LIBRE SLOT M.2 PARA ALMACENAMIENTO, WINDOWS 10 PRO/ MONITOR HP 21.5" INC LCD HP BUSINESS E223 54.6CM FULL HD LED- 16:9- NEGRO- 1920X 1080- 250CD/- CONCENTRADOR USB</t>
  </si>
  <si>
    <t>HP 280 SFF G5</t>
  </si>
  <si>
    <t>ESCUELA PREPARATORIA NÚMERO 4 DE JOJUTLA</t>
  </si>
  <si>
    <t>MULTIFUN HP SMART TANK</t>
  </si>
  <si>
    <t>MULTIFUN EPSON</t>
  </si>
  <si>
    <t>ESCUELA PREPARATORIA NÚMERO UNO, CUERNAVACA</t>
  </si>
  <si>
    <t>PRODESK 400</t>
  </si>
  <si>
    <t>COMPUTADORA DE ESCRITOIO AIO ASUS M241DAK 8 G/1TB RYZEN, SISTEMA OPERATIVO WINDOWS 10, USB 4, BLUETOOTH, PUERTO 3.5MM, TARJETA DE VIDEO.</t>
  </si>
  <si>
    <t>M241DAK</t>
  </si>
  <si>
    <t>24"</t>
  </si>
  <si>
    <t>COMPUTADORA DELL INSPIRON 5400 AIO/ PROCESADOR INTEL CORE I3-1115G4 HASTA 4.1GHZ/ MEMORIA RAM 8GB/ DISCO DURO 1 TB/ NO DVD/ PANTALLA 23.8 FHD/ NO TOUCH/ WINDOWS 10 HOME/ 1 AÑO DE GARANTÍA</t>
  </si>
  <si>
    <t>PREPARATORIA NÚMERO DOS, CUERNAVACA</t>
  </si>
  <si>
    <t>INTEL PROCESADOR INTEL CORE I3- 10100, S-1200 (8 HILOS, 4 PROCESADORES FÍSICOS, 4 LÓGICOS A 3.6GHZ)</t>
  </si>
  <si>
    <t>TARJETA MADRE MSI MICRO ATX MAG B460M MORTAR</t>
  </si>
  <si>
    <t>KIT MEMORIA RAM 8GB (2X4GB)</t>
  </si>
  <si>
    <t>SSD WESTERN DIGITAL WD GREEN, 240GB</t>
  </si>
  <si>
    <t>FUENTE DE PODER EVGA 500 BR 80 PLUS</t>
  </si>
  <si>
    <t>LICENCIA ASC TIMETABLES 2021 PREMIUM WINDOWS</t>
  </si>
  <si>
    <t>LICENCIA ASC TIMETABLE S 2021</t>
  </si>
  <si>
    <t>TELÉFONO SIP O H.323 INCLUYE PUERTOS 10/100/1000MBPS PARA USUARIO COMPATIBLE CON LA VERSIÓN DEL CONMUTADOR AVAYA CM 6.3.3, INCLUYE GARANTÍA EXTENDIDA POR 3 AÑOS</t>
  </si>
  <si>
    <t>J139</t>
  </si>
  <si>
    <t>COORDINACIÓN GENERAL DE PLANEACIÓN Y ADMINISTRACIÓN</t>
  </si>
  <si>
    <t>DIRECCIÓN GENERAL DE DESARROLLO INSTITUCIONAL</t>
  </si>
  <si>
    <t>DIRECCIÓN DE DESARROLLO DE BIBLIOTECAS</t>
  </si>
  <si>
    <t>ST2000NM0045</t>
  </si>
  <si>
    <t>3.5"</t>
  </si>
  <si>
    <t>DIRECCIÓN DE INVESTIGACIÓN EDUCATIVA</t>
  </si>
  <si>
    <t>LAPTOP HP 15-DY1005LA, PROCESADOR INTEL CORE I5- 1035G1, RAM 8GB+ 32GB DE MEMORIA INTEL OPTANE, DISCO DURO SSD DE 512GB, WINDOWS 10 HOME</t>
  </si>
  <si>
    <t>15-DY1005LA</t>
  </si>
  <si>
    <t>CARTUCHO DE TONER GENERICO PARA IMPRESORA HP LASER JET PRO M201</t>
  </si>
  <si>
    <t>CARTUCHO DE TONER GENERICO PARA IMPRESORA P COLOR LASER JET PRO MFP M477 FNM</t>
  </si>
  <si>
    <t>CF283A</t>
  </si>
  <si>
    <t>CF410A</t>
  </si>
  <si>
    <t>TONER CARTRIDGE CE505X/ 280X/ 120COMP-AL, CF280X/CE 505X/CRG-120. HP LASERJET PRO 400 M401 DN/ 425DN.</t>
  </si>
  <si>
    <t>TONER HP CE255A/ 55A NEGRO</t>
  </si>
  <si>
    <t>TONER HP Q5949A/ 49A NEGRO</t>
  </si>
  <si>
    <t>TONER HP CE278A/ 78A NEGRO</t>
  </si>
  <si>
    <t>TONER HP CE285A/ 85A NEGRO</t>
  </si>
  <si>
    <t>CE505</t>
  </si>
  <si>
    <t>CE255</t>
  </si>
  <si>
    <t>Q5949</t>
  </si>
  <si>
    <t>CE287</t>
  </si>
  <si>
    <t>CE285A</t>
  </si>
  <si>
    <t>CARTUCHO L0S20YC HP PAGEWIDE MANAGED P57750DW MULTIFUNCTION J9V82C, NÚMERO DE SERIE: CN03SKY163</t>
  </si>
  <si>
    <t>CARTUCHO L0S20YC HP PAGEWIDE MANAGED P57750DW MULTIFUNCTION J9V82C, NÚMERO DE SERIE: CN03SKY164</t>
  </si>
  <si>
    <t>CARTUCHO L0S20YC HP PAGEWIDE MANAGED P57750DW MULTIFUNCTION J9V82C, NÚMERO DE SERIE: CN03SKY165</t>
  </si>
  <si>
    <t>CARTUCHO L0S20YC HP PAGEWIDE MANAGED P57750DW MULTIFUNCTION J9V82C, NÚMERO DE SERIE: CN03SKY166</t>
  </si>
  <si>
    <t>CIAN</t>
  </si>
  <si>
    <t>MAGENTA</t>
  </si>
  <si>
    <t>FACULTAD DE ENFERMNERÍA</t>
  </si>
  <si>
    <t>HP</t>
  </si>
  <si>
    <t>TONER HP 414X NEGRO ORIGINAL LASERJET ALTO RENDIMIENTO, RENDIMIENTO: 6,000 PÁGINAS</t>
  </si>
  <si>
    <t>TONER HP 414X CIAN ORIGINAL LASERJET ALTO RENDIMIENTO, RENDIMIENTO: 6,000 PÁGINAS</t>
  </si>
  <si>
    <t>TONER HP 414X MAGENTA ORIGINAL LASERJET ALTO RENDIMIENTO, RENDIMIENTO: 6,000 PÁGINAS</t>
  </si>
  <si>
    <t>TONER HP 414X  AMARILLO ORIGINAL LASERJET ALTO RENDIMIENTO, RENDIMIENTO: 6,000 PÁGINAS</t>
  </si>
  <si>
    <t>TONER HP 412X NEGRO ORIGINAL LASERJET ALTO RENDIMIENTO, RENDIMIENTO: 6,000 PÁGINAS</t>
  </si>
  <si>
    <t>TONER HP 412X CIAN ORIGINAL LASERJET ALTO RENDIMIENTO, RENDIMIENTO: 6,000 PÁGINAS</t>
  </si>
  <si>
    <t>TONER HP 412X MAGENTA ORIGINAL LASERJET ALTO RENDIMIENTO, RENDIMIENTO: 6,000 PÁGINAS</t>
  </si>
  <si>
    <t>TONER HP 412X AMARILLO ORIGINAL LASERJET ALTO RENDIMIENTO, RENDIMIENTO: 6,000 PÁGINAS</t>
  </si>
  <si>
    <t>515 1TJ09A</t>
  </si>
  <si>
    <t>DIRECCIÓN GENERAL DE PLANEACIÓN INSTITUCIONAL</t>
  </si>
  <si>
    <t>ESCÁNER EPSON WORKFORCE DS-970-85 PPM- 600 DPI- USB 3.0- DÚPLEX</t>
  </si>
  <si>
    <r>
      <t xml:space="preserve">AP410I-WR,  TRI RADIO  802.11AX  - 4X44  +  2X22  FULL TIME  2X22  SENSOR  INDOOR INTERNAL ANTENNA  ACCESS POINT. DOMAIN EMEA REST OF WORLD WS-MBI-WALL04 WALL  MTG  BRKT,  INDOOR  WALL  MOUNTING  BRACKET  FOR AP3916IC, CON GARANTÍA EXTENDIDA Y SOPORTE POR 3 AÑOS. </t>
    </r>
    <r>
      <rPr>
        <b/>
        <sz val="8"/>
        <rFont val="Calibri"/>
        <family val="2"/>
        <scheme val="minor"/>
      </rPr>
      <t xml:space="preserve"> ••MARCA EXTREME.••</t>
    </r>
  </si>
  <si>
    <r>
      <t xml:space="preserve">X435-24P-4S  RACK MOUNT KIT, X435-24P-4S  24  PORT 10/100/1000BASE-T  POE+ HALF/FULL DUPLEX  4X1/2.5G UNPOPULATED SFP 1 AC PSU PWRCORD15AUSANEMA5-15C15,  POWER CORD 15A USA NEMA 5-15 IEC320-C15,  CON GARANTÍA  EXTENDIDA Y SOPORTE POR 3 AÑOS. </t>
    </r>
    <r>
      <rPr>
        <b/>
        <sz val="8"/>
        <rFont val="Calibri"/>
        <family val="2"/>
        <scheme val="minor"/>
      </rPr>
      <t>••MARCA EXTREME.••</t>
    </r>
  </si>
  <si>
    <r>
      <t>GABINETE ÓPTIMO DE PARED DE 09 UR CON PUERTA DE CRISTAL. ••</t>
    </r>
    <r>
      <rPr>
        <b/>
        <sz val="8"/>
        <rFont val="Calibri"/>
        <family val="2"/>
        <scheme val="minor"/>
      </rPr>
      <t>MARCA OPTRONICS••</t>
    </r>
  </si>
  <si>
    <r>
      <t>CHAROLA DE EMPALME PARA CIERRE HORIZONTAL. •</t>
    </r>
    <r>
      <rPr>
        <b/>
        <sz val="8"/>
        <rFont val="Calibri"/>
        <family val="2"/>
        <scheme val="minor"/>
      </rPr>
      <t>•MARCA OPTRONICS••</t>
    </r>
  </si>
  <si>
    <r>
      <t>MANGA DE EMPALME DE 60MM. ••</t>
    </r>
    <r>
      <rPr>
        <b/>
        <sz val="8"/>
        <rFont val="Calibri"/>
        <family val="2"/>
        <scheme val="minor"/>
      </rPr>
      <t>MARCA OPTRONICS••</t>
    </r>
  </si>
  <si>
    <r>
      <t>ACOPLADOR LC MONOMODO DUPLEX COLOR AZUL. ••</t>
    </r>
    <r>
      <rPr>
        <b/>
        <sz val="8"/>
        <rFont val="Calibri"/>
        <family val="2"/>
        <scheme val="minor"/>
      </rPr>
      <t>MARCA OPTRONICS••</t>
    </r>
  </si>
  <si>
    <r>
      <t>PLACA PARA 6 ACOPLADORES LC HORIZONTAL. ••</t>
    </r>
    <r>
      <rPr>
        <b/>
        <sz val="8"/>
        <rFont val="Calibri"/>
        <family val="2"/>
        <scheme val="minor"/>
      </rPr>
      <t>MARCA OPTRONICS•</t>
    </r>
    <r>
      <rPr>
        <sz val="8"/>
        <rFont val="Calibri"/>
        <family val="2"/>
        <scheme val="minor"/>
      </rPr>
      <t>•</t>
    </r>
  </si>
  <si>
    <r>
      <t xml:space="preserve">PAQUETE DE TOALLAS HUMEDAS CON ALCOHOL ISOPROPILCO (15 PIEZAS). </t>
    </r>
    <r>
      <rPr>
        <b/>
        <sz val="8"/>
        <rFont val="Calibri"/>
        <family val="2"/>
        <scheme val="minor"/>
      </rPr>
      <t>••MARCA OPTRONICS••</t>
    </r>
  </si>
  <si>
    <r>
      <t>PIGTAIL LC MONOMODO 9/125 DE 1 METRO, RISER DE 900 UM. •</t>
    </r>
    <r>
      <rPr>
        <b/>
        <sz val="8"/>
        <rFont val="Calibri"/>
        <family val="2"/>
        <scheme val="minor"/>
      </rPr>
      <t>•MARCA OPTRONICS••</t>
    </r>
  </si>
  <si>
    <r>
      <t>JUMPERS LC-LC MONOMODO 9/125 DUPLEX DE 2 METROS RISER DE 2MM. ••</t>
    </r>
    <r>
      <rPr>
        <b/>
        <sz val="8"/>
        <rFont val="Calibri"/>
        <family val="2"/>
        <scheme val="minor"/>
      </rPr>
      <t>MARCA OPTRONICS••</t>
    </r>
  </si>
  <si>
    <t>OPGAPA009USHK</t>
  </si>
  <si>
    <t>OPJULCULCU09D0020RI2</t>
  </si>
  <si>
    <t>OPPILCU09B0010RI9</t>
  </si>
  <si>
    <t>OPMITSEC</t>
  </si>
  <si>
    <t>OPDIPLA06SCSHO</t>
  </si>
  <si>
    <t>OPACLCUZIRDAZ</t>
  </si>
  <si>
    <t>OPHESL60</t>
  </si>
  <si>
    <t>OPCECHH024</t>
  </si>
  <si>
    <t>DIRECCIÓN DE COMUNICACIÓN UNIVERSITARIA</t>
  </si>
  <si>
    <t xml:space="preserve">HIBRIDO TELÉFONICO DIGITAL 2 LINEAS, MODELO  HX2 MARCA TELOS </t>
  </si>
  <si>
    <t>FUENTE DE ALIMENTACIÓN 753.6W, 48V,15. 7A MEAN WELL PARA TX EL ETTRONIKA , INPUT VOLTAGE: 90 VAC TO 264 VAC, 127VDC TO 370 VDC , OUTPUT CURRENT-CHANNEL 1 : 15.7A</t>
  </si>
  <si>
    <t>AMPLIFICADOR DE POTENCIA PARA BOCINAS DE PARED. MARCA YAMAHA</t>
  </si>
  <si>
    <t>BASE DE MICRÓFONO PARA MESA EL SOPORTE ES AJUSTABLE A UNA ALTURA MÁXIMA DE APROX. 8 "/ 20 CM.TE HACE HABLAR AL MICRÓFONO A UNA ALTURA Y ÁNGULO MUY CÓMODOS. MARCA NEEWER</t>
  </si>
  <si>
    <t xml:space="preserve">CABLE DE AUDIO DE 3METROS XLR MACHO A HEMBRA, GENÉRICO. </t>
  </si>
  <si>
    <t>CABLES PARA BOCINAS DE PARED DE 100MTS CALIBRE 16, GENÉRICO</t>
  </si>
  <si>
    <t>RACK CERRADO 42U RACK GABINETE DESENSAMBLADO DE SERIE VALUE PARA SERVIDORES DE PROFUNIDAD ESTÁNDAR MARCA TRIPPLITE</t>
  </si>
  <si>
    <t>RACK ABIERTO 25U RACK GABINETE ABIERTO DE 2 POSTES CON 12-24 ORIFICIOS ROSCADOS - 19" TRIPPLITE</t>
  </si>
  <si>
    <t>CABLE HDMI DE 25 MTS, GENÉRICO</t>
  </si>
  <si>
    <t>PLACAS DE PARED HDMI. MARCA RCA</t>
  </si>
  <si>
    <t>CABLE HDIM 1.8 M. MARCA STARTECH</t>
  </si>
  <si>
    <t>SDIVISOR HDMI DE 1 ENTRADA A 8 SALIDAS 4K X 2K, NEGRO. MARCA EPCOM</t>
  </si>
  <si>
    <t>SOPORTE DE TECHO PARA PROYECTOR ARTICULADO 20KG EXTENSION 57- 82CM. MARCA MANHATTAN</t>
  </si>
  <si>
    <t>BOCINAS DE PARED ALTAVOZ CON TAPS 8OHMS 75W 70V/30W. EN COLOR NEGRO O BLANCO. MARCA YAMAHA</t>
  </si>
  <si>
    <t>10 ENTRADAS DE FORMATO PEQUEÑO Y MEZCLADOR ANÁLOGO CON EFECTOS PREAMPLIFICADORES DE MICRÓFONO GHOST CON ELIMINADOR DE RUIDO
EFFECT ENGINE CON REVERBS, DELAYS, CHORUSES Y MODULACIONES INTEGRADAS COMPRESOR DE ALTO
RADIO EN CANALES DE ENTRADA. MARCA SOUNDCRAFT</t>
  </si>
  <si>
    <t>MICRÓFONO INALÁMBRICO DE MANO SONIDO DE LA CÁPSULA PG58 DE SHURE, DISEÑADA PARA RESALTAR LA CLARIDAD DE LA VOZ PRINCIPAL Y DE LOS COROS. FÁCIL CONFIGURACIÓN, INTERFACE INTUITIVA,
TRANSMISIÓN DE RF ESTABLE Y CONFIABLE. HASTA 12 SISTEMAS PUEDEN FUNCIONAR DE MODO SIMULTÁNEO (DEPENDE DE LA BANDA DE FRECUENCIAS Y DEL ENTORNO DE RF. MARCA SHURE</t>
  </si>
  <si>
    <t>NO BREAK UPS SMARTONLINE EN LÍNEA 1500VA 1200W 2U RACK CON USB DB9 120 V CA -
14 MINUTOS (600W) - 6 X NEMA 5-15R. MARCA TRIPPLITE</t>
  </si>
  <si>
    <t xml:space="preserve">PANTALLA DE 43 PULGADAS LCD PANTALLA DIGITAL SIGNAGE SAMSUNG BE43T-M 109.2CM (43") - 1920 X 1080 - LED - 1080P - USB - 
HDMI - EN SERIE - LAN INALÁMBRICA - ETHERNET.  </t>
  </si>
  <si>
    <t>SOPORTE DE PARED PARA PANTALLA DE 43 PULGADAS SOPORTE DE PARED GIRATORIO / INCLINABLE PARA TV MONITORES Y PANTALLAS PLANAS DE 37" A 70" - SOPORTA
HASTA 75 KG - 37" A 70" - GIRATORIO Y INCLINABLE. MARCA TRIPPLITE</t>
  </si>
  <si>
    <t>MATERIALES DIVERSOS PARA INSTALACIÓN DE CANALIZACIONES DESDE EL RACK DE CONTROL HASTA LAS SALIDAS DE AUDIO PARA LOS ELEMNTOS DE ESTA COTIZACIÓN. LA CANALIZACIÓN SE LLEVARÁ A CABO A TRAVÉS DEL PLAFÓN DEL
AUDITORIO. DIVERSOS</t>
  </si>
  <si>
    <t>MANO DE OBRA EN INSTALACIÓN Y PUESTA A PUNTO DEL SISTEMA DE AUDIO Y VIDEO ANTERIOR INCLUYE INSTALACIÓN DE CANALIZACIONES DESDEEL RACK DE CONTROL HASTA LAS SALIDAS DE AUDIO Y
VIDEO PARA LOS ELEMENTOS DE ESTA
COTIZACIÓN, INSTALACIÓN DE ELEMENTOS DE AUDIO Y VIDEO PRUEBAS Y PUESTA A PUNTO, INSTALACIÓN DE PROYECTOR Y PANTALLA EXISTENTE</t>
  </si>
  <si>
    <t>VXS5</t>
  </si>
  <si>
    <t>XMV8280</t>
  </si>
  <si>
    <t>BLX24/PG58</t>
  </si>
  <si>
    <t>SU1500RTXL2UA</t>
  </si>
  <si>
    <t>SR42UBEVS</t>
  </si>
  <si>
    <t>SR2POST25</t>
  </si>
  <si>
    <t>LH43BETMLGKXZX</t>
  </si>
  <si>
    <t>DWM3770X</t>
  </si>
  <si>
    <t>DH200R</t>
  </si>
  <si>
    <t>A840227</t>
  </si>
  <si>
    <t>TT318PRO</t>
  </si>
  <si>
    <t xml:space="preserve">5049551 SIGNATURE
10
</t>
  </si>
  <si>
    <t>NEEWER</t>
  </si>
  <si>
    <t>GENÉRICO</t>
  </si>
  <si>
    <t>DIVERSOS</t>
  </si>
  <si>
    <t>IMPRESORA MULTIFUNCIONAL HP LASER 1200W, LASER, IMPRESIÓN, COPIA, ESCANEADO HASTA 20 PPM, HASTA 600X600X2 DPI, HASTA 20,000 PÁGINAS, USB- 2.0 WIFI, APPLE AIR PRINT, USB, WIRELESS</t>
  </si>
  <si>
    <t>NEVERSTOP</t>
  </si>
  <si>
    <t>LAP TOP HP 240 G7, PROCESADOR INTEL CORE I5 DE 10A GENERACIÓN WINDOWS 10 HOME SINGLE LANGUAGE 64-HP, PANTALLA CON RETROALIMENTACIÓN WLED HD SVA ANTIREFLEJANTE DE 14" EN DIAGONAL 220 NITS.</t>
  </si>
  <si>
    <t>240 G7</t>
  </si>
  <si>
    <t>DIRECCIÓN GENERAL DE SERVICIOS ESCOLARES</t>
  </si>
  <si>
    <t>COMPUTADORA VORAGO SLIMBAY 4, INTEL CORE I5- 9400 2.90GHZ, 8GB, 1TB, WINDOWS 10 PRO 64-BIT, INCLUYE TECLADO Y MOUSE VORAGO. SKU: SB4 CI5 9400- 10- 3 MONITOR DELL E2220H LCD 22", FULL HD, WIDESCREEN, NEGRO</t>
  </si>
  <si>
    <t>KINGSTON USB 32GB USB 3.1 GEN 1 LECTURA: 100MB/S</t>
  </si>
  <si>
    <t>MOUSE ÓPTICO, ALÁMBRICO, USB, NEGRO TECHZONE/ 800 DPI, CABLE DE 1.5M,/ IDEAL PARA HOME SCHOOL Y HOME OFFICE ECONÓMICO Y PRÁCTICO/ PLUG&amp;PLAY, PARA LAPTOP O PC.</t>
  </si>
  <si>
    <t xml:space="preserve">KIT TECLADO Y MOUSE INALÁMBRICO, USB, TECHZONE: DISEÑO RETRO Y ERGONÓMICO COLOR NEGRO CON TECLADO NUMPERICO. MOUSE: CON BOTÓN DE SCROLL Y BOTONES LATERALES. TECLADO: ESTILO TYPEWRITER, TECLADO NUMÉRICO MULTILENGUAJE, SOPORTES PARA AJUSTE DE INCLINACIÓN, ALCANCE DE 6-10M EN AMBOS PRODUCTOS, IDEAL PARA HOMME SCHOOL Y HOME OFFICE ECONÓMICO Y PRÁCTICO/ PLUG&amp;PLAY, PARA LAPTOP O PC. </t>
  </si>
  <si>
    <t>AUDIFONO DIADEMA CON CONTROL DE VOLUMEN (NEGRO). VPN: EL-993148</t>
  </si>
  <si>
    <t>MULTICONTACTO TRIPLE ATERRIZADO TIPO "T" REFORZADO VOLTECK</t>
  </si>
  <si>
    <t>NO BREAK CON REGULADOR Y SUPRESOR INTEGRADO MT 505 COMPLET. 500 VA RESPALDO 12 MINS CARGA MEDIA / 5 MINS CARGA MÁXIMA 8 CONTACTOS. GARANTÍA 60 MESES (24 EN MATERÍAS)</t>
  </si>
  <si>
    <t>MOUSEPAD TAPETE ERGONÓMICO DE GEL ANTIDESLIZANTE NEGRO</t>
  </si>
  <si>
    <r>
      <t xml:space="preserve">CHEMCAD FULL SUITE VERSION 7, LICENCIA ACADEMICA. WINDOWS.
</t>
    </r>
    <r>
      <rPr>
        <b/>
        <sz val="8"/>
        <rFont val="Calibri"/>
        <family val="2"/>
        <scheme val="minor"/>
      </rPr>
      <t>••1 AÑO TEMPORALIDAD•• HASTA 100 USUARIOS.</t>
    </r>
  </si>
  <si>
    <r>
      <t>ALIANZA XPERTCAD FOUNDATIONS PARA INGENIERÍA DIGITAL PARA ACADEMIA 
•200 ACCESOS AL PLAN DE FORMACIÓN PARA DOCENTES Y ALUMNOS XPERTCAD E-LEARNING FOUNDATIONS PARA INGENIERIA DIGITAL (MODELADO 3D Y MANUFACTURA SUSTRACTIVA), 5 CURSOS, BASADOS EN PROYECTOS REALES Y SOLUCIÓN DE PROBLEMÁTICAS, POR ACCESO.
•MODELADO 2D
•MAQUINADO 2.5 EJES
•INTRODUCCIÓN A LAS TECNOLOGÍAS PARA LA INNOVACIÓN
•CURSO PARA LA CERTIFICACIÓN CSWA
•CURSO PARA LA CERTIFICACIÓN CSWP 
•TECNOLOGÍA
•200 LICENCIAS SOLIDWORKS PREMIUM (100 RED Y 100 WEB) 
•LICENCIAS FEATURECAM* WEB EN DONACIÓN 
•ACREDITACIONES
•CENTRO CERTIFICADOR ASOCIADO EN INGENIERÍA DIGITAL (SW)
•CENTRO CERTIFICADOR PROFESIONAL EN INGENIERÍA DIGITAL (SW) ••</t>
    </r>
    <r>
      <rPr>
        <b/>
        <sz val="8"/>
        <rFont val="Calibri"/>
        <family val="2"/>
        <scheme val="minor"/>
      </rPr>
      <t>TEMPORALIDAD 3 AÑOS••</t>
    </r>
  </si>
  <si>
    <r>
      <t xml:space="preserve">MESA DE MAYO FABRICADA EN ACERO INOXIDABLE CON CHAROLA CAT. BAM-330 MARCA BAME MESA MAYO FABRICADA EN ACERO INOXIDABLE CON CHAROLA.
</t>
    </r>
    <r>
      <rPr>
        <b/>
        <sz val="8"/>
        <rFont val="Calibri"/>
        <family val="2"/>
        <scheme val="minor"/>
      </rPr>
      <t>CARACTERÍSTICAS:</t>
    </r>
    <r>
      <rPr>
        <sz val="8"/>
        <rFont val="Calibri"/>
        <family val="2"/>
        <scheme val="minor"/>
      </rPr>
      <t xml:space="preserve">
•BASE DE PERFIL TUBULAR CUADRADO DE ACERO INOXIDABLE. 
COLUMNA FIJA DE PERFIL TUBULAR CUADRADO DE ACERO INOXIDABLE ACABADO PULIDO.
•RODAJA DE DOBLE HUELLA COLOR NEGRO.
•CHAROLA DE LÁMINA DE ACERO INOSIDABLE, ACABADO PULIDO
•ORIGEN: MÉXICO.</t>
    </r>
  </si>
  <si>
    <r>
      <t xml:space="preserve">MESA PASTEUR DE ACERO INOXIDABLE. CAT. BAM-170
•MARCA: BAME
</t>
    </r>
    <r>
      <rPr>
        <b/>
        <sz val="8"/>
        <rFont val="Calibri"/>
        <family val="2"/>
        <scheme val="minor"/>
      </rPr>
      <t>DIMENSIONES Y PESO:</t>
    </r>
    <r>
      <rPr>
        <sz val="8"/>
        <rFont val="Calibri"/>
        <family val="2"/>
        <scheme val="minor"/>
      </rPr>
      <t xml:space="preserve">
•LARGO: 64CM - ANCHO: 47CM - ALTURA:100CM 
•LARGO DE MESA: 60CM
•ANCHO DE MESA: 43CM
•ALTURA DE MESA: 90CM
•PESO: 12.7KG
</t>
    </r>
    <r>
      <rPr>
        <b/>
        <sz val="8"/>
        <rFont val="Calibri"/>
        <family val="2"/>
        <scheme val="minor"/>
      </rPr>
      <t>ESPECIFICACIONES:</t>
    </r>
    <r>
      <rPr>
        <sz val="8"/>
        <rFont val="Calibri"/>
        <family val="2"/>
        <scheme val="minor"/>
      </rPr>
      <t xml:space="preserve">
•ESTRUCTURA DE PERFIL TUBULAR REDONDO DE ACERO CALIBRE No. 18 CON POSTES VERTICALES DE 25.4MM (1") DE DIAMETRO CON TRAVEZAÑOS HORIZONTALES DE TUBULAR DE ACERO CALIBRE 18 DE 12.7MM (1/2") DE DIAMETRO. ACABADO CROMADO.
•CUBIERTA Y ENTREPAÑO DE LAMINA DE ACERO INOXIDABLE T-304 CALIBRE 20 
•BARANDAL DE ACERO INOXIDABLE T- 304 DE 9.5MM DE DIAMETRO, SOLDADO A CUBIERTA, ACABADO PULIDO. 
•RODAJAS GIRATORIAS COMERCIALES TIPO PESADO DE HULE NATURAL COLOR NEGRO DE 101MM DE DIAMETRO, ACABADO CROMADO.
•CUMPLE CON REQUISITOS Y ESPECIFICACIONES DE NORMA IMSS.
•ORIGEN: MÉXICO.</t>
    </r>
  </si>
  <si>
    <r>
      <t xml:space="preserve">MICROSCOPIO INVERTIDO DE FLUORECENCIA CON CANTRASTE DE FASE. MARCA: AR LAB
</t>
    </r>
    <r>
      <rPr>
        <b/>
        <sz val="8"/>
        <rFont val="Calibri"/>
        <family val="2"/>
        <scheme val="minor"/>
      </rPr>
      <t>ESPECIFICACIONES:</t>
    </r>
    <r>
      <rPr>
        <sz val="8"/>
        <rFont val="Calibri"/>
        <family val="2"/>
        <scheme val="minor"/>
      </rPr>
      <t xml:space="preserve">
•SISTEMA ÓPTICO: SISTEMA ÓPTICO CORREGIDO A INFINITO.
•CABEZAL DE VISUALIZACIÓN:SIEDENTOPF TRINOCULAR INCLINADO DE 30°
•DISTANCIA INTERPUPILAR: 48-75MM
•OCULAR: EWF10X/ 22 DE CAMPO EXTRA ANCHO.
•REVÓLVER: REVÓLVER QUÍNTUPLE INVERTIDO
•OBJETIVOS: PLAN ACROMÁTICO CORRECCIÓN A INFINITO LWD 4X, 40X (S). CONTRASTE DE FASE PLAN INFINITO LWD: 10X, 20X, 
•OBJETIVOS FLUORESCENTES DEL PLAN INFINITO 4X 10X 40X 
•SOPORTE PARA PLACA DE PETRI DE 38MM DE DIÁMETRO
•CONDENSADOR: CONDENSADOR ELWD NA 0.3, LWD 72MM
•TELESCOPIO DE CENTRADO: TELESCOPIO DE CENTRADO
•ANILLO DE FASE: PLACA DE ANILLO DE FASE 10X-20X, 40X
PLATINA: PLANA DE 160X250MM, INSERTO DE VIDRIO, PLATINA AUXILIAR DE 70X180MM
MECÁNICA ACOPLABLE, CONTROL COAXIAL X-Y, RANGO DE MOVIMIENTO 120X78MM
•SISTEMA DE ENFOQUE: AJUSTE COAXIAL GRUESO Y FINO, DIVISIÓN FINA 0,002MM RANGO DE MOVIMIENTO HACIA ARRIBA DE 8MM, HACIA ABAJO DE 3MM 
•ILUMINACIÓN: ILUMINACIÓN LED SUPERLIGERA DE 3W. LÁMPARA HALÓGENA DE AC220V/ 110V, 6V/ 30W DE BRILLO AJUSTABLE.
•FILTROS: AZUL, VERDE Y VIDRIO ESMERILADO
•ACCESORIO DE FLUORESCENCIA INVERTIDO- F100
•EXCITACIÓN ULTRAVIOLETA, BP330~ 385, DM400, BA420
•EXCITACIÓN VIOLETA, BP400~410, DM455, BA455
•CÁMARA DIGITAL DE 9MP Y SOFTWARE</t>
    </r>
  </si>
  <si>
    <t>TORNO CNC BANCADA PLANA MODELO: CK6150B/1000 
DESCRIPCIÓN: EL TORNO CNC CK6150B TIENE AMPLIOS RECORRIDOS PARA EL TORNEADO DE PIEZAS DE MAYOR LONGITUD Y DIÁMETRO, TIENE UN PASO DE BARRA DE 3.2 PULGADAS LO QUE LE DA MUCHA VERSATILIDAD PARA TORNEAR FLECHAS DE AMPLIO DIÁMETRO Y LONGITUD.
CUENTA ADEMÁS CON LA OPCIÓN DE REALIZAR OPERACIONES DE MACHUELADO RÍGIDO (RIGID TAPPING) Y TODO TIPO DE ROSCAS EN MM Y PULGADAS. EL CONTROL CNC DE GSK LE AYUDARÁ A PROGRAMAR DE FORMA RÁPIDA Y SENCILLA; ASÍ MISMO ES COMPATIBLE CON TODOS LOS SOFTWARES CAM. CONTROL CNC
GSK-980TC3.
PANTALLA A COLOR LCD. PUERTO USB.
CONVERSIÓN MM/PULGADAS.
CÓDIGOS G Y M. TODO TIPO DE ROSCAS.
OPERACIÓN DE MACHUELADO RÍGIDO ATRIBUTOS SERVO HUSILLO. ALTO TORQUE.
MANIVELA ELECTRÓNICA MPG. LÁMPARA DE TRABAJO.
SISTEMA REFRIGERANTE.
CABINA CERRADA. CHUCK INCLUIDO. DATOS TÉCNICOS:
MAX. GIRO SOBRE LA CAMA: 500 MM
MAX. OSCILACIÓN SOBRE DESLIZAMIENTO TRANSVERSAL: 300 MM MAX. LONGITUD DE LA PIEZA DE TRABAJO: 1000 MM ANCHO DE GUÍA: 405 MM. EJE PRINCIPAL:
NARIZ DEL HUSILLO: A2-8 ORIFICIO DEL HUSILLO: 82 MM.
CONO DEL AGUJERO DEL HUSILLO: 1: 20
PASOS DE VELOCIDAD DE HUSILLO: 3 RANGOS (SIN ESCALONAMIENTOS EN CADA UNO) RANGO DE VELOCIDAD DEL HUSILLO: 45-200 / 150-700 / 350-1600 RPM SERVOMOTOR HUSILLO: 7.5KW SERVO ACCIONAMIENTO. EXACTITUD:
PRECISIÓN DE POSICIONAMIENTO PARA EJES: X / Z 0.002 / 0.002 MM REPETIBILIDAD: 0.002 / 0.002 MM.
AVANCE RÁPIDO: PARA EJE X / Z 4/5 M / MIN. POSTE DE HERRAMIENTAS
POSTES DE HERRAMIENTAS ELÉCTRICAS DE 4 ESTACIONES. SECCIÓN TRANSVERSAL DE LA HERRAMIENTA: 25 X 25 MM.
TAMAÑO DEL PORTABROCAS: 250 MM (10”) POTENCIA DE LA BOMBA DE REFRIGERACIÓN: 90W. DIMENSIONES
GENERALES: (L X W X H) 2730 X 1510 X 1750 MM PESO NETO: 2700 KG. INCLUYE:
4 CORTADORES CON PORTA INSERTO 6 CORTADORES TIPO BURIL
1 PUNTO GIRATORIO PRECISO MT-5
10 PIEZAS DE MATERIAL PARA MAQUINAR. (LA MEDIDA Y TIPO ACERO ES ESTÁNDAR).
1 METRO Y MEDIO DE CABLE DEL # 8 DE 3 POLOS.
(ESTE CABLE ES PARA CONECTAR EL EQUIPO A LA TOMA DE CORRIENTE).
ENVIÓ A DOMICILIO EN TRANSPORTE ESPECIALIZADO CON GRÚA TIPO HIAB A LA CIUDAD DE CUERNAVACA MORELOS. MANIOBRA DE UBICACIÓN DE LA MÁQUINA.
(MÁXIMO 25 METROS Y NO INCLUYE MOVIMIENTO DE OTROS EQUIPOS).
SEGURO DE TRASLADO Y MANIOBRAS DE LA MÁQUINA.
(SOLO ESTÁ DISPONIBLE PARA EL DÍA DE TRASLADO Y DE LA MANIOBRA CON UNA DURACIÓN DE 24 HORAS). PUESTA EN MARCHA DEL EQUIPO.
(NIVELACIÓN, LIMPIEZA DE LA MÁQUINA Y REVISIÓN DE NIVEL DE ACEITE). 1 CUBETA DE 19 LITROS DE SOLUBLE SEMISINTETICO. 2 CUBETAS DE 19 LITROS DE ACEITE HIDRÁULICO. CURSO DE OPERACIÓN DE LA MÁQUINA. EL PROGRAMA DE LA PUESTA EN MARCHA Y CURSO DE OPERACIÓN SE REALIZARÁ EN COMÚN ACUERDO CON EL CLIENTE.</t>
  </si>
  <si>
    <t>HP PRODESK 400 SFF G6, CORE I5-9400 6 CORE/ HASTA 4.1GHZ/ 9MB CACHE, 8GB RAM (MAX 64GB DDR4), M.2 SSD M.2 512GB, VIDEO INTEL UHD 630, SIN UNIDAD ÓPTICA, WINDOWS 10 PRO 64BITS, GARANTÍA 1 AÑO, NO_SD MEDIA, 8 USB (4 USB 3.1), VGA, DP, NO_ SERIAL, RJ45 GIGABIT, MIC, AUDIFONOS, SECURITY LOCK SLOT, FUENTE PODER 180W ENERGY STAR EPA (80PLUS), TPM 2.0, HP BIOSPHERE G5, HP SURE CLICK, HP SURE SENSE, CHIPSET B360, WIFI 802.11 AC 2X2 + BLUETOOTH, HP TECLADO USB, HP MOUSE USB 2E5H4LA#ABM HP INC HP MONITOR P19B G4 LED 18.5" 1366X768 VGA/HDMI VESA 100 GARANTÍA 3 AÑOS 9TY83AA#ABA</t>
  </si>
  <si>
    <t>NUEVA IMAC DE 24 PULGADAS CHIP M1DE APPLE, CPU DE 8 NÚCLEOS GPU DE 7 NUCLEOS ALMACENAMIENTO DE 256GB, MEMORIA UNIFICADA DE 8 GB, PANTALLA RETINA 4.5K DE 24", DOS PUERTOS THUNDERBOLT/ USB 4 MAGIC KEYBOARD</t>
  </si>
  <si>
    <t>UPS INDUSTRONIC MODELO UPS-IND-RP-1102, ON-LINE DOBLE CONVERSIÓN, BYPASS ELECTRÓNICO/AUTOMÁTICO (CERO TIEMPO DE TRANSFERENCIA), 2 AÑODE GARANTÍA, FACTOR DE POTENCIA 0.9 CAPACIDAD 2,000VA / 1,800 WATTS, VOLTAJ E ENTRADA 120, VOLTAJE SALIDA 120. TIEMPO DE RESPALDO INTERNO 9 MINUTOS.</t>
  </si>
  <si>
    <t>APC BATERÍA DE REEMPLAZO PARA UPS CARTUCHO #17 RBC17</t>
  </si>
  <si>
    <t>UPS-IND-RP-1102</t>
  </si>
  <si>
    <t>RBC17</t>
  </si>
  <si>
    <t>MMXS/ 5X.3 00.2X500.2 X23</t>
  </si>
  <si>
    <r>
      <t xml:space="preserve">300 MBPS POINT-TO-POINT, INTEGRATED 23 DBI DUAL-POLARITY ANTENNA, GIGABIT  ETHERNET, 500 MW TRANSMIT POWER, INSTANT DFS (1 AÑO DE GARANTÍA) </t>
    </r>
    <r>
      <rPr>
        <b/>
        <sz val="8"/>
        <color theme="1"/>
        <rFont val="Calibri"/>
        <family val="2"/>
        <scheme val="minor"/>
      </rPr>
      <t>MARCA INFINET WIRELESS</t>
    </r>
  </si>
  <si>
    <t>DESKTOP DELL VOSTRO 3681 INTEL CORE I3 10100, DISCO DURO 1TB RAM 4GB, DVD WINDOWS 10 HOME.</t>
  </si>
  <si>
    <t>MONITOR DELL LED P2219H FHD 22" RESOLUCIÓN 1920X 1080 PANEL IPS</t>
  </si>
  <si>
    <t>P2219H</t>
  </si>
  <si>
    <t>DIRECCIÓN DE CONTABILIDAD</t>
  </si>
  <si>
    <t>MEMORIA USB GHIA 64GB BCO/VDE GAC181</t>
  </si>
  <si>
    <t>RAM-3267</t>
  </si>
  <si>
    <t>DISCO DURO EXTERNO ADATA HD720</t>
  </si>
  <si>
    <t>MEMORIA USB GHIA</t>
  </si>
  <si>
    <t>MEMORIA USB 2.0 ADATA</t>
  </si>
  <si>
    <t>MEMORIA USB 3.0 KINGSTON</t>
  </si>
  <si>
    <t>2TB</t>
  </si>
  <si>
    <t>16GB</t>
  </si>
  <si>
    <t>32GB</t>
  </si>
  <si>
    <t>128GB</t>
  </si>
  <si>
    <t>64GB</t>
  </si>
  <si>
    <t>AZUL</t>
  </si>
  <si>
    <t>NEGRO/ VERDE</t>
  </si>
  <si>
    <t>MEMORIA USB 2.0 ADATA C906 DE 32GB</t>
  </si>
  <si>
    <t>MEMORIA USB ADATA 8GB BOO/AZUL D</t>
  </si>
  <si>
    <t xml:space="preserve">ME- ADA- 32GC 906N </t>
  </si>
  <si>
    <t>MEADA8GBC 008B</t>
  </si>
  <si>
    <t>8GB</t>
  </si>
  <si>
    <t>ABOGADO GENERAL</t>
  </si>
  <si>
    <t>MEMORIA USB DE 32GB</t>
  </si>
  <si>
    <t>DIRECCIÓN DE PRESUPUESTOS</t>
  </si>
  <si>
    <t>MEMORIA USB 32GB</t>
  </si>
  <si>
    <t>DISCO DURO EXTERNO 1TB</t>
  </si>
  <si>
    <t>TESORERÍA GENERAL</t>
  </si>
  <si>
    <t xml:space="preserve">METAL </t>
  </si>
  <si>
    <t>HP-TO- CF280A</t>
  </si>
  <si>
    <t>HP-TIN- L0R87 AL</t>
  </si>
  <si>
    <t>HP-TIN- L0R93 AL</t>
  </si>
  <si>
    <t>HP-TIN- L0R90 AL</t>
  </si>
  <si>
    <t>TONER HP CF280A/ 80A</t>
  </si>
  <si>
    <t>TINTA HP L0R87AL/ 974A</t>
  </si>
  <si>
    <t>TINTA HP L0R93AL/ 974A</t>
  </si>
  <si>
    <t>TINTA HP L0R90AL/ 974A</t>
  </si>
  <si>
    <t>CD VERBATIM 94691 CD-R 80 MIN 700MB 50 PZA</t>
  </si>
  <si>
    <t>VER-DIS-94691C</t>
  </si>
  <si>
    <t>DVD VERBATIM 95137 DVD-R 4.7GB 50 PIEZAS</t>
  </si>
  <si>
    <t>VER-DIS- 95137DV</t>
  </si>
  <si>
    <t>DVD VERBATIM DVD-R C/50 PIEZAS</t>
  </si>
  <si>
    <t>4.7GB</t>
  </si>
  <si>
    <t>CD DVD DISCOS 100 PZ</t>
  </si>
  <si>
    <t>PQT</t>
  </si>
  <si>
    <t>DISCO DURO EXTERNO ADATA HV300 DE 1TB ROJO</t>
  </si>
  <si>
    <t>FUNDA DE NEOPRENO PARA LAPTOP 14 PULGADAS</t>
  </si>
  <si>
    <t>BOCINAS LOGITECH ALTAVOCES Z210 BLANCO CON NEGRO</t>
  </si>
  <si>
    <t>CÁMARA DE ALTA DEFINICIÓN 720P HD</t>
  </si>
  <si>
    <t>DIADEMA LOGITECH CON MICRÓFONO H151 ALÁMBRICO</t>
  </si>
  <si>
    <t>CAMARA DE ALTA DEFINICIÓN 720P HD</t>
  </si>
  <si>
    <t>MEMORIA USB SANDISK Z73 METÁLICA 32GB</t>
  </si>
  <si>
    <t>NO BREAK 520VA/ 240W PARA 6 CONTACTOS KOBLENZ</t>
  </si>
  <si>
    <t>FUNDA PARA LAPTOP BROBOTIX DE 15.4 PULGADAS NEGRA</t>
  </si>
  <si>
    <t>CD-R VERBATIM 700MB, 50 PIEZAS</t>
  </si>
  <si>
    <t>MOUSE ALAMBRICO HP</t>
  </si>
  <si>
    <t>MEMORIA USB KINGSTON DATA TRAVELER 100 G3 16GB USB 3.0</t>
  </si>
  <si>
    <t>FUNDA PARA LAPTOP 15.6"</t>
  </si>
  <si>
    <t>FUNDA PARA LAPTOP 13.3"</t>
  </si>
  <si>
    <t>HP F2B56AA QUEMADOR DE DVD, DVD-RW, USB 2.0, EXTERNO, NEGRO</t>
  </si>
  <si>
    <t xml:space="preserve"> TONER GENÉRICO SAMSUNG MLTD-111 L/111 L (P)</t>
  </si>
  <si>
    <t>GEN 111L</t>
  </si>
  <si>
    <t>MALETÍN MOCHILA BACK PACK 15.6" USB BROBOTIX</t>
  </si>
  <si>
    <t xml:space="preserve">BR-ACC-185001 </t>
  </si>
  <si>
    <t>PRECIO UNITARIO</t>
  </si>
  <si>
    <t>I.V.A.</t>
  </si>
  <si>
    <t xml:space="preserve">MULTIFUNCIONAL MONOCROMATICO HP LASERJET PRO M428DW
</t>
  </si>
  <si>
    <t>PC DELL VOSTRO 3681, PROCESADOR INTEL CORE I3, I3-10100, 4GB, DDR4, 1TB, SISTEMA OPERARIVO WINDOWS 10 HOME, MONITOR DE 19 PULGADAS</t>
  </si>
  <si>
    <t>19"</t>
  </si>
  <si>
    <t>DEPARTAMENTO DE BECAS</t>
  </si>
  <si>
    <t xml:space="preserve">COMPUTADORA DE ESCRITORIO DELL VOSTRO 3000 3681 PROCESADOR INTEL CORE I7 10A GEN I7-10700 OCTA-CORE (8 NÚCELOS A2.90 GHZ MEMORIA RAM DE 8GB DDR4 SDRAM DISCO DURO DE ITB HDD FORMATO PEQUEÑO SISTEMA OPERATIVO WINDOWS 10 PRO 64-BIT INTEL UHD GRAPHICS 630DDR4 SDRAM-GRABADORA DVD RED INALAMBRICA IEEE 802.11AC FUENTE DE PODER DE 200W. GARANTÍA 1 AÑO. MONITOR DELL E2220H 21.5¨ LED 1920X1080 VGA/DP 3WTY 210-AUNF </t>
  </si>
  <si>
    <t>NV7YN</t>
  </si>
  <si>
    <t>DISCOS DUROS 2TB PARA SERVIDOR (HOT PLUG Y CARCASA)
DELL - POWER EDGE T710 11O GENERACIÓN
SERIE: 0U072N-64180-1542LXM CPU: 6J52YQ1
2 PROCESADORES XEON X 5660 2.8 GHZ, 6 CORES</t>
  </si>
  <si>
    <t>ELIMINADO, JUNTA DE ACLARACIONES DE FECHA 10 DE JUNIO 2021, ACLARACIÓN 4 DE LA CONVOCANTE.</t>
  </si>
  <si>
    <t>DESCRIPCIÓN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</si>
</sst>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3" x14ac:knownFonts="1">
    <font>
      <sz val="11"/>
      <color theme="1"/>
      <name val="Calibri"/>
      <family val="2"/>
      <scheme val="minor"/>
    </font>
    <font>
      <sz val="11"/>
      <color theme="1"/>
      <name val="Calibri"/>
      <family val="2"/>
      <scheme val="minor"/>
    </font>
    <font>
      <sz val="9"/>
      <color theme="1"/>
      <name val="Calibri"/>
      <family val="2"/>
      <scheme val="minor"/>
    </font>
    <font>
      <sz val="10"/>
      <name val="Arial"/>
      <family val="2"/>
    </font>
    <font>
      <b/>
      <sz val="9"/>
      <name val="Calibri"/>
      <family val="2"/>
      <scheme val="minor"/>
    </font>
    <font>
      <sz val="8"/>
      <color theme="1"/>
      <name val="Calibri"/>
      <family val="2"/>
      <scheme val="minor"/>
    </font>
    <font>
      <sz val="8"/>
      <name val="Calibri"/>
      <family val="2"/>
      <scheme val="minor"/>
    </font>
    <font>
      <sz val="11"/>
      <color theme="1"/>
      <name val="Arial"/>
      <family val="2"/>
    </font>
    <font>
      <b/>
      <sz val="11"/>
      <color theme="1"/>
      <name val="Calibri"/>
      <family val="2"/>
      <scheme val="minor"/>
    </font>
    <font>
      <b/>
      <sz val="8"/>
      <name val="Calibri"/>
      <family val="2"/>
      <scheme val="minor"/>
    </font>
    <font>
      <b/>
      <sz val="8"/>
      <color theme="1"/>
      <name val="Calibri"/>
      <family val="2"/>
      <scheme val="minor"/>
    </font>
    <font>
      <sz val="7"/>
      <name val="Calibri"/>
      <family val="2"/>
      <scheme val="minor"/>
    </font>
    <font>
      <sz val="9"/>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00CC99"/>
        <bgColor indexed="64"/>
      </patternFill>
    </fill>
    <fill>
      <patternFill patternType="solid">
        <fgColor rgb="FFFFFF00"/>
        <bgColor indexed="64"/>
      </patternFill>
    </fill>
    <fill>
      <patternFill patternType="solid">
        <fgColor rgb="FF92D050"/>
        <bgColor indexed="64"/>
      </patternFill>
    </fill>
    <fill>
      <patternFill patternType="solid">
        <fgColor rgb="FFFF0066"/>
        <bgColor indexed="64"/>
      </patternFill>
    </fill>
    <fill>
      <patternFill patternType="solid">
        <fgColor rgb="FFFF99FF"/>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 fillId="0" borderId="0"/>
    <xf numFmtId="0" fontId="7" fillId="0" borderId="0"/>
    <xf numFmtId="43"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44" fontId="4" fillId="2" borderId="11" xfId="1" applyNumberFormat="1" applyFont="1" applyFill="1" applyBorder="1" applyAlignment="1" applyProtection="1">
      <alignment horizontal="center" vertical="center" wrapText="1"/>
      <protection locked="0"/>
    </xf>
    <xf numFmtId="0" fontId="0" fillId="0" borderId="0" xfId="0" applyProtection="1">
      <protection locked="0"/>
    </xf>
    <xf numFmtId="0" fontId="6" fillId="3" borderId="20" xfId="0" applyFont="1" applyFill="1" applyBorder="1" applyAlignment="1" applyProtection="1">
      <alignment horizontal="center" vertical="center" wrapText="1"/>
      <protection locked="0"/>
    </xf>
    <xf numFmtId="44" fontId="0" fillId="0" borderId="11" xfId="2" applyFont="1" applyBorder="1" applyProtection="1">
      <protection locked="0"/>
    </xf>
    <xf numFmtId="0" fontId="6" fillId="3" borderId="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protection locked="0"/>
    </xf>
    <xf numFmtId="44" fontId="0" fillId="0" borderId="21" xfId="2" applyFont="1" applyBorder="1" applyAlignment="1" applyProtection="1">
      <alignment horizontal="center" vertical="center"/>
      <protection locked="0"/>
    </xf>
    <xf numFmtId="44" fontId="0" fillId="0" borderId="22" xfId="2" applyFont="1" applyBorder="1" applyAlignment="1" applyProtection="1">
      <alignment horizontal="center" vertical="center"/>
      <protection locked="0"/>
    </xf>
    <xf numFmtId="44" fontId="0" fillId="0" borderId="23" xfId="2" applyFont="1" applyBorder="1" applyProtection="1">
      <protection locked="0"/>
    </xf>
    <xf numFmtId="0" fontId="6" fillId="3" borderId="2" xfId="4" applyFont="1" applyFill="1" applyBorder="1" applyAlignment="1" applyProtection="1">
      <alignment horizontal="center" vertical="center" wrapText="1"/>
      <protection locked="0"/>
    </xf>
    <xf numFmtId="44" fontId="0" fillId="3" borderId="23" xfId="2" applyFont="1" applyFill="1" applyBorder="1" applyProtection="1">
      <protection locked="0"/>
    </xf>
    <xf numFmtId="0" fontId="0" fillId="3" borderId="0" xfId="0" applyFill="1" applyProtection="1">
      <protection locked="0"/>
    </xf>
    <xf numFmtId="0" fontId="6" fillId="3" borderId="2" xfId="3"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44" fontId="0" fillId="0" borderId="24" xfId="2" applyFont="1" applyBorder="1" applyProtection="1">
      <protection locked="0"/>
    </xf>
    <xf numFmtId="44" fontId="0" fillId="0" borderId="25" xfId="2" applyFont="1" applyBorder="1" applyProtection="1">
      <protection locked="0"/>
    </xf>
    <xf numFmtId="44" fontId="0" fillId="0" borderId="6" xfId="2" applyFont="1" applyBorder="1" applyProtection="1">
      <protection locked="0"/>
    </xf>
    <xf numFmtId="0" fontId="0" fillId="0" borderId="0" xfId="0" applyAlignment="1" applyProtection="1">
      <alignment wrapText="1"/>
      <protection locked="0"/>
    </xf>
    <xf numFmtId="44" fontId="0" fillId="0" borderId="0" xfId="2" applyFont="1" applyProtection="1">
      <protection locked="0"/>
    </xf>
    <xf numFmtId="44" fontId="8" fillId="0" borderId="0" xfId="2" applyFont="1" applyProtection="1">
      <protection locked="0"/>
    </xf>
    <xf numFmtId="44" fontId="4" fillId="2" borderId="11" xfId="1" applyNumberFormat="1"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6" fillId="3" borderId="5" xfId="0" applyFont="1" applyFill="1" applyBorder="1" applyAlignment="1" applyProtection="1">
      <alignment horizontal="left" vertical="center" wrapText="1"/>
    </xf>
    <xf numFmtId="0" fontId="5" fillId="4" borderId="2"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2" xfId="0" applyFont="1" applyFill="1" applyBorder="1" applyAlignment="1" applyProtection="1">
      <alignment horizontal="left" vertical="center" wrapText="1"/>
    </xf>
    <xf numFmtId="0" fontId="5" fillId="6" borderId="1"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left" vertical="center" wrapText="1"/>
    </xf>
    <xf numFmtId="0" fontId="6" fillId="3" borderId="2"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5" borderId="5" xfId="0" applyFont="1" applyFill="1" applyBorder="1" applyAlignment="1" applyProtection="1">
      <alignment horizontal="left" vertical="center" wrapText="1"/>
    </xf>
    <xf numFmtId="0" fontId="5" fillId="6" borderId="2" xfId="0" applyFont="1" applyFill="1" applyBorder="1" applyAlignment="1" applyProtection="1">
      <alignment horizontal="center" vertical="center" wrapText="1"/>
    </xf>
    <xf numFmtId="0" fontId="5" fillId="8" borderId="2" xfId="3" applyFont="1" applyFill="1" applyBorder="1" applyAlignment="1" applyProtection="1">
      <alignment horizontal="center" vertical="center" wrapText="1"/>
    </xf>
    <xf numFmtId="0" fontId="12" fillId="3" borderId="2" xfId="3" applyFont="1" applyFill="1" applyBorder="1" applyAlignment="1" applyProtection="1">
      <alignment horizontal="center" vertical="center" wrapText="1"/>
    </xf>
    <xf numFmtId="0" fontId="6" fillId="3" borderId="2" xfId="4" applyFont="1" applyFill="1" applyBorder="1" applyAlignment="1" applyProtection="1">
      <alignment horizontal="center" vertical="center" wrapText="1"/>
    </xf>
    <xf numFmtId="0" fontId="6" fillId="3" borderId="3" xfId="4" applyFont="1" applyFill="1" applyBorder="1" applyAlignment="1" applyProtection="1">
      <alignment horizontal="center" vertical="center" wrapText="1"/>
    </xf>
    <xf numFmtId="0" fontId="6" fillId="3" borderId="2" xfId="4" applyFont="1" applyFill="1" applyBorder="1" applyAlignment="1" applyProtection="1">
      <alignment horizontal="left" vertical="center" wrapText="1"/>
    </xf>
    <xf numFmtId="0" fontId="12" fillId="3" borderId="2" xfId="4" applyFont="1" applyFill="1" applyBorder="1" applyAlignment="1" applyProtection="1">
      <alignment horizontal="center" vertical="center" wrapText="1"/>
    </xf>
    <xf numFmtId="0" fontId="5" fillId="4" borderId="2" xfId="3" applyFont="1" applyFill="1" applyBorder="1" applyAlignment="1" applyProtection="1">
      <alignment horizontal="center" vertical="center" wrapText="1"/>
    </xf>
    <xf numFmtId="0" fontId="5" fillId="7" borderId="2" xfId="3" applyFont="1" applyFill="1" applyBorder="1" applyAlignment="1" applyProtection="1">
      <alignment horizontal="center" vertical="center" wrapText="1"/>
    </xf>
    <xf numFmtId="0" fontId="6" fillId="3" borderId="2" xfId="3" applyFont="1" applyFill="1" applyBorder="1" applyAlignment="1" applyProtection="1">
      <alignment horizontal="left" vertical="center" wrapText="1"/>
    </xf>
    <xf numFmtId="0" fontId="6" fillId="3" borderId="0" xfId="0" applyFont="1" applyFill="1" applyAlignment="1" applyProtection="1">
      <alignment horizontal="center" vertical="center" wrapText="1"/>
    </xf>
    <xf numFmtId="0" fontId="6" fillId="3" borderId="2" xfId="3" applyFont="1" applyFill="1" applyBorder="1" applyAlignment="1" applyProtection="1">
      <alignment horizontal="center" vertical="center" wrapText="1"/>
    </xf>
    <xf numFmtId="0" fontId="5" fillId="7"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12" fillId="3" borderId="1" xfId="3" applyFont="1" applyFill="1" applyBorder="1" applyAlignment="1" applyProtection="1">
      <alignment horizontal="center" vertical="center" wrapText="1"/>
    </xf>
    <xf numFmtId="0" fontId="5" fillId="7" borderId="3" xfId="0" applyFont="1" applyFill="1" applyBorder="1" applyAlignment="1" applyProtection="1">
      <alignment horizontal="center" vertical="center" wrapText="1"/>
    </xf>
    <xf numFmtId="0" fontId="12" fillId="7" borderId="7" xfId="3" applyFont="1" applyFill="1" applyBorder="1" applyAlignment="1" applyProtection="1">
      <alignment horizontal="center" vertical="center" wrapText="1"/>
    </xf>
    <xf numFmtId="0" fontId="11" fillId="3" borderId="2" xfId="4" applyFont="1" applyFill="1" applyBorder="1" applyAlignment="1" applyProtection="1">
      <alignment horizontal="center" vertical="center" wrapText="1"/>
    </xf>
    <xf numFmtId="0" fontId="12" fillId="7" borderId="8" xfId="3" applyFont="1" applyFill="1" applyBorder="1" applyAlignment="1" applyProtection="1">
      <alignment horizontal="center" vertical="center" wrapText="1"/>
    </xf>
    <xf numFmtId="0" fontId="12" fillId="7" borderId="9" xfId="3" applyFont="1" applyFill="1" applyBorder="1" applyAlignment="1" applyProtection="1">
      <alignment horizontal="center" vertical="center" wrapText="1"/>
    </xf>
    <xf numFmtId="0" fontId="12" fillId="3" borderId="5" xfId="3" applyFont="1" applyFill="1" applyBorder="1" applyAlignment="1" applyProtection="1">
      <alignment horizontal="center" vertical="center" wrapText="1"/>
    </xf>
    <xf numFmtId="1" fontId="6" fillId="3" borderId="2" xfId="4" applyNumberFormat="1" applyFont="1" applyFill="1" applyBorder="1" applyAlignment="1" applyProtection="1">
      <alignment horizontal="center" vertical="center" wrapText="1"/>
    </xf>
    <xf numFmtId="0" fontId="2" fillId="3" borderId="2" xfId="3"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5" fillId="3" borderId="10" xfId="0" applyFont="1" applyFill="1" applyBorder="1" applyAlignment="1" applyProtection="1">
      <alignment horizontal="left" vertical="center" wrapText="1"/>
    </xf>
    <xf numFmtId="0" fontId="5" fillId="3" borderId="1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left" vertical="center" wrapText="1"/>
    </xf>
    <xf numFmtId="44" fontId="4" fillId="2" borderId="11" xfId="2" applyFont="1" applyFill="1" applyBorder="1" applyAlignment="1" applyProtection="1">
      <alignment horizontal="center" vertical="center" wrapText="1"/>
    </xf>
    <xf numFmtId="44" fontId="8" fillId="0" borderId="19" xfId="2" applyFont="1" applyBorder="1" applyProtection="1"/>
    <xf numFmtId="44" fontId="8" fillId="0" borderId="5" xfId="2" applyFont="1" applyBorder="1" applyProtection="1"/>
    <xf numFmtId="44" fontId="8" fillId="0" borderId="14" xfId="2" applyFont="1" applyBorder="1" applyProtection="1"/>
    <xf numFmtId="44" fontId="8" fillId="0" borderId="6" xfId="2" applyFont="1" applyBorder="1" applyProtection="1"/>
    <xf numFmtId="44" fontId="8" fillId="0" borderId="2" xfId="2" applyFont="1" applyBorder="1" applyProtection="1"/>
    <xf numFmtId="44" fontId="8" fillId="0" borderId="12" xfId="2" applyFont="1" applyBorder="1" applyProtection="1"/>
    <xf numFmtId="44" fontId="8" fillId="0" borderId="18" xfId="2" applyFont="1" applyBorder="1" applyAlignment="1" applyProtection="1">
      <alignment horizontal="center" vertical="center"/>
    </xf>
    <xf numFmtId="44" fontId="8" fillId="0" borderId="1" xfId="2" applyFont="1" applyBorder="1" applyAlignment="1" applyProtection="1">
      <alignment horizontal="center" vertical="center"/>
    </xf>
    <xf numFmtId="44" fontId="8" fillId="0" borderId="13" xfId="2" applyFont="1" applyBorder="1" applyAlignment="1" applyProtection="1">
      <alignment horizontal="center" vertical="center"/>
    </xf>
    <xf numFmtId="44" fontId="8" fillId="0" borderId="19" xfId="2" applyFont="1" applyBorder="1" applyAlignment="1" applyProtection="1">
      <alignment horizontal="center" vertical="center"/>
    </xf>
    <xf numFmtId="44" fontId="8" fillId="0" borderId="5" xfId="2" applyFont="1" applyBorder="1" applyAlignment="1" applyProtection="1">
      <alignment horizontal="center" vertical="center"/>
    </xf>
    <xf numFmtId="44" fontId="8" fillId="0" borderId="14" xfId="2" applyFont="1" applyBorder="1" applyAlignment="1" applyProtection="1">
      <alignment horizontal="center" vertical="center"/>
    </xf>
    <xf numFmtId="44" fontId="8" fillId="3" borderId="6" xfId="2" applyFont="1" applyFill="1" applyBorder="1" applyProtection="1"/>
    <xf numFmtId="44" fontId="8" fillId="3" borderId="2" xfId="2" applyFont="1" applyFill="1" applyBorder="1" applyProtection="1"/>
    <xf numFmtId="44" fontId="8" fillId="3" borderId="12" xfId="2" applyFont="1" applyFill="1" applyBorder="1" applyProtection="1"/>
    <xf numFmtId="44" fontId="8" fillId="0" borderId="17" xfId="2" applyFont="1" applyBorder="1" applyProtection="1"/>
    <xf numFmtId="44" fontId="8" fillId="0" borderId="15" xfId="2" applyFont="1" applyBorder="1" applyProtection="1"/>
    <xf numFmtId="44" fontId="8" fillId="0" borderId="16" xfId="2" applyFont="1" applyBorder="1" applyProtection="1"/>
    <xf numFmtId="44" fontId="8" fillId="0" borderId="18" xfId="2" applyFont="1" applyBorder="1" applyProtection="1"/>
    <xf numFmtId="44" fontId="8" fillId="0" borderId="1" xfId="2" applyFont="1" applyBorder="1" applyProtection="1"/>
    <xf numFmtId="44" fontId="8" fillId="0" borderId="13" xfId="2" applyFont="1" applyBorder="1" applyProtection="1"/>
  </cellXfs>
  <cellStyles count="8">
    <cellStyle name="Millares" xfId="1" builtinId="3"/>
    <cellStyle name="Millares 2" xfId="6" xr:uid="{00000000-0005-0000-0000-000001000000}"/>
    <cellStyle name="Moneda" xfId="2" builtinId="4"/>
    <cellStyle name="Moneda 4" xfId="7" xr:uid="{00000000-0005-0000-0000-000003000000}"/>
    <cellStyle name="Normal" xfId="0" builtinId="0"/>
    <cellStyle name="Normal 2" xfId="3" xr:uid="{00000000-0005-0000-0000-000005000000}"/>
    <cellStyle name="Normal 2 2" xfId="4" xr:uid="{00000000-0005-0000-0000-000006000000}"/>
    <cellStyle name="Normal 4" xfId="5" xr:uid="{00000000-0005-0000-0000-000007000000}"/>
  </cellStyles>
  <dxfs count="0"/>
  <tableStyles count="0" defaultTableStyle="TableStyleMedium2" defaultPivotStyle="PivotStyleLight16"/>
  <colors>
    <mruColors>
      <color rgb="FFFF0066"/>
      <color rgb="FF00CC99"/>
      <color rgb="FFFF99FF"/>
      <color rgb="FF009999"/>
      <color rgb="FF33CCFF"/>
      <color rgb="FF33CCCC"/>
      <color rgb="FF008080"/>
      <color rgb="FF3366FF"/>
      <color rgb="FF00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3931-19E4-46A6-9265-24BF3DC941E5}">
  <dimension ref="A1:O203"/>
  <sheetViews>
    <sheetView tabSelected="1" zoomScaleNormal="100" workbookViewId="0">
      <pane ySplit="1" topLeftCell="A2" activePane="bottomLeft" state="frozen"/>
      <selection pane="bottomLeft"/>
    </sheetView>
  </sheetViews>
  <sheetFormatPr baseColWidth="10" defaultRowHeight="15" x14ac:dyDescent="0.25"/>
  <cols>
    <col min="1" max="1" width="9.85546875" style="2" customWidth="1"/>
    <col min="2" max="2" width="8.42578125" style="2" customWidth="1"/>
    <col min="3" max="3" width="14.5703125" style="2" bestFit="1" customWidth="1"/>
    <col min="4" max="4" width="8.85546875" style="2" customWidth="1"/>
    <col min="5" max="5" width="10.28515625" style="2" bestFit="1" customWidth="1"/>
    <col min="6" max="6" width="50.5703125" style="18" customWidth="1"/>
    <col min="7" max="7" width="9" style="2" customWidth="1"/>
    <col min="8" max="9" width="9.42578125" style="2" customWidth="1"/>
    <col min="10" max="10" width="8.5703125" style="2" customWidth="1"/>
    <col min="11" max="11" width="35.42578125" style="2" customWidth="1"/>
    <col min="12" max="12" width="14.140625" style="19" bestFit="1" customWidth="1"/>
    <col min="13" max="15" width="12.140625" style="20" customWidth="1"/>
    <col min="16" max="16384" width="11.42578125" style="2"/>
  </cols>
  <sheetData>
    <row r="1" spans="1:15" ht="24.75" thickBot="1" x14ac:dyDescent="0.3">
      <c r="A1" s="21" t="s">
        <v>0</v>
      </c>
      <c r="B1" s="21" t="s">
        <v>1</v>
      </c>
      <c r="C1" s="21" t="s">
        <v>2</v>
      </c>
      <c r="D1" s="21" t="s">
        <v>3</v>
      </c>
      <c r="E1" s="21" t="s">
        <v>4</v>
      </c>
      <c r="F1" s="21" t="s">
        <v>5</v>
      </c>
      <c r="G1" s="21" t="s">
        <v>6</v>
      </c>
      <c r="H1" s="21" t="s">
        <v>7</v>
      </c>
      <c r="I1" s="21" t="s">
        <v>8</v>
      </c>
      <c r="J1" s="21" t="s">
        <v>9</v>
      </c>
      <c r="K1" s="1" t="s">
        <v>393</v>
      </c>
      <c r="L1" s="1" t="s">
        <v>383</v>
      </c>
      <c r="M1" s="74" t="s">
        <v>10</v>
      </c>
      <c r="N1" s="74" t="s">
        <v>384</v>
      </c>
      <c r="O1" s="74" t="s">
        <v>11</v>
      </c>
    </row>
    <row r="2" spans="1:15" ht="34.5" thickBot="1" x14ac:dyDescent="0.3">
      <c r="A2" s="22" t="s">
        <v>36</v>
      </c>
      <c r="B2" s="23" t="s">
        <v>94</v>
      </c>
      <c r="C2" s="24" t="s">
        <v>17</v>
      </c>
      <c r="D2" s="24">
        <v>1</v>
      </c>
      <c r="E2" s="25" t="s">
        <v>14</v>
      </c>
      <c r="F2" s="26" t="s">
        <v>305</v>
      </c>
      <c r="G2" s="24" t="s">
        <v>13</v>
      </c>
      <c r="H2" s="24" t="s">
        <v>13</v>
      </c>
      <c r="I2" s="24" t="s">
        <v>13</v>
      </c>
      <c r="J2" s="25" t="s">
        <v>13</v>
      </c>
      <c r="K2" s="3"/>
      <c r="L2" s="4"/>
      <c r="M2" s="75">
        <f>L2*D2</f>
        <v>0</v>
      </c>
      <c r="N2" s="76">
        <f>M2*0.16</f>
        <v>0</v>
      </c>
      <c r="O2" s="77">
        <f>M2+N2</f>
        <v>0</v>
      </c>
    </row>
    <row r="3" spans="1:15" ht="203.25" thickBot="1" x14ac:dyDescent="0.3">
      <c r="A3" s="27" t="s">
        <v>36</v>
      </c>
      <c r="B3" s="28" t="s">
        <v>95</v>
      </c>
      <c r="C3" s="29" t="s">
        <v>17</v>
      </c>
      <c r="D3" s="29">
        <v>1</v>
      </c>
      <c r="E3" s="30" t="s">
        <v>14</v>
      </c>
      <c r="F3" s="31" t="s">
        <v>306</v>
      </c>
      <c r="G3" s="29" t="s">
        <v>13</v>
      </c>
      <c r="H3" s="29" t="s">
        <v>13</v>
      </c>
      <c r="I3" s="29" t="s">
        <v>13</v>
      </c>
      <c r="J3" s="30" t="s">
        <v>13</v>
      </c>
      <c r="K3" s="6"/>
      <c r="L3" s="4"/>
      <c r="M3" s="78">
        <f t="shared" ref="M3:M66" si="0">L3*D3</f>
        <v>0</v>
      </c>
      <c r="N3" s="79">
        <f t="shared" ref="N3:N66" si="1">M3*0.16</f>
        <v>0</v>
      </c>
      <c r="O3" s="80">
        <f t="shared" ref="O3:O66" si="2">M3+N3</f>
        <v>0</v>
      </c>
    </row>
    <row r="4" spans="1:15" ht="324" customHeight="1" x14ac:dyDescent="0.25">
      <c r="A4" s="32" t="s">
        <v>16</v>
      </c>
      <c r="B4" s="33" t="s">
        <v>92</v>
      </c>
      <c r="C4" s="34" t="s">
        <v>17</v>
      </c>
      <c r="D4" s="34">
        <v>1</v>
      </c>
      <c r="E4" s="34" t="s">
        <v>14</v>
      </c>
      <c r="F4" s="35" t="s">
        <v>310</v>
      </c>
      <c r="G4" s="34" t="s">
        <v>13</v>
      </c>
      <c r="H4" s="34" t="s">
        <v>13</v>
      </c>
      <c r="I4" s="34" t="s">
        <v>18</v>
      </c>
      <c r="J4" s="36" t="s">
        <v>13</v>
      </c>
      <c r="K4" s="5"/>
      <c r="L4" s="7"/>
      <c r="M4" s="81">
        <f t="shared" si="0"/>
        <v>0</v>
      </c>
      <c r="N4" s="82">
        <f t="shared" si="1"/>
        <v>0</v>
      </c>
      <c r="O4" s="83">
        <f t="shared" si="2"/>
        <v>0</v>
      </c>
    </row>
    <row r="5" spans="1:15" ht="324" customHeight="1" thickBot="1" x14ac:dyDescent="0.3">
      <c r="A5" s="37"/>
      <c r="B5" s="38"/>
      <c r="C5" s="39"/>
      <c r="D5" s="39"/>
      <c r="E5" s="39"/>
      <c r="F5" s="40"/>
      <c r="G5" s="39"/>
      <c r="H5" s="39"/>
      <c r="I5" s="39"/>
      <c r="J5" s="36"/>
      <c r="K5" s="5"/>
      <c r="L5" s="8"/>
      <c r="M5" s="84"/>
      <c r="N5" s="85"/>
      <c r="O5" s="86"/>
    </row>
    <row r="6" spans="1:15" ht="135.75" thickBot="1" x14ac:dyDescent="0.3">
      <c r="A6" s="41" t="s">
        <v>16</v>
      </c>
      <c r="B6" s="28" t="s">
        <v>93</v>
      </c>
      <c r="C6" s="29" t="s">
        <v>17</v>
      </c>
      <c r="D6" s="29">
        <v>1</v>
      </c>
      <c r="E6" s="30" t="s">
        <v>14</v>
      </c>
      <c r="F6" s="31" t="s">
        <v>37</v>
      </c>
      <c r="G6" s="29" t="s">
        <v>13</v>
      </c>
      <c r="H6" s="29" t="s">
        <v>13</v>
      </c>
      <c r="I6" s="29" t="s">
        <v>13</v>
      </c>
      <c r="J6" s="29" t="s">
        <v>13</v>
      </c>
      <c r="K6" s="5"/>
      <c r="L6" s="9"/>
      <c r="M6" s="78">
        <f t="shared" si="0"/>
        <v>0</v>
      </c>
      <c r="N6" s="79">
        <f t="shared" si="1"/>
        <v>0</v>
      </c>
      <c r="O6" s="80">
        <f t="shared" si="2"/>
        <v>0</v>
      </c>
    </row>
    <row r="7" spans="1:15" ht="23.25" thickBot="1" x14ac:dyDescent="0.3">
      <c r="A7" s="41" t="s">
        <v>16</v>
      </c>
      <c r="B7" s="28" t="s">
        <v>96</v>
      </c>
      <c r="C7" s="29" t="s">
        <v>21</v>
      </c>
      <c r="D7" s="29">
        <v>2</v>
      </c>
      <c r="E7" s="30" t="s">
        <v>14</v>
      </c>
      <c r="F7" s="31" t="s">
        <v>22</v>
      </c>
      <c r="G7" s="29" t="s">
        <v>13</v>
      </c>
      <c r="H7" s="29" t="s">
        <v>13</v>
      </c>
      <c r="I7" s="29" t="s">
        <v>13</v>
      </c>
      <c r="J7" s="29" t="s">
        <v>13</v>
      </c>
      <c r="K7" s="5"/>
      <c r="L7" s="9"/>
      <c r="M7" s="78">
        <f t="shared" si="0"/>
        <v>0</v>
      </c>
      <c r="N7" s="79">
        <f t="shared" si="1"/>
        <v>0</v>
      </c>
      <c r="O7" s="80">
        <f t="shared" si="2"/>
        <v>0</v>
      </c>
    </row>
    <row r="8" spans="1:15" ht="23.25" thickBot="1" x14ac:dyDescent="0.3">
      <c r="A8" s="41" t="s">
        <v>16</v>
      </c>
      <c r="B8" s="28" t="s">
        <v>97</v>
      </c>
      <c r="C8" s="29" t="s">
        <v>21</v>
      </c>
      <c r="D8" s="29">
        <v>2</v>
      </c>
      <c r="E8" s="30" t="s">
        <v>14</v>
      </c>
      <c r="F8" s="31" t="s">
        <v>23</v>
      </c>
      <c r="G8" s="29" t="s">
        <v>13</v>
      </c>
      <c r="H8" s="29" t="s">
        <v>13</v>
      </c>
      <c r="I8" s="29" t="s">
        <v>13</v>
      </c>
      <c r="J8" s="29" t="s">
        <v>13</v>
      </c>
      <c r="K8" s="5"/>
      <c r="L8" s="9"/>
      <c r="M8" s="78">
        <f t="shared" si="0"/>
        <v>0</v>
      </c>
      <c r="N8" s="79">
        <f t="shared" si="1"/>
        <v>0</v>
      </c>
      <c r="O8" s="80">
        <f t="shared" si="2"/>
        <v>0</v>
      </c>
    </row>
    <row r="9" spans="1:15" ht="34.5" thickBot="1" x14ac:dyDescent="0.3">
      <c r="A9" s="41" t="s">
        <v>16</v>
      </c>
      <c r="B9" s="28" t="s">
        <v>98</v>
      </c>
      <c r="C9" s="29" t="s">
        <v>21</v>
      </c>
      <c r="D9" s="29">
        <v>1</v>
      </c>
      <c r="E9" s="30" t="s">
        <v>14</v>
      </c>
      <c r="F9" s="31" t="s">
        <v>24</v>
      </c>
      <c r="G9" s="29" t="s">
        <v>13</v>
      </c>
      <c r="H9" s="29" t="s">
        <v>13</v>
      </c>
      <c r="I9" s="29" t="s">
        <v>13</v>
      </c>
      <c r="J9" s="29" t="s">
        <v>13</v>
      </c>
      <c r="K9" s="5"/>
      <c r="L9" s="9"/>
      <c r="M9" s="78">
        <f t="shared" si="0"/>
        <v>0</v>
      </c>
      <c r="N9" s="79">
        <f t="shared" si="1"/>
        <v>0</v>
      </c>
      <c r="O9" s="80">
        <f t="shared" si="2"/>
        <v>0</v>
      </c>
    </row>
    <row r="10" spans="1:15" ht="45.75" thickBot="1" x14ac:dyDescent="0.3">
      <c r="A10" s="41" t="s">
        <v>16</v>
      </c>
      <c r="B10" s="28" t="s">
        <v>99</v>
      </c>
      <c r="C10" s="29" t="s">
        <v>21</v>
      </c>
      <c r="D10" s="29">
        <v>1</v>
      </c>
      <c r="E10" s="30" t="s">
        <v>14</v>
      </c>
      <c r="F10" s="31" t="s">
        <v>25</v>
      </c>
      <c r="G10" s="29" t="s">
        <v>29</v>
      </c>
      <c r="H10" s="29" t="s">
        <v>13</v>
      </c>
      <c r="I10" s="29" t="s">
        <v>32</v>
      </c>
      <c r="J10" s="29" t="s">
        <v>33</v>
      </c>
      <c r="K10" s="5"/>
      <c r="L10" s="9"/>
      <c r="M10" s="78">
        <f t="shared" si="0"/>
        <v>0</v>
      </c>
      <c r="N10" s="79">
        <f t="shared" si="1"/>
        <v>0</v>
      </c>
      <c r="O10" s="80">
        <f t="shared" si="2"/>
        <v>0</v>
      </c>
    </row>
    <row r="11" spans="1:15" ht="23.25" thickBot="1" x14ac:dyDescent="0.3">
      <c r="A11" s="41" t="s">
        <v>16</v>
      </c>
      <c r="B11" s="28" t="s">
        <v>100</v>
      </c>
      <c r="C11" s="29" t="s">
        <v>21</v>
      </c>
      <c r="D11" s="29">
        <v>3</v>
      </c>
      <c r="E11" s="30" t="s">
        <v>14</v>
      </c>
      <c r="F11" s="31" t="s">
        <v>26</v>
      </c>
      <c r="G11" s="29" t="s">
        <v>30</v>
      </c>
      <c r="H11" s="29" t="s">
        <v>13</v>
      </c>
      <c r="I11" s="29" t="s">
        <v>13</v>
      </c>
      <c r="J11" s="29" t="s">
        <v>13</v>
      </c>
      <c r="K11" s="5"/>
      <c r="L11" s="9"/>
      <c r="M11" s="78">
        <f t="shared" si="0"/>
        <v>0</v>
      </c>
      <c r="N11" s="79">
        <f t="shared" si="1"/>
        <v>0</v>
      </c>
      <c r="O11" s="80">
        <f t="shared" si="2"/>
        <v>0</v>
      </c>
    </row>
    <row r="12" spans="1:15" ht="23.25" thickBot="1" x14ac:dyDescent="0.3">
      <c r="A12" s="41" t="s">
        <v>16</v>
      </c>
      <c r="B12" s="28" t="s">
        <v>101</v>
      </c>
      <c r="C12" s="29" t="s">
        <v>21</v>
      </c>
      <c r="D12" s="29">
        <v>4</v>
      </c>
      <c r="E12" s="30" t="s">
        <v>14</v>
      </c>
      <c r="F12" s="31" t="s">
        <v>27</v>
      </c>
      <c r="G12" s="29" t="s">
        <v>31</v>
      </c>
      <c r="H12" s="29" t="s">
        <v>13</v>
      </c>
      <c r="I12" s="29" t="s">
        <v>13</v>
      </c>
      <c r="J12" s="29" t="s">
        <v>20</v>
      </c>
      <c r="K12" s="5"/>
      <c r="L12" s="9"/>
      <c r="M12" s="78">
        <f t="shared" si="0"/>
        <v>0</v>
      </c>
      <c r="N12" s="79">
        <f t="shared" si="1"/>
        <v>0</v>
      </c>
      <c r="O12" s="80">
        <f t="shared" si="2"/>
        <v>0</v>
      </c>
    </row>
    <row r="13" spans="1:15" ht="34.5" thickBot="1" x14ac:dyDescent="0.3">
      <c r="A13" s="41" t="s">
        <v>16</v>
      </c>
      <c r="B13" s="28" t="s">
        <v>102</v>
      </c>
      <c r="C13" s="29" t="s">
        <v>21</v>
      </c>
      <c r="D13" s="29">
        <v>4</v>
      </c>
      <c r="E13" s="30" t="s">
        <v>14</v>
      </c>
      <c r="F13" s="31" t="s">
        <v>28</v>
      </c>
      <c r="G13" s="29" t="s">
        <v>13</v>
      </c>
      <c r="H13" s="29" t="s">
        <v>13</v>
      </c>
      <c r="I13" s="29" t="s">
        <v>13</v>
      </c>
      <c r="J13" s="29" t="s">
        <v>34</v>
      </c>
      <c r="K13" s="5"/>
      <c r="L13" s="9"/>
      <c r="M13" s="78">
        <f t="shared" si="0"/>
        <v>0</v>
      </c>
      <c r="N13" s="79">
        <f t="shared" si="1"/>
        <v>0</v>
      </c>
      <c r="O13" s="80">
        <f t="shared" si="2"/>
        <v>0</v>
      </c>
    </row>
    <row r="14" spans="1:15" ht="23.25" thickBot="1" x14ac:dyDescent="0.3">
      <c r="A14" s="41" t="s">
        <v>16</v>
      </c>
      <c r="B14" s="28" t="s">
        <v>103</v>
      </c>
      <c r="C14" s="29" t="s">
        <v>21</v>
      </c>
      <c r="D14" s="29">
        <v>2</v>
      </c>
      <c r="E14" s="30" t="s">
        <v>14</v>
      </c>
      <c r="F14" s="31" t="s">
        <v>38</v>
      </c>
      <c r="G14" s="29" t="s">
        <v>35</v>
      </c>
      <c r="H14" s="29" t="s">
        <v>13</v>
      </c>
      <c r="I14" s="29" t="s">
        <v>13</v>
      </c>
      <c r="J14" s="29" t="s">
        <v>13</v>
      </c>
      <c r="K14" s="5"/>
      <c r="L14" s="9"/>
      <c r="M14" s="78">
        <f t="shared" si="0"/>
        <v>0</v>
      </c>
      <c r="N14" s="79">
        <f t="shared" si="1"/>
        <v>0</v>
      </c>
      <c r="O14" s="80">
        <f t="shared" si="2"/>
        <v>0</v>
      </c>
    </row>
    <row r="15" spans="1:15" ht="57" thickBot="1" x14ac:dyDescent="0.3">
      <c r="A15" s="42" t="s">
        <v>12</v>
      </c>
      <c r="B15" s="43">
        <v>1</v>
      </c>
      <c r="C15" s="29" t="s">
        <v>15</v>
      </c>
      <c r="D15" s="44">
        <v>1</v>
      </c>
      <c r="E15" s="45" t="s">
        <v>14</v>
      </c>
      <c r="F15" s="46" t="s">
        <v>238</v>
      </c>
      <c r="G15" s="44" t="s">
        <v>13</v>
      </c>
      <c r="H15" s="29" t="s">
        <v>13</v>
      </c>
      <c r="I15" s="44" t="s">
        <v>13</v>
      </c>
      <c r="J15" s="44" t="s">
        <v>13</v>
      </c>
      <c r="K15" s="10"/>
      <c r="L15" s="9"/>
      <c r="M15" s="78">
        <f t="shared" si="0"/>
        <v>0</v>
      </c>
      <c r="N15" s="79">
        <f t="shared" si="1"/>
        <v>0</v>
      </c>
      <c r="O15" s="80">
        <f t="shared" si="2"/>
        <v>0</v>
      </c>
    </row>
    <row r="16" spans="1:15" ht="57" thickBot="1" x14ac:dyDescent="0.3">
      <c r="A16" s="42" t="s">
        <v>12</v>
      </c>
      <c r="B16" s="43">
        <v>2</v>
      </c>
      <c r="C16" s="29" t="s">
        <v>15</v>
      </c>
      <c r="D16" s="44">
        <v>2</v>
      </c>
      <c r="E16" s="45" t="s">
        <v>14</v>
      </c>
      <c r="F16" s="46" t="s">
        <v>237</v>
      </c>
      <c r="G16" s="44" t="s">
        <v>13</v>
      </c>
      <c r="H16" s="29" t="s">
        <v>13</v>
      </c>
      <c r="I16" s="44" t="s">
        <v>13</v>
      </c>
      <c r="J16" s="44" t="s">
        <v>13</v>
      </c>
      <c r="K16" s="10"/>
      <c r="L16" s="9"/>
      <c r="M16" s="78">
        <f t="shared" si="0"/>
        <v>0</v>
      </c>
      <c r="N16" s="79">
        <f t="shared" si="1"/>
        <v>0</v>
      </c>
      <c r="O16" s="80">
        <f t="shared" si="2"/>
        <v>0</v>
      </c>
    </row>
    <row r="17" spans="1:15" ht="23.25" thickBot="1" x14ac:dyDescent="0.3">
      <c r="A17" s="42" t="s">
        <v>12</v>
      </c>
      <c r="B17" s="43">
        <v>3</v>
      </c>
      <c r="C17" s="29" t="s">
        <v>15</v>
      </c>
      <c r="D17" s="44">
        <v>2</v>
      </c>
      <c r="E17" s="45" t="s">
        <v>14</v>
      </c>
      <c r="F17" s="46" t="s">
        <v>149</v>
      </c>
      <c r="G17" s="44" t="s">
        <v>39</v>
      </c>
      <c r="H17" s="29" t="s">
        <v>13</v>
      </c>
      <c r="I17" s="44" t="s">
        <v>13</v>
      </c>
      <c r="J17" s="44" t="s">
        <v>13</v>
      </c>
      <c r="K17" s="10"/>
      <c r="L17" s="9"/>
      <c r="M17" s="78">
        <f t="shared" si="0"/>
        <v>0</v>
      </c>
      <c r="N17" s="79">
        <f t="shared" si="1"/>
        <v>0</v>
      </c>
      <c r="O17" s="80">
        <f t="shared" si="2"/>
        <v>0</v>
      </c>
    </row>
    <row r="18" spans="1:15" ht="57" thickBot="1" x14ac:dyDescent="0.3">
      <c r="A18" s="42" t="s">
        <v>12</v>
      </c>
      <c r="B18" s="43">
        <v>4</v>
      </c>
      <c r="C18" s="29" t="s">
        <v>15</v>
      </c>
      <c r="D18" s="44">
        <v>1</v>
      </c>
      <c r="E18" s="45" t="s">
        <v>14</v>
      </c>
      <c r="F18" s="46" t="s">
        <v>150</v>
      </c>
      <c r="G18" s="44" t="s">
        <v>13</v>
      </c>
      <c r="H18" s="29" t="s">
        <v>40</v>
      </c>
      <c r="I18" s="44" t="s">
        <v>13</v>
      </c>
      <c r="J18" s="44" t="s">
        <v>13</v>
      </c>
      <c r="K18" s="10"/>
      <c r="L18" s="9"/>
      <c r="M18" s="78">
        <f t="shared" si="0"/>
        <v>0</v>
      </c>
      <c r="N18" s="79">
        <f t="shared" si="1"/>
        <v>0</v>
      </c>
      <c r="O18" s="80">
        <f t="shared" si="2"/>
        <v>0</v>
      </c>
    </row>
    <row r="19" spans="1:15" ht="23.25" thickBot="1" x14ac:dyDescent="0.3">
      <c r="A19" s="42" t="s">
        <v>12</v>
      </c>
      <c r="B19" s="43">
        <v>5</v>
      </c>
      <c r="C19" s="29" t="s">
        <v>15</v>
      </c>
      <c r="D19" s="47">
        <v>1</v>
      </c>
      <c r="E19" s="45" t="s">
        <v>14</v>
      </c>
      <c r="F19" s="46" t="s">
        <v>239</v>
      </c>
      <c r="G19" s="44" t="s">
        <v>13</v>
      </c>
      <c r="H19" s="29" t="s">
        <v>247</v>
      </c>
      <c r="I19" s="44" t="s">
        <v>13</v>
      </c>
      <c r="J19" s="44" t="s">
        <v>13</v>
      </c>
      <c r="K19" s="10"/>
      <c r="L19" s="9"/>
      <c r="M19" s="78">
        <f t="shared" si="0"/>
        <v>0</v>
      </c>
      <c r="N19" s="79">
        <f t="shared" si="1"/>
        <v>0</v>
      </c>
      <c r="O19" s="80">
        <f t="shared" si="2"/>
        <v>0</v>
      </c>
    </row>
    <row r="20" spans="1:15" ht="23.25" thickBot="1" x14ac:dyDescent="0.3">
      <c r="A20" s="42" t="s">
        <v>12</v>
      </c>
      <c r="B20" s="43">
        <v>6</v>
      </c>
      <c r="C20" s="29" t="s">
        <v>15</v>
      </c>
      <c r="D20" s="47">
        <v>2</v>
      </c>
      <c r="E20" s="45" t="s">
        <v>14</v>
      </c>
      <c r="F20" s="46" t="s">
        <v>246</v>
      </c>
      <c r="G20" s="44" t="s">
        <v>13</v>
      </c>
      <c r="H20" s="29" t="s">
        <v>248</v>
      </c>
      <c r="I20" s="44" t="s">
        <v>13</v>
      </c>
      <c r="J20" s="44" t="s">
        <v>13</v>
      </c>
      <c r="K20" s="10"/>
      <c r="L20" s="9"/>
      <c r="M20" s="78">
        <f t="shared" si="0"/>
        <v>0</v>
      </c>
      <c r="N20" s="79">
        <f t="shared" si="1"/>
        <v>0</v>
      </c>
      <c r="O20" s="80">
        <f t="shared" si="2"/>
        <v>0</v>
      </c>
    </row>
    <row r="21" spans="1:15" ht="23.25" thickBot="1" x14ac:dyDescent="0.3">
      <c r="A21" s="42" t="s">
        <v>12</v>
      </c>
      <c r="B21" s="43">
        <v>7</v>
      </c>
      <c r="C21" s="29" t="s">
        <v>15</v>
      </c>
      <c r="D21" s="47">
        <v>12</v>
      </c>
      <c r="E21" s="45" t="s">
        <v>14</v>
      </c>
      <c r="F21" s="46" t="s">
        <v>245</v>
      </c>
      <c r="G21" s="44" t="s">
        <v>13</v>
      </c>
      <c r="H21" s="29" t="s">
        <v>249</v>
      </c>
      <c r="I21" s="44" t="s">
        <v>13</v>
      </c>
      <c r="J21" s="44" t="s">
        <v>13</v>
      </c>
      <c r="K21" s="10"/>
      <c r="L21" s="9"/>
      <c r="M21" s="78">
        <f t="shared" si="0"/>
        <v>0</v>
      </c>
      <c r="N21" s="79">
        <f t="shared" si="1"/>
        <v>0</v>
      </c>
      <c r="O21" s="80">
        <f t="shared" si="2"/>
        <v>0</v>
      </c>
    </row>
    <row r="22" spans="1:15" ht="23.25" thickBot="1" x14ac:dyDescent="0.3">
      <c r="A22" s="42" t="s">
        <v>12</v>
      </c>
      <c r="B22" s="43">
        <v>8</v>
      </c>
      <c r="C22" s="29" t="s">
        <v>15</v>
      </c>
      <c r="D22" s="47">
        <v>1</v>
      </c>
      <c r="E22" s="45" t="s">
        <v>14</v>
      </c>
      <c r="F22" s="46" t="s">
        <v>244</v>
      </c>
      <c r="G22" s="44" t="s">
        <v>13</v>
      </c>
      <c r="H22" s="29" t="s">
        <v>250</v>
      </c>
      <c r="I22" s="44" t="s">
        <v>13</v>
      </c>
      <c r="J22" s="44" t="s">
        <v>13</v>
      </c>
      <c r="K22" s="10"/>
      <c r="L22" s="9"/>
      <c r="M22" s="78">
        <f t="shared" si="0"/>
        <v>0</v>
      </c>
      <c r="N22" s="79">
        <f t="shared" si="1"/>
        <v>0</v>
      </c>
      <c r="O22" s="80">
        <f t="shared" si="2"/>
        <v>0</v>
      </c>
    </row>
    <row r="23" spans="1:15" ht="23.25" thickBot="1" x14ac:dyDescent="0.3">
      <c r="A23" s="42" t="s">
        <v>12</v>
      </c>
      <c r="B23" s="43">
        <v>9</v>
      </c>
      <c r="C23" s="29" t="s">
        <v>15</v>
      </c>
      <c r="D23" s="47">
        <v>2</v>
      </c>
      <c r="E23" s="45" t="s">
        <v>14</v>
      </c>
      <c r="F23" s="46" t="s">
        <v>243</v>
      </c>
      <c r="G23" s="44" t="s">
        <v>13</v>
      </c>
      <c r="H23" s="29" t="s">
        <v>251</v>
      </c>
      <c r="I23" s="44" t="s">
        <v>13</v>
      </c>
      <c r="J23" s="44" t="s">
        <v>13</v>
      </c>
      <c r="K23" s="10"/>
      <c r="L23" s="9"/>
      <c r="M23" s="78">
        <f t="shared" si="0"/>
        <v>0</v>
      </c>
      <c r="N23" s="79">
        <f t="shared" si="1"/>
        <v>0</v>
      </c>
      <c r="O23" s="80">
        <f t="shared" si="2"/>
        <v>0</v>
      </c>
    </row>
    <row r="24" spans="1:15" ht="23.25" thickBot="1" x14ac:dyDescent="0.3">
      <c r="A24" s="42" t="s">
        <v>12</v>
      </c>
      <c r="B24" s="43">
        <v>10</v>
      </c>
      <c r="C24" s="29" t="s">
        <v>15</v>
      </c>
      <c r="D24" s="47">
        <v>12</v>
      </c>
      <c r="E24" s="45" t="s">
        <v>14</v>
      </c>
      <c r="F24" s="46" t="s">
        <v>242</v>
      </c>
      <c r="G24" s="44" t="s">
        <v>13</v>
      </c>
      <c r="H24" s="29" t="s">
        <v>252</v>
      </c>
      <c r="I24" s="44" t="s">
        <v>13</v>
      </c>
      <c r="J24" s="44" t="s">
        <v>13</v>
      </c>
      <c r="K24" s="10"/>
      <c r="L24" s="9"/>
      <c r="M24" s="78">
        <f t="shared" si="0"/>
        <v>0</v>
      </c>
      <c r="N24" s="79">
        <f t="shared" si="1"/>
        <v>0</v>
      </c>
      <c r="O24" s="80">
        <f t="shared" si="2"/>
        <v>0</v>
      </c>
    </row>
    <row r="25" spans="1:15" ht="23.25" thickBot="1" x14ac:dyDescent="0.3">
      <c r="A25" s="42" t="s">
        <v>12</v>
      </c>
      <c r="B25" s="43">
        <v>11</v>
      </c>
      <c r="C25" s="29" t="s">
        <v>15</v>
      </c>
      <c r="D25" s="47">
        <v>12</v>
      </c>
      <c r="E25" s="45" t="s">
        <v>14</v>
      </c>
      <c r="F25" s="46" t="s">
        <v>241</v>
      </c>
      <c r="G25" s="44" t="s">
        <v>13</v>
      </c>
      <c r="H25" s="29" t="s">
        <v>253</v>
      </c>
      <c r="I25" s="44" t="s">
        <v>13</v>
      </c>
      <c r="J25" s="44" t="s">
        <v>13</v>
      </c>
      <c r="K25" s="10"/>
      <c r="L25" s="9"/>
      <c r="M25" s="78">
        <f t="shared" si="0"/>
        <v>0</v>
      </c>
      <c r="N25" s="79">
        <f t="shared" si="1"/>
        <v>0</v>
      </c>
      <c r="O25" s="80">
        <f t="shared" si="2"/>
        <v>0</v>
      </c>
    </row>
    <row r="26" spans="1:15" ht="23.25" thickBot="1" x14ac:dyDescent="0.3">
      <c r="A26" s="42" t="s">
        <v>12</v>
      </c>
      <c r="B26" s="43">
        <v>12</v>
      </c>
      <c r="C26" s="29" t="s">
        <v>15</v>
      </c>
      <c r="D26" s="47">
        <v>2</v>
      </c>
      <c r="E26" s="45" t="s">
        <v>14</v>
      </c>
      <c r="F26" s="46" t="s">
        <v>240</v>
      </c>
      <c r="G26" s="44" t="s">
        <v>13</v>
      </c>
      <c r="H26" s="29" t="s">
        <v>254</v>
      </c>
      <c r="I26" s="44" t="s">
        <v>13</v>
      </c>
      <c r="J26" s="44" t="s">
        <v>13</v>
      </c>
      <c r="K26" s="10"/>
      <c r="L26" s="9"/>
      <c r="M26" s="78">
        <f t="shared" si="0"/>
        <v>0</v>
      </c>
      <c r="N26" s="79">
        <f t="shared" si="1"/>
        <v>0</v>
      </c>
      <c r="O26" s="80">
        <f t="shared" si="2"/>
        <v>0</v>
      </c>
    </row>
    <row r="27" spans="1:15" ht="45.75" thickBot="1" x14ac:dyDescent="0.3">
      <c r="A27" s="48" t="s">
        <v>36</v>
      </c>
      <c r="B27" s="43">
        <v>13</v>
      </c>
      <c r="C27" s="29" t="s">
        <v>82</v>
      </c>
      <c r="D27" s="44">
        <v>1</v>
      </c>
      <c r="E27" s="45" t="s">
        <v>36</v>
      </c>
      <c r="F27" s="46" t="s">
        <v>161</v>
      </c>
      <c r="G27" s="44" t="s">
        <v>104</v>
      </c>
      <c r="H27" s="29" t="s">
        <v>13</v>
      </c>
      <c r="I27" s="44" t="s">
        <v>13</v>
      </c>
      <c r="J27" s="44" t="s">
        <v>13</v>
      </c>
      <c r="K27" s="10"/>
      <c r="L27" s="9"/>
      <c r="M27" s="78">
        <f t="shared" si="0"/>
        <v>0</v>
      </c>
      <c r="N27" s="79">
        <f t="shared" si="1"/>
        <v>0</v>
      </c>
      <c r="O27" s="80">
        <f t="shared" si="2"/>
        <v>0</v>
      </c>
    </row>
    <row r="28" spans="1:15" s="12" customFormat="1" ht="45.75" thickBot="1" x14ac:dyDescent="0.3">
      <c r="A28" s="48" t="s">
        <v>36</v>
      </c>
      <c r="B28" s="43">
        <v>14</v>
      </c>
      <c r="C28" s="29" t="s">
        <v>170</v>
      </c>
      <c r="D28" s="44">
        <v>1</v>
      </c>
      <c r="E28" s="45" t="s">
        <v>14</v>
      </c>
      <c r="F28" s="46" t="s">
        <v>192</v>
      </c>
      <c r="G28" s="44" t="s">
        <v>193</v>
      </c>
      <c r="H28" s="29" t="s">
        <v>13</v>
      </c>
      <c r="I28" s="44" t="s">
        <v>13</v>
      </c>
      <c r="J28" s="44" t="s">
        <v>13</v>
      </c>
      <c r="K28" s="10"/>
      <c r="L28" s="11"/>
      <c r="M28" s="78">
        <f t="shared" si="0"/>
        <v>0</v>
      </c>
      <c r="N28" s="79">
        <f t="shared" si="1"/>
        <v>0</v>
      </c>
      <c r="O28" s="80">
        <f t="shared" si="2"/>
        <v>0</v>
      </c>
    </row>
    <row r="29" spans="1:15" ht="34.5" thickBot="1" x14ac:dyDescent="0.3">
      <c r="A29" s="49" t="s">
        <v>41</v>
      </c>
      <c r="B29" s="43">
        <v>15</v>
      </c>
      <c r="C29" s="29" t="s">
        <v>65</v>
      </c>
      <c r="D29" s="29">
        <v>2</v>
      </c>
      <c r="E29" s="30" t="s">
        <v>14</v>
      </c>
      <c r="F29" s="50" t="s">
        <v>66</v>
      </c>
      <c r="G29" s="29" t="s">
        <v>13</v>
      </c>
      <c r="H29" s="29" t="s">
        <v>13</v>
      </c>
      <c r="I29" s="29" t="s">
        <v>13</v>
      </c>
      <c r="J29" s="29" t="s">
        <v>13</v>
      </c>
      <c r="K29" s="5"/>
      <c r="L29" s="9"/>
      <c r="M29" s="78">
        <f t="shared" si="0"/>
        <v>0</v>
      </c>
      <c r="N29" s="79">
        <f t="shared" si="1"/>
        <v>0</v>
      </c>
      <c r="O29" s="80">
        <f t="shared" si="2"/>
        <v>0</v>
      </c>
    </row>
    <row r="30" spans="1:15" ht="45.75" thickBot="1" x14ac:dyDescent="0.3">
      <c r="A30" s="49" t="s">
        <v>41</v>
      </c>
      <c r="B30" s="43">
        <v>16</v>
      </c>
      <c r="C30" s="29" t="s">
        <v>198</v>
      </c>
      <c r="D30" s="29">
        <v>2</v>
      </c>
      <c r="E30" s="30" t="s">
        <v>14</v>
      </c>
      <c r="F30" s="50" t="s">
        <v>391</v>
      </c>
      <c r="G30" s="29" t="s">
        <v>199</v>
      </c>
      <c r="H30" s="29" t="s">
        <v>13</v>
      </c>
      <c r="I30" s="29" t="s">
        <v>200</v>
      </c>
      <c r="J30" s="29" t="s">
        <v>13</v>
      </c>
      <c r="K30" s="5"/>
      <c r="L30" s="9"/>
      <c r="M30" s="78">
        <f t="shared" si="0"/>
        <v>0</v>
      </c>
      <c r="N30" s="79">
        <f t="shared" si="1"/>
        <v>0</v>
      </c>
      <c r="O30" s="80">
        <f t="shared" si="2"/>
        <v>0</v>
      </c>
    </row>
    <row r="31" spans="1:15" ht="34.5" thickBot="1" x14ac:dyDescent="0.3">
      <c r="A31" s="49" t="s">
        <v>41</v>
      </c>
      <c r="B31" s="43">
        <v>17</v>
      </c>
      <c r="C31" s="29" t="s">
        <v>201</v>
      </c>
      <c r="D31" s="29">
        <v>1</v>
      </c>
      <c r="E31" s="30" t="s">
        <v>14</v>
      </c>
      <c r="F31" s="50" t="s">
        <v>202</v>
      </c>
      <c r="G31" s="29" t="s">
        <v>203</v>
      </c>
      <c r="H31" s="29" t="s">
        <v>13</v>
      </c>
      <c r="I31" s="29" t="s">
        <v>13</v>
      </c>
      <c r="J31" s="29" t="s">
        <v>13</v>
      </c>
      <c r="K31" s="5"/>
      <c r="L31" s="9"/>
      <c r="M31" s="78">
        <f t="shared" si="0"/>
        <v>0</v>
      </c>
      <c r="N31" s="79">
        <f t="shared" si="1"/>
        <v>0</v>
      </c>
      <c r="O31" s="80">
        <f t="shared" si="2"/>
        <v>0</v>
      </c>
    </row>
    <row r="32" spans="1:15" ht="45.75" thickBot="1" x14ac:dyDescent="0.3">
      <c r="A32" s="49" t="s">
        <v>41</v>
      </c>
      <c r="B32" s="43">
        <v>18</v>
      </c>
      <c r="C32" s="29" t="s">
        <v>196</v>
      </c>
      <c r="D32" s="29">
        <v>6</v>
      </c>
      <c r="E32" s="30" t="s">
        <v>14</v>
      </c>
      <c r="F32" s="50" t="s">
        <v>204</v>
      </c>
      <c r="G32" s="29" t="s">
        <v>206</v>
      </c>
      <c r="H32" s="29" t="s">
        <v>13</v>
      </c>
      <c r="I32" s="29" t="s">
        <v>13</v>
      </c>
      <c r="J32" s="29" t="s">
        <v>74</v>
      </c>
      <c r="K32" s="5"/>
      <c r="L32" s="9"/>
      <c r="M32" s="78">
        <f t="shared" si="0"/>
        <v>0</v>
      </c>
      <c r="N32" s="79">
        <f t="shared" si="1"/>
        <v>0</v>
      </c>
      <c r="O32" s="80">
        <f t="shared" si="2"/>
        <v>0</v>
      </c>
    </row>
    <row r="33" spans="1:15" ht="45.75" thickBot="1" x14ac:dyDescent="0.3">
      <c r="A33" s="49" t="s">
        <v>41</v>
      </c>
      <c r="B33" s="43">
        <v>19</v>
      </c>
      <c r="C33" s="29" t="s">
        <v>196</v>
      </c>
      <c r="D33" s="29">
        <v>2</v>
      </c>
      <c r="E33" s="30" t="s">
        <v>14</v>
      </c>
      <c r="F33" s="50" t="s">
        <v>205</v>
      </c>
      <c r="G33" s="29" t="s">
        <v>207</v>
      </c>
      <c r="H33" s="29" t="s">
        <v>13</v>
      </c>
      <c r="I33" s="29" t="s">
        <v>13</v>
      </c>
      <c r="J33" s="29" t="s">
        <v>74</v>
      </c>
      <c r="K33" s="5"/>
      <c r="L33" s="9"/>
      <c r="M33" s="78">
        <f t="shared" si="0"/>
        <v>0</v>
      </c>
      <c r="N33" s="79">
        <f t="shared" si="1"/>
        <v>0</v>
      </c>
      <c r="O33" s="80">
        <f t="shared" si="2"/>
        <v>0</v>
      </c>
    </row>
    <row r="34" spans="1:15" ht="34.5" thickBot="1" x14ac:dyDescent="0.3">
      <c r="A34" s="49" t="s">
        <v>41</v>
      </c>
      <c r="B34" s="43">
        <v>20</v>
      </c>
      <c r="C34" s="51" t="s">
        <v>197</v>
      </c>
      <c r="D34" s="29">
        <v>1</v>
      </c>
      <c r="E34" s="30" t="s">
        <v>14</v>
      </c>
      <c r="F34" s="50" t="s">
        <v>208</v>
      </c>
      <c r="G34" s="29" t="s">
        <v>213</v>
      </c>
      <c r="H34" s="29" t="s">
        <v>13</v>
      </c>
      <c r="I34" s="29" t="s">
        <v>13</v>
      </c>
      <c r="J34" s="29" t="s">
        <v>13</v>
      </c>
      <c r="K34" s="5"/>
      <c r="L34" s="9"/>
      <c r="M34" s="78">
        <f t="shared" si="0"/>
        <v>0</v>
      </c>
      <c r="N34" s="79">
        <f t="shared" si="1"/>
        <v>0</v>
      </c>
      <c r="O34" s="80">
        <f t="shared" si="2"/>
        <v>0</v>
      </c>
    </row>
    <row r="35" spans="1:15" ht="34.5" thickBot="1" x14ac:dyDescent="0.3">
      <c r="A35" s="49" t="s">
        <v>41</v>
      </c>
      <c r="B35" s="43">
        <v>21</v>
      </c>
      <c r="C35" s="29" t="s">
        <v>197</v>
      </c>
      <c r="D35" s="29">
        <v>2</v>
      </c>
      <c r="E35" s="30" t="s">
        <v>14</v>
      </c>
      <c r="F35" s="50" t="s">
        <v>209</v>
      </c>
      <c r="G35" s="29" t="s">
        <v>214</v>
      </c>
      <c r="H35" s="29" t="s">
        <v>13</v>
      </c>
      <c r="I35" s="29" t="s">
        <v>13</v>
      </c>
      <c r="J35" s="29" t="s">
        <v>74</v>
      </c>
      <c r="K35" s="5"/>
      <c r="L35" s="9"/>
      <c r="M35" s="78">
        <f t="shared" si="0"/>
        <v>0</v>
      </c>
      <c r="N35" s="79">
        <f t="shared" si="1"/>
        <v>0</v>
      </c>
      <c r="O35" s="80">
        <f t="shared" si="2"/>
        <v>0</v>
      </c>
    </row>
    <row r="36" spans="1:15" ht="34.5" thickBot="1" x14ac:dyDescent="0.3">
      <c r="A36" s="49" t="s">
        <v>41</v>
      </c>
      <c r="B36" s="43">
        <v>22</v>
      </c>
      <c r="C36" s="29" t="s">
        <v>197</v>
      </c>
      <c r="D36" s="29">
        <v>1</v>
      </c>
      <c r="E36" s="30" t="s">
        <v>14</v>
      </c>
      <c r="F36" s="50" t="s">
        <v>210</v>
      </c>
      <c r="G36" s="29" t="s">
        <v>215</v>
      </c>
      <c r="H36" s="29" t="s">
        <v>13</v>
      </c>
      <c r="I36" s="29" t="s">
        <v>13</v>
      </c>
      <c r="J36" s="29" t="s">
        <v>74</v>
      </c>
      <c r="K36" s="5"/>
      <c r="L36" s="9"/>
      <c r="M36" s="78">
        <f t="shared" si="0"/>
        <v>0</v>
      </c>
      <c r="N36" s="79">
        <f t="shared" si="1"/>
        <v>0</v>
      </c>
      <c r="O36" s="80">
        <f t="shared" si="2"/>
        <v>0</v>
      </c>
    </row>
    <row r="37" spans="1:15" ht="34.5" thickBot="1" x14ac:dyDescent="0.3">
      <c r="A37" s="49" t="s">
        <v>41</v>
      </c>
      <c r="B37" s="43">
        <v>23</v>
      </c>
      <c r="C37" s="29" t="s">
        <v>197</v>
      </c>
      <c r="D37" s="29">
        <v>1</v>
      </c>
      <c r="E37" s="30" t="s">
        <v>14</v>
      </c>
      <c r="F37" s="50" t="s">
        <v>211</v>
      </c>
      <c r="G37" s="29" t="s">
        <v>216</v>
      </c>
      <c r="H37" s="29" t="s">
        <v>13</v>
      </c>
      <c r="I37" s="29" t="s">
        <v>13</v>
      </c>
      <c r="J37" s="29" t="s">
        <v>74</v>
      </c>
      <c r="K37" s="5"/>
      <c r="L37" s="9"/>
      <c r="M37" s="78">
        <f t="shared" si="0"/>
        <v>0</v>
      </c>
      <c r="N37" s="79">
        <f t="shared" si="1"/>
        <v>0</v>
      </c>
      <c r="O37" s="80">
        <f t="shared" si="2"/>
        <v>0</v>
      </c>
    </row>
    <row r="38" spans="1:15" ht="34.5" thickBot="1" x14ac:dyDescent="0.3">
      <c r="A38" s="49" t="s">
        <v>41</v>
      </c>
      <c r="B38" s="43">
        <v>24</v>
      </c>
      <c r="C38" s="29" t="s">
        <v>197</v>
      </c>
      <c r="D38" s="29">
        <v>2</v>
      </c>
      <c r="E38" s="30" t="s">
        <v>14</v>
      </c>
      <c r="F38" s="50" t="s">
        <v>212</v>
      </c>
      <c r="G38" s="29" t="s">
        <v>217</v>
      </c>
      <c r="H38" s="29" t="s">
        <v>13</v>
      </c>
      <c r="I38" s="29" t="s">
        <v>13</v>
      </c>
      <c r="J38" s="29" t="s">
        <v>74</v>
      </c>
      <c r="K38" s="5"/>
      <c r="L38" s="9"/>
      <c r="M38" s="78">
        <f t="shared" si="0"/>
        <v>0</v>
      </c>
      <c r="N38" s="79">
        <f t="shared" si="1"/>
        <v>0</v>
      </c>
      <c r="O38" s="80">
        <f t="shared" si="2"/>
        <v>0</v>
      </c>
    </row>
    <row r="39" spans="1:15" ht="23.25" thickBot="1" x14ac:dyDescent="0.3">
      <c r="A39" s="49" t="s">
        <v>41</v>
      </c>
      <c r="B39" s="43">
        <v>25</v>
      </c>
      <c r="C39" s="29" t="s">
        <v>19</v>
      </c>
      <c r="D39" s="29">
        <v>3</v>
      </c>
      <c r="E39" s="30" t="s">
        <v>14</v>
      </c>
      <c r="F39" s="50" t="s">
        <v>218</v>
      </c>
      <c r="G39" s="29" t="s">
        <v>13</v>
      </c>
      <c r="H39" s="29" t="s">
        <v>13</v>
      </c>
      <c r="I39" s="29" t="s">
        <v>13</v>
      </c>
      <c r="J39" s="29" t="s">
        <v>74</v>
      </c>
      <c r="K39" s="5"/>
      <c r="L39" s="9"/>
      <c r="M39" s="78">
        <f t="shared" si="0"/>
        <v>0</v>
      </c>
      <c r="N39" s="79">
        <f t="shared" si="1"/>
        <v>0</v>
      </c>
      <c r="O39" s="80">
        <f t="shared" si="2"/>
        <v>0</v>
      </c>
    </row>
    <row r="40" spans="1:15" ht="23.25" thickBot="1" x14ac:dyDescent="0.3">
      <c r="A40" s="49" t="s">
        <v>41</v>
      </c>
      <c r="B40" s="43">
        <v>26</v>
      </c>
      <c r="C40" s="29" t="s">
        <v>19</v>
      </c>
      <c r="D40" s="29">
        <v>3</v>
      </c>
      <c r="E40" s="30" t="s">
        <v>14</v>
      </c>
      <c r="F40" s="50" t="s">
        <v>219</v>
      </c>
      <c r="G40" s="29" t="s">
        <v>13</v>
      </c>
      <c r="H40" s="29" t="s">
        <v>13</v>
      </c>
      <c r="I40" s="29" t="s">
        <v>13</v>
      </c>
      <c r="J40" s="29" t="s">
        <v>222</v>
      </c>
      <c r="K40" s="5"/>
      <c r="L40" s="9"/>
      <c r="M40" s="78">
        <f t="shared" si="0"/>
        <v>0</v>
      </c>
      <c r="N40" s="79">
        <f t="shared" si="1"/>
        <v>0</v>
      </c>
      <c r="O40" s="80">
        <f t="shared" si="2"/>
        <v>0</v>
      </c>
    </row>
    <row r="41" spans="1:15" ht="23.25" thickBot="1" x14ac:dyDescent="0.3">
      <c r="A41" s="49" t="s">
        <v>41</v>
      </c>
      <c r="B41" s="43">
        <v>27</v>
      </c>
      <c r="C41" s="29" t="s">
        <v>19</v>
      </c>
      <c r="D41" s="29">
        <v>3</v>
      </c>
      <c r="E41" s="30" t="s">
        <v>14</v>
      </c>
      <c r="F41" s="50" t="s">
        <v>220</v>
      </c>
      <c r="G41" s="29" t="s">
        <v>13</v>
      </c>
      <c r="H41" s="29" t="s">
        <v>13</v>
      </c>
      <c r="I41" s="29" t="s">
        <v>13</v>
      </c>
      <c r="J41" s="29" t="s">
        <v>223</v>
      </c>
      <c r="K41" s="5"/>
      <c r="L41" s="9"/>
      <c r="M41" s="78">
        <f t="shared" si="0"/>
        <v>0</v>
      </c>
      <c r="N41" s="79">
        <f t="shared" si="1"/>
        <v>0</v>
      </c>
      <c r="O41" s="80">
        <f t="shared" si="2"/>
        <v>0</v>
      </c>
    </row>
    <row r="42" spans="1:15" ht="23.25" thickBot="1" x14ac:dyDescent="0.3">
      <c r="A42" s="49" t="s">
        <v>41</v>
      </c>
      <c r="B42" s="43">
        <v>28</v>
      </c>
      <c r="C42" s="29" t="s">
        <v>19</v>
      </c>
      <c r="D42" s="29">
        <v>3</v>
      </c>
      <c r="E42" s="30" t="s">
        <v>14</v>
      </c>
      <c r="F42" s="50" t="s">
        <v>221</v>
      </c>
      <c r="G42" s="29" t="s">
        <v>13</v>
      </c>
      <c r="H42" s="29" t="s">
        <v>13</v>
      </c>
      <c r="I42" s="29" t="s">
        <v>13</v>
      </c>
      <c r="J42" s="29" t="s">
        <v>20</v>
      </c>
      <c r="K42" s="5"/>
      <c r="L42" s="9"/>
      <c r="M42" s="78">
        <f t="shared" si="0"/>
        <v>0</v>
      </c>
      <c r="N42" s="79">
        <f t="shared" si="1"/>
        <v>0</v>
      </c>
      <c r="O42" s="80">
        <f t="shared" si="2"/>
        <v>0</v>
      </c>
    </row>
    <row r="43" spans="1:15" ht="23.25" thickBot="1" x14ac:dyDescent="0.3">
      <c r="A43" s="49" t="s">
        <v>41</v>
      </c>
      <c r="B43" s="43">
        <v>29</v>
      </c>
      <c r="C43" s="29"/>
      <c r="D43" s="29"/>
      <c r="E43" s="30"/>
      <c r="F43" s="52" t="s">
        <v>392</v>
      </c>
      <c r="G43" s="29"/>
      <c r="H43" s="29"/>
      <c r="I43" s="29"/>
      <c r="J43" s="29"/>
      <c r="K43" s="5"/>
      <c r="L43" s="11"/>
      <c r="M43" s="87">
        <f t="shared" si="0"/>
        <v>0</v>
      </c>
      <c r="N43" s="88">
        <f t="shared" si="1"/>
        <v>0</v>
      </c>
      <c r="O43" s="89">
        <f t="shared" si="2"/>
        <v>0</v>
      </c>
    </row>
    <row r="44" spans="1:15" ht="23.25" thickBot="1" x14ac:dyDescent="0.3">
      <c r="A44" s="49" t="s">
        <v>41</v>
      </c>
      <c r="B44" s="43">
        <v>30</v>
      </c>
      <c r="C44" s="29"/>
      <c r="D44" s="29"/>
      <c r="E44" s="30"/>
      <c r="F44" s="52" t="s">
        <v>392</v>
      </c>
      <c r="G44" s="29"/>
      <c r="H44" s="29"/>
      <c r="I44" s="29"/>
      <c r="J44" s="29"/>
      <c r="K44" s="5"/>
      <c r="L44" s="11"/>
      <c r="M44" s="87">
        <f t="shared" si="0"/>
        <v>0</v>
      </c>
      <c r="N44" s="88">
        <f t="shared" si="1"/>
        <v>0</v>
      </c>
      <c r="O44" s="89">
        <f t="shared" si="2"/>
        <v>0</v>
      </c>
    </row>
    <row r="45" spans="1:15" ht="23.25" thickBot="1" x14ac:dyDescent="0.3">
      <c r="A45" s="49" t="s">
        <v>41</v>
      </c>
      <c r="B45" s="43">
        <v>31</v>
      </c>
      <c r="C45" s="29"/>
      <c r="D45" s="29"/>
      <c r="E45" s="30"/>
      <c r="F45" s="52" t="s">
        <v>392</v>
      </c>
      <c r="G45" s="29"/>
      <c r="H45" s="29"/>
      <c r="I45" s="29"/>
      <c r="J45" s="29"/>
      <c r="K45" s="5"/>
      <c r="L45" s="11"/>
      <c r="M45" s="87">
        <f t="shared" si="0"/>
        <v>0</v>
      </c>
      <c r="N45" s="88">
        <f t="shared" si="1"/>
        <v>0</v>
      </c>
      <c r="O45" s="89">
        <f t="shared" si="2"/>
        <v>0</v>
      </c>
    </row>
    <row r="46" spans="1:15" ht="23.25" thickBot="1" x14ac:dyDescent="0.3">
      <c r="A46" s="49" t="s">
        <v>41</v>
      </c>
      <c r="B46" s="43">
        <v>32</v>
      </c>
      <c r="C46" s="29"/>
      <c r="D46" s="29"/>
      <c r="E46" s="30"/>
      <c r="F46" s="52" t="s">
        <v>392</v>
      </c>
      <c r="G46" s="29"/>
      <c r="H46" s="29"/>
      <c r="I46" s="29"/>
      <c r="J46" s="29"/>
      <c r="K46" s="5"/>
      <c r="L46" s="11"/>
      <c r="M46" s="87">
        <f t="shared" si="0"/>
        <v>0</v>
      </c>
      <c r="N46" s="88">
        <f t="shared" si="1"/>
        <v>0</v>
      </c>
      <c r="O46" s="89">
        <f t="shared" si="2"/>
        <v>0</v>
      </c>
    </row>
    <row r="47" spans="1:15" ht="23.25" thickBot="1" x14ac:dyDescent="0.3">
      <c r="A47" s="49" t="s">
        <v>41</v>
      </c>
      <c r="B47" s="43">
        <v>33</v>
      </c>
      <c r="C47" s="29"/>
      <c r="D47" s="29"/>
      <c r="E47" s="30"/>
      <c r="F47" s="52" t="s">
        <v>392</v>
      </c>
      <c r="G47" s="29"/>
      <c r="H47" s="29"/>
      <c r="I47" s="29"/>
      <c r="J47" s="29"/>
      <c r="K47" s="5"/>
      <c r="L47" s="11"/>
      <c r="M47" s="87">
        <f t="shared" si="0"/>
        <v>0</v>
      </c>
      <c r="N47" s="88">
        <f t="shared" si="1"/>
        <v>0</v>
      </c>
      <c r="O47" s="89">
        <f t="shared" si="2"/>
        <v>0</v>
      </c>
    </row>
    <row r="48" spans="1:15" ht="34.5" thickBot="1" x14ac:dyDescent="0.3">
      <c r="A48" s="49" t="s">
        <v>41</v>
      </c>
      <c r="B48" s="43">
        <v>34</v>
      </c>
      <c r="C48" s="29" t="s">
        <v>255</v>
      </c>
      <c r="D48" s="29">
        <v>1</v>
      </c>
      <c r="E48" s="30" t="s">
        <v>14</v>
      </c>
      <c r="F48" s="50" t="s">
        <v>256</v>
      </c>
      <c r="G48" s="29" t="s">
        <v>13</v>
      </c>
      <c r="H48" s="29" t="s">
        <v>13</v>
      </c>
      <c r="I48" s="29" t="s">
        <v>13</v>
      </c>
      <c r="J48" s="29" t="s">
        <v>13</v>
      </c>
      <c r="K48" s="5"/>
      <c r="L48" s="9"/>
      <c r="M48" s="78">
        <f t="shared" si="0"/>
        <v>0</v>
      </c>
      <c r="N48" s="79">
        <f t="shared" si="1"/>
        <v>0</v>
      </c>
      <c r="O48" s="80">
        <f t="shared" si="2"/>
        <v>0</v>
      </c>
    </row>
    <row r="49" spans="1:15" ht="34.5" thickBot="1" x14ac:dyDescent="0.3">
      <c r="A49" s="49" t="s">
        <v>41</v>
      </c>
      <c r="B49" s="43">
        <v>35</v>
      </c>
      <c r="C49" s="29" t="s">
        <v>255</v>
      </c>
      <c r="D49" s="29">
        <v>1</v>
      </c>
      <c r="E49" s="30" t="s">
        <v>14</v>
      </c>
      <c r="F49" s="50" t="s">
        <v>257</v>
      </c>
      <c r="G49" s="29" t="s">
        <v>13</v>
      </c>
      <c r="H49" s="29" t="s">
        <v>13</v>
      </c>
      <c r="I49" s="29" t="s">
        <v>13</v>
      </c>
      <c r="J49" s="29" t="s">
        <v>13</v>
      </c>
      <c r="K49" s="5"/>
      <c r="L49" s="9"/>
      <c r="M49" s="78">
        <f t="shared" si="0"/>
        <v>0</v>
      </c>
      <c r="N49" s="79">
        <f t="shared" si="1"/>
        <v>0</v>
      </c>
      <c r="O49" s="80">
        <f t="shared" si="2"/>
        <v>0</v>
      </c>
    </row>
    <row r="50" spans="1:15" ht="45.75" thickBot="1" x14ac:dyDescent="0.3">
      <c r="A50" s="49" t="s">
        <v>41</v>
      </c>
      <c r="B50" s="43">
        <v>36</v>
      </c>
      <c r="C50" s="29" t="s">
        <v>296</v>
      </c>
      <c r="D50" s="29">
        <v>12</v>
      </c>
      <c r="E50" s="30" t="s">
        <v>14</v>
      </c>
      <c r="F50" s="50" t="s">
        <v>297</v>
      </c>
      <c r="G50" s="29" t="s">
        <v>13</v>
      </c>
      <c r="H50" s="29" t="s">
        <v>13</v>
      </c>
      <c r="I50" s="29" t="s">
        <v>13</v>
      </c>
      <c r="J50" s="29" t="s">
        <v>13</v>
      </c>
      <c r="K50" s="5"/>
      <c r="L50" s="9"/>
      <c r="M50" s="78">
        <f t="shared" si="0"/>
        <v>0</v>
      </c>
      <c r="N50" s="79">
        <f t="shared" si="1"/>
        <v>0</v>
      </c>
      <c r="O50" s="80">
        <f t="shared" si="2"/>
        <v>0</v>
      </c>
    </row>
    <row r="51" spans="1:15" ht="34.5" thickBot="1" x14ac:dyDescent="0.3">
      <c r="A51" s="49" t="s">
        <v>41</v>
      </c>
      <c r="B51" s="43">
        <v>37</v>
      </c>
      <c r="C51" s="29" t="s">
        <v>296</v>
      </c>
      <c r="D51" s="29">
        <v>25</v>
      </c>
      <c r="E51" s="30" t="s">
        <v>14</v>
      </c>
      <c r="F51" s="50" t="s">
        <v>298</v>
      </c>
      <c r="G51" s="29" t="s">
        <v>13</v>
      </c>
      <c r="H51" s="29" t="s">
        <v>13</v>
      </c>
      <c r="I51" s="29" t="s">
        <v>13</v>
      </c>
      <c r="J51" s="29" t="s">
        <v>13</v>
      </c>
      <c r="K51" s="5"/>
      <c r="L51" s="9"/>
      <c r="M51" s="78">
        <f t="shared" si="0"/>
        <v>0</v>
      </c>
      <c r="N51" s="79">
        <f t="shared" si="1"/>
        <v>0</v>
      </c>
      <c r="O51" s="80">
        <f t="shared" si="2"/>
        <v>0</v>
      </c>
    </row>
    <row r="52" spans="1:15" ht="34.5" thickBot="1" x14ac:dyDescent="0.3">
      <c r="A52" s="49" t="s">
        <v>41</v>
      </c>
      <c r="B52" s="43">
        <v>38</v>
      </c>
      <c r="C52" s="29" t="s">
        <v>296</v>
      </c>
      <c r="D52" s="29">
        <v>20</v>
      </c>
      <c r="E52" s="30" t="s">
        <v>14</v>
      </c>
      <c r="F52" s="50" t="s">
        <v>299</v>
      </c>
      <c r="G52" s="29" t="s">
        <v>13</v>
      </c>
      <c r="H52" s="29" t="s">
        <v>13</v>
      </c>
      <c r="I52" s="29" t="s">
        <v>13</v>
      </c>
      <c r="J52" s="29" t="s">
        <v>13</v>
      </c>
      <c r="K52" s="5"/>
      <c r="L52" s="9"/>
      <c r="M52" s="78">
        <f t="shared" si="0"/>
        <v>0</v>
      </c>
      <c r="N52" s="79">
        <f t="shared" si="1"/>
        <v>0</v>
      </c>
      <c r="O52" s="80">
        <f t="shared" si="2"/>
        <v>0</v>
      </c>
    </row>
    <row r="53" spans="1:15" ht="79.5" thickBot="1" x14ac:dyDescent="0.3">
      <c r="A53" s="49" t="s">
        <v>41</v>
      </c>
      <c r="B53" s="43">
        <v>39</v>
      </c>
      <c r="C53" s="29" t="s">
        <v>296</v>
      </c>
      <c r="D53" s="29">
        <v>2</v>
      </c>
      <c r="E53" s="30" t="s">
        <v>14</v>
      </c>
      <c r="F53" s="50" t="s">
        <v>300</v>
      </c>
      <c r="G53" s="29" t="s">
        <v>13</v>
      </c>
      <c r="H53" s="29" t="s">
        <v>13</v>
      </c>
      <c r="I53" s="29" t="s">
        <v>13</v>
      </c>
      <c r="J53" s="29" t="s">
        <v>13</v>
      </c>
      <c r="K53" s="5"/>
      <c r="L53" s="9"/>
      <c r="M53" s="78">
        <f t="shared" si="0"/>
        <v>0</v>
      </c>
      <c r="N53" s="79">
        <f t="shared" si="1"/>
        <v>0</v>
      </c>
      <c r="O53" s="80">
        <f t="shared" si="2"/>
        <v>0</v>
      </c>
    </row>
    <row r="54" spans="1:15" ht="34.5" thickBot="1" x14ac:dyDescent="0.3">
      <c r="A54" s="49" t="s">
        <v>41</v>
      </c>
      <c r="B54" s="43">
        <v>40</v>
      </c>
      <c r="C54" s="29" t="s">
        <v>296</v>
      </c>
      <c r="D54" s="29">
        <v>10</v>
      </c>
      <c r="E54" s="30" t="s">
        <v>14</v>
      </c>
      <c r="F54" s="50" t="s">
        <v>301</v>
      </c>
      <c r="G54" s="29" t="s">
        <v>13</v>
      </c>
      <c r="H54" s="29" t="s">
        <v>13</v>
      </c>
      <c r="I54" s="29" t="s">
        <v>13</v>
      </c>
      <c r="J54" s="29" t="s">
        <v>13</v>
      </c>
      <c r="K54" s="5"/>
      <c r="L54" s="9"/>
      <c r="M54" s="78">
        <f t="shared" si="0"/>
        <v>0</v>
      </c>
      <c r="N54" s="79">
        <f t="shared" si="1"/>
        <v>0</v>
      </c>
      <c r="O54" s="80">
        <f t="shared" si="2"/>
        <v>0</v>
      </c>
    </row>
    <row r="55" spans="1:15" ht="34.5" thickBot="1" x14ac:dyDescent="0.3">
      <c r="A55" s="49" t="s">
        <v>41</v>
      </c>
      <c r="B55" s="43">
        <v>41</v>
      </c>
      <c r="C55" s="29" t="s">
        <v>296</v>
      </c>
      <c r="D55" s="29">
        <v>2</v>
      </c>
      <c r="E55" s="30" t="s">
        <v>14</v>
      </c>
      <c r="F55" s="50" t="s">
        <v>302</v>
      </c>
      <c r="G55" s="29" t="s">
        <v>13</v>
      </c>
      <c r="H55" s="29" t="s">
        <v>13</v>
      </c>
      <c r="I55" s="29" t="s">
        <v>13</v>
      </c>
      <c r="J55" s="29" t="s">
        <v>13</v>
      </c>
      <c r="K55" s="5"/>
      <c r="L55" s="9"/>
      <c r="M55" s="78">
        <f t="shared" si="0"/>
        <v>0</v>
      </c>
      <c r="N55" s="79">
        <f t="shared" si="1"/>
        <v>0</v>
      </c>
      <c r="O55" s="80">
        <f t="shared" si="2"/>
        <v>0</v>
      </c>
    </row>
    <row r="56" spans="1:15" ht="34.5" thickBot="1" x14ac:dyDescent="0.3">
      <c r="A56" s="49" t="s">
        <v>41</v>
      </c>
      <c r="B56" s="43">
        <v>42</v>
      </c>
      <c r="C56" s="29" t="s">
        <v>296</v>
      </c>
      <c r="D56" s="29">
        <v>17</v>
      </c>
      <c r="E56" s="30" t="s">
        <v>14</v>
      </c>
      <c r="F56" s="50" t="s">
        <v>303</v>
      </c>
      <c r="G56" s="29" t="s">
        <v>13</v>
      </c>
      <c r="H56" s="29" t="s">
        <v>13</v>
      </c>
      <c r="I56" s="29" t="s">
        <v>13</v>
      </c>
      <c r="J56" s="29" t="s">
        <v>13</v>
      </c>
      <c r="K56" s="5"/>
      <c r="L56" s="9"/>
      <c r="M56" s="78">
        <f t="shared" si="0"/>
        <v>0</v>
      </c>
      <c r="N56" s="79">
        <f t="shared" si="1"/>
        <v>0</v>
      </c>
      <c r="O56" s="80">
        <f t="shared" si="2"/>
        <v>0</v>
      </c>
    </row>
    <row r="57" spans="1:15" ht="34.5" thickBot="1" x14ac:dyDescent="0.3">
      <c r="A57" s="49" t="s">
        <v>41</v>
      </c>
      <c r="B57" s="43">
        <v>43</v>
      </c>
      <c r="C57" s="29" t="s">
        <v>296</v>
      </c>
      <c r="D57" s="29">
        <v>10</v>
      </c>
      <c r="E57" s="30" t="s">
        <v>14</v>
      </c>
      <c r="F57" s="50" t="s">
        <v>304</v>
      </c>
      <c r="G57" s="29" t="s">
        <v>13</v>
      </c>
      <c r="H57" s="29" t="s">
        <v>13</v>
      </c>
      <c r="I57" s="29" t="s">
        <v>13</v>
      </c>
      <c r="J57" s="29" t="s">
        <v>13</v>
      </c>
      <c r="K57" s="5"/>
      <c r="L57" s="9"/>
      <c r="M57" s="78">
        <f t="shared" si="0"/>
        <v>0</v>
      </c>
      <c r="N57" s="79">
        <f t="shared" si="1"/>
        <v>0</v>
      </c>
      <c r="O57" s="80">
        <f t="shared" si="2"/>
        <v>0</v>
      </c>
    </row>
    <row r="58" spans="1:15" ht="57" thickBot="1" x14ac:dyDescent="0.3">
      <c r="A58" s="49" t="s">
        <v>41</v>
      </c>
      <c r="B58" s="43">
        <v>44</v>
      </c>
      <c r="C58" s="29" t="s">
        <v>15</v>
      </c>
      <c r="D58" s="44">
        <v>24</v>
      </c>
      <c r="E58" s="45" t="s">
        <v>14</v>
      </c>
      <c r="F58" s="46" t="s">
        <v>53</v>
      </c>
      <c r="G58" s="44" t="s">
        <v>51</v>
      </c>
      <c r="H58" s="29" t="s">
        <v>13</v>
      </c>
      <c r="I58" s="44" t="s">
        <v>52</v>
      </c>
      <c r="J58" s="44" t="s">
        <v>54</v>
      </c>
      <c r="K58" s="10"/>
      <c r="L58" s="9"/>
      <c r="M58" s="78">
        <f t="shared" si="0"/>
        <v>0</v>
      </c>
      <c r="N58" s="79">
        <f t="shared" si="1"/>
        <v>0</v>
      </c>
      <c r="O58" s="80">
        <f t="shared" si="2"/>
        <v>0</v>
      </c>
    </row>
    <row r="59" spans="1:15" ht="45.75" thickBot="1" x14ac:dyDescent="0.3">
      <c r="A59" s="53" t="s">
        <v>41</v>
      </c>
      <c r="B59" s="43">
        <v>45</v>
      </c>
      <c r="C59" s="29" t="s">
        <v>108</v>
      </c>
      <c r="D59" s="29">
        <v>10</v>
      </c>
      <c r="E59" s="30" t="s">
        <v>14</v>
      </c>
      <c r="F59" s="31" t="s">
        <v>122</v>
      </c>
      <c r="G59" s="29" t="s">
        <v>13</v>
      </c>
      <c r="H59" s="29" t="s">
        <v>13</v>
      </c>
      <c r="I59" s="29">
        <v>15.6</v>
      </c>
      <c r="J59" s="29" t="s">
        <v>72</v>
      </c>
      <c r="K59" s="5"/>
      <c r="L59" s="9"/>
      <c r="M59" s="78">
        <f t="shared" si="0"/>
        <v>0</v>
      </c>
      <c r="N59" s="79">
        <f t="shared" si="1"/>
        <v>0</v>
      </c>
      <c r="O59" s="80">
        <f t="shared" si="2"/>
        <v>0</v>
      </c>
    </row>
    <row r="60" spans="1:15" ht="102" thickBot="1" x14ac:dyDescent="0.3">
      <c r="A60" s="49" t="s">
        <v>41</v>
      </c>
      <c r="B60" s="43">
        <v>46</v>
      </c>
      <c r="C60" s="29" t="s">
        <v>21</v>
      </c>
      <c r="D60" s="44">
        <v>1</v>
      </c>
      <c r="E60" s="45" t="s">
        <v>14</v>
      </c>
      <c r="F60" s="46" t="s">
        <v>151</v>
      </c>
      <c r="G60" s="44" t="s">
        <v>13</v>
      </c>
      <c r="H60" s="29" t="s">
        <v>13</v>
      </c>
      <c r="I60" s="44" t="s">
        <v>13</v>
      </c>
      <c r="J60" s="44" t="s">
        <v>54</v>
      </c>
      <c r="K60" s="10"/>
      <c r="L60" s="9"/>
      <c r="M60" s="78">
        <f t="shared" si="0"/>
        <v>0</v>
      </c>
      <c r="N60" s="79">
        <f t="shared" si="1"/>
        <v>0</v>
      </c>
      <c r="O60" s="80">
        <f t="shared" si="2"/>
        <v>0</v>
      </c>
    </row>
    <row r="61" spans="1:15" ht="45.75" thickBot="1" x14ac:dyDescent="0.3">
      <c r="A61" s="49" t="s">
        <v>41</v>
      </c>
      <c r="B61" s="43">
        <v>47</v>
      </c>
      <c r="C61" s="29" t="s">
        <v>44</v>
      </c>
      <c r="D61" s="44">
        <v>1</v>
      </c>
      <c r="E61" s="45" t="s">
        <v>14</v>
      </c>
      <c r="F61" s="46" t="s">
        <v>56</v>
      </c>
      <c r="G61" s="44" t="s">
        <v>57</v>
      </c>
      <c r="H61" s="29" t="s">
        <v>13</v>
      </c>
      <c r="I61" s="44" t="s">
        <v>13</v>
      </c>
      <c r="J61" s="44" t="s">
        <v>54</v>
      </c>
      <c r="K61" s="10"/>
      <c r="L61" s="9"/>
      <c r="M61" s="78">
        <f t="shared" si="0"/>
        <v>0</v>
      </c>
      <c r="N61" s="79">
        <f t="shared" si="1"/>
        <v>0</v>
      </c>
      <c r="O61" s="80">
        <f t="shared" si="2"/>
        <v>0</v>
      </c>
    </row>
    <row r="62" spans="1:15" ht="34.5" thickBot="1" x14ac:dyDescent="0.3">
      <c r="A62" s="49" t="s">
        <v>41</v>
      </c>
      <c r="B62" s="43">
        <v>48</v>
      </c>
      <c r="C62" s="29" t="s">
        <v>58</v>
      </c>
      <c r="D62" s="29">
        <v>2</v>
      </c>
      <c r="E62" s="30" t="s">
        <v>14</v>
      </c>
      <c r="F62" s="50" t="s">
        <v>59</v>
      </c>
      <c r="G62" s="52" t="s">
        <v>13</v>
      </c>
      <c r="H62" s="52" t="s">
        <v>13</v>
      </c>
      <c r="I62" s="52" t="s">
        <v>13</v>
      </c>
      <c r="J62" s="52" t="s">
        <v>13</v>
      </c>
      <c r="K62" s="13"/>
      <c r="L62" s="9"/>
      <c r="M62" s="78">
        <f t="shared" si="0"/>
        <v>0</v>
      </c>
      <c r="N62" s="79">
        <f t="shared" si="1"/>
        <v>0</v>
      </c>
      <c r="O62" s="80">
        <f t="shared" si="2"/>
        <v>0</v>
      </c>
    </row>
    <row r="63" spans="1:15" ht="45.75" thickBot="1" x14ac:dyDescent="0.3">
      <c r="A63" s="49" t="s">
        <v>41</v>
      </c>
      <c r="B63" s="43">
        <v>49</v>
      </c>
      <c r="C63" s="29" t="s">
        <v>62</v>
      </c>
      <c r="D63" s="29">
        <v>1</v>
      </c>
      <c r="E63" s="30" t="s">
        <v>14</v>
      </c>
      <c r="F63" s="50" t="s">
        <v>63</v>
      </c>
      <c r="G63" s="29" t="s">
        <v>64</v>
      </c>
      <c r="H63" s="29" t="s">
        <v>13</v>
      </c>
      <c r="I63" s="29" t="s">
        <v>13</v>
      </c>
      <c r="J63" s="29" t="s">
        <v>13</v>
      </c>
      <c r="K63" s="5"/>
      <c r="L63" s="9"/>
      <c r="M63" s="78">
        <f t="shared" si="0"/>
        <v>0</v>
      </c>
      <c r="N63" s="79">
        <f t="shared" si="1"/>
        <v>0</v>
      </c>
      <c r="O63" s="80">
        <f t="shared" si="2"/>
        <v>0</v>
      </c>
    </row>
    <row r="64" spans="1:15" ht="57" thickBot="1" x14ac:dyDescent="0.3">
      <c r="A64" s="49" t="s">
        <v>41</v>
      </c>
      <c r="B64" s="43">
        <v>50</v>
      </c>
      <c r="C64" s="29" t="s">
        <v>67</v>
      </c>
      <c r="D64" s="29">
        <v>2</v>
      </c>
      <c r="E64" s="30" t="s">
        <v>14</v>
      </c>
      <c r="F64" s="50" t="s">
        <v>68</v>
      </c>
      <c r="G64" s="29" t="s">
        <v>69</v>
      </c>
      <c r="H64" s="29" t="s">
        <v>13</v>
      </c>
      <c r="I64" s="29" t="s">
        <v>13</v>
      </c>
      <c r="J64" s="29" t="s">
        <v>13</v>
      </c>
      <c r="K64" s="5"/>
      <c r="L64" s="9"/>
      <c r="M64" s="78">
        <f t="shared" si="0"/>
        <v>0</v>
      </c>
      <c r="N64" s="79">
        <f t="shared" si="1"/>
        <v>0</v>
      </c>
      <c r="O64" s="80">
        <f t="shared" si="2"/>
        <v>0</v>
      </c>
    </row>
    <row r="65" spans="1:15" ht="45.75" thickBot="1" x14ac:dyDescent="0.3">
      <c r="A65" s="49" t="s">
        <v>41</v>
      </c>
      <c r="B65" s="43">
        <v>51</v>
      </c>
      <c r="C65" s="29" t="s">
        <v>67</v>
      </c>
      <c r="D65" s="29">
        <v>1</v>
      </c>
      <c r="E65" s="30" t="s">
        <v>14</v>
      </c>
      <c r="F65" s="50" t="s">
        <v>70</v>
      </c>
      <c r="G65" s="29" t="s">
        <v>71</v>
      </c>
      <c r="H65" s="29" t="s">
        <v>13</v>
      </c>
      <c r="I65" s="29" t="s">
        <v>13</v>
      </c>
      <c r="J65" s="29" t="s">
        <v>72</v>
      </c>
      <c r="K65" s="5"/>
      <c r="L65" s="9"/>
      <c r="M65" s="78">
        <f t="shared" si="0"/>
        <v>0</v>
      </c>
      <c r="N65" s="79">
        <f t="shared" si="1"/>
        <v>0</v>
      </c>
      <c r="O65" s="80">
        <f t="shared" si="2"/>
        <v>0</v>
      </c>
    </row>
    <row r="66" spans="1:15" ht="34.5" thickBot="1" x14ac:dyDescent="0.3">
      <c r="A66" s="49" t="s">
        <v>41</v>
      </c>
      <c r="B66" s="43">
        <v>52</v>
      </c>
      <c r="C66" s="29" t="s">
        <v>67</v>
      </c>
      <c r="D66" s="29">
        <v>1</v>
      </c>
      <c r="E66" s="30" t="s">
        <v>14</v>
      </c>
      <c r="F66" s="50" t="s">
        <v>75</v>
      </c>
      <c r="G66" s="29" t="s">
        <v>73</v>
      </c>
      <c r="H66" s="29" t="s">
        <v>13</v>
      </c>
      <c r="I66" s="29" t="s">
        <v>13</v>
      </c>
      <c r="J66" s="29" t="s">
        <v>74</v>
      </c>
      <c r="K66" s="5"/>
      <c r="L66" s="9"/>
      <c r="M66" s="78">
        <f t="shared" si="0"/>
        <v>0</v>
      </c>
      <c r="N66" s="79">
        <f t="shared" si="1"/>
        <v>0</v>
      </c>
      <c r="O66" s="80">
        <f t="shared" si="2"/>
        <v>0</v>
      </c>
    </row>
    <row r="67" spans="1:15" ht="23.25" thickBot="1" x14ac:dyDescent="0.3">
      <c r="A67" s="49" t="s">
        <v>41</v>
      </c>
      <c r="B67" s="43">
        <v>53</v>
      </c>
      <c r="C67" s="29" t="s">
        <v>76</v>
      </c>
      <c r="D67" s="29">
        <v>1</v>
      </c>
      <c r="E67" s="30" t="s">
        <v>14</v>
      </c>
      <c r="F67" s="31" t="s">
        <v>77</v>
      </c>
      <c r="G67" s="29" t="s">
        <v>78</v>
      </c>
      <c r="H67" s="29" t="s">
        <v>13</v>
      </c>
      <c r="I67" s="29" t="s">
        <v>13</v>
      </c>
      <c r="J67" s="29" t="s">
        <v>47</v>
      </c>
      <c r="K67" s="5"/>
      <c r="L67" s="9"/>
      <c r="M67" s="78">
        <f t="shared" ref="M67:M130" si="3">L67*D67</f>
        <v>0</v>
      </c>
      <c r="N67" s="79">
        <f t="shared" ref="N67:N130" si="4">M67*0.16</f>
        <v>0</v>
      </c>
      <c r="O67" s="80">
        <f t="shared" ref="O67:O130" si="5">M67+N67</f>
        <v>0</v>
      </c>
    </row>
    <row r="68" spans="1:15" ht="23.25" thickBot="1" x14ac:dyDescent="0.3">
      <c r="A68" s="49" t="s">
        <v>41</v>
      </c>
      <c r="B68" s="43">
        <v>54</v>
      </c>
      <c r="C68" s="29" t="s">
        <v>76</v>
      </c>
      <c r="D68" s="29">
        <v>1</v>
      </c>
      <c r="E68" s="30" t="s">
        <v>14</v>
      </c>
      <c r="F68" s="31" t="s">
        <v>79</v>
      </c>
      <c r="G68" s="29" t="s">
        <v>80</v>
      </c>
      <c r="H68" s="29" t="s">
        <v>13</v>
      </c>
      <c r="I68" s="29" t="s">
        <v>13</v>
      </c>
      <c r="J68" s="29" t="s">
        <v>47</v>
      </c>
      <c r="K68" s="5"/>
      <c r="L68" s="9"/>
      <c r="M68" s="78">
        <f t="shared" si="3"/>
        <v>0</v>
      </c>
      <c r="N68" s="79">
        <f t="shared" si="4"/>
        <v>0</v>
      </c>
      <c r="O68" s="80">
        <f t="shared" si="5"/>
        <v>0</v>
      </c>
    </row>
    <row r="69" spans="1:15" ht="45.75" thickBot="1" x14ac:dyDescent="0.3">
      <c r="A69" s="49" t="s">
        <v>41</v>
      </c>
      <c r="B69" s="43">
        <v>55</v>
      </c>
      <c r="C69" s="29" t="s">
        <v>82</v>
      </c>
      <c r="D69" s="29">
        <v>1</v>
      </c>
      <c r="E69" s="30" t="s">
        <v>14</v>
      </c>
      <c r="F69" s="31" t="s">
        <v>83</v>
      </c>
      <c r="G69" s="29" t="s">
        <v>84</v>
      </c>
      <c r="H69" s="29" t="s">
        <v>85</v>
      </c>
      <c r="I69" s="29" t="s">
        <v>86</v>
      </c>
      <c r="J69" s="29" t="s">
        <v>13</v>
      </c>
      <c r="K69" s="5"/>
      <c r="L69" s="9"/>
      <c r="M69" s="78">
        <f t="shared" si="3"/>
        <v>0</v>
      </c>
      <c r="N69" s="79">
        <f t="shared" si="4"/>
        <v>0</v>
      </c>
      <c r="O69" s="80">
        <f t="shared" si="5"/>
        <v>0</v>
      </c>
    </row>
    <row r="70" spans="1:15" ht="225.75" thickBot="1" x14ac:dyDescent="0.3">
      <c r="A70" s="49" t="s">
        <v>41</v>
      </c>
      <c r="B70" s="43">
        <v>56</v>
      </c>
      <c r="C70" s="29" t="s">
        <v>62</v>
      </c>
      <c r="D70" s="29">
        <v>1</v>
      </c>
      <c r="E70" s="30" t="s">
        <v>14</v>
      </c>
      <c r="F70" s="31" t="s">
        <v>152</v>
      </c>
      <c r="G70" s="29" t="s">
        <v>90</v>
      </c>
      <c r="H70" s="29" t="s">
        <v>91</v>
      </c>
      <c r="I70" s="29" t="s">
        <v>13</v>
      </c>
      <c r="J70" s="29" t="s">
        <v>13</v>
      </c>
      <c r="K70" s="5"/>
      <c r="L70" s="9"/>
      <c r="M70" s="78">
        <f t="shared" si="3"/>
        <v>0</v>
      </c>
      <c r="N70" s="79">
        <f t="shared" si="4"/>
        <v>0</v>
      </c>
      <c r="O70" s="80">
        <f t="shared" si="5"/>
        <v>0</v>
      </c>
    </row>
    <row r="71" spans="1:15" ht="34.5" thickBot="1" x14ac:dyDescent="0.3">
      <c r="A71" s="53" t="s">
        <v>41</v>
      </c>
      <c r="B71" s="43">
        <v>57</v>
      </c>
      <c r="C71" s="29" t="s">
        <v>108</v>
      </c>
      <c r="D71" s="29">
        <v>1</v>
      </c>
      <c r="E71" s="30" t="s">
        <v>14</v>
      </c>
      <c r="F71" s="31" t="s">
        <v>109</v>
      </c>
      <c r="G71" s="29" t="s">
        <v>13</v>
      </c>
      <c r="H71" s="29" t="s">
        <v>13</v>
      </c>
      <c r="I71" s="29">
        <v>15.6</v>
      </c>
      <c r="J71" s="29" t="s">
        <v>72</v>
      </c>
      <c r="K71" s="5"/>
      <c r="L71" s="9"/>
      <c r="M71" s="78">
        <f t="shared" si="3"/>
        <v>0</v>
      </c>
      <c r="N71" s="79">
        <f t="shared" si="4"/>
        <v>0</v>
      </c>
      <c r="O71" s="80">
        <f t="shared" si="5"/>
        <v>0</v>
      </c>
    </row>
    <row r="72" spans="1:15" ht="57" thickBot="1" x14ac:dyDescent="0.3">
      <c r="A72" s="53" t="s">
        <v>41</v>
      </c>
      <c r="B72" s="43">
        <v>58</v>
      </c>
      <c r="C72" s="29" t="s">
        <v>62</v>
      </c>
      <c r="D72" s="29">
        <v>2</v>
      </c>
      <c r="E72" s="30" t="s">
        <v>14</v>
      </c>
      <c r="F72" s="31" t="s">
        <v>163</v>
      </c>
      <c r="G72" s="29" t="s">
        <v>165</v>
      </c>
      <c r="H72" s="29" t="s">
        <v>13</v>
      </c>
      <c r="I72" s="29" t="s">
        <v>13</v>
      </c>
      <c r="J72" s="29" t="s">
        <v>13</v>
      </c>
      <c r="K72" s="5"/>
      <c r="L72" s="9"/>
      <c r="M72" s="78">
        <f t="shared" si="3"/>
        <v>0</v>
      </c>
      <c r="N72" s="79">
        <f t="shared" si="4"/>
        <v>0</v>
      </c>
      <c r="O72" s="80">
        <f t="shared" si="5"/>
        <v>0</v>
      </c>
    </row>
    <row r="73" spans="1:15" ht="203.25" thickBot="1" x14ac:dyDescent="0.3">
      <c r="A73" s="53" t="s">
        <v>41</v>
      </c>
      <c r="B73" s="43">
        <v>59</v>
      </c>
      <c r="C73" s="29" t="s">
        <v>62</v>
      </c>
      <c r="D73" s="29">
        <v>1</v>
      </c>
      <c r="E73" s="30" t="s">
        <v>14</v>
      </c>
      <c r="F73" s="31" t="s">
        <v>164</v>
      </c>
      <c r="G73" s="29" t="s">
        <v>166</v>
      </c>
      <c r="H73" s="29" t="s">
        <v>13</v>
      </c>
      <c r="I73" s="29" t="s">
        <v>13</v>
      </c>
      <c r="J73" s="29" t="s">
        <v>13</v>
      </c>
      <c r="K73" s="5"/>
      <c r="L73" s="9"/>
      <c r="M73" s="78">
        <f t="shared" si="3"/>
        <v>0</v>
      </c>
      <c r="N73" s="79">
        <f t="shared" si="4"/>
        <v>0</v>
      </c>
      <c r="O73" s="80">
        <f t="shared" si="5"/>
        <v>0</v>
      </c>
    </row>
    <row r="74" spans="1:15" ht="45.75" thickBot="1" x14ac:dyDescent="0.3">
      <c r="A74" s="53" t="s">
        <v>41</v>
      </c>
      <c r="B74" s="43">
        <v>60</v>
      </c>
      <c r="C74" s="29" t="s">
        <v>62</v>
      </c>
      <c r="D74" s="29">
        <v>4</v>
      </c>
      <c r="E74" s="30" t="s">
        <v>14</v>
      </c>
      <c r="F74" s="31" t="s">
        <v>167</v>
      </c>
      <c r="G74" s="29" t="s">
        <v>168</v>
      </c>
      <c r="H74" s="29" t="s">
        <v>169</v>
      </c>
      <c r="I74" s="29" t="s">
        <v>13</v>
      </c>
      <c r="J74" s="29" t="s">
        <v>13</v>
      </c>
      <c r="K74" s="5"/>
      <c r="L74" s="9"/>
      <c r="M74" s="78">
        <f t="shared" si="3"/>
        <v>0</v>
      </c>
      <c r="N74" s="79">
        <f t="shared" si="4"/>
        <v>0</v>
      </c>
      <c r="O74" s="80">
        <f t="shared" si="5"/>
        <v>0</v>
      </c>
    </row>
    <row r="75" spans="1:15" ht="45.75" thickBot="1" x14ac:dyDescent="0.3">
      <c r="A75" s="53" t="s">
        <v>41</v>
      </c>
      <c r="B75" s="43">
        <v>61</v>
      </c>
      <c r="C75" s="29" t="s">
        <v>170</v>
      </c>
      <c r="D75" s="29">
        <v>1</v>
      </c>
      <c r="E75" s="30" t="s">
        <v>14</v>
      </c>
      <c r="F75" s="31" t="s">
        <v>171</v>
      </c>
      <c r="G75" s="29" t="s">
        <v>174</v>
      </c>
      <c r="H75" s="29" t="s">
        <v>173</v>
      </c>
      <c r="I75" s="29" t="s">
        <v>172</v>
      </c>
      <c r="J75" s="29" t="s">
        <v>74</v>
      </c>
      <c r="K75" s="5"/>
      <c r="L75" s="9"/>
      <c r="M75" s="78">
        <f t="shared" si="3"/>
        <v>0</v>
      </c>
      <c r="N75" s="79">
        <f t="shared" si="4"/>
        <v>0</v>
      </c>
      <c r="O75" s="80">
        <f t="shared" si="5"/>
        <v>0</v>
      </c>
    </row>
    <row r="76" spans="1:15" ht="45.75" thickBot="1" x14ac:dyDescent="0.3">
      <c r="A76" s="53" t="s">
        <v>41</v>
      </c>
      <c r="B76" s="43">
        <v>62</v>
      </c>
      <c r="C76" s="29" t="s">
        <v>170</v>
      </c>
      <c r="D76" s="29">
        <v>2</v>
      </c>
      <c r="E76" s="30" t="s">
        <v>14</v>
      </c>
      <c r="F76" s="31" t="s">
        <v>171</v>
      </c>
      <c r="G76" s="54" t="s">
        <v>174</v>
      </c>
      <c r="H76" s="29" t="s">
        <v>173</v>
      </c>
      <c r="I76" s="29" t="s">
        <v>172</v>
      </c>
      <c r="J76" s="29" t="s">
        <v>74</v>
      </c>
      <c r="K76" s="5"/>
      <c r="L76" s="9"/>
      <c r="M76" s="78">
        <f t="shared" si="3"/>
        <v>0</v>
      </c>
      <c r="N76" s="79">
        <f t="shared" si="4"/>
        <v>0</v>
      </c>
      <c r="O76" s="80">
        <f t="shared" si="5"/>
        <v>0</v>
      </c>
    </row>
    <row r="77" spans="1:15" ht="57" thickBot="1" x14ac:dyDescent="0.3">
      <c r="A77" s="53" t="s">
        <v>41</v>
      </c>
      <c r="B77" s="43">
        <v>63</v>
      </c>
      <c r="C77" s="29" t="s">
        <v>170</v>
      </c>
      <c r="D77" s="29">
        <v>2</v>
      </c>
      <c r="E77" s="30" t="s">
        <v>14</v>
      </c>
      <c r="F77" s="31" t="s">
        <v>175</v>
      </c>
      <c r="G77" s="29" t="s">
        <v>176</v>
      </c>
      <c r="H77" s="29" t="s">
        <v>13</v>
      </c>
      <c r="I77" s="29" t="s">
        <v>13</v>
      </c>
      <c r="J77" s="29" t="s">
        <v>13</v>
      </c>
      <c r="K77" s="5"/>
      <c r="L77" s="9"/>
      <c r="M77" s="78">
        <f t="shared" si="3"/>
        <v>0</v>
      </c>
      <c r="N77" s="79">
        <f t="shared" si="4"/>
        <v>0</v>
      </c>
      <c r="O77" s="80">
        <f t="shared" si="5"/>
        <v>0</v>
      </c>
    </row>
    <row r="78" spans="1:15" ht="45.75" thickBot="1" x14ac:dyDescent="0.3">
      <c r="A78" s="53" t="s">
        <v>41</v>
      </c>
      <c r="B78" s="43">
        <v>64</v>
      </c>
      <c r="C78" s="29" t="s">
        <v>177</v>
      </c>
      <c r="D78" s="29">
        <v>8</v>
      </c>
      <c r="E78" s="30" t="s">
        <v>14</v>
      </c>
      <c r="F78" s="31" t="s">
        <v>178</v>
      </c>
      <c r="G78" s="29" t="s">
        <v>234</v>
      </c>
      <c r="H78" s="29">
        <v>90332</v>
      </c>
      <c r="I78" s="29" t="s">
        <v>13</v>
      </c>
      <c r="J78" s="29" t="s">
        <v>13</v>
      </c>
      <c r="K78" s="5"/>
      <c r="L78" s="9"/>
      <c r="M78" s="78">
        <f t="shared" si="3"/>
        <v>0</v>
      </c>
      <c r="N78" s="79">
        <f t="shared" si="4"/>
        <v>0</v>
      </c>
      <c r="O78" s="80">
        <f t="shared" si="5"/>
        <v>0</v>
      </c>
    </row>
    <row r="79" spans="1:15" ht="45.75" thickBot="1" x14ac:dyDescent="0.3">
      <c r="A79" s="53" t="s">
        <v>41</v>
      </c>
      <c r="B79" s="43">
        <v>65</v>
      </c>
      <c r="C79" s="29" t="s">
        <v>177</v>
      </c>
      <c r="D79" s="29">
        <v>6</v>
      </c>
      <c r="E79" s="30" t="s">
        <v>14</v>
      </c>
      <c r="F79" s="31" t="s">
        <v>179</v>
      </c>
      <c r="G79" s="29" t="s">
        <v>173</v>
      </c>
      <c r="H79" s="29">
        <v>85506</v>
      </c>
      <c r="I79" s="29" t="s">
        <v>13</v>
      </c>
      <c r="J79" s="29" t="s">
        <v>13</v>
      </c>
      <c r="K79" s="5"/>
      <c r="L79" s="9"/>
      <c r="M79" s="78">
        <f t="shared" si="3"/>
        <v>0</v>
      </c>
      <c r="N79" s="79">
        <f t="shared" si="4"/>
        <v>0</v>
      </c>
      <c r="O79" s="80">
        <f t="shared" si="5"/>
        <v>0</v>
      </c>
    </row>
    <row r="80" spans="1:15" ht="102" thickBot="1" x14ac:dyDescent="0.3">
      <c r="A80" s="53" t="s">
        <v>41</v>
      </c>
      <c r="B80" s="43">
        <v>66</v>
      </c>
      <c r="C80" s="29" t="s">
        <v>180</v>
      </c>
      <c r="D80" s="29">
        <v>15</v>
      </c>
      <c r="E80" s="30" t="s">
        <v>14</v>
      </c>
      <c r="F80" s="31" t="s">
        <v>311</v>
      </c>
      <c r="G80" s="29" t="s">
        <v>181</v>
      </c>
      <c r="H80" s="29" t="s">
        <v>13</v>
      </c>
      <c r="I80" s="29" t="s">
        <v>13</v>
      </c>
      <c r="J80" s="29" t="s">
        <v>13</v>
      </c>
      <c r="K80" s="5"/>
      <c r="L80" s="9"/>
      <c r="M80" s="78">
        <f t="shared" si="3"/>
        <v>0</v>
      </c>
      <c r="N80" s="79">
        <f t="shared" si="4"/>
        <v>0</v>
      </c>
      <c r="O80" s="80">
        <f t="shared" si="5"/>
        <v>0</v>
      </c>
    </row>
    <row r="81" spans="1:15" ht="34.5" thickBot="1" x14ac:dyDescent="0.3">
      <c r="A81" s="53" t="s">
        <v>41</v>
      </c>
      <c r="B81" s="43">
        <v>67</v>
      </c>
      <c r="C81" s="29" t="s">
        <v>108</v>
      </c>
      <c r="D81" s="29">
        <v>1</v>
      </c>
      <c r="E81" s="30" t="s">
        <v>14</v>
      </c>
      <c r="F81" s="31" t="s">
        <v>182</v>
      </c>
      <c r="G81" s="29" t="s">
        <v>183</v>
      </c>
      <c r="H81" s="29" t="s">
        <v>13</v>
      </c>
      <c r="I81" s="29" t="s">
        <v>184</v>
      </c>
      <c r="J81" s="29" t="s">
        <v>54</v>
      </c>
      <c r="K81" s="5"/>
      <c r="L81" s="9"/>
      <c r="M81" s="78">
        <f t="shared" si="3"/>
        <v>0</v>
      </c>
      <c r="N81" s="79">
        <f t="shared" si="4"/>
        <v>0</v>
      </c>
      <c r="O81" s="80">
        <f t="shared" si="5"/>
        <v>0</v>
      </c>
    </row>
    <row r="82" spans="1:15" ht="34.5" thickBot="1" x14ac:dyDescent="0.3">
      <c r="A82" s="53" t="s">
        <v>41</v>
      </c>
      <c r="B82" s="43">
        <v>68</v>
      </c>
      <c r="C82" s="29" t="s">
        <v>17</v>
      </c>
      <c r="D82" s="29">
        <v>4</v>
      </c>
      <c r="E82" s="30" t="s">
        <v>14</v>
      </c>
      <c r="F82" s="31" t="s">
        <v>185</v>
      </c>
      <c r="G82" s="29" t="s">
        <v>13</v>
      </c>
      <c r="H82" s="29" t="s">
        <v>13</v>
      </c>
      <c r="I82" s="29" t="s">
        <v>13</v>
      </c>
      <c r="J82" s="29" t="s">
        <v>13</v>
      </c>
      <c r="K82" s="5"/>
      <c r="L82" s="9"/>
      <c r="M82" s="78">
        <f t="shared" si="3"/>
        <v>0</v>
      </c>
      <c r="N82" s="79">
        <f t="shared" si="4"/>
        <v>0</v>
      </c>
      <c r="O82" s="80">
        <f t="shared" si="5"/>
        <v>0</v>
      </c>
    </row>
    <row r="83" spans="1:15" ht="34.5" thickBot="1" x14ac:dyDescent="0.3">
      <c r="A83" s="53" t="s">
        <v>41</v>
      </c>
      <c r="B83" s="43">
        <v>69</v>
      </c>
      <c r="C83" s="29" t="s">
        <v>186</v>
      </c>
      <c r="D83" s="29">
        <v>35</v>
      </c>
      <c r="E83" s="30" t="s">
        <v>14</v>
      </c>
      <c r="F83" s="31" t="s">
        <v>187</v>
      </c>
      <c r="G83" s="29" t="s">
        <v>13</v>
      </c>
      <c r="H83" s="29" t="s">
        <v>13</v>
      </c>
      <c r="I83" s="29" t="s">
        <v>13</v>
      </c>
      <c r="J83" s="29" t="s">
        <v>13</v>
      </c>
      <c r="K83" s="5"/>
      <c r="L83" s="9"/>
      <c r="M83" s="78">
        <f t="shared" si="3"/>
        <v>0</v>
      </c>
      <c r="N83" s="79">
        <f t="shared" si="4"/>
        <v>0</v>
      </c>
      <c r="O83" s="80">
        <f t="shared" si="5"/>
        <v>0</v>
      </c>
    </row>
    <row r="84" spans="1:15" ht="34.5" thickBot="1" x14ac:dyDescent="0.3">
      <c r="A84" s="53" t="s">
        <v>41</v>
      </c>
      <c r="B84" s="43">
        <v>70</v>
      </c>
      <c r="C84" s="29" t="s">
        <v>186</v>
      </c>
      <c r="D84" s="29">
        <v>35</v>
      </c>
      <c r="E84" s="30" t="s">
        <v>14</v>
      </c>
      <c r="F84" s="31" t="s">
        <v>188</v>
      </c>
      <c r="G84" s="29" t="s">
        <v>13</v>
      </c>
      <c r="H84" s="29" t="s">
        <v>13</v>
      </c>
      <c r="I84" s="29" t="s">
        <v>13</v>
      </c>
      <c r="J84" s="29" t="s">
        <v>13</v>
      </c>
      <c r="K84" s="5"/>
      <c r="L84" s="9"/>
      <c r="M84" s="78">
        <f t="shared" si="3"/>
        <v>0</v>
      </c>
      <c r="N84" s="79">
        <f t="shared" si="4"/>
        <v>0</v>
      </c>
      <c r="O84" s="80">
        <f t="shared" si="5"/>
        <v>0</v>
      </c>
    </row>
    <row r="85" spans="1:15" ht="34.5" thickBot="1" x14ac:dyDescent="0.3">
      <c r="A85" s="53" t="s">
        <v>41</v>
      </c>
      <c r="B85" s="43">
        <v>71</v>
      </c>
      <c r="C85" s="29" t="s">
        <v>186</v>
      </c>
      <c r="D85" s="29">
        <v>35</v>
      </c>
      <c r="E85" s="30" t="s">
        <v>14</v>
      </c>
      <c r="F85" s="31" t="s">
        <v>189</v>
      </c>
      <c r="G85" s="29" t="s">
        <v>13</v>
      </c>
      <c r="H85" s="29" t="s">
        <v>13</v>
      </c>
      <c r="I85" s="29" t="s">
        <v>13</v>
      </c>
      <c r="J85" s="29" t="s">
        <v>13</v>
      </c>
      <c r="K85" s="5"/>
      <c r="L85" s="9"/>
      <c r="M85" s="78">
        <f t="shared" si="3"/>
        <v>0</v>
      </c>
      <c r="N85" s="79">
        <f t="shared" si="4"/>
        <v>0</v>
      </c>
      <c r="O85" s="80">
        <f t="shared" si="5"/>
        <v>0</v>
      </c>
    </row>
    <row r="86" spans="1:15" ht="34.5" thickBot="1" x14ac:dyDescent="0.3">
      <c r="A86" s="53" t="s">
        <v>41</v>
      </c>
      <c r="B86" s="43">
        <v>72</v>
      </c>
      <c r="C86" s="29" t="s">
        <v>186</v>
      </c>
      <c r="D86" s="29">
        <v>35</v>
      </c>
      <c r="E86" s="30" t="s">
        <v>14</v>
      </c>
      <c r="F86" s="31" t="s">
        <v>190</v>
      </c>
      <c r="G86" s="29" t="s">
        <v>13</v>
      </c>
      <c r="H86" s="29" t="s">
        <v>13</v>
      </c>
      <c r="I86" s="29" t="s">
        <v>13</v>
      </c>
      <c r="J86" s="29" t="s">
        <v>13</v>
      </c>
      <c r="K86" s="5"/>
      <c r="L86" s="9"/>
      <c r="M86" s="78">
        <f t="shared" si="3"/>
        <v>0</v>
      </c>
      <c r="N86" s="79">
        <f t="shared" si="4"/>
        <v>0</v>
      </c>
      <c r="O86" s="80">
        <f t="shared" si="5"/>
        <v>0</v>
      </c>
    </row>
    <row r="87" spans="1:15" ht="34.5" thickBot="1" x14ac:dyDescent="0.3">
      <c r="A87" s="53" t="s">
        <v>41</v>
      </c>
      <c r="B87" s="43">
        <v>73</v>
      </c>
      <c r="C87" s="29" t="s">
        <v>186</v>
      </c>
      <c r="D87" s="29">
        <v>35</v>
      </c>
      <c r="E87" s="30" t="s">
        <v>14</v>
      </c>
      <c r="F87" s="31" t="s">
        <v>191</v>
      </c>
      <c r="G87" s="29" t="s">
        <v>13</v>
      </c>
      <c r="H87" s="29" t="s">
        <v>13</v>
      </c>
      <c r="I87" s="29" t="s">
        <v>13</v>
      </c>
      <c r="J87" s="29" t="s">
        <v>13</v>
      </c>
      <c r="K87" s="5"/>
      <c r="L87" s="9"/>
      <c r="M87" s="78">
        <f t="shared" si="3"/>
        <v>0</v>
      </c>
      <c r="N87" s="79">
        <f t="shared" si="4"/>
        <v>0</v>
      </c>
      <c r="O87" s="80">
        <f t="shared" si="5"/>
        <v>0</v>
      </c>
    </row>
    <row r="88" spans="1:15" ht="45.75" thickBot="1" x14ac:dyDescent="0.3">
      <c r="A88" s="53" t="s">
        <v>41</v>
      </c>
      <c r="B88" s="43">
        <v>74</v>
      </c>
      <c r="C88" s="29" t="s">
        <v>196</v>
      </c>
      <c r="D88" s="29">
        <v>1</v>
      </c>
      <c r="E88" s="30" t="s">
        <v>14</v>
      </c>
      <c r="F88" s="31" t="s">
        <v>194</v>
      </c>
      <c r="G88" s="29" t="s">
        <v>195</v>
      </c>
      <c r="H88" s="29" t="s">
        <v>13</v>
      </c>
      <c r="I88" s="29" t="s">
        <v>13</v>
      </c>
      <c r="J88" s="29" t="s">
        <v>13</v>
      </c>
      <c r="K88" s="5"/>
      <c r="L88" s="9"/>
      <c r="M88" s="78">
        <f t="shared" si="3"/>
        <v>0</v>
      </c>
      <c r="N88" s="79">
        <f t="shared" si="4"/>
        <v>0</v>
      </c>
      <c r="O88" s="80">
        <f t="shared" si="5"/>
        <v>0</v>
      </c>
    </row>
    <row r="89" spans="1:15" ht="23.25" thickBot="1" x14ac:dyDescent="0.3">
      <c r="A89" s="53" t="s">
        <v>41</v>
      </c>
      <c r="B89" s="43">
        <v>75</v>
      </c>
      <c r="C89" s="29" t="s">
        <v>224</v>
      </c>
      <c r="D89" s="29">
        <v>2</v>
      </c>
      <c r="E89" s="30" t="s">
        <v>14</v>
      </c>
      <c r="F89" s="31" t="s">
        <v>226</v>
      </c>
      <c r="G89" s="29" t="s">
        <v>225</v>
      </c>
      <c r="H89" s="29" t="s">
        <v>13</v>
      </c>
      <c r="I89" s="29" t="s">
        <v>13</v>
      </c>
      <c r="J89" s="29" t="s">
        <v>74</v>
      </c>
      <c r="K89" s="5"/>
      <c r="L89" s="9"/>
      <c r="M89" s="78">
        <f t="shared" si="3"/>
        <v>0</v>
      </c>
      <c r="N89" s="79">
        <f t="shared" si="4"/>
        <v>0</v>
      </c>
      <c r="O89" s="80">
        <f t="shared" si="5"/>
        <v>0</v>
      </c>
    </row>
    <row r="90" spans="1:15" ht="23.25" thickBot="1" x14ac:dyDescent="0.3">
      <c r="A90" s="53" t="s">
        <v>41</v>
      </c>
      <c r="B90" s="43">
        <v>76</v>
      </c>
      <c r="C90" s="29" t="s">
        <v>224</v>
      </c>
      <c r="D90" s="29">
        <v>2</v>
      </c>
      <c r="E90" s="30" t="s">
        <v>14</v>
      </c>
      <c r="F90" s="31" t="s">
        <v>227</v>
      </c>
      <c r="G90" s="29" t="s">
        <v>225</v>
      </c>
      <c r="H90" s="29" t="s">
        <v>13</v>
      </c>
      <c r="I90" s="29" t="s">
        <v>13</v>
      </c>
      <c r="J90" s="29" t="s">
        <v>222</v>
      </c>
      <c r="K90" s="5"/>
      <c r="L90" s="9"/>
      <c r="M90" s="78">
        <f t="shared" si="3"/>
        <v>0</v>
      </c>
      <c r="N90" s="79">
        <f t="shared" si="4"/>
        <v>0</v>
      </c>
      <c r="O90" s="80">
        <f t="shared" si="5"/>
        <v>0</v>
      </c>
    </row>
    <row r="91" spans="1:15" ht="23.25" thickBot="1" x14ac:dyDescent="0.3">
      <c r="A91" s="53" t="s">
        <v>41</v>
      </c>
      <c r="B91" s="43">
        <v>77</v>
      </c>
      <c r="C91" s="29" t="s">
        <v>224</v>
      </c>
      <c r="D91" s="29">
        <v>2</v>
      </c>
      <c r="E91" s="30" t="s">
        <v>14</v>
      </c>
      <c r="F91" s="31" t="s">
        <v>228</v>
      </c>
      <c r="G91" s="29" t="s">
        <v>225</v>
      </c>
      <c r="H91" s="29" t="s">
        <v>13</v>
      </c>
      <c r="I91" s="29" t="s">
        <v>13</v>
      </c>
      <c r="J91" s="29" t="s">
        <v>223</v>
      </c>
      <c r="K91" s="5"/>
      <c r="L91" s="9"/>
      <c r="M91" s="78">
        <f t="shared" si="3"/>
        <v>0</v>
      </c>
      <c r="N91" s="79">
        <f t="shared" si="4"/>
        <v>0</v>
      </c>
      <c r="O91" s="80">
        <f t="shared" si="5"/>
        <v>0</v>
      </c>
    </row>
    <row r="92" spans="1:15" ht="23.25" thickBot="1" x14ac:dyDescent="0.3">
      <c r="A92" s="53" t="s">
        <v>41</v>
      </c>
      <c r="B92" s="43">
        <v>78</v>
      </c>
      <c r="C92" s="29" t="s">
        <v>224</v>
      </c>
      <c r="D92" s="29">
        <v>2</v>
      </c>
      <c r="E92" s="30" t="s">
        <v>14</v>
      </c>
      <c r="F92" s="31" t="s">
        <v>229</v>
      </c>
      <c r="G92" s="29" t="s">
        <v>225</v>
      </c>
      <c r="H92" s="29" t="s">
        <v>13</v>
      </c>
      <c r="I92" s="29" t="s">
        <v>13</v>
      </c>
      <c r="J92" s="29" t="s">
        <v>20</v>
      </c>
      <c r="K92" s="5"/>
      <c r="L92" s="9"/>
      <c r="M92" s="78">
        <f t="shared" si="3"/>
        <v>0</v>
      </c>
      <c r="N92" s="79">
        <f t="shared" si="4"/>
        <v>0</v>
      </c>
      <c r="O92" s="80">
        <f t="shared" si="5"/>
        <v>0</v>
      </c>
    </row>
    <row r="93" spans="1:15" ht="23.25" thickBot="1" x14ac:dyDescent="0.3">
      <c r="A93" s="53" t="s">
        <v>41</v>
      </c>
      <c r="B93" s="43">
        <v>79</v>
      </c>
      <c r="C93" s="29" t="s">
        <v>224</v>
      </c>
      <c r="D93" s="29">
        <v>2</v>
      </c>
      <c r="E93" s="30" t="s">
        <v>14</v>
      </c>
      <c r="F93" s="31" t="s">
        <v>230</v>
      </c>
      <c r="G93" s="29" t="s">
        <v>225</v>
      </c>
      <c r="H93" s="29" t="s">
        <v>13</v>
      </c>
      <c r="I93" s="29" t="s">
        <v>13</v>
      </c>
      <c r="J93" s="29" t="s">
        <v>74</v>
      </c>
      <c r="K93" s="5"/>
      <c r="L93" s="9"/>
      <c r="M93" s="78">
        <f t="shared" si="3"/>
        <v>0</v>
      </c>
      <c r="N93" s="79">
        <f t="shared" si="4"/>
        <v>0</v>
      </c>
      <c r="O93" s="80">
        <f t="shared" si="5"/>
        <v>0</v>
      </c>
    </row>
    <row r="94" spans="1:15" ht="23.25" thickBot="1" x14ac:dyDescent="0.3">
      <c r="A94" s="53" t="s">
        <v>41</v>
      </c>
      <c r="B94" s="43">
        <v>80</v>
      </c>
      <c r="C94" s="29" t="s">
        <v>224</v>
      </c>
      <c r="D94" s="29">
        <v>2</v>
      </c>
      <c r="E94" s="30" t="s">
        <v>14</v>
      </c>
      <c r="F94" s="31" t="s">
        <v>231</v>
      </c>
      <c r="G94" s="29" t="s">
        <v>225</v>
      </c>
      <c r="H94" s="29" t="s">
        <v>13</v>
      </c>
      <c r="I94" s="29" t="s">
        <v>13</v>
      </c>
      <c r="J94" s="29" t="s">
        <v>222</v>
      </c>
      <c r="K94" s="5"/>
      <c r="L94" s="9"/>
      <c r="M94" s="78">
        <f t="shared" si="3"/>
        <v>0</v>
      </c>
      <c r="N94" s="79">
        <f t="shared" si="4"/>
        <v>0</v>
      </c>
      <c r="O94" s="80">
        <f t="shared" si="5"/>
        <v>0</v>
      </c>
    </row>
    <row r="95" spans="1:15" ht="23.25" thickBot="1" x14ac:dyDescent="0.3">
      <c r="A95" s="53" t="s">
        <v>41</v>
      </c>
      <c r="B95" s="43">
        <v>81</v>
      </c>
      <c r="C95" s="29" t="s">
        <v>224</v>
      </c>
      <c r="D95" s="29">
        <v>2</v>
      </c>
      <c r="E95" s="30" t="s">
        <v>14</v>
      </c>
      <c r="F95" s="31" t="s">
        <v>232</v>
      </c>
      <c r="G95" s="29" t="s">
        <v>225</v>
      </c>
      <c r="H95" s="29" t="s">
        <v>13</v>
      </c>
      <c r="I95" s="29" t="s">
        <v>13</v>
      </c>
      <c r="J95" s="29" t="s">
        <v>223</v>
      </c>
      <c r="K95" s="5"/>
      <c r="L95" s="9"/>
      <c r="M95" s="78">
        <f t="shared" si="3"/>
        <v>0</v>
      </c>
      <c r="N95" s="79">
        <f t="shared" si="4"/>
        <v>0</v>
      </c>
      <c r="O95" s="80">
        <f t="shared" si="5"/>
        <v>0</v>
      </c>
    </row>
    <row r="96" spans="1:15" ht="23.25" thickBot="1" x14ac:dyDescent="0.3">
      <c r="A96" s="53" t="s">
        <v>41</v>
      </c>
      <c r="B96" s="43">
        <v>82</v>
      </c>
      <c r="C96" s="29" t="s">
        <v>224</v>
      </c>
      <c r="D96" s="29">
        <v>2</v>
      </c>
      <c r="E96" s="30" t="s">
        <v>14</v>
      </c>
      <c r="F96" s="31" t="s">
        <v>233</v>
      </c>
      <c r="G96" s="29" t="s">
        <v>225</v>
      </c>
      <c r="H96" s="29" t="s">
        <v>13</v>
      </c>
      <c r="I96" s="29" t="s">
        <v>13</v>
      </c>
      <c r="J96" s="29" t="s">
        <v>20</v>
      </c>
      <c r="K96" s="5"/>
      <c r="L96" s="9"/>
      <c r="M96" s="78">
        <f t="shared" si="3"/>
        <v>0</v>
      </c>
      <c r="N96" s="79">
        <f t="shared" si="4"/>
        <v>0</v>
      </c>
      <c r="O96" s="80">
        <f t="shared" si="5"/>
        <v>0</v>
      </c>
    </row>
    <row r="97" spans="1:15" ht="34.5" thickBot="1" x14ac:dyDescent="0.3">
      <c r="A97" s="53" t="s">
        <v>41</v>
      </c>
      <c r="B97" s="55">
        <v>83</v>
      </c>
      <c r="C97" s="29" t="s">
        <v>235</v>
      </c>
      <c r="D97" s="29">
        <v>1</v>
      </c>
      <c r="E97" s="30" t="s">
        <v>14</v>
      </c>
      <c r="F97" s="31" t="s">
        <v>236</v>
      </c>
      <c r="G97" s="29" t="s">
        <v>13</v>
      </c>
      <c r="H97" s="29" t="s">
        <v>13</v>
      </c>
      <c r="I97" s="29" t="s">
        <v>13</v>
      </c>
      <c r="J97" s="29" t="s">
        <v>13</v>
      </c>
      <c r="K97" s="5"/>
      <c r="L97" s="9"/>
      <c r="M97" s="78">
        <f t="shared" si="3"/>
        <v>0</v>
      </c>
      <c r="N97" s="79">
        <f t="shared" si="4"/>
        <v>0</v>
      </c>
      <c r="O97" s="80">
        <f t="shared" si="5"/>
        <v>0</v>
      </c>
    </row>
    <row r="98" spans="1:15" ht="45.75" thickBot="1" x14ac:dyDescent="0.3">
      <c r="A98" s="56" t="s">
        <v>41</v>
      </c>
      <c r="B98" s="57">
        <v>84</v>
      </c>
      <c r="C98" s="29" t="s">
        <v>62</v>
      </c>
      <c r="D98" s="58">
        <v>2</v>
      </c>
      <c r="E98" s="30" t="s">
        <v>14</v>
      </c>
      <c r="F98" s="31" t="s">
        <v>269</v>
      </c>
      <c r="G98" s="58" t="s">
        <v>277</v>
      </c>
      <c r="H98" s="29" t="s">
        <v>13</v>
      </c>
      <c r="I98" s="29" t="s">
        <v>13</v>
      </c>
      <c r="J98" s="29" t="s">
        <v>13</v>
      </c>
      <c r="K98" s="5"/>
      <c r="L98" s="9"/>
      <c r="M98" s="78">
        <f t="shared" si="3"/>
        <v>0</v>
      </c>
      <c r="N98" s="79">
        <f t="shared" si="4"/>
        <v>0</v>
      </c>
      <c r="O98" s="80">
        <f t="shared" si="5"/>
        <v>0</v>
      </c>
    </row>
    <row r="99" spans="1:15" ht="45.75" thickBot="1" x14ac:dyDescent="0.3">
      <c r="A99" s="56" t="s">
        <v>41</v>
      </c>
      <c r="B99" s="59">
        <v>85</v>
      </c>
      <c r="C99" s="29" t="s">
        <v>62</v>
      </c>
      <c r="D99" s="58">
        <v>1</v>
      </c>
      <c r="E99" s="30" t="s">
        <v>14</v>
      </c>
      <c r="F99" s="31" t="s">
        <v>258</v>
      </c>
      <c r="G99" s="58" t="s">
        <v>278</v>
      </c>
      <c r="H99" s="29" t="s">
        <v>13</v>
      </c>
      <c r="I99" s="29" t="s">
        <v>13</v>
      </c>
      <c r="J99" s="29" t="s">
        <v>13</v>
      </c>
      <c r="K99" s="5"/>
      <c r="L99" s="9"/>
      <c r="M99" s="78">
        <f t="shared" si="3"/>
        <v>0</v>
      </c>
      <c r="N99" s="79">
        <f t="shared" si="4"/>
        <v>0</v>
      </c>
      <c r="O99" s="80">
        <f t="shared" si="5"/>
        <v>0</v>
      </c>
    </row>
    <row r="100" spans="1:15" ht="68.25" thickBot="1" x14ac:dyDescent="0.3">
      <c r="A100" s="56" t="s">
        <v>41</v>
      </c>
      <c r="B100" s="59">
        <v>86</v>
      </c>
      <c r="C100" s="29" t="s">
        <v>62</v>
      </c>
      <c r="D100" s="58">
        <v>1</v>
      </c>
      <c r="E100" s="30" t="s">
        <v>14</v>
      </c>
      <c r="F100" s="31" t="s">
        <v>270</v>
      </c>
      <c r="G100" s="58" t="s">
        <v>288</v>
      </c>
      <c r="H100" s="29" t="s">
        <v>13</v>
      </c>
      <c r="I100" s="29" t="s">
        <v>13</v>
      </c>
      <c r="J100" s="29" t="s">
        <v>13</v>
      </c>
      <c r="K100" s="5"/>
      <c r="L100" s="9"/>
      <c r="M100" s="78">
        <f t="shared" si="3"/>
        <v>0</v>
      </c>
      <c r="N100" s="79">
        <f t="shared" si="4"/>
        <v>0</v>
      </c>
      <c r="O100" s="80">
        <f t="shared" si="5"/>
        <v>0</v>
      </c>
    </row>
    <row r="101" spans="1:15" ht="68.25" thickBot="1" x14ac:dyDescent="0.3">
      <c r="A101" s="56" t="s">
        <v>41</v>
      </c>
      <c r="B101" s="59">
        <v>87</v>
      </c>
      <c r="C101" s="29" t="s">
        <v>62</v>
      </c>
      <c r="D101" s="58">
        <v>3</v>
      </c>
      <c r="E101" s="30" t="s">
        <v>14</v>
      </c>
      <c r="F101" s="31" t="s">
        <v>271</v>
      </c>
      <c r="G101" s="58" t="s">
        <v>279</v>
      </c>
      <c r="H101" s="29" t="s">
        <v>13</v>
      </c>
      <c r="I101" s="29" t="s">
        <v>13</v>
      </c>
      <c r="J101" s="29" t="s">
        <v>13</v>
      </c>
      <c r="K101" s="5"/>
      <c r="L101" s="9"/>
      <c r="M101" s="78">
        <f t="shared" si="3"/>
        <v>0</v>
      </c>
      <c r="N101" s="79">
        <f t="shared" si="4"/>
        <v>0</v>
      </c>
      <c r="O101" s="80">
        <f t="shared" si="5"/>
        <v>0</v>
      </c>
    </row>
    <row r="102" spans="1:15" ht="45.75" thickBot="1" x14ac:dyDescent="0.3">
      <c r="A102" s="56" t="s">
        <v>41</v>
      </c>
      <c r="B102" s="59">
        <v>88</v>
      </c>
      <c r="C102" s="29" t="s">
        <v>62</v>
      </c>
      <c r="D102" s="58">
        <v>3</v>
      </c>
      <c r="E102" s="30" t="s">
        <v>14</v>
      </c>
      <c r="F102" s="31" t="s">
        <v>259</v>
      </c>
      <c r="G102" s="58" t="s">
        <v>289</v>
      </c>
      <c r="H102" s="29" t="s">
        <v>13</v>
      </c>
      <c r="I102" s="29" t="s">
        <v>13</v>
      </c>
      <c r="J102" s="29" t="s">
        <v>13</v>
      </c>
      <c r="K102" s="5"/>
      <c r="L102" s="9"/>
      <c r="M102" s="78">
        <f t="shared" si="3"/>
        <v>0</v>
      </c>
      <c r="N102" s="79">
        <f t="shared" si="4"/>
        <v>0</v>
      </c>
      <c r="O102" s="80">
        <f t="shared" si="5"/>
        <v>0</v>
      </c>
    </row>
    <row r="103" spans="1:15" ht="45.75" thickBot="1" x14ac:dyDescent="0.3">
      <c r="A103" s="56" t="s">
        <v>41</v>
      </c>
      <c r="B103" s="59">
        <v>89</v>
      </c>
      <c r="C103" s="29" t="s">
        <v>62</v>
      </c>
      <c r="D103" s="58">
        <v>9</v>
      </c>
      <c r="E103" s="30" t="s">
        <v>14</v>
      </c>
      <c r="F103" s="31" t="s">
        <v>260</v>
      </c>
      <c r="G103" s="58" t="s">
        <v>290</v>
      </c>
      <c r="H103" s="29" t="s">
        <v>13</v>
      </c>
      <c r="I103" s="29" t="s">
        <v>13</v>
      </c>
      <c r="J103" s="29" t="s">
        <v>13</v>
      </c>
      <c r="K103" s="5"/>
      <c r="L103" s="9"/>
      <c r="M103" s="78">
        <f t="shared" si="3"/>
        <v>0</v>
      </c>
      <c r="N103" s="79">
        <f t="shared" si="4"/>
        <v>0</v>
      </c>
      <c r="O103" s="80">
        <f t="shared" si="5"/>
        <v>0</v>
      </c>
    </row>
    <row r="104" spans="1:15" ht="45.75" thickBot="1" x14ac:dyDescent="0.3">
      <c r="A104" s="56" t="s">
        <v>41</v>
      </c>
      <c r="B104" s="59">
        <v>90</v>
      </c>
      <c r="C104" s="29" t="s">
        <v>62</v>
      </c>
      <c r="D104" s="58">
        <v>1</v>
      </c>
      <c r="E104" s="30" t="s">
        <v>14</v>
      </c>
      <c r="F104" s="31" t="s">
        <v>261</v>
      </c>
      <c r="G104" s="58" t="s">
        <v>290</v>
      </c>
      <c r="H104" s="29" t="s">
        <v>13</v>
      </c>
      <c r="I104" s="29" t="s">
        <v>13</v>
      </c>
      <c r="J104" s="29" t="s">
        <v>13</v>
      </c>
      <c r="K104" s="5"/>
      <c r="L104" s="9"/>
      <c r="M104" s="78">
        <f t="shared" si="3"/>
        <v>0</v>
      </c>
      <c r="N104" s="79">
        <f t="shared" si="4"/>
        <v>0</v>
      </c>
      <c r="O104" s="80">
        <f t="shared" si="5"/>
        <v>0</v>
      </c>
    </row>
    <row r="105" spans="1:15" ht="45.75" thickBot="1" x14ac:dyDescent="0.3">
      <c r="A105" s="56" t="s">
        <v>41</v>
      </c>
      <c r="B105" s="59">
        <v>91</v>
      </c>
      <c r="C105" s="29" t="s">
        <v>62</v>
      </c>
      <c r="D105" s="58">
        <v>1</v>
      </c>
      <c r="E105" s="30" t="s">
        <v>14</v>
      </c>
      <c r="F105" s="31" t="s">
        <v>272</v>
      </c>
      <c r="G105" s="58" t="s">
        <v>280</v>
      </c>
      <c r="H105" s="29" t="s">
        <v>13</v>
      </c>
      <c r="I105" s="29" t="s">
        <v>13</v>
      </c>
      <c r="J105" s="29" t="s">
        <v>13</v>
      </c>
      <c r="K105" s="5"/>
      <c r="L105" s="9"/>
      <c r="M105" s="78">
        <f t="shared" si="3"/>
        <v>0</v>
      </c>
      <c r="N105" s="79">
        <f t="shared" si="4"/>
        <v>0</v>
      </c>
      <c r="O105" s="80">
        <f t="shared" si="5"/>
        <v>0</v>
      </c>
    </row>
    <row r="106" spans="1:15" ht="45.75" thickBot="1" x14ac:dyDescent="0.3">
      <c r="A106" s="56" t="s">
        <v>41</v>
      </c>
      <c r="B106" s="59">
        <v>92</v>
      </c>
      <c r="C106" s="29" t="s">
        <v>62</v>
      </c>
      <c r="D106" s="58">
        <v>1</v>
      </c>
      <c r="E106" s="30" t="s">
        <v>14</v>
      </c>
      <c r="F106" s="31" t="s">
        <v>262</v>
      </c>
      <c r="G106" s="58" t="s">
        <v>281</v>
      </c>
      <c r="H106" s="29" t="s">
        <v>13</v>
      </c>
      <c r="I106" s="29" t="s">
        <v>13</v>
      </c>
      <c r="J106" s="29" t="s">
        <v>13</v>
      </c>
      <c r="K106" s="5"/>
      <c r="L106" s="9"/>
      <c r="M106" s="78">
        <f t="shared" si="3"/>
        <v>0</v>
      </c>
      <c r="N106" s="79">
        <f t="shared" si="4"/>
        <v>0</v>
      </c>
      <c r="O106" s="80">
        <f t="shared" si="5"/>
        <v>0</v>
      </c>
    </row>
    <row r="107" spans="1:15" ht="45.75" thickBot="1" x14ac:dyDescent="0.3">
      <c r="A107" s="56" t="s">
        <v>41</v>
      </c>
      <c r="B107" s="59">
        <v>93</v>
      </c>
      <c r="C107" s="29" t="s">
        <v>62</v>
      </c>
      <c r="D107" s="58">
        <v>1</v>
      </c>
      <c r="E107" s="30" t="s">
        <v>14</v>
      </c>
      <c r="F107" s="31" t="s">
        <v>263</v>
      </c>
      <c r="G107" s="58" t="s">
        <v>282</v>
      </c>
      <c r="H107" s="29" t="s">
        <v>13</v>
      </c>
      <c r="I107" s="29" t="s">
        <v>13</v>
      </c>
      <c r="J107" s="29" t="s">
        <v>13</v>
      </c>
      <c r="K107" s="5"/>
      <c r="L107" s="9"/>
      <c r="M107" s="78">
        <f t="shared" si="3"/>
        <v>0</v>
      </c>
      <c r="N107" s="79">
        <f t="shared" si="4"/>
        <v>0</v>
      </c>
      <c r="O107" s="80">
        <f t="shared" si="5"/>
        <v>0</v>
      </c>
    </row>
    <row r="108" spans="1:15" ht="45.75" thickBot="1" x14ac:dyDescent="0.3">
      <c r="A108" s="56" t="s">
        <v>41</v>
      </c>
      <c r="B108" s="59">
        <v>94</v>
      </c>
      <c r="C108" s="29" t="s">
        <v>62</v>
      </c>
      <c r="D108" s="58">
        <v>2</v>
      </c>
      <c r="E108" s="30" t="s">
        <v>14</v>
      </c>
      <c r="F108" s="31" t="s">
        <v>273</v>
      </c>
      <c r="G108" s="58" t="s">
        <v>283</v>
      </c>
      <c r="H108" s="29" t="s">
        <v>13</v>
      </c>
      <c r="I108" s="29" t="s">
        <v>13</v>
      </c>
      <c r="J108" s="29" t="s">
        <v>13</v>
      </c>
      <c r="K108" s="5"/>
      <c r="L108" s="9"/>
      <c r="M108" s="78">
        <f t="shared" si="3"/>
        <v>0</v>
      </c>
      <c r="N108" s="79">
        <f t="shared" si="4"/>
        <v>0</v>
      </c>
      <c r="O108" s="80">
        <f t="shared" si="5"/>
        <v>0</v>
      </c>
    </row>
    <row r="109" spans="1:15" ht="45.75" thickBot="1" x14ac:dyDescent="0.3">
      <c r="A109" s="56" t="s">
        <v>41</v>
      </c>
      <c r="B109" s="59">
        <v>95</v>
      </c>
      <c r="C109" s="29" t="s">
        <v>62</v>
      </c>
      <c r="D109" s="58">
        <v>2</v>
      </c>
      <c r="E109" s="30" t="s">
        <v>14</v>
      </c>
      <c r="F109" s="31" t="s">
        <v>274</v>
      </c>
      <c r="G109" s="58" t="s">
        <v>284</v>
      </c>
      <c r="H109" s="29" t="s">
        <v>13</v>
      </c>
      <c r="I109" s="29" t="s">
        <v>13</v>
      </c>
      <c r="J109" s="29" t="s">
        <v>13</v>
      </c>
      <c r="K109" s="5"/>
      <c r="L109" s="9"/>
      <c r="M109" s="78">
        <f t="shared" si="3"/>
        <v>0</v>
      </c>
      <c r="N109" s="79">
        <f t="shared" si="4"/>
        <v>0</v>
      </c>
      <c r="O109" s="80">
        <f t="shared" si="5"/>
        <v>0</v>
      </c>
    </row>
    <row r="110" spans="1:15" ht="45.75" thickBot="1" x14ac:dyDescent="0.3">
      <c r="A110" s="56" t="s">
        <v>41</v>
      </c>
      <c r="B110" s="59">
        <v>96</v>
      </c>
      <c r="C110" s="29" t="s">
        <v>62</v>
      </c>
      <c r="D110" s="58">
        <v>3</v>
      </c>
      <c r="E110" s="30" t="s">
        <v>14</v>
      </c>
      <c r="F110" s="31" t="s">
        <v>264</v>
      </c>
      <c r="G110" s="58" t="s">
        <v>290</v>
      </c>
      <c r="H110" s="29" t="s">
        <v>13</v>
      </c>
      <c r="I110" s="29" t="s">
        <v>13</v>
      </c>
      <c r="J110" s="29" t="s">
        <v>13</v>
      </c>
      <c r="K110" s="5"/>
      <c r="L110" s="9"/>
      <c r="M110" s="78">
        <f t="shared" si="3"/>
        <v>0</v>
      </c>
      <c r="N110" s="79">
        <f t="shared" si="4"/>
        <v>0</v>
      </c>
      <c r="O110" s="80">
        <f t="shared" si="5"/>
        <v>0</v>
      </c>
    </row>
    <row r="111" spans="1:15" ht="45.75" thickBot="1" x14ac:dyDescent="0.3">
      <c r="A111" s="56" t="s">
        <v>41</v>
      </c>
      <c r="B111" s="59">
        <v>97</v>
      </c>
      <c r="C111" s="29" t="s">
        <v>62</v>
      </c>
      <c r="D111" s="58">
        <v>3</v>
      </c>
      <c r="E111" s="30" t="s">
        <v>14</v>
      </c>
      <c r="F111" s="31" t="s">
        <v>265</v>
      </c>
      <c r="G111" s="58" t="s">
        <v>285</v>
      </c>
      <c r="H111" s="29" t="s">
        <v>13</v>
      </c>
      <c r="I111" s="29" t="s">
        <v>13</v>
      </c>
      <c r="J111" s="29" t="s">
        <v>13</v>
      </c>
      <c r="K111" s="5"/>
      <c r="L111" s="9"/>
      <c r="M111" s="78">
        <f t="shared" si="3"/>
        <v>0</v>
      </c>
      <c r="N111" s="79">
        <f t="shared" si="4"/>
        <v>0</v>
      </c>
      <c r="O111" s="80">
        <f t="shared" si="5"/>
        <v>0</v>
      </c>
    </row>
    <row r="112" spans="1:15" ht="45.75" thickBot="1" x14ac:dyDescent="0.3">
      <c r="A112" s="56" t="s">
        <v>41</v>
      </c>
      <c r="B112" s="59">
        <v>98</v>
      </c>
      <c r="C112" s="29" t="s">
        <v>62</v>
      </c>
      <c r="D112" s="58">
        <v>3</v>
      </c>
      <c r="E112" s="30" t="s">
        <v>14</v>
      </c>
      <c r="F112" s="31" t="s">
        <v>266</v>
      </c>
      <c r="G112" s="58" t="s">
        <v>286</v>
      </c>
      <c r="H112" s="29" t="s">
        <v>13</v>
      </c>
      <c r="I112" s="29" t="s">
        <v>13</v>
      </c>
      <c r="J112" s="29" t="s">
        <v>13</v>
      </c>
      <c r="K112" s="5"/>
      <c r="L112" s="9"/>
      <c r="M112" s="78">
        <f t="shared" si="3"/>
        <v>0</v>
      </c>
      <c r="N112" s="79">
        <f t="shared" si="4"/>
        <v>0</v>
      </c>
      <c r="O112" s="80">
        <f t="shared" si="5"/>
        <v>0</v>
      </c>
    </row>
    <row r="113" spans="1:15" ht="45.75" thickBot="1" x14ac:dyDescent="0.3">
      <c r="A113" s="56" t="s">
        <v>41</v>
      </c>
      <c r="B113" s="59">
        <v>99</v>
      </c>
      <c r="C113" s="29" t="s">
        <v>62</v>
      </c>
      <c r="D113" s="58">
        <v>1</v>
      </c>
      <c r="E113" s="30" t="s">
        <v>14</v>
      </c>
      <c r="F113" s="31" t="s">
        <v>267</v>
      </c>
      <c r="G113" s="58" t="s">
        <v>287</v>
      </c>
      <c r="H113" s="29" t="s">
        <v>13</v>
      </c>
      <c r="I113" s="29" t="s">
        <v>13</v>
      </c>
      <c r="J113" s="29" t="s">
        <v>13</v>
      </c>
      <c r="K113" s="5"/>
      <c r="L113" s="9"/>
      <c r="M113" s="78">
        <f t="shared" si="3"/>
        <v>0</v>
      </c>
      <c r="N113" s="79">
        <f t="shared" si="4"/>
        <v>0</v>
      </c>
      <c r="O113" s="80">
        <f t="shared" si="5"/>
        <v>0</v>
      </c>
    </row>
    <row r="114" spans="1:15" ht="45.75" thickBot="1" x14ac:dyDescent="0.3">
      <c r="A114" s="56" t="s">
        <v>41</v>
      </c>
      <c r="B114" s="59">
        <v>100</v>
      </c>
      <c r="C114" s="29" t="s">
        <v>62</v>
      </c>
      <c r="D114" s="58">
        <v>1</v>
      </c>
      <c r="E114" s="30" t="s">
        <v>14</v>
      </c>
      <c r="F114" s="31" t="s">
        <v>268</v>
      </c>
      <c r="G114" s="58">
        <v>424851</v>
      </c>
      <c r="H114" s="29" t="s">
        <v>13</v>
      </c>
      <c r="I114" s="29" t="s">
        <v>13</v>
      </c>
      <c r="J114" s="29" t="s">
        <v>13</v>
      </c>
      <c r="K114" s="5"/>
      <c r="L114" s="9"/>
      <c r="M114" s="78">
        <f t="shared" si="3"/>
        <v>0</v>
      </c>
      <c r="N114" s="79">
        <f t="shared" si="4"/>
        <v>0</v>
      </c>
      <c r="O114" s="80">
        <f t="shared" si="5"/>
        <v>0</v>
      </c>
    </row>
    <row r="115" spans="1:15" ht="57" thickBot="1" x14ac:dyDescent="0.3">
      <c r="A115" s="56" t="s">
        <v>41</v>
      </c>
      <c r="B115" s="59">
        <v>101</v>
      </c>
      <c r="C115" s="29" t="s">
        <v>62</v>
      </c>
      <c r="D115" s="58">
        <v>1</v>
      </c>
      <c r="E115" s="30" t="s">
        <v>14</v>
      </c>
      <c r="F115" s="46" t="s">
        <v>275</v>
      </c>
      <c r="G115" s="58" t="s">
        <v>291</v>
      </c>
      <c r="H115" s="29" t="s">
        <v>13</v>
      </c>
      <c r="I115" s="29" t="s">
        <v>13</v>
      </c>
      <c r="J115" s="29" t="s">
        <v>13</v>
      </c>
      <c r="K115" s="5"/>
      <c r="L115" s="9"/>
      <c r="M115" s="78">
        <f t="shared" si="3"/>
        <v>0</v>
      </c>
      <c r="N115" s="79">
        <f t="shared" si="4"/>
        <v>0</v>
      </c>
      <c r="O115" s="80">
        <f t="shared" si="5"/>
        <v>0</v>
      </c>
    </row>
    <row r="116" spans="1:15" ht="68.25" thickBot="1" x14ac:dyDescent="0.3">
      <c r="A116" s="56" t="s">
        <v>41</v>
      </c>
      <c r="B116" s="60">
        <v>102</v>
      </c>
      <c r="C116" s="29" t="s">
        <v>62</v>
      </c>
      <c r="D116" s="58">
        <v>1</v>
      </c>
      <c r="E116" s="30" t="s">
        <v>14</v>
      </c>
      <c r="F116" s="46" t="s">
        <v>276</v>
      </c>
      <c r="G116" s="58" t="s">
        <v>13</v>
      </c>
      <c r="H116" s="29" t="s">
        <v>13</v>
      </c>
      <c r="I116" s="29" t="s">
        <v>13</v>
      </c>
      <c r="J116" s="29" t="s">
        <v>13</v>
      </c>
      <c r="K116" s="5"/>
      <c r="L116" s="9"/>
      <c r="M116" s="78">
        <f t="shared" si="3"/>
        <v>0</v>
      </c>
      <c r="N116" s="79">
        <f t="shared" si="4"/>
        <v>0</v>
      </c>
      <c r="O116" s="80">
        <f t="shared" si="5"/>
        <v>0</v>
      </c>
    </row>
    <row r="117" spans="1:15" ht="68.25" thickBot="1" x14ac:dyDescent="0.3">
      <c r="A117" s="53" t="s">
        <v>41</v>
      </c>
      <c r="B117" s="61">
        <v>103</v>
      </c>
      <c r="C117" s="29" t="s">
        <v>49</v>
      </c>
      <c r="D117" s="44">
        <v>1</v>
      </c>
      <c r="E117" s="45" t="s">
        <v>14</v>
      </c>
      <c r="F117" s="46" t="s">
        <v>153</v>
      </c>
      <c r="G117" s="44" t="s">
        <v>50</v>
      </c>
      <c r="H117" s="29" t="s">
        <v>13</v>
      </c>
      <c r="I117" s="44" t="s">
        <v>13</v>
      </c>
      <c r="J117" s="44" t="s">
        <v>13</v>
      </c>
      <c r="K117" s="10"/>
      <c r="L117" s="9"/>
      <c r="M117" s="78">
        <f t="shared" si="3"/>
        <v>0</v>
      </c>
      <c r="N117" s="79">
        <f t="shared" si="4"/>
        <v>0</v>
      </c>
      <c r="O117" s="80">
        <f t="shared" si="5"/>
        <v>0</v>
      </c>
    </row>
    <row r="118" spans="1:15" ht="34.5" thickBot="1" x14ac:dyDescent="0.3">
      <c r="A118" s="53" t="s">
        <v>41</v>
      </c>
      <c r="B118" s="43">
        <v>104</v>
      </c>
      <c r="C118" s="29" t="s">
        <v>108</v>
      </c>
      <c r="D118" s="44">
        <v>1</v>
      </c>
      <c r="E118" s="45" t="s">
        <v>14</v>
      </c>
      <c r="F118" s="46" t="s">
        <v>292</v>
      </c>
      <c r="G118" s="44" t="s">
        <v>293</v>
      </c>
      <c r="H118" s="29" t="s">
        <v>13</v>
      </c>
      <c r="I118" s="44" t="s">
        <v>13</v>
      </c>
      <c r="J118" s="44" t="s">
        <v>13</v>
      </c>
      <c r="K118" s="10"/>
      <c r="L118" s="9"/>
      <c r="M118" s="78">
        <f t="shared" si="3"/>
        <v>0</v>
      </c>
      <c r="N118" s="79">
        <f t="shared" si="4"/>
        <v>0</v>
      </c>
      <c r="O118" s="80">
        <f t="shared" si="5"/>
        <v>0</v>
      </c>
    </row>
    <row r="119" spans="1:15" ht="45.75" thickBot="1" x14ac:dyDescent="0.3">
      <c r="A119" s="53" t="s">
        <v>41</v>
      </c>
      <c r="B119" s="43">
        <v>105</v>
      </c>
      <c r="C119" s="29" t="s">
        <v>108</v>
      </c>
      <c r="D119" s="44">
        <v>1</v>
      </c>
      <c r="E119" s="45" t="s">
        <v>14</v>
      </c>
      <c r="F119" s="46" t="s">
        <v>294</v>
      </c>
      <c r="G119" s="44" t="s">
        <v>295</v>
      </c>
      <c r="H119" s="29" t="s">
        <v>13</v>
      </c>
      <c r="I119" s="44" t="s">
        <v>61</v>
      </c>
      <c r="J119" s="44" t="s">
        <v>13</v>
      </c>
      <c r="K119" s="10"/>
      <c r="L119" s="9"/>
      <c r="M119" s="78">
        <f t="shared" si="3"/>
        <v>0</v>
      </c>
      <c r="N119" s="79">
        <f t="shared" si="4"/>
        <v>0</v>
      </c>
      <c r="O119" s="80">
        <f t="shared" si="5"/>
        <v>0</v>
      </c>
    </row>
    <row r="120" spans="1:15" ht="57" thickBot="1" x14ac:dyDescent="0.3">
      <c r="A120" s="49" t="s">
        <v>41</v>
      </c>
      <c r="B120" s="43">
        <v>106</v>
      </c>
      <c r="C120" s="29" t="s">
        <v>21</v>
      </c>
      <c r="D120" s="44">
        <v>1</v>
      </c>
      <c r="E120" s="45" t="s">
        <v>14</v>
      </c>
      <c r="F120" s="46" t="s">
        <v>55</v>
      </c>
      <c r="G120" s="62">
        <v>190199808201</v>
      </c>
      <c r="H120" s="29" t="s">
        <v>13</v>
      </c>
      <c r="I120" s="44" t="s">
        <v>13</v>
      </c>
      <c r="J120" s="44" t="s">
        <v>54</v>
      </c>
      <c r="K120" s="10"/>
      <c r="L120" s="9"/>
      <c r="M120" s="78">
        <f t="shared" si="3"/>
        <v>0</v>
      </c>
      <c r="N120" s="79">
        <f t="shared" si="4"/>
        <v>0</v>
      </c>
      <c r="O120" s="80">
        <f t="shared" si="5"/>
        <v>0</v>
      </c>
    </row>
    <row r="121" spans="1:15" ht="203.25" thickBot="1" x14ac:dyDescent="0.3">
      <c r="A121" s="49" t="s">
        <v>41</v>
      </c>
      <c r="B121" s="43">
        <v>107</v>
      </c>
      <c r="C121" s="29" t="s">
        <v>21</v>
      </c>
      <c r="D121" s="29">
        <v>1</v>
      </c>
      <c r="E121" s="30" t="s">
        <v>14</v>
      </c>
      <c r="F121" s="50" t="s">
        <v>154</v>
      </c>
      <c r="G121" s="29" t="s">
        <v>60</v>
      </c>
      <c r="H121" s="29" t="s">
        <v>13</v>
      </c>
      <c r="I121" s="29" t="s">
        <v>61</v>
      </c>
      <c r="J121" s="29" t="s">
        <v>13</v>
      </c>
      <c r="K121" s="5"/>
      <c r="L121" s="9"/>
      <c r="M121" s="78">
        <f t="shared" si="3"/>
        <v>0</v>
      </c>
      <c r="N121" s="79">
        <f t="shared" si="4"/>
        <v>0</v>
      </c>
      <c r="O121" s="80">
        <f t="shared" si="5"/>
        <v>0</v>
      </c>
    </row>
    <row r="122" spans="1:15" ht="90.75" thickBot="1" x14ac:dyDescent="0.3">
      <c r="A122" s="49" t="s">
        <v>41</v>
      </c>
      <c r="B122" s="43">
        <v>108</v>
      </c>
      <c r="C122" s="29" t="s">
        <v>49</v>
      </c>
      <c r="D122" s="29">
        <v>1</v>
      </c>
      <c r="E122" s="30" t="s">
        <v>14</v>
      </c>
      <c r="F122" s="31" t="s">
        <v>155</v>
      </c>
      <c r="G122" s="29" t="s">
        <v>81</v>
      </c>
      <c r="H122" s="29" t="s">
        <v>13</v>
      </c>
      <c r="I122" s="29" t="s">
        <v>13</v>
      </c>
      <c r="J122" s="29" t="s">
        <v>74</v>
      </c>
      <c r="K122" s="5"/>
      <c r="L122" s="9"/>
      <c r="M122" s="78">
        <f t="shared" si="3"/>
        <v>0</v>
      </c>
      <c r="N122" s="79">
        <f t="shared" si="4"/>
        <v>0</v>
      </c>
      <c r="O122" s="80">
        <f t="shared" si="5"/>
        <v>0</v>
      </c>
    </row>
    <row r="123" spans="1:15" ht="45.75" thickBot="1" x14ac:dyDescent="0.3">
      <c r="A123" s="53" t="s">
        <v>41</v>
      </c>
      <c r="B123" s="43">
        <v>109</v>
      </c>
      <c r="C123" s="29" t="s">
        <v>110</v>
      </c>
      <c r="D123" s="29">
        <v>1</v>
      </c>
      <c r="E123" s="30" t="s">
        <v>14</v>
      </c>
      <c r="F123" s="31" t="s">
        <v>111</v>
      </c>
      <c r="G123" s="29" t="s">
        <v>13</v>
      </c>
      <c r="H123" s="29" t="s">
        <v>13</v>
      </c>
      <c r="I123" s="29" t="s">
        <v>13</v>
      </c>
      <c r="J123" s="29" t="s">
        <v>13</v>
      </c>
      <c r="K123" s="5"/>
      <c r="L123" s="9"/>
      <c r="M123" s="78">
        <f t="shared" si="3"/>
        <v>0</v>
      </c>
      <c r="N123" s="79">
        <f t="shared" si="4"/>
        <v>0</v>
      </c>
      <c r="O123" s="80">
        <f t="shared" si="5"/>
        <v>0</v>
      </c>
    </row>
    <row r="124" spans="1:15" ht="34.5" thickBot="1" x14ac:dyDescent="0.3">
      <c r="A124" s="53" t="s">
        <v>41</v>
      </c>
      <c r="B124" s="43">
        <v>110</v>
      </c>
      <c r="C124" s="29" t="s">
        <v>108</v>
      </c>
      <c r="D124" s="29">
        <v>1</v>
      </c>
      <c r="E124" s="30" t="s">
        <v>14</v>
      </c>
      <c r="F124" s="31" t="s">
        <v>112</v>
      </c>
      <c r="G124" s="29" t="s">
        <v>113</v>
      </c>
      <c r="H124" s="29" t="s">
        <v>13</v>
      </c>
      <c r="I124" s="29" t="s">
        <v>13</v>
      </c>
      <c r="J124" s="29" t="s">
        <v>72</v>
      </c>
      <c r="K124" s="5"/>
      <c r="L124" s="9"/>
      <c r="M124" s="78">
        <f t="shared" si="3"/>
        <v>0</v>
      </c>
      <c r="N124" s="79">
        <f t="shared" si="4"/>
        <v>0</v>
      </c>
      <c r="O124" s="80">
        <f t="shared" si="5"/>
        <v>0</v>
      </c>
    </row>
    <row r="125" spans="1:15" ht="45.75" thickBot="1" x14ac:dyDescent="0.3">
      <c r="A125" s="53" t="s">
        <v>41</v>
      </c>
      <c r="B125" s="43">
        <v>111</v>
      </c>
      <c r="C125" s="29" t="s">
        <v>62</v>
      </c>
      <c r="D125" s="29">
        <v>1</v>
      </c>
      <c r="E125" s="30" t="s">
        <v>14</v>
      </c>
      <c r="F125" s="31" t="s">
        <v>114</v>
      </c>
      <c r="G125" s="29" t="s">
        <v>115</v>
      </c>
      <c r="H125" s="29" t="s">
        <v>13</v>
      </c>
      <c r="I125" s="29" t="s">
        <v>13</v>
      </c>
      <c r="J125" s="29" t="s">
        <v>13</v>
      </c>
      <c r="K125" s="5"/>
      <c r="L125" s="9"/>
      <c r="M125" s="78">
        <f t="shared" si="3"/>
        <v>0</v>
      </c>
      <c r="N125" s="79">
        <f t="shared" si="4"/>
        <v>0</v>
      </c>
      <c r="O125" s="80">
        <f t="shared" si="5"/>
        <v>0</v>
      </c>
    </row>
    <row r="126" spans="1:15" ht="45.75" thickBot="1" x14ac:dyDescent="0.3">
      <c r="A126" s="53" t="s">
        <v>41</v>
      </c>
      <c r="B126" s="43">
        <v>112</v>
      </c>
      <c r="C126" s="29" t="s">
        <v>62</v>
      </c>
      <c r="D126" s="29">
        <v>1</v>
      </c>
      <c r="E126" s="30" t="s">
        <v>14</v>
      </c>
      <c r="F126" s="31" t="s">
        <v>119</v>
      </c>
      <c r="G126" s="29" t="s">
        <v>116</v>
      </c>
      <c r="H126" s="29" t="s">
        <v>13</v>
      </c>
      <c r="I126" s="29" t="s">
        <v>13</v>
      </c>
      <c r="J126" s="29" t="s">
        <v>13</v>
      </c>
      <c r="K126" s="5"/>
      <c r="L126" s="9"/>
      <c r="M126" s="78">
        <f t="shared" si="3"/>
        <v>0</v>
      </c>
      <c r="N126" s="79">
        <f t="shared" si="4"/>
        <v>0</v>
      </c>
      <c r="O126" s="80">
        <f t="shared" si="5"/>
        <v>0</v>
      </c>
    </row>
    <row r="127" spans="1:15" ht="45.75" thickBot="1" x14ac:dyDescent="0.3">
      <c r="A127" s="53" t="s">
        <v>41</v>
      </c>
      <c r="B127" s="43">
        <v>113</v>
      </c>
      <c r="C127" s="29" t="s">
        <v>62</v>
      </c>
      <c r="D127" s="29">
        <v>1</v>
      </c>
      <c r="E127" s="30" t="s">
        <v>14</v>
      </c>
      <c r="F127" s="31" t="s">
        <v>120</v>
      </c>
      <c r="G127" s="29" t="s">
        <v>117</v>
      </c>
      <c r="H127" s="29" t="s">
        <v>13</v>
      </c>
      <c r="I127" s="29" t="s">
        <v>13</v>
      </c>
      <c r="J127" s="29" t="s">
        <v>13</v>
      </c>
      <c r="K127" s="5"/>
      <c r="L127" s="9"/>
      <c r="M127" s="78">
        <f t="shared" si="3"/>
        <v>0</v>
      </c>
      <c r="N127" s="79">
        <f t="shared" si="4"/>
        <v>0</v>
      </c>
      <c r="O127" s="80">
        <f t="shared" si="5"/>
        <v>0</v>
      </c>
    </row>
    <row r="128" spans="1:15" ht="45.75" thickBot="1" x14ac:dyDescent="0.3">
      <c r="A128" s="53" t="s">
        <v>41</v>
      </c>
      <c r="B128" s="43">
        <v>114</v>
      </c>
      <c r="C128" s="29" t="s">
        <v>62</v>
      </c>
      <c r="D128" s="29">
        <v>1</v>
      </c>
      <c r="E128" s="30" t="s">
        <v>14</v>
      </c>
      <c r="F128" s="31" t="s">
        <v>121</v>
      </c>
      <c r="G128" s="29" t="s">
        <v>118</v>
      </c>
      <c r="H128" s="29" t="s">
        <v>13</v>
      </c>
      <c r="I128" s="29" t="s">
        <v>13</v>
      </c>
      <c r="J128" s="29" t="s">
        <v>13</v>
      </c>
      <c r="K128" s="5"/>
      <c r="L128" s="9"/>
      <c r="M128" s="78">
        <f t="shared" si="3"/>
        <v>0</v>
      </c>
      <c r="N128" s="79">
        <f t="shared" si="4"/>
        <v>0</v>
      </c>
      <c r="O128" s="80">
        <f t="shared" si="5"/>
        <v>0</v>
      </c>
    </row>
    <row r="129" spans="1:15" ht="45.75" thickBot="1" x14ac:dyDescent="0.3">
      <c r="A129" s="53" t="s">
        <v>41</v>
      </c>
      <c r="B129" s="43">
        <v>115</v>
      </c>
      <c r="C129" s="29" t="s">
        <v>110</v>
      </c>
      <c r="D129" s="29">
        <v>1</v>
      </c>
      <c r="E129" s="30" t="s">
        <v>14</v>
      </c>
      <c r="F129" s="31" t="s">
        <v>123</v>
      </c>
      <c r="G129" s="29" t="s">
        <v>13</v>
      </c>
      <c r="H129" s="29" t="s">
        <v>13</v>
      </c>
      <c r="I129" s="29" t="s">
        <v>13</v>
      </c>
      <c r="J129" s="29" t="s">
        <v>13</v>
      </c>
      <c r="K129" s="5"/>
      <c r="L129" s="9"/>
      <c r="M129" s="78">
        <f t="shared" si="3"/>
        <v>0</v>
      </c>
      <c r="N129" s="79">
        <f t="shared" si="4"/>
        <v>0</v>
      </c>
      <c r="O129" s="80">
        <f t="shared" si="5"/>
        <v>0</v>
      </c>
    </row>
    <row r="130" spans="1:15" ht="45.75" thickBot="1" x14ac:dyDescent="0.3">
      <c r="A130" s="53" t="s">
        <v>41</v>
      </c>
      <c r="B130" s="43">
        <v>116</v>
      </c>
      <c r="C130" s="29" t="s">
        <v>124</v>
      </c>
      <c r="D130" s="29">
        <v>1</v>
      </c>
      <c r="E130" s="30" t="s">
        <v>14</v>
      </c>
      <c r="F130" s="31" t="s">
        <v>125</v>
      </c>
      <c r="G130" s="29" t="s">
        <v>126</v>
      </c>
      <c r="H130" s="29" t="s">
        <v>13</v>
      </c>
      <c r="I130" s="29" t="s">
        <v>127</v>
      </c>
      <c r="J130" s="29" t="s">
        <v>128</v>
      </c>
      <c r="K130" s="5"/>
      <c r="L130" s="9"/>
      <c r="M130" s="78">
        <f t="shared" si="3"/>
        <v>0</v>
      </c>
      <c r="N130" s="79">
        <f t="shared" si="4"/>
        <v>0</v>
      </c>
      <c r="O130" s="80">
        <f t="shared" si="5"/>
        <v>0</v>
      </c>
    </row>
    <row r="131" spans="1:15" ht="45.75" thickBot="1" x14ac:dyDescent="0.3">
      <c r="A131" s="53" t="s">
        <v>41</v>
      </c>
      <c r="B131" s="43">
        <v>117</v>
      </c>
      <c r="C131" s="29" t="s">
        <v>124</v>
      </c>
      <c r="D131" s="29">
        <v>1</v>
      </c>
      <c r="E131" s="30" t="s">
        <v>14</v>
      </c>
      <c r="F131" s="31" t="s">
        <v>131</v>
      </c>
      <c r="G131" s="29" t="s">
        <v>129</v>
      </c>
      <c r="H131" s="29" t="s">
        <v>13</v>
      </c>
      <c r="I131" s="29" t="s">
        <v>130</v>
      </c>
      <c r="J131" s="29" t="s">
        <v>74</v>
      </c>
      <c r="K131" s="5"/>
      <c r="L131" s="9"/>
      <c r="M131" s="78">
        <f t="shared" ref="M131:M194" si="6">L131*D131</f>
        <v>0</v>
      </c>
      <c r="N131" s="79">
        <f t="shared" ref="N131:N194" si="7">M131*0.16</f>
        <v>0</v>
      </c>
      <c r="O131" s="80">
        <f t="shared" ref="O131:O194" si="8">M131+N131</f>
        <v>0</v>
      </c>
    </row>
    <row r="132" spans="1:15" ht="113.25" thickBot="1" x14ac:dyDescent="0.3">
      <c r="A132" s="49" t="s">
        <v>41</v>
      </c>
      <c r="B132" s="43">
        <v>118</v>
      </c>
      <c r="C132" s="29" t="s">
        <v>42</v>
      </c>
      <c r="D132" s="44">
        <v>1</v>
      </c>
      <c r="E132" s="45" t="s">
        <v>14</v>
      </c>
      <c r="F132" s="46" t="s">
        <v>156</v>
      </c>
      <c r="G132" s="44" t="s">
        <v>43</v>
      </c>
      <c r="H132" s="29" t="s">
        <v>13</v>
      </c>
      <c r="I132" s="44" t="s">
        <v>13</v>
      </c>
      <c r="J132" s="44" t="s">
        <v>13</v>
      </c>
      <c r="K132" s="10"/>
      <c r="L132" s="9"/>
      <c r="M132" s="78">
        <f t="shared" si="6"/>
        <v>0</v>
      </c>
      <c r="N132" s="79">
        <f t="shared" si="7"/>
        <v>0</v>
      </c>
      <c r="O132" s="80">
        <f t="shared" si="8"/>
        <v>0</v>
      </c>
    </row>
    <row r="133" spans="1:15" ht="57" thickBot="1" x14ac:dyDescent="0.3">
      <c r="A133" s="49" t="s">
        <v>41</v>
      </c>
      <c r="B133" s="43">
        <v>119</v>
      </c>
      <c r="C133" s="29" t="s">
        <v>44</v>
      </c>
      <c r="D133" s="44">
        <v>2</v>
      </c>
      <c r="E133" s="45" t="s">
        <v>14</v>
      </c>
      <c r="F133" s="46" t="s">
        <v>45</v>
      </c>
      <c r="G133" s="44" t="s">
        <v>13</v>
      </c>
      <c r="H133" s="29" t="s">
        <v>13</v>
      </c>
      <c r="I133" s="44" t="s">
        <v>13</v>
      </c>
      <c r="J133" s="44" t="s">
        <v>13</v>
      </c>
      <c r="K133" s="10"/>
      <c r="L133" s="9"/>
      <c r="M133" s="78">
        <f t="shared" si="6"/>
        <v>0</v>
      </c>
      <c r="N133" s="79">
        <f t="shared" si="7"/>
        <v>0</v>
      </c>
      <c r="O133" s="80">
        <f t="shared" si="8"/>
        <v>0</v>
      </c>
    </row>
    <row r="134" spans="1:15" ht="360.75" thickBot="1" x14ac:dyDescent="0.3">
      <c r="A134" s="49" t="s">
        <v>41</v>
      </c>
      <c r="B134" s="43">
        <v>120</v>
      </c>
      <c r="C134" s="29" t="s">
        <v>42</v>
      </c>
      <c r="D134" s="44">
        <v>13</v>
      </c>
      <c r="E134" s="45" t="s">
        <v>14</v>
      </c>
      <c r="F134" s="46" t="s">
        <v>157</v>
      </c>
      <c r="G134" s="44">
        <v>6866</v>
      </c>
      <c r="H134" s="29" t="s">
        <v>13</v>
      </c>
      <c r="I134" s="44" t="s">
        <v>46</v>
      </c>
      <c r="J134" s="44" t="s">
        <v>47</v>
      </c>
      <c r="K134" s="10"/>
      <c r="L134" s="9"/>
      <c r="M134" s="78">
        <f t="shared" si="6"/>
        <v>0</v>
      </c>
      <c r="N134" s="79">
        <f t="shared" si="7"/>
        <v>0</v>
      </c>
      <c r="O134" s="80">
        <f t="shared" si="8"/>
        <v>0</v>
      </c>
    </row>
    <row r="135" spans="1:15" ht="57" thickBot="1" x14ac:dyDescent="0.3">
      <c r="A135" s="49" t="s">
        <v>41</v>
      </c>
      <c r="B135" s="43">
        <v>121</v>
      </c>
      <c r="C135" s="29" t="s">
        <v>44</v>
      </c>
      <c r="D135" s="44">
        <v>2</v>
      </c>
      <c r="E135" s="45" t="s">
        <v>14</v>
      </c>
      <c r="F135" s="46" t="s">
        <v>48</v>
      </c>
      <c r="G135" s="44" t="s">
        <v>13</v>
      </c>
      <c r="H135" s="29" t="s">
        <v>13</v>
      </c>
      <c r="I135" s="44" t="s">
        <v>46</v>
      </c>
      <c r="J135" s="44" t="s">
        <v>13</v>
      </c>
      <c r="K135" s="10"/>
      <c r="L135" s="9"/>
      <c r="M135" s="78">
        <f t="shared" si="6"/>
        <v>0</v>
      </c>
      <c r="N135" s="79">
        <f t="shared" si="7"/>
        <v>0</v>
      </c>
      <c r="O135" s="80">
        <f t="shared" si="8"/>
        <v>0</v>
      </c>
    </row>
    <row r="136" spans="1:15" ht="34.5" thickBot="1" x14ac:dyDescent="0.3">
      <c r="A136" s="49" t="s">
        <v>41</v>
      </c>
      <c r="B136" s="43">
        <v>122</v>
      </c>
      <c r="C136" s="29" t="s">
        <v>87</v>
      </c>
      <c r="D136" s="29">
        <v>2</v>
      </c>
      <c r="E136" s="30" t="s">
        <v>14</v>
      </c>
      <c r="F136" s="31" t="s">
        <v>105</v>
      </c>
      <c r="G136" s="29" t="s">
        <v>13</v>
      </c>
      <c r="H136" s="29" t="s">
        <v>13</v>
      </c>
      <c r="I136" s="29" t="s">
        <v>13</v>
      </c>
      <c r="J136" s="29" t="s">
        <v>13</v>
      </c>
      <c r="K136" s="5"/>
      <c r="L136" s="9"/>
      <c r="M136" s="78">
        <f t="shared" si="6"/>
        <v>0</v>
      </c>
      <c r="N136" s="79">
        <f t="shared" si="7"/>
        <v>0</v>
      </c>
      <c r="O136" s="80">
        <f t="shared" si="8"/>
        <v>0</v>
      </c>
    </row>
    <row r="137" spans="1:15" ht="34.5" thickBot="1" x14ac:dyDescent="0.3">
      <c r="A137" s="49" t="s">
        <v>41</v>
      </c>
      <c r="B137" s="43">
        <v>123</v>
      </c>
      <c r="C137" s="29" t="s">
        <v>87</v>
      </c>
      <c r="D137" s="29">
        <v>2</v>
      </c>
      <c r="E137" s="30" t="s">
        <v>14</v>
      </c>
      <c r="F137" s="31" t="s">
        <v>106</v>
      </c>
      <c r="G137" s="29" t="s">
        <v>13</v>
      </c>
      <c r="H137" s="29" t="s">
        <v>13</v>
      </c>
      <c r="I137" s="29" t="s">
        <v>13</v>
      </c>
      <c r="J137" s="29" t="s">
        <v>13</v>
      </c>
      <c r="K137" s="5"/>
      <c r="L137" s="9"/>
      <c r="M137" s="78">
        <f t="shared" si="6"/>
        <v>0</v>
      </c>
      <c r="N137" s="79">
        <f t="shared" si="7"/>
        <v>0</v>
      </c>
      <c r="O137" s="80">
        <f t="shared" si="8"/>
        <v>0</v>
      </c>
    </row>
    <row r="138" spans="1:15" ht="293.25" thickBot="1" x14ac:dyDescent="0.3">
      <c r="A138" s="53" t="s">
        <v>41</v>
      </c>
      <c r="B138" s="43">
        <v>124</v>
      </c>
      <c r="C138" s="29" t="s">
        <v>107</v>
      </c>
      <c r="D138" s="29">
        <v>1</v>
      </c>
      <c r="E138" s="30" t="s">
        <v>14</v>
      </c>
      <c r="F138" s="31" t="s">
        <v>162</v>
      </c>
      <c r="G138" s="29" t="s">
        <v>13</v>
      </c>
      <c r="H138" s="29" t="s">
        <v>13</v>
      </c>
      <c r="I138" s="29" t="s">
        <v>13</v>
      </c>
      <c r="J138" s="29" t="s">
        <v>13</v>
      </c>
      <c r="K138" s="5"/>
      <c r="L138" s="9"/>
      <c r="M138" s="78">
        <f t="shared" si="6"/>
        <v>0</v>
      </c>
      <c r="N138" s="79">
        <f t="shared" si="7"/>
        <v>0</v>
      </c>
      <c r="O138" s="80">
        <f t="shared" si="8"/>
        <v>0</v>
      </c>
    </row>
    <row r="139" spans="1:15" ht="34.5" thickBot="1" x14ac:dyDescent="0.3">
      <c r="A139" s="49" t="s">
        <v>41</v>
      </c>
      <c r="B139" s="43">
        <v>125</v>
      </c>
      <c r="C139" s="29" t="s">
        <v>87</v>
      </c>
      <c r="D139" s="29">
        <v>2</v>
      </c>
      <c r="E139" s="30" t="s">
        <v>14</v>
      </c>
      <c r="F139" s="31" t="s">
        <v>89</v>
      </c>
      <c r="G139" s="29" t="s">
        <v>13</v>
      </c>
      <c r="H139" s="29" t="s">
        <v>13</v>
      </c>
      <c r="I139" s="29" t="s">
        <v>13</v>
      </c>
      <c r="J139" s="29" t="s">
        <v>13</v>
      </c>
      <c r="K139" s="5"/>
      <c r="L139" s="9"/>
      <c r="M139" s="78">
        <f t="shared" si="6"/>
        <v>0</v>
      </c>
      <c r="N139" s="79">
        <f t="shared" si="7"/>
        <v>0</v>
      </c>
      <c r="O139" s="80">
        <f t="shared" si="8"/>
        <v>0</v>
      </c>
    </row>
    <row r="140" spans="1:15" ht="57" thickBot="1" x14ac:dyDescent="0.3">
      <c r="A140" s="49" t="s">
        <v>41</v>
      </c>
      <c r="B140" s="43">
        <v>126</v>
      </c>
      <c r="C140" s="29" t="s">
        <v>87</v>
      </c>
      <c r="D140" s="29">
        <v>3</v>
      </c>
      <c r="E140" s="30" t="s">
        <v>14</v>
      </c>
      <c r="F140" s="31" t="s">
        <v>88</v>
      </c>
      <c r="G140" s="29" t="s">
        <v>13</v>
      </c>
      <c r="H140" s="29" t="s">
        <v>13</v>
      </c>
      <c r="I140" s="29" t="s">
        <v>13</v>
      </c>
      <c r="J140" s="29" t="s">
        <v>13</v>
      </c>
      <c r="K140" s="5"/>
      <c r="L140" s="9"/>
      <c r="M140" s="78">
        <f t="shared" si="6"/>
        <v>0</v>
      </c>
      <c r="N140" s="79">
        <f t="shared" si="7"/>
        <v>0</v>
      </c>
      <c r="O140" s="80">
        <f t="shared" si="8"/>
        <v>0</v>
      </c>
    </row>
    <row r="141" spans="1:15" ht="23.25" thickBot="1" x14ac:dyDescent="0.3">
      <c r="A141" s="41" t="s">
        <v>16</v>
      </c>
      <c r="B141" s="43">
        <v>127</v>
      </c>
      <c r="C141" s="29" t="s">
        <v>21</v>
      </c>
      <c r="D141" s="29">
        <v>1</v>
      </c>
      <c r="E141" s="30" t="s">
        <v>14</v>
      </c>
      <c r="F141" s="31" t="s">
        <v>140</v>
      </c>
      <c r="G141" s="29">
        <v>803110200</v>
      </c>
      <c r="H141" s="29" t="s">
        <v>13</v>
      </c>
      <c r="I141" s="29" t="s">
        <v>13</v>
      </c>
      <c r="J141" s="29" t="s">
        <v>47</v>
      </c>
      <c r="K141" s="5"/>
      <c r="L141" s="9"/>
      <c r="M141" s="78">
        <f t="shared" si="6"/>
        <v>0</v>
      </c>
      <c r="N141" s="79">
        <f t="shared" si="7"/>
        <v>0</v>
      </c>
      <c r="O141" s="80">
        <f t="shared" si="8"/>
        <v>0</v>
      </c>
    </row>
    <row r="142" spans="1:15" ht="34.5" thickBot="1" x14ac:dyDescent="0.3">
      <c r="A142" s="41" t="s">
        <v>16</v>
      </c>
      <c r="B142" s="43">
        <v>128</v>
      </c>
      <c r="C142" s="29" t="s">
        <v>21</v>
      </c>
      <c r="D142" s="29">
        <v>1</v>
      </c>
      <c r="E142" s="30" t="s">
        <v>14</v>
      </c>
      <c r="F142" s="31" t="s">
        <v>141</v>
      </c>
      <c r="G142" s="29" t="s">
        <v>142</v>
      </c>
      <c r="H142" s="29" t="s">
        <v>13</v>
      </c>
      <c r="I142" s="29" t="s">
        <v>13</v>
      </c>
      <c r="J142" s="29" t="s">
        <v>13</v>
      </c>
      <c r="K142" s="5"/>
      <c r="L142" s="9"/>
      <c r="M142" s="78">
        <f t="shared" si="6"/>
        <v>0</v>
      </c>
      <c r="N142" s="79">
        <f t="shared" si="7"/>
        <v>0</v>
      </c>
      <c r="O142" s="80">
        <f t="shared" si="8"/>
        <v>0</v>
      </c>
    </row>
    <row r="143" spans="1:15" ht="34.5" thickBot="1" x14ac:dyDescent="0.3">
      <c r="A143" s="41" t="s">
        <v>16</v>
      </c>
      <c r="B143" s="43">
        <v>129</v>
      </c>
      <c r="C143" s="29" t="s">
        <v>146</v>
      </c>
      <c r="D143" s="29">
        <v>3</v>
      </c>
      <c r="E143" s="30" t="s">
        <v>14</v>
      </c>
      <c r="F143" s="31" t="s">
        <v>159</v>
      </c>
      <c r="G143" s="29" t="s">
        <v>147</v>
      </c>
      <c r="H143" s="29" t="s">
        <v>13</v>
      </c>
      <c r="I143" s="29" t="s">
        <v>13</v>
      </c>
      <c r="J143" s="29" t="s">
        <v>74</v>
      </c>
      <c r="K143" s="5"/>
      <c r="L143" s="9"/>
      <c r="M143" s="78">
        <f t="shared" si="6"/>
        <v>0</v>
      </c>
      <c r="N143" s="79">
        <f t="shared" si="7"/>
        <v>0</v>
      </c>
      <c r="O143" s="80">
        <f t="shared" si="8"/>
        <v>0</v>
      </c>
    </row>
    <row r="144" spans="1:15" ht="34.5" thickBot="1" x14ac:dyDescent="0.3">
      <c r="A144" s="41" t="s">
        <v>16</v>
      </c>
      <c r="B144" s="43">
        <v>130</v>
      </c>
      <c r="C144" s="29" t="s">
        <v>146</v>
      </c>
      <c r="D144" s="29">
        <v>1</v>
      </c>
      <c r="E144" s="30" t="s">
        <v>14</v>
      </c>
      <c r="F144" s="31" t="s">
        <v>158</v>
      </c>
      <c r="G144" s="29" t="s">
        <v>148</v>
      </c>
      <c r="H144" s="29" t="s">
        <v>13</v>
      </c>
      <c r="I144" s="29" t="s">
        <v>13</v>
      </c>
      <c r="J144" s="29" t="s">
        <v>74</v>
      </c>
      <c r="K144" s="5"/>
      <c r="L144" s="9"/>
      <c r="M144" s="78">
        <f t="shared" si="6"/>
        <v>0</v>
      </c>
      <c r="N144" s="79">
        <f t="shared" si="7"/>
        <v>0</v>
      </c>
      <c r="O144" s="80">
        <f t="shared" si="8"/>
        <v>0</v>
      </c>
    </row>
    <row r="145" spans="1:15" ht="45.75" thickBot="1" x14ac:dyDescent="0.3">
      <c r="A145" s="41" t="s">
        <v>16</v>
      </c>
      <c r="B145" s="43">
        <v>131</v>
      </c>
      <c r="C145" s="29" t="s">
        <v>44</v>
      </c>
      <c r="D145" s="29">
        <v>2</v>
      </c>
      <c r="E145" s="30" t="s">
        <v>14</v>
      </c>
      <c r="F145" s="31" t="s">
        <v>132</v>
      </c>
      <c r="G145" s="29" t="s">
        <v>135</v>
      </c>
      <c r="H145" s="29" t="s">
        <v>13</v>
      </c>
      <c r="I145" s="29" t="s">
        <v>13</v>
      </c>
      <c r="J145" s="29" t="s">
        <v>13</v>
      </c>
      <c r="K145" s="5"/>
      <c r="L145" s="9"/>
      <c r="M145" s="78">
        <f t="shared" si="6"/>
        <v>0</v>
      </c>
      <c r="N145" s="79">
        <f t="shared" si="7"/>
        <v>0</v>
      </c>
      <c r="O145" s="80">
        <f t="shared" si="8"/>
        <v>0</v>
      </c>
    </row>
    <row r="146" spans="1:15" ht="45.75" thickBot="1" x14ac:dyDescent="0.3">
      <c r="A146" s="41" t="s">
        <v>16</v>
      </c>
      <c r="B146" s="43">
        <v>132</v>
      </c>
      <c r="C146" s="29" t="s">
        <v>44</v>
      </c>
      <c r="D146" s="29">
        <v>3</v>
      </c>
      <c r="E146" s="30" t="s">
        <v>14</v>
      </c>
      <c r="F146" s="31" t="s">
        <v>133</v>
      </c>
      <c r="G146" s="29" t="s">
        <v>136</v>
      </c>
      <c r="H146" s="29" t="s">
        <v>13</v>
      </c>
      <c r="I146" s="29" t="s">
        <v>13</v>
      </c>
      <c r="J146" s="29" t="s">
        <v>13</v>
      </c>
      <c r="K146" s="5"/>
      <c r="L146" s="9"/>
      <c r="M146" s="78">
        <f t="shared" si="6"/>
        <v>0</v>
      </c>
      <c r="N146" s="79">
        <f t="shared" si="7"/>
        <v>0</v>
      </c>
      <c r="O146" s="80">
        <f t="shared" si="8"/>
        <v>0</v>
      </c>
    </row>
    <row r="147" spans="1:15" ht="113.25" thickBot="1" x14ac:dyDescent="0.3">
      <c r="A147" s="41" t="s">
        <v>16</v>
      </c>
      <c r="B147" s="43">
        <v>133</v>
      </c>
      <c r="C147" s="29" t="s">
        <v>44</v>
      </c>
      <c r="D147" s="29">
        <v>4</v>
      </c>
      <c r="E147" s="30" t="s">
        <v>14</v>
      </c>
      <c r="F147" s="31" t="s">
        <v>307</v>
      </c>
      <c r="G147" s="29" t="s">
        <v>13</v>
      </c>
      <c r="H147" s="29" t="s">
        <v>137</v>
      </c>
      <c r="I147" s="29" t="s">
        <v>13</v>
      </c>
      <c r="J147" s="29" t="s">
        <v>13</v>
      </c>
      <c r="K147" s="5"/>
      <c r="L147" s="9"/>
      <c r="M147" s="78">
        <f t="shared" si="6"/>
        <v>0</v>
      </c>
      <c r="N147" s="79">
        <f t="shared" si="7"/>
        <v>0</v>
      </c>
      <c r="O147" s="80">
        <f t="shared" si="8"/>
        <v>0</v>
      </c>
    </row>
    <row r="148" spans="1:15" ht="237" thickBot="1" x14ac:dyDescent="0.3">
      <c r="A148" s="41" t="s">
        <v>16</v>
      </c>
      <c r="B148" s="43">
        <v>134</v>
      </c>
      <c r="C148" s="29" t="s">
        <v>44</v>
      </c>
      <c r="D148" s="29">
        <v>4</v>
      </c>
      <c r="E148" s="30" t="s">
        <v>14</v>
      </c>
      <c r="F148" s="31" t="s">
        <v>308</v>
      </c>
      <c r="G148" s="29" t="s">
        <v>13</v>
      </c>
      <c r="H148" s="29" t="s">
        <v>138</v>
      </c>
      <c r="I148" s="29" t="s">
        <v>13</v>
      </c>
      <c r="J148" s="29" t="s">
        <v>13</v>
      </c>
      <c r="K148" s="5"/>
      <c r="L148" s="9"/>
      <c r="M148" s="78">
        <f t="shared" si="6"/>
        <v>0</v>
      </c>
      <c r="N148" s="79">
        <f t="shared" si="7"/>
        <v>0</v>
      </c>
      <c r="O148" s="80">
        <f t="shared" si="8"/>
        <v>0</v>
      </c>
    </row>
    <row r="149" spans="1:15" ht="45.75" thickBot="1" x14ac:dyDescent="0.3">
      <c r="A149" s="41" t="s">
        <v>16</v>
      </c>
      <c r="B149" s="43">
        <v>135</v>
      </c>
      <c r="C149" s="29" t="s">
        <v>44</v>
      </c>
      <c r="D149" s="29">
        <v>4</v>
      </c>
      <c r="E149" s="30" t="s">
        <v>14</v>
      </c>
      <c r="F149" s="31" t="s">
        <v>134</v>
      </c>
      <c r="G149" s="29" t="s">
        <v>13</v>
      </c>
      <c r="H149" s="29" t="s">
        <v>139</v>
      </c>
      <c r="I149" s="29" t="s">
        <v>13</v>
      </c>
      <c r="J149" s="29" t="s">
        <v>13</v>
      </c>
      <c r="K149" s="5"/>
      <c r="L149" s="9"/>
      <c r="M149" s="78">
        <f t="shared" si="6"/>
        <v>0</v>
      </c>
      <c r="N149" s="79">
        <f t="shared" si="7"/>
        <v>0</v>
      </c>
      <c r="O149" s="80">
        <f t="shared" si="8"/>
        <v>0</v>
      </c>
    </row>
    <row r="150" spans="1:15" ht="327" thickBot="1" x14ac:dyDescent="0.3">
      <c r="A150" s="41" t="s">
        <v>16</v>
      </c>
      <c r="B150" s="43">
        <v>136</v>
      </c>
      <c r="C150" s="29" t="s">
        <v>143</v>
      </c>
      <c r="D150" s="29">
        <v>1</v>
      </c>
      <c r="E150" s="30" t="s">
        <v>14</v>
      </c>
      <c r="F150" s="31" t="s">
        <v>309</v>
      </c>
      <c r="G150" s="29" t="s">
        <v>144</v>
      </c>
      <c r="H150" s="29" t="s">
        <v>13</v>
      </c>
      <c r="I150" s="29" t="s">
        <v>13</v>
      </c>
      <c r="J150" s="29" t="s">
        <v>13</v>
      </c>
      <c r="K150" s="5"/>
      <c r="L150" s="9"/>
      <c r="M150" s="78">
        <f t="shared" si="6"/>
        <v>0</v>
      </c>
      <c r="N150" s="79">
        <f t="shared" si="7"/>
        <v>0</v>
      </c>
      <c r="O150" s="80">
        <f t="shared" si="8"/>
        <v>0</v>
      </c>
    </row>
    <row r="151" spans="1:15" ht="57" thickBot="1" x14ac:dyDescent="0.3">
      <c r="A151" s="41" t="s">
        <v>16</v>
      </c>
      <c r="B151" s="43">
        <v>137</v>
      </c>
      <c r="C151" s="29" t="s">
        <v>107</v>
      </c>
      <c r="D151" s="29">
        <v>1</v>
      </c>
      <c r="E151" s="30" t="s">
        <v>14</v>
      </c>
      <c r="F151" s="31" t="s">
        <v>160</v>
      </c>
      <c r="G151" s="29" t="s">
        <v>145</v>
      </c>
      <c r="H151" s="29" t="s">
        <v>13</v>
      </c>
      <c r="I151" s="29" t="s">
        <v>13</v>
      </c>
      <c r="J151" s="29" t="s">
        <v>13</v>
      </c>
      <c r="K151" s="5"/>
      <c r="L151" s="9"/>
      <c r="M151" s="78">
        <f t="shared" si="6"/>
        <v>0</v>
      </c>
      <c r="N151" s="79">
        <f t="shared" si="7"/>
        <v>0</v>
      </c>
      <c r="O151" s="80">
        <f t="shared" si="8"/>
        <v>0</v>
      </c>
    </row>
    <row r="152" spans="1:15" ht="45.75" thickBot="1" x14ac:dyDescent="0.3">
      <c r="A152" s="53" t="s">
        <v>41</v>
      </c>
      <c r="B152" s="63">
        <v>138</v>
      </c>
      <c r="C152" s="64" t="s">
        <v>87</v>
      </c>
      <c r="D152" s="64">
        <v>2</v>
      </c>
      <c r="E152" s="64" t="s">
        <v>14</v>
      </c>
      <c r="F152" s="65" t="s">
        <v>312</v>
      </c>
      <c r="G152" s="64" t="s">
        <v>13</v>
      </c>
      <c r="H152" s="64" t="s">
        <v>13</v>
      </c>
      <c r="I152" s="64" t="s">
        <v>13</v>
      </c>
      <c r="J152" s="64" t="s">
        <v>13</v>
      </c>
      <c r="K152" s="14"/>
      <c r="L152" s="9"/>
      <c r="M152" s="78">
        <f t="shared" si="6"/>
        <v>0</v>
      </c>
      <c r="N152" s="79">
        <f t="shared" si="7"/>
        <v>0</v>
      </c>
      <c r="O152" s="80">
        <f t="shared" si="8"/>
        <v>0</v>
      </c>
    </row>
    <row r="153" spans="1:15" ht="57" thickBot="1" x14ac:dyDescent="0.3">
      <c r="A153" s="53" t="s">
        <v>41</v>
      </c>
      <c r="B153" s="63">
        <v>139</v>
      </c>
      <c r="C153" s="64" t="s">
        <v>197</v>
      </c>
      <c r="D153" s="64">
        <v>1</v>
      </c>
      <c r="E153" s="64" t="s">
        <v>14</v>
      </c>
      <c r="F153" s="65" t="s">
        <v>313</v>
      </c>
      <c r="G153" s="64" t="s">
        <v>315</v>
      </c>
      <c r="H153" s="64" t="s">
        <v>13</v>
      </c>
      <c r="I153" s="64" t="s">
        <v>13</v>
      </c>
      <c r="J153" s="64" t="s">
        <v>13</v>
      </c>
      <c r="K153" s="14"/>
      <c r="L153" s="9"/>
      <c r="M153" s="78">
        <f t="shared" si="6"/>
        <v>0</v>
      </c>
      <c r="N153" s="79">
        <f t="shared" si="7"/>
        <v>0</v>
      </c>
      <c r="O153" s="80">
        <f t="shared" si="8"/>
        <v>0</v>
      </c>
    </row>
    <row r="154" spans="1:15" ht="34.5" thickBot="1" x14ac:dyDescent="0.3">
      <c r="A154" s="53" t="s">
        <v>41</v>
      </c>
      <c r="B154" s="63">
        <v>140</v>
      </c>
      <c r="C154" s="64" t="s">
        <v>197</v>
      </c>
      <c r="D154" s="64">
        <v>1</v>
      </c>
      <c r="E154" s="64" t="s">
        <v>14</v>
      </c>
      <c r="F154" s="65" t="s">
        <v>314</v>
      </c>
      <c r="G154" s="64" t="s">
        <v>316</v>
      </c>
      <c r="H154" s="64" t="s">
        <v>13</v>
      </c>
      <c r="I154" s="64" t="s">
        <v>13</v>
      </c>
      <c r="J154" s="64" t="s">
        <v>13</v>
      </c>
      <c r="K154" s="14"/>
      <c r="L154" s="9"/>
      <c r="M154" s="78">
        <f t="shared" si="6"/>
        <v>0</v>
      </c>
      <c r="N154" s="79">
        <f t="shared" si="7"/>
        <v>0</v>
      </c>
      <c r="O154" s="80">
        <f t="shared" si="8"/>
        <v>0</v>
      </c>
    </row>
    <row r="155" spans="1:15" ht="34.5" thickBot="1" x14ac:dyDescent="0.3">
      <c r="A155" s="53" t="s">
        <v>41</v>
      </c>
      <c r="B155" s="63">
        <v>141</v>
      </c>
      <c r="C155" s="64" t="s">
        <v>21</v>
      </c>
      <c r="D155" s="64">
        <v>1</v>
      </c>
      <c r="E155" s="64" t="s">
        <v>14</v>
      </c>
      <c r="F155" s="65" t="s">
        <v>318</v>
      </c>
      <c r="G155" s="64" t="s">
        <v>317</v>
      </c>
      <c r="H155" s="64" t="s">
        <v>13</v>
      </c>
      <c r="I155" s="64" t="s">
        <v>13</v>
      </c>
      <c r="J155" s="64" t="s">
        <v>13</v>
      </c>
      <c r="K155" s="14"/>
      <c r="L155" s="9"/>
      <c r="M155" s="78">
        <f t="shared" si="6"/>
        <v>0</v>
      </c>
      <c r="N155" s="79">
        <f t="shared" si="7"/>
        <v>0</v>
      </c>
      <c r="O155" s="80">
        <f t="shared" si="8"/>
        <v>0</v>
      </c>
    </row>
    <row r="156" spans="1:15" ht="45.75" thickBot="1" x14ac:dyDescent="0.3">
      <c r="A156" s="53" t="s">
        <v>41</v>
      </c>
      <c r="B156" s="63">
        <v>142</v>
      </c>
      <c r="C156" s="64" t="s">
        <v>180</v>
      </c>
      <c r="D156" s="64">
        <v>1</v>
      </c>
      <c r="E156" s="64" t="s">
        <v>14</v>
      </c>
      <c r="F156" s="65" t="s">
        <v>318</v>
      </c>
      <c r="G156" s="64" t="s">
        <v>317</v>
      </c>
      <c r="H156" s="64" t="s">
        <v>13</v>
      </c>
      <c r="I156" s="64" t="s">
        <v>13</v>
      </c>
      <c r="J156" s="64" t="s">
        <v>13</v>
      </c>
      <c r="K156" s="14"/>
      <c r="L156" s="9"/>
      <c r="M156" s="78">
        <f t="shared" si="6"/>
        <v>0</v>
      </c>
      <c r="N156" s="79">
        <f t="shared" si="7"/>
        <v>0</v>
      </c>
      <c r="O156" s="80">
        <f t="shared" si="8"/>
        <v>0</v>
      </c>
    </row>
    <row r="157" spans="1:15" ht="23.25" thickBot="1" x14ac:dyDescent="0.3">
      <c r="A157" s="53" t="s">
        <v>41</v>
      </c>
      <c r="B157" s="63">
        <v>143</v>
      </c>
      <c r="C157" s="64" t="s">
        <v>76</v>
      </c>
      <c r="D157" s="64">
        <v>2</v>
      </c>
      <c r="E157" s="64" t="s">
        <v>14</v>
      </c>
      <c r="F157" s="65" t="s">
        <v>319</v>
      </c>
      <c r="G157" s="64">
        <v>3681</v>
      </c>
      <c r="H157" s="64" t="s">
        <v>13</v>
      </c>
      <c r="I157" s="64" t="s">
        <v>13</v>
      </c>
      <c r="J157" s="64" t="s">
        <v>74</v>
      </c>
      <c r="K157" s="14"/>
      <c r="L157" s="9"/>
      <c r="M157" s="78">
        <f t="shared" si="6"/>
        <v>0</v>
      </c>
      <c r="N157" s="79">
        <f t="shared" si="7"/>
        <v>0</v>
      </c>
      <c r="O157" s="80">
        <f t="shared" si="8"/>
        <v>0</v>
      </c>
    </row>
    <row r="158" spans="1:15" ht="23.25" thickBot="1" x14ac:dyDescent="0.3">
      <c r="A158" s="53" t="s">
        <v>41</v>
      </c>
      <c r="B158" s="63">
        <v>144</v>
      </c>
      <c r="C158" s="64" t="s">
        <v>76</v>
      </c>
      <c r="D158" s="64">
        <v>2</v>
      </c>
      <c r="E158" s="64" t="s">
        <v>14</v>
      </c>
      <c r="F158" s="65" t="s">
        <v>320</v>
      </c>
      <c r="G158" s="64" t="s">
        <v>321</v>
      </c>
      <c r="H158" s="64" t="s">
        <v>13</v>
      </c>
      <c r="I158" s="64" t="s">
        <v>13</v>
      </c>
      <c r="J158" s="64" t="s">
        <v>74</v>
      </c>
      <c r="K158" s="14"/>
      <c r="L158" s="9"/>
      <c r="M158" s="78">
        <f t="shared" si="6"/>
        <v>0</v>
      </c>
      <c r="N158" s="79">
        <f t="shared" si="7"/>
        <v>0</v>
      </c>
      <c r="O158" s="80">
        <f t="shared" si="8"/>
        <v>0</v>
      </c>
    </row>
    <row r="159" spans="1:15" ht="23.25" thickBot="1" x14ac:dyDescent="0.3">
      <c r="A159" s="53" t="s">
        <v>41</v>
      </c>
      <c r="B159" s="63">
        <v>145</v>
      </c>
      <c r="C159" s="64" t="s">
        <v>322</v>
      </c>
      <c r="D159" s="64">
        <v>1</v>
      </c>
      <c r="E159" s="64" t="s">
        <v>14</v>
      </c>
      <c r="F159" s="65" t="s">
        <v>356</v>
      </c>
      <c r="G159" s="64" t="s">
        <v>13</v>
      </c>
      <c r="H159" s="64" t="s">
        <v>357</v>
      </c>
      <c r="I159" s="64" t="s">
        <v>13</v>
      </c>
      <c r="J159" s="64" t="s">
        <v>13</v>
      </c>
      <c r="K159" s="14"/>
      <c r="L159" s="9"/>
      <c r="M159" s="78">
        <f t="shared" si="6"/>
        <v>0</v>
      </c>
      <c r="N159" s="79">
        <f t="shared" si="7"/>
        <v>0</v>
      </c>
      <c r="O159" s="80">
        <f t="shared" si="8"/>
        <v>0</v>
      </c>
    </row>
    <row r="160" spans="1:15" ht="23.25" thickBot="1" x14ac:dyDescent="0.3">
      <c r="A160" s="53" t="s">
        <v>41</v>
      </c>
      <c r="B160" s="63">
        <v>146</v>
      </c>
      <c r="C160" s="64" t="s">
        <v>322</v>
      </c>
      <c r="D160" s="64">
        <v>1</v>
      </c>
      <c r="E160" s="64" t="s">
        <v>14</v>
      </c>
      <c r="F160" s="65" t="s">
        <v>358</v>
      </c>
      <c r="G160" s="66" t="s">
        <v>13</v>
      </c>
      <c r="H160" s="64" t="s">
        <v>359</v>
      </c>
      <c r="I160" s="64" t="s">
        <v>13</v>
      </c>
      <c r="J160" s="64" t="s">
        <v>13</v>
      </c>
      <c r="K160" s="14"/>
      <c r="L160" s="9"/>
      <c r="M160" s="78">
        <f t="shared" si="6"/>
        <v>0</v>
      </c>
      <c r="N160" s="79">
        <f t="shared" si="7"/>
        <v>0</v>
      </c>
      <c r="O160" s="80">
        <f t="shared" si="8"/>
        <v>0</v>
      </c>
    </row>
    <row r="161" spans="1:15" ht="23.25" thickBot="1" x14ac:dyDescent="0.3">
      <c r="A161" s="53" t="s">
        <v>41</v>
      </c>
      <c r="B161" s="63">
        <v>147</v>
      </c>
      <c r="C161" s="64" t="s">
        <v>322</v>
      </c>
      <c r="D161" s="64">
        <v>6</v>
      </c>
      <c r="E161" s="64" t="s">
        <v>14</v>
      </c>
      <c r="F161" s="65" t="s">
        <v>323</v>
      </c>
      <c r="G161" s="64" t="s">
        <v>13</v>
      </c>
      <c r="H161" s="64" t="s">
        <v>324</v>
      </c>
      <c r="I161" s="64" t="s">
        <v>13</v>
      </c>
      <c r="J161" s="64" t="s">
        <v>13</v>
      </c>
      <c r="K161" s="14"/>
      <c r="L161" s="9"/>
      <c r="M161" s="78">
        <f t="shared" si="6"/>
        <v>0</v>
      </c>
      <c r="N161" s="79">
        <f t="shared" si="7"/>
        <v>0</v>
      </c>
      <c r="O161" s="80">
        <f t="shared" si="8"/>
        <v>0</v>
      </c>
    </row>
    <row r="162" spans="1:15" ht="23.25" thickBot="1" x14ac:dyDescent="0.3">
      <c r="A162" s="53" t="s">
        <v>41</v>
      </c>
      <c r="B162" s="63">
        <v>148</v>
      </c>
      <c r="C162" s="64" t="s">
        <v>19</v>
      </c>
      <c r="D162" s="64">
        <v>2</v>
      </c>
      <c r="E162" s="64" t="s">
        <v>14</v>
      </c>
      <c r="F162" s="65" t="s">
        <v>325</v>
      </c>
      <c r="G162" s="64" t="s">
        <v>13</v>
      </c>
      <c r="H162" s="64" t="s">
        <v>13</v>
      </c>
      <c r="I162" s="64" t="s">
        <v>329</v>
      </c>
      <c r="J162" s="64" t="s">
        <v>334</v>
      </c>
      <c r="K162" s="14"/>
      <c r="L162" s="9"/>
      <c r="M162" s="78">
        <f t="shared" si="6"/>
        <v>0</v>
      </c>
      <c r="N162" s="79">
        <f t="shared" si="7"/>
        <v>0</v>
      </c>
      <c r="O162" s="80">
        <f t="shared" si="8"/>
        <v>0</v>
      </c>
    </row>
    <row r="163" spans="1:15" ht="23.25" thickBot="1" x14ac:dyDescent="0.3">
      <c r="A163" s="53" t="s">
        <v>41</v>
      </c>
      <c r="B163" s="63">
        <v>149</v>
      </c>
      <c r="C163" s="64" t="s">
        <v>19</v>
      </c>
      <c r="D163" s="64">
        <v>10</v>
      </c>
      <c r="E163" s="64" t="s">
        <v>14</v>
      </c>
      <c r="F163" s="65" t="s">
        <v>326</v>
      </c>
      <c r="G163" s="64" t="s">
        <v>13</v>
      </c>
      <c r="H163" s="64" t="s">
        <v>13</v>
      </c>
      <c r="I163" s="64" t="s">
        <v>330</v>
      </c>
      <c r="J163" s="64" t="s">
        <v>335</v>
      </c>
      <c r="K163" s="14"/>
      <c r="L163" s="9"/>
      <c r="M163" s="78">
        <f t="shared" si="6"/>
        <v>0</v>
      </c>
      <c r="N163" s="79">
        <f t="shared" si="7"/>
        <v>0</v>
      </c>
      <c r="O163" s="80">
        <f t="shared" si="8"/>
        <v>0</v>
      </c>
    </row>
    <row r="164" spans="1:15" ht="23.25" thickBot="1" x14ac:dyDescent="0.3">
      <c r="A164" s="53" t="s">
        <v>41</v>
      </c>
      <c r="B164" s="63">
        <v>150</v>
      </c>
      <c r="C164" s="64" t="s">
        <v>19</v>
      </c>
      <c r="D164" s="64">
        <v>5</v>
      </c>
      <c r="E164" s="64" t="s">
        <v>14</v>
      </c>
      <c r="F164" s="65" t="s">
        <v>327</v>
      </c>
      <c r="G164" s="64" t="s">
        <v>13</v>
      </c>
      <c r="H164" s="64" t="s">
        <v>13</v>
      </c>
      <c r="I164" s="64" t="s">
        <v>331</v>
      </c>
      <c r="J164" s="64" t="s">
        <v>74</v>
      </c>
      <c r="K164" s="14"/>
      <c r="L164" s="9"/>
      <c r="M164" s="78">
        <f t="shared" si="6"/>
        <v>0</v>
      </c>
      <c r="N164" s="79">
        <f t="shared" si="7"/>
        <v>0</v>
      </c>
      <c r="O164" s="80">
        <f t="shared" si="8"/>
        <v>0</v>
      </c>
    </row>
    <row r="165" spans="1:15" ht="23.25" thickBot="1" x14ac:dyDescent="0.3">
      <c r="A165" s="53" t="s">
        <v>41</v>
      </c>
      <c r="B165" s="63">
        <v>151</v>
      </c>
      <c r="C165" s="64" t="s">
        <v>19</v>
      </c>
      <c r="D165" s="64">
        <v>3</v>
      </c>
      <c r="E165" s="64" t="s">
        <v>14</v>
      </c>
      <c r="F165" s="65" t="s">
        <v>328</v>
      </c>
      <c r="G165" s="64" t="s">
        <v>13</v>
      </c>
      <c r="H165" s="64" t="s">
        <v>13</v>
      </c>
      <c r="I165" s="64" t="s">
        <v>332</v>
      </c>
      <c r="J165" s="64" t="s">
        <v>74</v>
      </c>
      <c r="K165" s="14"/>
      <c r="L165" s="9"/>
      <c r="M165" s="78">
        <f t="shared" si="6"/>
        <v>0</v>
      </c>
      <c r="N165" s="79">
        <f t="shared" si="7"/>
        <v>0</v>
      </c>
      <c r="O165" s="80">
        <f t="shared" si="8"/>
        <v>0</v>
      </c>
    </row>
    <row r="166" spans="1:15" ht="23.25" thickBot="1" x14ac:dyDescent="0.3">
      <c r="A166" s="53" t="s">
        <v>41</v>
      </c>
      <c r="B166" s="63">
        <v>152</v>
      </c>
      <c r="C166" s="64" t="s">
        <v>19</v>
      </c>
      <c r="D166" s="64">
        <v>5</v>
      </c>
      <c r="E166" s="64" t="s">
        <v>14</v>
      </c>
      <c r="F166" s="65" t="s">
        <v>328</v>
      </c>
      <c r="G166" s="64" t="s">
        <v>13</v>
      </c>
      <c r="H166" s="64" t="s">
        <v>13</v>
      </c>
      <c r="I166" s="64" t="s">
        <v>333</v>
      </c>
      <c r="J166" s="64" t="s">
        <v>13</v>
      </c>
      <c r="K166" s="14"/>
      <c r="L166" s="9"/>
      <c r="M166" s="78">
        <f t="shared" si="6"/>
        <v>0</v>
      </c>
      <c r="N166" s="79">
        <f t="shared" si="7"/>
        <v>0</v>
      </c>
      <c r="O166" s="80">
        <f t="shared" si="8"/>
        <v>0</v>
      </c>
    </row>
    <row r="167" spans="1:15" ht="23.25" thickBot="1" x14ac:dyDescent="0.3">
      <c r="A167" s="53" t="s">
        <v>41</v>
      </c>
      <c r="B167" s="63">
        <v>153</v>
      </c>
      <c r="C167" s="64" t="s">
        <v>19</v>
      </c>
      <c r="D167" s="64">
        <v>2</v>
      </c>
      <c r="E167" s="64" t="s">
        <v>14</v>
      </c>
      <c r="F167" s="65" t="s">
        <v>360</v>
      </c>
      <c r="G167" s="64" t="s">
        <v>13</v>
      </c>
      <c r="H167" s="64" t="s">
        <v>13</v>
      </c>
      <c r="I167" s="64" t="s">
        <v>361</v>
      </c>
      <c r="J167" s="64" t="s">
        <v>13</v>
      </c>
      <c r="K167" s="14"/>
      <c r="L167" s="9"/>
      <c r="M167" s="78">
        <f t="shared" si="6"/>
        <v>0</v>
      </c>
      <c r="N167" s="79">
        <f t="shared" si="7"/>
        <v>0</v>
      </c>
      <c r="O167" s="80">
        <f t="shared" si="8"/>
        <v>0</v>
      </c>
    </row>
    <row r="168" spans="1:15" ht="45.75" thickBot="1" x14ac:dyDescent="0.3">
      <c r="A168" s="53" t="s">
        <v>41</v>
      </c>
      <c r="B168" s="63">
        <v>154</v>
      </c>
      <c r="C168" s="64" t="s">
        <v>196</v>
      </c>
      <c r="D168" s="64">
        <v>2</v>
      </c>
      <c r="E168" s="64" t="s">
        <v>14</v>
      </c>
      <c r="F168" s="65" t="s">
        <v>336</v>
      </c>
      <c r="G168" s="64" t="s">
        <v>13</v>
      </c>
      <c r="H168" s="64" t="s">
        <v>338</v>
      </c>
      <c r="I168" s="64" t="s">
        <v>331</v>
      </c>
      <c r="J168" s="64" t="s">
        <v>74</v>
      </c>
      <c r="K168" s="14"/>
      <c r="L168" s="9"/>
      <c r="M168" s="78">
        <f t="shared" si="6"/>
        <v>0</v>
      </c>
      <c r="N168" s="79">
        <f t="shared" si="7"/>
        <v>0</v>
      </c>
      <c r="O168" s="80">
        <f t="shared" si="8"/>
        <v>0</v>
      </c>
    </row>
    <row r="169" spans="1:15" ht="45.75" thickBot="1" x14ac:dyDescent="0.3">
      <c r="A169" s="53" t="s">
        <v>41</v>
      </c>
      <c r="B169" s="63">
        <v>155</v>
      </c>
      <c r="C169" s="64" t="s">
        <v>196</v>
      </c>
      <c r="D169" s="64">
        <v>1</v>
      </c>
      <c r="E169" s="64" t="s">
        <v>14</v>
      </c>
      <c r="F169" s="65" t="s">
        <v>337</v>
      </c>
      <c r="G169" s="64" t="s">
        <v>13</v>
      </c>
      <c r="H169" s="64" t="s">
        <v>339</v>
      </c>
      <c r="I169" s="64" t="s">
        <v>340</v>
      </c>
      <c r="J169" s="64" t="s">
        <v>334</v>
      </c>
      <c r="K169" s="14"/>
      <c r="L169" s="9"/>
      <c r="M169" s="78">
        <f t="shared" si="6"/>
        <v>0</v>
      </c>
      <c r="N169" s="79">
        <f t="shared" si="7"/>
        <v>0</v>
      </c>
      <c r="O169" s="80">
        <f t="shared" si="8"/>
        <v>0</v>
      </c>
    </row>
    <row r="170" spans="1:15" ht="15.75" thickBot="1" x14ac:dyDescent="0.3">
      <c r="A170" s="53" t="s">
        <v>41</v>
      </c>
      <c r="B170" s="63">
        <v>156</v>
      </c>
      <c r="C170" s="64" t="s">
        <v>341</v>
      </c>
      <c r="D170" s="64">
        <v>3</v>
      </c>
      <c r="E170" s="64" t="s">
        <v>14</v>
      </c>
      <c r="F170" s="65" t="s">
        <v>342</v>
      </c>
      <c r="G170" s="64" t="s">
        <v>13</v>
      </c>
      <c r="H170" s="64" t="s">
        <v>13</v>
      </c>
      <c r="I170" s="64" t="s">
        <v>13</v>
      </c>
      <c r="J170" s="64" t="s">
        <v>13</v>
      </c>
      <c r="K170" s="14"/>
      <c r="L170" s="9"/>
      <c r="M170" s="78">
        <f t="shared" si="6"/>
        <v>0</v>
      </c>
      <c r="N170" s="79">
        <f t="shared" si="7"/>
        <v>0</v>
      </c>
      <c r="O170" s="80">
        <f t="shared" si="8"/>
        <v>0</v>
      </c>
    </row>
    <row r="171" spans="1:15" ht="23.25" thickBot="1" x14ac:dyDescent="0.3">
      <c r="A171" s="53" t="s">
        <v>41</v>
      </c>
      <c r="B171" s="63">
        <v>157</v>
      </c>
      <c r="C171" s="64" t="s">
        <v>343</v>
      </c>
      <c r="D171" s="64">
        <v>10</v>
      </c>
      <c r="E171" s="64" t="s">
        <v>14</v>
      </c>
      <c r="F171" s="65" t="s">
        <v>344</v>
      </c>
      <c r="G171" s="64" t="s">
        <v>13</v>
      </c>
      <c r="H171" s="64" t="s">
        <v>13</v>
      </c>
      <c r="I171" s="64" t="s">
        <v>13</v>
      </c>
      <c r="J171" s="64" t="s">
        <v>13</v>
      </c>
      <c r="K171" s="14"/>
      <c r="L171" s="9"/>
      <c r="M171" s="78">
        <f t="shared" si="6"/>
        <v>0</v>
      </c>
      <c r="N171" s="79">
        <f t="shared" si="7"/>
        <v>0</v>
      </c>
      <c r="O171" s="80">
        <f t="shared" si="8"/>
        <v>0</v>
      </c>
    </row>
    <row r="172" spans="1:15" ht="23.25" thickBot="1" x14ac:dyDescent="0.3">
      <c r="A172" s="53" t="s">
        <v>41</v>
      </c>
      <c r="B172" s="63">
        <v>158</v>
      </c>
      <c r="C172" s="64" t="s">
        <v>343</v>
      </c>
      <c r="D172" s="64">
        <v>2</v>
      </c>
      <c r="E172" s="64" t="s">
        <v>14</v>
      </c>
      <c r="F172" s="65" t="s">
        <v>345</v>
      </c>
      <c r="G172" s="64" t="s">
        <v>13</v>
      </c>
      <c r="H172" s="64" t="s">
        <v>13</v>
      </c>
      <c r="I172" s="64" t="s">
        <v>13</v>
      </c>
      <c r="J172" s="64" t="s">
        <v>13</v>
      </c>
      <c r="K172" s="14"/>
      <c r="L172" s="9"/>
      <c r="M172" s="78">
        <f t="shared" si="6"/>
        <v>0</v>
      </c>
      <c r="N172" s="79">
        <f t="shared" si="7"/>
        <v>0</v>
      </c>
      <c r="O172" s="80">
        <f t="shared" si="8"/>
        <v>0</v>
      </c>
    </row>
    <row r="173" spans="1:15" ht="23.25" thickBot="1" x14ac:dyDescent="0.3">
      <c r="A173" s="53" t="s">
        <v>41</v>
      </c>
      <c r="B173" s="63">
        <v>159</v>
      </c>
      <c r="C173" s="64" t="s">
        <v>343</v>
      </c>
      <c r="D173" s="64">
        <v>2</v>
      </c>
      <c r="E173" s="64" t="s">
        <v>14</v>
      </c>
      <c r="F173" s="65" t="s">
        <v>379</v>
      </c>
      <c r="G173" s="64" t="s">
        <v>380</v>
      </c>
      <c r="H173" s="64" t="s">
        <v>13</v>
      </c>
      <c r="I173" s="64" t="s">
        <v>13</v>
      </c>
      <c r="J173" s="64" t="s">
        <v>13</v>
      </c>
      <c r="K173" s="14"/>
      <c r="L173" s="9"/>
      <c r="M173" s="78">
        <f t="shared" si="6"/>
        <v>0</v>
      </c>
      <c r="N173" s="79">
        <f t="shared" si="7"/>
        <v>0</v>
      </c>
      <c r="O173" s="80">
        <f t="shared" si="8"/>
        <v>0</v>
      </c>
    </row>
    <row r="174" spans="1:15" ht="23.25" thickBot="1" x14ac:dyDescent="0.3">
      <c r="A174" s="53" t="s">
        <v>41</v>
      </c>
      <c r="B174" s="63">
        <v>160</v>
      </c>
      <c r="C174" s="64" t="s">
        <v>343</v>
      </c>
      <c r="D174" s="64">
        <v>1</v>
      </c>
      <c r="E174" s="64" t="s">
        <v>363</v>
      </c>
      <c r="F174" s="65" t="s">
        <v>362</v>
      </c>
      <c r="G174" s="64" t="s">
        <v>13</v>
      </c>
      <c r="H174" s="64" t="s">
        <v>13</v>
      </c>
      <c r="I174" s="64" t="s">
        <v>13</v>
      </c>
      <c r="J174" s="64" t="s">
        <v>13</v>
      </c>
      <c r="K174" s="14"/>
      <c r="L174" s="9"/>
      <c r="M174" s="78">
        <f t="shared" si="6"/>
        <v>0</v>
      </c>
      <c r="N174" s="79">
        <f t="shared" si="7"/>
        <v>0</v>
      </c>
      <c r="O174" s="80">
        <f t="shared" si="8"/>
        <v>0</v>
      </c>
    </row>
    <row r="175" spans="1:15" ht="23.25" thickBot="1" x14ac:dyDescent="0.3">
      <c r="A175" s="53" t="s">
        <v>41</v>
      </c>
      <c r="B175" s="63">
        <v>161</v>
      </c>
      <c r="C175" s="64" t="s">
        <v>343</v>
      </c>
      <c r="D175" s="64">
        <v>1</v>
      </c>
      <c r="E175" s="64" t="s">
        <v>14</v>
      </c>
      <c r="F175" s="65" t="s">
        <v>381</v>
      </c>
      <c r="G175" s="64" t="s">
        <v>382</v>
      </c>
      <c r="H175" s="64" t="s">
        <v>13</v>
      </c>
      <c r="I175" s="64" t="s">
        <v>13</v>
      </c>
      <c r="J175" s="64" t="s">
        <v>13</v>
      </c>
      <c r="K175" s="14"/>
      <c r="L175" s="9"/>
      <c r="M175" s="78">
        <f t="shared" si="6"/>
        <v>0</v>
      </c>
      <c r="N175" s="79">
        <f t="shared" si="7"/>
        <v>0</v>
      </c>
      <c r="O175" s="80">
        <f t="shared" si="8"/>
        <v>0</v>
      </c>
    </row>
    <row r="176" spans="1:15" ht="15.75" thickBot="1" x14ac:dyDescent="0.3">
      <c r="A176" s="53" t="s">
        <v>41</v>
      </c>
      <c r="B176" s="63">
        <v>162</v>
      </c>
      <c r="C176" s="64" t="s">
        <v>346</v>
      </c>
      <c r="D176" s="64">
        <v>2</v>
      </c>
      <c r="E176" s="64" t="s">
        <v>14</v>
      </c>
      <c r="F176" s="67" t="s">
        <v>328</v>
      </c>
      <c r="G176" s="66" t="s">
        <v>13</v>
      </c>
      <c r="H176" s="68" t="s">
        <v>13</v>
      </c>
      <c r="I176" s="64" t="s">
        <v>333</v>
      </c>
      <c r="J176" s="64" t="s">
        <v>347</v>
      </c>
      <c r="K176" s="14"/>
      <c r="L176" s="9"/>
      <c r="M176" s="78">
        <f t="shared" si="6"/>
        <v>0</v>
      </c>
      <c r="N176" s="79">
        <f t="shared" si="7"/>
        <v>0</v>
      </c>
      <c r="O176" s="80">
        <f t="shared" si="8"/>
        <v>0</v>
      </c>
    </row>
    <row r="177" spans="1:15" ht="34.5" thickBot="1" x14ac:dyDescent="0.3">
      <c r="A177" s="53" t="s">
        <v>41</v>
      </c>
      <c r="B177" s="63">
        <v>163</v>
      </c>
      <c r="C177" s="64" t="s">
        <v>296</v>
      </c>
      <c r="D177" s="64">
        <v>2</v>
      </c>
      <c r="E177" s="64" t="s">
        <v>14</v>
      </c>
      <c r="F177" s="65" t="s">
        <v>352</v>
      </c>
      <c r="G177" s="64" t="s">
        <v>13</v>
      </c>
      <c r="H177" s="64" t="s">
        <v>348</v>
      </c>
      <c r="I177" s="64" t="s">
        <v>13</v>
      </c>
      <c r="J177" s="64" t="s">
        <v>74</v>
      </c>
      <c r="K177" s="14"/>
      <c r="L177" s="9"/>
      <c r="M177" s="78">
        <f t="shared" si="6"/>
        <v>0</v>
      </c>
      <c r="N177" s="79">
        <f t="shared" si="7"/>
        <v>0</v>
      </c>
      <c r="O177" s="80">
        <f t="shared" si="8"/>
        <v>0</v>
      </c>
    </row>
    <row r="178" spans="1:15" ht="34.5" thickBot="1" x14ac:dyDescent="0.3">
      <c r="A178" s="53" t="s">
        <v>41</v>
      </c>
      <c r="B178" s="63">
        <v>164</v>
      </c>
      <c r="C178" s="64" t="s">
        <v>296</v>
      </c>
      <c r="D178" s="64">
        <v>2</v>
      </c>
      <c r="E178" s="64" t="s">
        <v>14</v>
      </c>
      <c r="F178" s="65" t="s">
        <v>353</v>
      </c>
      <c r="G178" s="64" t="s">
        <v>13</v>
      </c>
      <c r="H178" s="64" t="s">
        <v>349</v>
      </c>
      <c r="I178" s="64" t="s">
        <v>13</v>
      </c>
      <c r="J178" s="64" t="s">
        <v>222</v>
      </c>
      <c r="K178" s="14"/>
      <c r="L178" s="9"/>
      <c r="M178" s="78">
        <f t="shared" si="6"/>
        <v>0</v>
      </c>
      <c r="N178" s="79">
        <f t="shared" si="7"/>
        <v>0</v>
      </c>
      <c r="O178" s="80">
        <f t="shared" si="8"/>
        <v>0</v>
      </c>
    </row>
    <row r="179" spans="1:15" ht="34.5" thickBot="1" x14ac:dyDescent="0.3">
      <c r="A179" s="53" t="s">
        <v>41</v>
      </c>
      <c r="B179" s="63">
        <v>165</v>
      </c>
      <c r="C179" s="64" t="s">
        <v>296</v>
      </c>
      <c r="D179" s="64">
        <v>2</v>
      </c>
      <c r="E179" s="64" t="s">
        <v>14</v>
      </c>
      <c r="F179" s="65" t="s">
        <v>354</v>
      </c>
      <c r="G179" s="64" t="s">
        <v>13</v>
      </c>
      <c r="H179" s="64" t="s">
        <v>350</v>
      </c>
      <c r="I179" s="64" t="s">
        <v>13</v>
      </c>
      <c r="J179" s="64" t="s">
        <v>20</v>
      </c>
      <c r="K179" s="14"/>
      <c r="L179" s="9"/>
      <c r="M179" s="78">
        <f t="shared" si="6"/>
        <v>0</v>
      </c>
      <c r="N179" s="79">
        <f t="shared" si="7"/>
        <v>0</v>
      </c>
      <c r="O179" s="80">
        <f t="shared" si="8"/>
        <v>0</v>
      </c>
    </row>
    <row r="180" spans="1:15" ht="34.5" thickBot="1" x14ac:dyDescent="0.3">
      <c r="A180" s="53" t="s">
        <v>41</v>
      </c>
      <c r="B180" s="63">
        <v>166</v>
      </c>
      <c r="C180" s="64" t="s">
        <v>296</v>
      </c>
      <c r="D180" s="64">
        <v>2</v>
      </c>
      <c r="E180" s="64" t="s">
        <v>14</v>
      </c>
      <c r="F180" s="65" t="s">
        <v>355</v>
      </c>
      <c r="G180" s="64" t="s">
        <v>13</v>
      </c>
      <c r="H180" s="64" t="s">
        <v>351</v>
      </c>
      <c r="I180" s="64" t="s">
        <v>13</v>
      </c>
      <c r="J180" s="64" t="s">
        <v>223</v>
      </c>
      <c r="K180" s="14"/>
      <c r="L180" s="9"/>
      <c r="M180" s="78">
        <f t="shared" si="6"/>
        <v>0</v>
      </c>
      <c r="N180" s="79">
        <f t="shared" si="7"/>
        <v>0</v>
      </c>
      <c r="O180" s="80">
        <f t="shared" si="8"/>
        <v>0</v>
      </c>
    </row>
    <row r="181" spans="1:15" ht="34.5" thickBot="1" x14ac:dyDescent="0.3">
      <c r="A181" s="53" t="s">
        <v>41</v>
      </c>
      <c r="B181" s="63">
        <v>167</v>
      </c>
      <c r="C181" s="64" t="s">
        <v>235</v>
      </c>
      <c r="D181" s="64">
        <v>1</v>
      </c>
      <c r="E181" s="64" t="s">
        <v>14</v>
      </c>
      <c r="F181" s="65" t="s">
        <v>364</v>
      </c>
      <c r="G181" s="64" t="s">
        <v>13</v>
      </c>
      <c r="H181" s="64" t="s">
        <v>13</v>
      </c>
      <c r="I181" s="64" t="s">
        <v>13</v>
      </c>
      <c r="J181" s="64" t="s">
        <v>13</v>
      </c>
      <c r="K181" s="14"/>
      <c r="L181" s="9"/>
      <c r="M181" s="78">
        <f t="shared" si="6"/>
        <v>0</v>
      </c>
      <c r="N181" s="79">
        <f t="shared" si="7"/>
        <v>0</v>
      </c>
      <c r="O181" s="80">
        <f t="shared" si="8"/>
        <v>0</v>
      </c>
    </row>
    <row r="182" spans="1:15" ht="34.5" thickBot="1" x14ac:dyDescent="0.3">
      <c r="A182" s="53" t="s">
        <v>41</v>
      </c>
      <c r="B182" s="63">
        <v>168</v>
      </c>
      <c r="C182" s="64" t="s">
        <v>235</v>
      </c>
      <c r="D182" s="64">
        <v>1</v>
      </c>
      <c r="E182" s="64" t="s">
        <v>14</v>
      </c>
      <c r="F182" s="65" t="s">
        <v>365</v>
      </c>
      <c r="G182" s="64" t="s">
        <v>13</v>
      </c>
      <c r="H182" s="64" t="s">
        <v>13</v>
      </c>
      <c r="I182" s="64" t="s">
        <v>13</v>
      </c>
      <c r="J182" s="64" t="s">
        <v>13</v>
      </c>
      <c r="K182" s="14"/>
      <c r="L182" s="9"/>
      <c r="M182" s="78">
        <f t="shared" si="6"/>
        <v>0</v>
      </c>
      <c r="N182" s="79">
        <f t="shared" si="7"/>
        <v>0</v>
      </c>
      <c r="O182" s="80">
        <f t="shared" si="8"/>
        <v>0</v>
      </c>
    </row>
    <row r="183" spans="1:15" ht="34.5" thickBot="1" x14ac:dyDescent="0.3">
      <c r="A183" s="53" t="s">
        <v>41</v>
      </c>
      <c r="B183" s="63">
        <v>169</v>
      </c>
      <c r="C183" s="64" t="s">
        <v>235</v>
      </c>
      <c r="D183" s="64">
        <v>1</v>
      </c>
      <c r="E183" s="64" t="s">
        <v>14</v>
      </c>
      <c r="F183" s="65" t="s">
        <v>366</v>
      </c>
      <c r="G183" s="64" t="s">
        <v>13</v>
      </c>
      <c r="H183" s="64" t="s">
        <v>13</v>
      </c>
      <c r="I183" s="64" t="s">
        <v>13</v>
      </c>
      <c r="J183" s="64" t="s">
        <v>13</v>
      </c>
      <c r="K183" s="14"/>
      <c r="L183" s="9"/>
      <c r="M183" s="78">
        <f t="shared" si="6"/>
        <v>0</v>
      </c>
      <c r="N183" s="79">
        <f t="shared" si="7"/>
        <v>0</v>
      </c>
      <c r="O183" s="80">
        <f t="shared" si="8"/>
        <v>0</v>
      </c>
    </row>
    <row r="184" spans="1:15" ht="34.5" thickBot="1" x14ac:dyDescent="0.3">
      <c r="A184" s="53" t="s">
        <v>41</v>
      </c>
      <c r="B184" s="63">
        <v>170</v>
      </c>
      <c r="C184" s="64" t="s">
        <v>235</v>
      </c>
      <c r="D184" s="64">
        <v>3</v>
      </c>
      <c r="E184" s="64" t="s">
        <v>14</v>
      </c>
      <c r="F184" s="65" t="s">
        <v>367</v>
      </c>
      <c r="G184" s="64" t="s">
        <v>13</v>
      </c>
      <c r="H184" s="64" t="s">
        <v>13</v>
      </c>
      <c r="I184" s="64" t="s">
        <v>13</v>
      </c>
      <c r="J184" s="64" t="s">
        <v>13</v>
      </c>
      <c r="K184" s="14"/>
      <c r="L184" s="9"/>
      <c r="M184" s="78">
        <f t="shared" si="6"/>
        <v>0</v>
      </c>
      <c r="N184" s="79">
        <f t="shared" si="7"/>
        <v>0</v>
      </c>
      <c r="O184" s="80">
        <f t="shared" si="8"/>
        <v>0</v>
      </c>
    </row>
    <row r="185" spans="1:15" ht="34.5" thickBot="1" x14ac:dyDescent="0.3">
      <c r="A185" s="53" t="s">
        <v>41</v>
      </c>
      <c r="B185" s="63">
        <v>171</v>
      </c>
      <c r="C185" s="64" t="s">
        <v>235</v>
      </c>
      <c r="D185" s="64">
        <v>3</v>
      </c>
      <c r="E185" s="64" t="s">
        <v>14</v>
      </c>
      <c r="F185" s="65" t="s">
        <v>368</v>
      </c>
      <c r="G185" s="64" t="s">
        <v>13</v>
      </c>
      <c r="H185" s="64" t="s">
        <v>13</v>
      </c>
      <c r="I185" s="64" t="s">
        <v>13</v>
      </c>
      <c r="J185" s="64" t="s">
        <v>13</v>
      </c>
      <c r="K185" s="14"/>
      <c r="L185" s="9"/>
      <c r="M185" s="78">
        <f t="shared" si="6"/>
        <v>0</v>
      </c>
      <c r="N185" s="79">
        <f t="shared" si="7"/>
        <v>0</v>
      </c>
      <c r="O185" s="80">
        <f t="shared" si="8"/>
        <v>0</v>
      </c>
    </row>
    <row r="186" spans="1:15" ht="34.5" thickBot="1" x14ac:dyDescent="0.3">
      <c r="A186" s="53" t="s">
        <v>41</v>
      </c>
      <c r="B186" s="63">
        <v>172</v>
      </c>
      <c r="C186" s="64" t="s">
        <v>235</v>
      </c>
      <c r="D186" s="64">
        <v>2</v>
      </c>
      <c r="E186" s="64" t="s">
        <v>14</v>
      </c>
      <c r="F186" s="65" t="s">
        <v>369</v>
      </c>
      <c r="G186" s="64" t="s">
        <v>13</v>
      </c>
      <c r="H186" s="64" t="s">
        <v>13</v>
      </c>
      <c r="I186" s="64" t="s">
        <v>13</v>
      </c>
      <c r="J186" s="64" t="s">
        <v>13</v>
      </c>
      <c r="K186" s="14"/>
      <c r="L186" s="9"/>
      <c r="M186" s="78">
        <f t="shared" si="6"/>
        <v>0</v>
      </c>
      <c r="N186" s="79">
        <f t="shared" si="7"/>
        <v>0</v>
      </c>
      <c r="O186" s="80">
        <f t="shared" si="8"/>
        <v>0</v>
      </c>
    </row>
    <row r="187" spans="1:15" ht="34.5" thickBot="1" x14ac:dyDescent="0.3">
      <c r="A187" s="53" t="s">
        <v>41</v>
      </c>
      <c r="B187" s="63">
        <v>173</v>
      </c>
      <c r="C187" s="64" t="s">
        <v>235</v>
      </c>
      <c r="D187" s="64">
        <v>1</v>
      </c>
      <c r="E187" s="64" t="s">
        <v>14</v>
      </c>
      <c r="F187" s="65" t="s">
        <v>370</v>
      </c>
      <c r="G187" s="64" t="s">
        <v>13</v>
      </c>
      <c r="H187" s="64" t="s">
        <v>13</v>
      </c>
      <c r="I187" s="64" t="s">
        <v>13</v>
      </c>
      <c r="J187" s="64" t="s">
        <v>13</v>
      </c>
      <c r="K187" s="14"/>
      <c r="L187" s="9"/>
      <c r="M187" s="78">
        <f t="shared" si="6"/>
        <v>0</v>
      </c>
      <c r="N187" s="79">
        <f t="shared" si="7"/>
        <v>0</v>
      </c>
      <c r="O187" s="80">
        <f t="shared" si="8"/>
        <v>0</v>
      </c>
    </row>
    <row r="188" spans="1:15" ht="34.5" thickBot="1" x14ac:dyDescent="0.3">
      <c r="A188" s="53" t="s">
        <v>41</v>
      </c>
      <c r="B188" s="63">
        <v>174</v>
      </c>
      <c r="C188" s="64" t="s">
        <v>235</v>
      </c>
      <c r="D188" s="64">
        <v>1</v>
      </c>
      <c r="E188" s="64" t="s">
        <v>14</v>
      </c>
      <c r="F188" s="65" t="s">
        <v>368</v>
      </c>
      <c r="G188" s="64" t="s">
        <v>13</v>
      </c>
      <c r="H188" s="64" t="s">
        <v>13</v>
      </c>
      <c r="I188" s="64" t="s">
        <v>13</v>
      </c>
      <c r="J188" s="64" t="s">
        <v>13</v>
      </c>
      <c r="K188" s="14"/>
      <c r="L188" s="9"/>
      <c r="M188" s="78">
        <f t="shared" si="6"/>
        <v>0</v>
      </c>
      <c r="N188" s="79">
        <f t="shared" si="7"/>
        <v>0</v>
      </c>
      <c r="O188" s="80">
        <f t="shared" si="8"/>
        <v>0</v>
      </c>
    </row>
    <row r="189" spans="1:15" ht="34.5" thickBot="1" x14ac:dyDescent="0.3">
      <c r="A189" s="53" t="s">
        <v>41</v>
      </c>
      <c r="B189" s="63">
        <v>175</v>
      </c>
      <c r="C189" s="64" t="s">
        <v>235</v>
      </c>
      <c r="D189" s="64">
        <v>1</v>
      </c>
      <c r="E189" s="64" t="s">
        <v>14</v>
      </c>
      <c r="F189" s="65" t="s">
        <v>371</v>
      </c>
      <c r="G189" s="64" t="s">
        <v>13</v>
      </c>
      <c r="H189" s="64" t="s">
        <v>13</v>
      </c>
      <c r="I189" s="64" t="s">
        <v>13</v>
      </c>
      <c r="J189" s="64" t="s">
        <v>13</v>
      </c>
      <c r="K189" s="14"/>
      <c r="L189" s="9"/>
      <c r="M189" s="78">
        <f t="shared" si="6"/>
        <v>0</v>
      </c>
      <c r="N189" s="79">
        <f t="shared" si="7"/>
        <v>0</v>
      </c>
      <c r="O189" s="80">
        <f t="shared" si="8"/>
        <v>0</v>
      </c>
    </row>
    <row r="190" spans="1:15" ht="34.5" thickBot="1" x14ac:dyDescent="0.3">
      <c r="A190" s="53" t="s">
        <v>41</v>
      </c>
      <c r="B190" s="63">
        <v>176</v>
      </c>
      <c r="C190" s="64" t="s">
        <v>235</v>
      </c>
      <c r="D190" s="64">
        <v>3</v>
      </c>
      <c r="E190" s="64" t="s">
        <v>14</v>
      </c>
      <c r="F190" s="65" t="s">
        <v>369</v>
      </c>
      <c r="G190" s="64" t="s">
        <v>13</v>
      </c>
      <c r="H190" s="64" t="s">
        <v>13</v>
      </c>
      <c r="I190" s="64" t="s">
        <v>13</v>
      </c>
      <c r="J190" s="64" t="s">
        <v>13</v>
      </c>
      <c r="K190" s="14"/>
      <c r="L190" s="9"/>
      <c r="M190" s="78">
        <f t="shared" si="6"/>
        <v>0</v>
      </c>
      <c r="N190" s="79">
        <f t="shared" si="7"/>
        <v>0</v>
      </c>
      <c r="O190" s="80">
        <f t="shared" si="8"/>
        <v>0</v>
      </c>
    </row>
    <row r="191" spans="1:15" ht="34.5" thickBot="1" x14ac:dyDescent="0.3">
      <c r="A191" s="53" t="s">
        <v>41</v>
      </c>
      <c r="B191" s="63">
        <v>177</v>
      </c>
      <c r="C191" s="64" t="s">
        <v>235</v>
      </c>
      <c r="D191" s="64">
        <v>3</v>
      </c>
      <c r="E191" s="64" t="s">
        <v>14</v>
      </c>
      <c r="F191" s="65" t="s">
        <v>368</v>
      </c>
      <c r="G191" s="64" t="s">
        <v>13</v>
      </c>
      <c r="H191" s="64" t="s">
        <v>13</v>
      </c>
      <c r="I191" s="64" t="s">
        <v>13</v>
      </c>
      <c r="J191" s="64" t="s">
        <v>13</v>
      </c>
      <c r="K191" s="14"/>
      <c r="L191" s="15"/>
      <c r="M191" s="78">
        <f t="shared" si="6"/>
        <v>0</v>
      </c>
      <c r="N191" s="79">
        <f t="shared" si="7"/>
        <v>0</v>
      </c>
      <c r="O191" s="80">
        <f t="shared" si="8"/>
        <v>0</v>
      </c>
    </row>
    <row r="192" spans="1:15" ht="34.5" thickBot="1" x14ac:dyDescent="0.3">
      <c r="A192" s="53" t="s">
        <v>41</v>
      </c>
      <c r="B192" s="63">
        <v>178</v>
      </c>
      <c r="C192" s="64" t="s">
        <v>235</v>
      </c>
      <c r="D192" s="64">
        <v>1</v>
      </c>
      <c r="E192" s="64" t="s">
        <v>14</v>
      </c>
      <c r="F192" s="65" t="s">
        <v>372</v>
      </c>
      <c r="G192" s="64" t="s">
        <v>13</v>
      </c>
      <c r="H192" s="64" t="s">
        <v>13</v>
      </c>
      <c r="I192" s="64" t="s">
        <v>13</v>
      </c>
      <c r="J192" s="64" t="s">
        <v>13</v>
      </c>
      <c r="K192" s="14"/>
      <c r="L192" s="9"/>
      <c r="M192" s="78">
        <f t="shared" si="6"/>
        <v>0</v>
      </c>
      <c r="N192" s="79">
        <f t="shared" si="7"/>
        <v>0</v>
      </c>
      <c r="O192" s="80">
        <f t="shared" si="8"/>
        <v>0</v>
      </c>
    </row>
    <row r="193" spans="1:15" ht="34.5" thickBot="1" x14ac:dyDescent="0.3">
      <c r="A193" s="53" t="s">
        <v>41</v>
      </c>
      <c r="B193" s="63">
        <v>179</v>
      </c>
      <c r="C193" s="64" t="s">
        <v>235</v>
      </c>
      <c r="D193" s="64">
        <v>2</v>
      </c>
      <c r="E193" s="64" t="s">
        <v>14</v>
      </c>
      <c r="F193" s="65" t="s">
        <v>373</v>
      </c>
      <c r="G193" s="64" t="s">
        <v>13</v>
      </c>
      <c r="H193" s="64" t="s">
        <v>13</v>
      </c>
      <c r="I193" s="64" t="s">
        <v>13</v>
      </c>
      <c r="J193" s="64" t="s">
        <v>13</v>
      </c>
      <c r="K193" s="14"/>
      <c r="L193" s="9"/>
      <c r="M193" s="78">
        <f t="shared" si="6"/>
        <v>0</v>
      </c>
      <c r="N193" s="79">
        <f t="shared" si="7"/>
        <v>0</v>
      </c>
      <c r="O193" s="80">
        <f t="shared" si="8"/>
        <v>0</v>
      </c>
    </row>
    <row r="194" spans="1:15" ht="34.5" thickBot="1" x14ac:dyDescent="0.3">
      <c r="A194" s="53" t="s">
        <v>41</v>
      </c>
      <c r="B194" s="63">
        <v>180</v>
      </c>
      <c r="C194" s="64" t="s">
        <v>235</v>
      </c>
      <c r="D194" s="64">
        <v>3</v>
      </c>
      <c r="E194" s="64" t="s">
        <v>14</v>
      </c>
      <c r="F194" s="65" t="s">
        <v>374</v>
      </c>
      <c r="G194" s="64" t="s">
        <v>13</v>
      </c>
      <c r="H194" s="64" t="s">
        <v>13</v>
      </c>
      <c r="I194" s="64" t="s">
        <v>13</v>
      </c>
      <c r="J194" s="64" t="s">
        <v>13</v>
      </c>
      <c r="K194" s="14"/>
      <c r="L194" s="9"/>
      <c r="M194" s="78">
        <f t="shared" si="6"/>
        <v>0</v>
      </c>
      <c r="N194" s="79">
        <f t="shared" si="7"/>
        <v>0</v>
      </c>
      <c r="O194" s="80">
        <f t="shared" si="8"/>
        <v>0</v>
      </c>
    </row>
    <row r="195" spans="1:15" ht="34.5" thickBot="1" x14ac:dyDescent="0.3">
      <c r="A195" s="53" t="s">
        <v>41</v>
      </c>
      <c r="B195" s="63">
        <v>181</v>
      </c>
      <c r="C195" s="64" t="s">
        <v>235</v>
      </c>
      <c r="D195" s="64">
        <v>20</v>
      </c>
      <c r="E195" s="64" t="s">
        <v>14</v>
      </c>
      <c r="F195" s="65" t="s">
        <v>375</v>
      </c>
      <c r="G195" s="64" t="s">
        <v>13</v>
      </c>
      <c r="H195" s="64" t="s">
        <v>13</v>
      </c>
      <c r="I195" s="64" t="s">
        <v>13</v>
      </c>
      <c r="J195" s="64" t="s">
        <v>13</v>
      </c>
      <c r="K195" s="14"/>
      <c r="L195" s="9"/>
      <c r="M195" s="78">
        <f t="shared" ref="M195:M200" si="9">L195*D195</f>
        <v>0</v>
      </c>
      <c r="N195" s="79">
        <f t="shared" ref="N195:N200" si="10">M195*0.16</f>
        <v>0</v>
      </c>
      <c r="O195" s="80">
        <f t="shared" ref="O195:O200" si="11">M195+N195</f>
        <v>0</v>
      </c>
    </row>
    <row r="196" spans="1:15" ht="34.5" thickBot="1" x14ac:dyDescent="0.3">
      <c r="A196" s="53" t="s">
        <v>41</v>
      </c>
      <c r="B196" s="63">
        <v>182</v>
      </c>
      <c r="C196" s="64" t="s">
        <v>235</v>
      </c>
      <c r="D196" s="64">
        <v>2</v>
      </c>
      <c r="E196" s="64" t="s">
        <v>14</v>
      </c>
      <c r="F196" s="65" t="s">
        <v>376</v>
      </c>
      <c r="G196" s="64" t="s">
        <v>13</v>
      </c>
      <c r="H196" s="64" t="s">
        <v>13</v>
      </c>
      <c r="I196" s="64" t="s">
        <v>13</v>
      </c>
      <c r="J196" s="64" t="s">
        <v>13</v>
      </c>
      <c r="K196" s="14"/>
      <c r="L196" s="9"/>
      <c r="M196" s="78">
        <f t="shared" si="9"/>
        <v>0</v>
      </c>
      <c r="N196" s="79">
        <f t="shared" si="10"/>
        <v>0</v>
      </c>
      <c r="O196" s="80">
        <f t="shared" si="11"/>
        <v>0</v>
      </c>
    </row>
    <row r="197" spans="1:15" ht="34.5" thickBot="1" x14ac:dyDescent="0.3">
      <c r="A197" s="53" t="s">
        <v>41</v>
      </c>
      <c r="B197" s="63">
        <v>183</v>
      </c>
      <c r="C197" s="64" t="s">
        <v>235</v>
      </c>
      <c r="D197" s="64">
        <v>2</v>
      </c>
      <c r="E197" s="64" t="s">
        <v>14</v>
      </c>
      <c r="F197" s="65" t="s">
        <v>377</v>
      </c>
      <c r="G197" s="64" t="s">
        <v>13</v>
      </c>
      <c r="H197" s="64" t="s">
        <v>13</v>
      </c>
      <c r="I197" s="64" t="s">
        <v>13</v>
      </c>
      <c r="J197" s="64" t="s">
        <v>13</v>
      </c>
      <c r="K197" s="14"/>
      <c r="L197" s="9"/>
      <c r="M197" s="78">
        <f t="shared" si="9"/>
        <v>0</v>
      </c>
      <c r="N197" s="79">
        <f t="shared" si="10"/>
        <v>0</v>
      </c>
      <c r="O197" s="80">
        <f t="shared" si="11"/>
        <v>0</v>
      </c>
    </row>
    <row r="198" spans="1:15" ht="34.5" thickBot="1" x14ac:dyDescent="0.3">
      <c r="A198" s="53" t="s">
        <v>41</v>
      </c>
      <c r="B198" s="63">
        <v>184</v>
      </c>
      <c r="C198" s="64" t="s">
        <v>235</v>
      </c>
      <c r="D198" s="64">
        <v>1</v>
      </c>
      <c r="E198" s="64" t="s">
        <v>14</v>
      </c>
      <c r="F198" s="65" t="s">
        <v>374</v>
      </c>
      <c r="G198" s="64" t="s">
        <v>13</v>
      </c>
      <c r="H198" s="64" t="s">
        <v>13</v>
      </c>
      <c r="I198" s="64" t="s">
        <v>13</v>
      </c>
      <c r="J198" s="64" t="s">
        <v>13</v>
      </c>
      <c r="K198" s="14"/>
      <c r="L198" s="9"/>
      <c r="M198" s="78">
        <f t="shared" si="9"/>
        <v>0</v>
      </c>
      <c r="N198" s="79">
        <f t="shared" si="10"/>
        <v>0</v>
      </c>
      <c r="O198" s="80">
        <f t="shared" si="11"/>
        <v>0</v>
      </c>
    </row>
    <row r="199" spans="1:15" ht="34.5" thickBot="1" x14ac:dyDescent="0.3">
      <c r="A199" s="53" t="s">
        <v>41</v>
      </c>
      <c r="B199" s="63">
        <v>185</v>
      </c>
      <c r="C199" s="64" t="s">
        <v>235</v>
      </c>
      <c r="D199" s="64">
        <v>1</v>
      </c>
      <c r="E199" s="64" t="s">
        <v>14</v>
      </c>
      <c r="F199" s="65" t="s">
        <v>364</v>
      </c>
      <c r="G199" s="64" t="s">
        <v>13</v>
      </c>
      <c r="H199" s="64" t="s">
        <v>13</v>
      </c>
      <c r="I199" s="64" t="s">
        <v>13</v>
      </c>
      <c r="J199" s="64" t="s">
        <v>13</v>
      </c>
      <c r="K199" s="14"/>
      <c r="L199" s="9"/>
      <c r="M199" s="78">
        <f t="shared" si="9"/>
        <v>0</v>
      </c>
      <c r="N199" s="79">
        <f t="shared" si="10"/>
        <v>0</v>
      </c>
      <c r="O199" s="80">
        <f t="shared" si="11"/>
        <v>0</v>
      </c>
    </row>
    <row r="200" spans="1:15" ht="34.5" thickBot="1" x14ac:dyDescent="0.3">
      <c r="A200" s="53" t="s">
        <v>41</v>
      </c>
      <c r="B200" s="63">
        <v>186</v>
      </c>
      <c r="C200" s="64" t="s">
        <v>235</v>
      </c>
      <c r="D200" s="64">
        <v>1</v>
      </c>
      <c r="E200" s="64" t="s">
        <v>14</v>
      </c>
      <c r="F200" s="65" t="s">
        <v>378</v>
      </c>
      <c r="G200" s="64" t="s">
        <v>13</v>
      </c>
      <c r="H200" s="64" t="s">
        <v>13</v>
      </c>
      <c r="I200" s="64" t="s">
        <v>13</v>
      </c>
      <c r="J200" s="64" t="s">
        <v>13</v>
      </c>
      <c r="K200" s="14"/>
      <c r="L200" s="9"/>
      <c r="M200" s="90">
        <f t="shared" si="9"/>
        <v>0</v>
      </c>
      <c r="N200" s="91">
        <f t="shared" si="10"/>
        <v>0</v>
      </c>
      <c r="O200" s="92">
        <f t="shared" si="11"/>
        <v>0</v>
      </c>
    </row>
    <row r="201" spans="1:15" ht="23.25" thickBot="1" x14ac:dyDescent="0.3">
      <c r="A201" s="53" t="s">
        <v>41</v>
      </c>
      <c r="B201" s="69">
        <v>187</v>
      </c>
      <c r="C201" s="64" t="s">
        <v>341</v>
      </c>
      <c r="D201" s="64">
        <v>1</v>
      </c>
      <c r="E201" s="64" t="s">
        <v>14</v>
      </c>
      <c r="F201" s="65" t="s">
        <v>385</v>
      </c>
      <c r="G201" s="64" t="s">
        <v>13</v>
      </c>
      <c r="H201" s="64" t="s">
        <v>13</v>
      </c>
      <c r="I201" s="64" t="s">
        <v>13</v>
      </c>
      <c r="J201" s="64" t="s">
        <v>13</v>
      </c>
      <c r="K201" s="14"/>
      <c r="L201" s="9"/>
      <c r="M201" s="90">
        <f t="shared" ref="M201:M203" si="12">L201*D201</f>
        <v>0</v>
      </c>
      <c r="N201" s="91">
        <f t="shared" ref="N201:N203" si="13">M201*0.16</f>
        <v>0</v>
      </c>
      <c r="O201" s="92">
        <f t="shared" ref="O201:O203" si="14">M201+N201</f>
        <v>0</v>
      </c>
    </row>
    <row r="202" spans="1:15" ht="33.75" x14ac:dyDescent="0.25">
      <c r="A202" s="70" t="s">
        <v>41</v>
      </c>
      <c r="B202" s="71">
        <v>188</v>
      </c>
      <c r="C202" s="72" t="s">
        <v>65</v>
      </c>
      <c r="D202" s="72">
        <v>1</v>
      </c>
      <c r="E202" s="72" t="s">
        <v>14</v>
      </c>
      <c r="F202" s="73" t="s">
        <v>386</v>
      </c>
      <c r="G202" s="72">
        <v>3681</v>
      </c>
      <c r="H202" s="72" t="s">
        <v>13</v>
      </c>
      <c r="I202" s="72" t="s">
        <v>387</v>
      </c>
      <c r="J202" s="64" t="s">
        <v>13</v>
      </c>
      <c r="K202" s="14"/>
      <c r="L202" s="16"/>
      <c r="M202" s="93">
        <f t="shared" si="12"/>
        <v>0</v>
      </c>
      <c r="N202" s="94">
        <f t="shared" si="13"/>
        <v>0</v>
      </c>
      <c r="O202" s="95">
        <f t="shared" si="14"/>
        <v>0</v>
      </c>
    </row>
    <row r="203" spans="1:15" ht="78.75" x14ac:dyDescent="0.25">
      <c r="A203" s="70" t="s">
        <v>41</v>
      </c>
      <c r="B203" s="69">
        <v>189</v>
      </c>
      <c r="C203" s="64" t="s">
        <v>388</v>
      </c>
      <c r="D203" s="64">
        <v>1</v>
      </c>
      <c r="E203" s="64" t="s">
        <v>14</v>
      </c>
      <c r="F203" s="65" t="s">
        <v>389</v>
      </c>
      <c r="G203" s="64" t="s">
        <v>390</v>
      </c>
      <c r="H203" s="64" t="s">
        <v>13</v>
      </c>
      <c r="I203" s="64" t="s">
        <v>13</v>
      </c>
      <c r="J203" s="64" t="s">
        <v>13</v>
      </c>
      <c r="K203" s="14"/>
      <c r="L203" s="17"/>
      <c r="M203" s="79">
        <f t="shared" si="12"/>
        <v>0</v>
      </c>
      <c r="N203" s="79">
        <f t="shared" si="13"/>
        <v>0</v>
      </c>
      <c r="O203" s="79">
        <f t="shared" si="14"/>
        <v>0</v>
      </c>
    </row>
  </sheetData>
  <sheetProtection sheet="1" objects="1" scenarios="1"/>
  <mergeCells count="14">
    <mergeCell ref="A4:A5"/>
    <mergeCell ref="B4:B5"/>
    <mergeCell ref="D4:D5"/>
    <mergeCell ref="G4:G5"/>
    <mergeCell ref="H4:H5"/>
    <mergeCell ref="F4:F5"/>
    <mergeCell ref="E4:E5"/>
    <mergeCell ref="N4:N5"/>
    <mergeCell ref="O4:O5"/>
    <mergeCell ref="C4:C5"/>
    <mergeCell ref="L4:L5"/>
    <mergeCell ref="M4:M5"/>
    <mergeCell ref="I4:I5"/>
    <mergeCell ref="J4:J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ARCHIVO DESCARGABLE LP13_2021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Ramos</dc:creator>
  <cp:lastModifiedBy>Daniela Ramos</cp:lastModifiedBy>
  <cp:lastPrinted>2021-03-24T17:16:53Z</cp:lastPrinted>
  <dcterms:created xsi:type="dcterms:W3CDTF">2021-03-23T19:35:24Z</dcterms:created>
  <dcterms:modified xsi:type="dcterms:W3CDTF">2021-06-10T18:42:48Z</dcterms:modified>
</cp:coreProperties>
</file>