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K:\LP14-2021\"/>
    </mc:Choice>
  </mc:AlternateContent>
  <xr:revisionPtr revIDLastSave="0" documentId="13_ncr:1_{74EE8B30-5FB1-4262-8E14-97995403C87C}" xr6:coauthVersionLast="43" xr6:coauthVersionMax="43" xr10:uidLastSave="{00000000-0000-0000-0000-000000000000}"/>
  <bookViews>
    <workbookView xWindow="-120" yWindow="-120" windowWidth="24240" windowHeight="13140" xr2:uid="{5497D355-9A35-4534-BAF5-7B2F9A29A20A}"/>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93" i="1" l="1"/>
  <c r="O193" i="1" l="1"/>
  <c r="P193" i="1" s="1"/>
  <c r="O192" i="1"/>
  <c r="P192" i="1" s="1"/>
  <c r="N192" i="1"/>
  <c r="O191" i="1"/>
  <c r="P191" i="1" s="1"/>
  <c r="N191" i="1"/>
  <c r="N190" i="1"/>
  <c r="N189" i="1"/>
  <c r="P188" i="1"/>
  <c r="O188" i="1"/>
  <c r="N188" i="1"/>
  <c r="O187" i="1"/>
  <c r="P187" i="1" s="1"/>
  <c r="N187" i="1"/>
  <c r="N186" i="1"/>
  <c r="N185" i="1"/>
  <c r="P184" i="1"/>
  <c r="O184" i="1"/>
  <c r="N184" i="1"/>
  <c r="O183" i="1"/>
  <c r="P183" i="1" s="1"/>
  <c r="N183" i="1"/>
  <c r="N182" i="1"/>
  <c r="N181" i="1"/>
  <c r="P180" i="1"/>
  <c r="O180" i="1"/>
  <c r="N180" i="1"/>
  <c r="O179" i="1"/>
  <c r="P179" i="1" s="1"/>
  <c r="N179" i="1"/>
  <c r="N178" i="1"/>
  <c r="N177" i="1"/>
  <c r="P176" i="1"/>
  <c r="O176" i="1"/>
  <c r="N176" i="1"/>
  <c r="O175" i="1"/>
  <c r="P175" i="1" s="1"/>
  <c r="N175" i="1"/>
  <c r="N174" i="1"/>
  <c r="N173" i="1"/>
  <c r="P172" i="1"/>
  <c r="O172" i="1"/>
  <c r="N172" i="1"/>
  <c r="O171" i="1"/>
  <c r="P171" i="1" s="1"/>
  <c r="N171" i="1"/>
  <c r="O170" i="1"/>
  <c r="N170" i="1"/>
  <c r="N169" i="1"/>
  <c r="P168" i="1"/>
  <c r="O168" i="1"/>
  <c r="N168" i="1"/>
  <c r="P167" i="1"/>
  <c r="O167" i="1"/>
  <c r="N167" i="1"/>
  <c r="N166" i="1"/>
  <c r="N165" i="1"/>
  <c r="P164" i="1"/>
  <c r="O164" i="1"/>
  <c r="N164" i="1"/>
  <c r="O163" i="1"/>
  <c r="P163" i="1" s="1"/>
  <c r="N163" i="1"/>
  <c r="O162" i="1"/>
  <c r="N162" i="1"/>
  <c r="N161" i="1"/>
  <c r="N160" i="1"/>
  <c r="O160" i="1" s="1"/>
  <c r="P160" i="1" s="1"/>
  <c r="O159" i="1"/>
  <c r="P159" i="1" s="1"/>
  <c r="N159" i="1"/>
  <c r="O158" i="1"/>
  <c r="N158" i="1"/>
  <c r="N157" i="1"/>
  <c r="N156" i="1"/>
  <c r="O156" i="1" s="1"/>
  <c r="P156" i="1" s="1"/>
  <c r="O155" i="1"/>
  <c r="P155" i="1" s="1"/>
  <c r="N155" i="1"/>
  <c r="O154" i="1"/>
  <c r="N154" i="1"/>
  <c r="N153" i="1"/>
  <c r="N152" i="1"/>
  <c r="O152" i="1" s="1"/>
  <c r="P152" i="1" s="1"/>
  <c r="O151" i="1"/>
  <c r="P151" i="1" s="1"/>
  <c r="N151" i="1"/>
  <c r="O150" i="1"/>
  <c r="N150" i="1"/>
  <c r="N149" i="1"/>
  <c r="N148" i="1"/>
  <c r="O148" i="1" s="1"/>
  <c r="P148" i="1" s="1"/>
  <c r="O147" i="1"/>
  <c r="P147" i="1" s="1"/>
  <c r="N147" i="1"/>
  <c r="O146" i="1"/>
  <c r="N146" i="1"/>
  <c r="N145" i="1"/>
  <c r="N144" i="1"/>
  <c r="O144" i="1" s="1"/>
  <c r="P144" i="1" s="1"/>
  <c r="O143" i="1"/>
  <c r="P143" i="1" s="1"/>
  <c r="N143" i="1"/>
  <c r="O142" i="1"/>
  <c r="N142" i="1"/>
  <c r="N141" i="1"/>
  <c r="N140" i="1"/>
  <c r="O140" i="1" s="1"/>
  <c r="P140" i="1" s="1"/>
  <c r="O139" i="1"/>
  <c r="P139" i="1" s="1"/>
  <c r="N139" i="1"/>
  <c r="O138" i="1"/>
  <c r="N138" i="1"/>
  <c r="N137" i="1"/>
  <c r="N136" i="1"/>
  <c r="O136" i="1" s="1"/>
  <c r="P136" i="1" s="1"/>
  <c r="O135" i="1"/>
  <c r="P135" i="1" s="1"/>
  <c r="N135" i="1"/>
  <c r="O134" i="1"/>
  <c r="N134" i="1"/>
  <c r="N133" i="1"/>
  <c r="N132" i="1"/>
  <c r="O132" i="1" s="1"/>
  <c r="P132" i="1" s="1"/>
  <c r="O131" i="1"/>
  <c r="P131" i="1" s="1"/>
  <c r="N131" i="1"/>
  <c r="O130" i="1"/>
  <c r="N130" i="1"/>
  <c r="N129" i="1"/>
  <c r="N128" i="1"/>
  <c r="O128" i="1" s="1"/>
  <c r="P128" i="1" s="1"/>
  <c r="O127" i="1"/>
  <c r="P127" i="1" s="1"/>
  <c r="N127" i="1"/>
  <c r="O126" i="1"/>
  <c r="N126" i="1"/>
  <c r="N125" i="1"/>
  <c r="N124" i="1"/>
  <c r="O124" i="1" s="1"/>
  <c r="P124" i="1" s="1"/>
  <c r="O123" i="1"/>
  <c r="P123" i="1" s="1"/>
  <c r="N123" i="1"/>
  <c r="O122" i="1"/>
  <c r="N122" i="1"/>
  <c r="N121" i="1"/>
  <c r="N120" i="1"/>
  <c r="O120" i="1" s="1"/>
  <c r="P120" i="1" s="1"/>
  <c r="O119" i="1"/>
  <c r="P119" i="1" s="1"/>
  <c r="N119" i="1"/>
  <c r="O118" i="1"/>
  <c r="N118" i="1"/>
  <c r="N117" i="1"/>
  <c r="N116" i="1"/>
  <c r="O116" i="1" s="1"/>
  <c r="P116" i="1" s="1"/>
  <c r="O115" i="1"/>
  <c r="P115" i="1" s="1"/>
  <c r="N115" i="1"/>
  <c r="O114" i="1"/>
  <c r="N114" i="1"/>
  <c r="N113" i="1"/>
  <c r="N112" i="1"/>
  <c r="O112" i="1" s="1"/>
  <c r="P112" i="1" s="1"/>
  <c r="O111" i="1"/>
  <c r="P111" i="1" s="1"/>
  <c r="N111" i="1"/>
  <c r="O110" i="1"/>
  <c r="N110" i="1"/>
  <c r="N109" i="1"/>
  <c r="N108" i="1"/>
  <c r="O108" i="1" s="1"/>
  <c r="P108" i="1" s="1"/>
  <c r="O107" i="1"/>
  <c r="P107" i="1" s="1"/>
  <c r="N107" i="1"/>
  <c r="O106" i="1"/>
  <c r="N106" i="1"/>
  <c r="N105" i="1"/>
  <c r="N104" i="1"/>
  <c r="O104" i="1" s="1"/>
  <c r="P104" i="1" s="1"/>
  <c r="O103" i="1"/>
  <c r="P103" i="1" s="1"/>
  <c r="N103" i="1"/>
  <c r="O102" i="1"/>
  <c r="N102" i="1"/>
  <c r="N101" i="1"/>
  <c r="N100" i="1"/>
  <c r="O100" i="1" s="1"/>
  <c r="P100" i="1" s="1"/>
  <c r="O99" i="1"/>
  <c r="P99" i="1" s="1"/>
  <c r="N99" i="1"/>
  <c r="O98" i="1"/>
  <c r="N98" i="1"/>
  <c r="N97" i="1"/>
  <c r="N96" i="1"/>
  <c r="O96" i="1" s="1"/>
  <c r="P96" i="1" s="1"/>
  <c r="O95" i="1"/>
  <c r="P95" i="1" s="1"/>
  <c r="N95" i="1"/>
  <c r="O94" i="1"/>
  <c r="N94" i="1"/>
  <c r="N93" i="1"/>
  <c r="N92" i="1"/>
  <c r="O92" i="1" s="1"/>
  <c r="P92" i="1" s="1"/>
  <c r="O91" i="1"/>
  <c r="P91" i="1" s="1"/>
  <c r="N91" i="1"/>
  <c r="O90" i="1"/>
  <c r="N90" i="1"/>
  <c r="N89" i="1"/>
  <c r="N88" i="1"/>
  <c r="O88" i="1" s="1"/>
  <c r="P88" i="1" s="1"/>
  <c r="O87" i="1"/>
  <c r="P87" i="1" s="1"/>
  <c r="N87" i="1"/>
  <c r="O86" i="1"/>
  <c r="N86" i="1"/>
  <c r="N85" i="1"/>
  <c r="N84" i="1"/>
  <c r="O84" i="1" s="1"/>
  <c r="P84" i="1" s="1"/>
  <c r="O83" i="1"/>
  <c r="P83" i="1" s="1"/>
  <c r="N83" i="1"/>
  <c r="O82" i="1"/>
  <c r="N82" i="1"/>
  <c r="N81" i="1"/>
  <c r="N80" i="1"/>
  <c r="O80" i="1" s="1"/>
  <c r="P80" i="1" s="1"/>
  <c r="O79" i="1"/>
  <c r="P79" i="1" s="1"/>
  <c r="N79" i="1"/>
  <c r="O78" i="1"/>
  <c r="N78" i="1"/>
  <c r="N77" i="1"/>
  <c r="N76" i="1"/>
  <c r="O76" i="1" s="1"/>
  <c r="P76" i="1" s="1"/>
  <c r="O75" i="1"/>
  <c r="P75" i="1" s="1"/>
  <c r="N75" i="1"/>
  <c r="O74" i="1"/>
  <c r="N74" i="1"/>
  <c r="N73" i="1"/>
  <c r="N72" i="1"/>
  <c r="O72" i="1" s="1"/>
  <c r="P72" i="1" s="1"/>
  <c r="O71" i="1"/>
  <c r="P71" i="1" s="1"/>
  <c r="N71" i="1"/>
  <c r="O70" i="1"/>
  <c r="N70" i="1"/>
  <c r="N69" i="1"/>
  <c r="N68" i="1"/>
  <c r="O68" i="1" s="1"/>
  <c r="P68" i="1" s="1"/>
  <c r="O67" i="1"/>
  <c r="P67" i="1" s="1"/>
  <c r="N67" i="1"/>
  <c r="O66" i="1"/>
  <c r="N66" i="1"/>
  <c r="N65" i="1"/>
  <c r="N64" i="1"/>
  <c r="O64" i="1" s="1"/>
  <c r="P64" i="1" s="1"/>
  <c r="O63" i="1"/>
  <c r="P63" i="1" s="1"/>
  <c r="N63" i="1"/>
  <c r="O62" i="1"/>
  <c r="N62" i="1"/>
  <c r="N61" i="1"/>
  <c r="N60" i="1"/>
  <c r="O60" i="1" s="1"/>
  <c r="P60" i="1" s="1"/>
  <c r="O59" i="1"/>
  <c r="P59" i="1" s="1"/>
  <c r="N59" i="1"/>
  <c r="O58" i="1"/>
  <c r="N58" i="1"/>
  <c r="N57" i="1"/>
  <c r="N56" i="1"/>
  <c r="O56" i="1" s="1"/>
  <c r="P56" i="1" s="1"/>
  <c r="O55" i="1"/>
  <c r="P55" i="1" s="1"/>
  <c r="N55" i="1"/>
  <c r="O54" i="1"/>
  <c r="N54" i="1"/>
  <c r="N53" i="1"/>
  <c r="O52" i="1"/>
  <c r="P52" i="1" s="1"/>
  <c r="N52" i="1"/>
  <c r="N51" i="1"/>
  <c r="N50" i="1"/>
  <c r="N49" i="1"/>
  <c r="O49" i="1" s="1"/>
  <c r="O48" i="1"/>
  <c r="P48" i="1" s="1"/>
  <c r="N48" i="1"/>
  <c r="N47" i="1"/>
  <c r="O47" i="1" s="1"/>
  <c r="P47" i="1" s="1"/>
  <c r="N46" i="1"/>
  <c r="N45" i="1"/>
  <c r="O45" i="1" s="1"/>
  <c r="O44" i="1"/>
  <c r="P44" i="1" s="1"/>
  <c r="N44" i="1"/>
  <c r="N43" i="1"/>
  <c r="N42" i="1"/>
  <c r="N41" i="1"/>
  <c r="O40" i="1"/>
  <c r="P40" i="1" s="1"/>
  <c r="N40" i="1"/>
  <c r="P39" i="1"/>
  <c r="N39" i="1"/>
  <c r="O39" i="1" s="1"/>
  <c r="N38" i="1"/>
  <c r="N37" i="1"/>
  <c r="O37" i="1" s="1"/>
  <c r="O36" i="1"/>
  <c r="P36" i="1" s="1"/>
  <c r="N36" i="1"/>
  <c r="N35" i="1"/>
  <c r="N34" i="1"/>
  <c r="N33" i="1"/>
  <c r="O32" i="1"/>
  <c r="P32" i="1" s="1"/>
  <c r="N32" i="1"/>
  <c r="N31" i="1"/>
  <c r="O31" i="1" s="1"/>
  <c r="N30" i="1"/>
  <c r="N29" i="1"/>
  <c r="O28" i="1"/>
  <c r="P28" i="1" s="1"/>
  <c r="N28" i="1"/>
  <c r="N27" i="1"/>
  <c r="O27" i="1" s="1"/>
  <c r="N26" i="1"/>
  <c r="N25" i="1"/>
  <c r="O24" i="1"/>
  <c r="P24" i="1" s="1"/>
  <c r="N24" i="1"/>
  <c r="N23" i="1"/>
  <c r="O23" i="1" s="1"/>
  <c r="N22" i="1"/>
  <c r="O21" i="1"/>
  <c r="P21" i="1" s="1"/>
  <c r="N21" i="1"/>
  <c r="P20" i="1"/>
  <c r="N20" i="1"/>
  <c r="O20" i="1" s="1"/>
  <c r="O19" i="1"/>
  <c r="N19" i="1"/>
  <c r="P19" i="1" s="1"/>
  <c r="P18" i="1"/>
  <c r="N18" i="1"/>
  <c r="O18" i="1" s="1"/>
  <c r="O17" i="1"/>
  <c r="P17" i="1" s="1"/>
  <c r="N17" i="1"/>
  <c r="P16" i="1"/>
  <c r="N16" i="1"/>
  <c r="O16" i="1" s="1"/>
  <c r="O15" i="1"/>
  <c r="N15" i="1"/>
  <c r="P15" i="1" s="1"/>
  <c r="P14" i="1"/>
  <c r="N14" i="1"/>
  <c r="O14" i="1" s="1"/>
  <c r="O13" i="1"/>
  <c r="P13" i="1" s="1"/>
  <c r="N13" i="1"/>
  <c r="P12" i="1"/>
  <c r="N12" i="1"/>
  <c r="O12" i="1" s="1"/>
  <c r="O11" i="1"/>
  <c r="N11" i="1"/>
  <c r="P11" i="1" s="1"/>
  <c r="P10" i="1"/>
  <c r="N10" i="1"/>
  <c r="O10" i="1" s="1"/>
  <c r="O9" i="1"/>
  <c r="P9" i="1" s="1"/>
  <c r="N9" i="1"/>
  <c r="P8" i="1"/>
  <c r="N8" i="1"/>
  <c r="O8" i="1" s="1"/>
  <c r="O7" i="1"/>
  <c r="N7" i="1"/>
  <c r="P7" i="1" s="1"/>
  <c r="P6" i="1"/>
  <c r="N6" i="1"/>
  <c r="O6" i="1" s="1"/>
  <c r="O5" i="1"/>
  <c r="P5" i="1" s="1"/>
  <c r="N5" i="1"/>
  <c r="N4" i="1"/>
  <c r="O4" i="1" s="1"/>
  <c r="N3" i="1"/>
  <c r="N2" i="1"/>
  <c r="P4" i="1" l="1"/>
  <c r="O3" i="1"/>
  <c r="P3" i="1" s="1"/>
  <c r="O2" i="1"/>
  <c r="P2" i="1" s="1"/>
  <c r="P51" i="1"/>
  <c r="P23" i="1"/>
  <c r="O26" i="1"/>
  <c r="P26" i="1" s="1"/>
  <c r="P31" i="1"/>
  <c r="O43" i="1"/>
  <c r="P43" i="1" s="1"/>
  <c r="O29" i="1"/>
  <c r="P29" i="1" s="1"/>
  <c r="O35" i="1"/>
  <c r="P35" i="1" s="1"/>
  <c r="P38" i="1"/>
  <c r="O38" i="1"/>
  <c r="O22" i="1"/>
  <c r="P22" i="1" s="1"/>
  <c r="P27" i="1"/>
  <c r="P30" i="1"/>
  <c r="O30" i="1"/>
  <c r="O41" i="1"/>
  <c r="P41" i="1"/>
  <c r="O25" i="1"/>
  <c r="P25" i="1" s="1"/>
  <c r="O33" i="1"/>
  <c r="P33" i="1"/>
  <c r="P46" i="1"/>
  <c r="O46" i="1"/>
  <c r="P169" i="1"/>
  <c r="O169" i="1"/>
  <c r="O186" i="1"/>
  <c r="P186" i="1" s="1"/>
  <c r="P49" i="1"/>
  <c r="O51" i="1"/>
  <c r="O166" i="1"/>
  <c r="P166" i="1" s="1"/>
  <c r="P170" i="1"/>
  <c r="P173" i="1"/>
  <c r="O173" i="1"/>
  <c r="P182" i="1"/>
  <c r="O182" i="1"/>
  <c r="P50" i="1"/>
  <c r="P53" i="1"/>
  <c r="O53" i="1"/>
  <c r="O57" i="1"/>
  <c r="P57" i="1" s="1"/>
  <c r="P61" i="1"/>
  <c r="O61" i="1"/>
  <c r="O65" i="1"/>
  <c r="P65" i="1" s="1"/>
  <c r="P69" i="1"/>
  <c r="O69" i="1"/>
  <c r="O73" i="1"/>
  <c r="P73" i="1" s="1"/>
  <c r="P77" i="1"/>
  <c r="O77" i="1"/>
  <c r="O81" i="1"/>
  <c r="P81" i="1" s="1"/>
  <c r="P85" i="1"/>
  <c r="O85" i="1"/>
  <c r="O89" i="1"/>
  <c r="P89" i="1" s="1"/>
  <c r="P93" i="1"/>
  <c r="O93" i="1"/>
  <c r="O97" i="1"/>
  <c r="P97" i="1" s="1"/>
  <c r="P101" i="1"/>
  <c r="O101" i="1"/>
  <c r="O105" i="1"/>
  <c r="P105" i="1" s="1"/>
  <c r="P109" i="1"/>
  <c r="O109" i="1"/>
  <c r="O113" i="1"/>
  <c r="P113" i="1" s="1"/>
  <c r="P117" i="1"/>
  <c r="O117" i="1"/>
  <c r="O121" i="1"/>
  <c r="P121" i="1" s="1"/>
  <c r="P125" i="1"/>
  <c r="O125" i="1"/>
  <c r="O129" i="1"/>
  <c r="P129" i="1" s="1"/>
  <c r="P133" i="1"/>
  <c r="O133" i="1"/>
  <c r="O137" i="1"/>
  <c r="P137" i="1" s="1"/>
  <c r="P141" i="1"/>
  <c r="O141" i="1"/>
  <c r="O145" i="1"/>
  <c r="P145" i="1" s="1"/>
  <c r="P149" i="1"/>
  <c r="O149" i="1"/>
  <c r="O153" i="1"/>
  <c r="P153" i="1" s="1"/>
  <c r="P157" i="1"/>
  <c r="O157" i="1"/>
  <c r="O161" i="1"/>
  <c r="P161" i="1" s="1"/>
  <c r="O178" i="1"/>
  <c r="P178" i="1" s="1"/>
  <c r="P189" i="1"/>
  <c r="O34" i="1"/>
  <c r="P34" i="1" s="1"/>
  <c r="P37" i="1"/>
  <c r="O42" i="1"/>
  <c r="P42" i="1" s="1"/>
  <c r="P45" i="1"/>
  <c r="O50" i="1"/>
  <c r="P54" i="1"/>
  <c r="P58" i="1"/>
  <c r="P62" i="1"/>
  <c r="P66" i="1"/>
  <c r="P70" i="1"/>
  <c r="P74" i="1"/>
  <c r="P78" i="1"/>
  <c r="P82" i="1"/>
  <c r="P86" i="1"/>
  <c r="P90" i="1"/>
  <c r="P94" i="1"/>
  <c r="P98" i="1"/>
  <c r="P102" i="1"/>
  <c r="P106" i="1"/>
  <c r="P110" i="1"/>
  <c r="P114" i="1"/>
  <c r="P118" i="1"/>
  <c r="P122" i="1"/>
  <c r="P126" i="1"/>
  <c r="P130" i="1"/>
  <c r="P134" i="1"/>
  <c r="P138" i="1"/>
  <c r="P142" i="1"/>
  <c r="P146" i="1"/>
  <c r="P150" i="1"/>
  <c r="P154" i="1"/>
  <c r="P158" i="1"/>
  <c r="P162" i="1"/>
  <c r="O165" i="1"/>
  <c r="P165" i="1" s="1"/>
  <c r="O174" i="1"/>
  <c r="P174" i="1" s="1"/>
  <c r="P185" i="1"/>
  <c r="O190" i="1"/>
  <c r="P190" i="1" s="1"/>
  <c r="O177" i="1"/>
  <c r="P177" i="1" s="1"/>
  <c r="O181" i="1"/>
  <c r="P181" i="1" s="1"/>
  <c r="O185" i="1"/>
  <c r="O189" i="1"/>
</calcChain>
</file>

<file path=xl/sharedStrings.xml><?xml version="1.0" encoding="utf-8"?>
<sst xmlns="http://schemas.openxmlformats.org/spreadsheetml/2006/main" count="1017" uniqueCount="375">
  <si>
    <t xml:space="preserve">RUBRO </t>
  </si>
  <si>
    <t>PARTIDA</t>
  </si>
  <si>
    <t>UNIDAD SOLICITANTE</t>
  </si>
  <si>
    <t>CANTIDAD</t>
  </si>
  <si>
    <t xml:space="preserve">UNIDAD DE MEDIDA </t>
  </si>
  <si>
    <t>DESCRIPCION</t>
  </si>
  <si>
    <t>MODELO</t>
  </si>
  <si>
    <t>MARCA</t>
  </si>
  <si>
    <t>MEDIDAS</t>
  </si>
  <si>
    <t>COLOR</t>
  </si>
  <si>
    <t>MOBILIARIO</t>
  </si>
  <si>
    <t>6 2da V.</t>
  </si>
  <si>
    <t>FACULTAD DE PSICOLOGÍA</t>
  </si>
  <si>
    <t>PZA</t>
  </si>
  <si>
    <t>MÓDULOS EN “L” SEMI EJECUTIVOS, MEDIDAS GENERALES DE 1.50 X .70 X .75 CM DE ALTURA. EL LATERAL TENDRÁ LAS MEDIDAS DE .80 X .60 X .75 CM, FABRICADO EN SU TOTALIDAD EN MDF DE 28MM DE ESPESOR, FORRADO DE LAMINADO PLÁSTICO COLOR CAOBA, PATAS DE CORTINA EN COLOR NEGRO Y MARCO PERIMETRAL EN PVC, COLOR CAOBA.</t>
  </si>
  <si>
    <t>1.50 X .70 X .75 cm, lateral: .80 x .60 x .75 cm.</t>
  </si>
  <si>
    <t>CAOBA</t>
  </si>
  <si>
    <t>10 2da V.</t>
  </si>
  <si>
    <t>FACULTAD DE DERECHO Y CIENCIAS SOCIALES</t>
  </si>
  <si>
    <t>SILLA EJECUTIVA POLIPIEL, COLOR NEGRO, MODELO RED TOP ERGO STILE</t>
  </si>
  <si>
    <t>RED TOP ERGO STILE</t>
  </si>
  <si>
    <t>NEGRO</t>
  </si>
  <si>
    <t>12 2da V.</t>
  </si>
  <si>
    <t>FACULTAD DE NUTRICIÓN</t>
  </si>
  <si>
    <t>MODULO DE RECEPCIÓN, FABRICADO EN MELAMINA, CUENTA CON UN PRÁCTICO ENTREPAÑO, NIVELADORES EN LAS PATAS, MEDIDAS: 120 X 60 X 120 CM, COLOR NOGAL</t>
  </si>
  <si>
    <t>120 X 60 X 120 CM</t>
  </si>
  <si>
    <t>NOGAL</t>
  </si>
  <si>
    <t>HERRAMIENTAS</t>
  </si>
  <si>
    <t>32 2da V.</t>
  </si>
  <si>
    <t>FACULTAD DE CIENCIAS QUIMICAS E INGENIERIA</t>
  </si>
  <si>
    <t>LUM EXT SUBURBANO LED 60W 12V65K SOLAR DIC ILUMINACIÓN</t>
  </si>
  <si>
    <t>33 2da V.</t>
  </si>
  <si>
    <t>BRAZO GALVANIZADO TIPO I DE 1.50 MT</t>
  </si>
  <si>
    <t>57 2da V.</t>
  </si>
  <si>
    <t>DIRECCIÓN GENERAL DE INFRAESTRUCTURA</t>
  </si>
  <si>
    <t>CUCHILLA DE 3 PUNTAS PARA DESBROZADORA MODELO: FS 460 C, MARCA: STIHL</t>
  </si>
  <si>
    <t>FS 460 C</t>
  </si>
  <si>
    <t>STIHL</t>
  </si>
  <si>
    <t>157 2da V.</t>
  </si>
  <si>
    <t>DIRECCIÓN GENERAL DE SERVICIOS ESCOLARES</t>
  </si>
  <si>
    <t>ASPIRADORA DE MOCHILA 120V CON CABLE 12 M CAPACIDAD 5L</t>
  </si>
  <si>
    <t>BV 5/1</t>
  </si>
  <si>
    <t>KARCHER</t>
  </si>
  <si>
    <t>158 2da V.</t>
  </si>
  <si>
    <t>PAQUETE DE BOLSA PARA ASPIRADORA DEL MODELO BV 5/1 DE 120V, MARCA KARCHER CON CABLE 12M, CAPACIDAD 5L</t>
  </si>
  <si>
    <t>160 2da V.</t>
  </si>
  <si>
    <t>ANAQUEL REFORZADO ALT 2.2MT (P)</t>
  </si>
  <si>
    <t>51X1.00MT</t>
  </si>
  <si>
    <t>PZAS</t>
  </si>
  <si>
    <t xml:space="preserve">DETECTOR DE PRESENCIA PARA TECHO, ALCANCE MAXIMO 6M DE 5 SEG A 7 MIN SOBREPONER KPS 350200105. 360 grados 127 v 800w </t>
  </si>
  <si>
    <t>EFIMAT 360</t>
  </si>
  <si>
    <t>PANEL DE LED 12W CIRCULAR LUZ BCA EMPOTRAR, MARCA: GEOPOWER</t>
  </si>
  <si>
    <t>GEOPOWER</t>
  </si>
  <si>
    <t>METROS</t>
  </si>
  <si>
    <t>CABLE NEUTRKOB 2+1/6 AWG AEREO AAC TIPO PSD</t>
  </si>
  <si>
    <t>KOBREX</t>
  </si>
  <si>
    <t>CORDON USO RUDO 3 X 10</t>
  </si>
  <si>
    <t>ARGOS</t>
  </si>
  <si>
    <t>LÁMINA CANALADA RECTANGULAR PINTRO 6 MT X 1,10</t>
  </si>
  <si>
    <t xml:space="preserve">HIDRONEUMATICO BOMBA DE 1HP TANQUE DE 110 LTS, </t>
  </si>
  <si>
    <t>EAJ100-110VE</t>
  </si>
  <si>
    <t>EVANS</t>
  </si>
  <si>
    <t xml:space="preserve">HIDRONEUMATICO JX2 1.00 HP 150 LTS CLASE 1N, </t>
  </si>
  <si>
    <t>EAJ100-150VE</t>
  </si>
  <si>
    <t xml:space="preserve">BOMBA SUMERGIBLE MONOFASICA PARA POZO PROFUNDO 4", </t>
  </si>
  <si>
    <t>SD480ME300G3</t>
  </si>
  <si>
    <t xml:space="preserve">BOMBA RESIDENCIAL, MEDIDAS: 1 HP 1A, </t>
  </si>
  <si>
    <t xml:space="preserve">3HME100 </t>
  </si>
  <si>
    <t xml:space="preserve">BOMBA RESIDENCIAL, MEDIDAS: 3/4 HP 1A, </t>
  </si>
  <si>
    <t>2HME075</t>
  </si>
  <si>
    <t xml:space="preserve">BOMBA SUMERGIBLE, MEDIDAS: 3/4 HP, </t>
  </si>
  <si>
    <t>SPM1ME075F-F</t>
  </si>
  <si>
    <t>ESCRITORIO SECRETARIAL CON DOS CAJONES, DIMENSIONES 1.20 X 50 X 75, CON CERRADURA GENERAL, CON PLACA Y NIVELADOR DE 2"</t>
  </si>
  <si>
    <t>FACULTAD DE DISEÑO</t>
  </si>
  <si>
    <t>ESCRITORIO EN L MELAMINICO DE 16 MM, CON LIBRERO DE SOBRE PONER, MEDIDAS: 1.40 X 1.50 X 75 CM, COLOR CHOCOLATE</t>
  </si>
  <si>
    <t>CHOCOLATE</t>
  </si>
  <si>
    <t>ESCRITORIO RECTO FABRICADO EN MELAMINA DE 16 MM, CON LIBRERO INTEGRADO, MEDIDAS: 1.20 X 60 X 75 CM, COLOR CHOCOLATE</t>
  </si>
  <si>
    <t>SILLA ARIES RESPALDO TAPIZADO EN TELA MESH, ASIENTO EN TELA NEGRA, AJUSTE DE ALTURA, BRAZOS FIJOS, BASE DE 5 PUNTAS</t>
  </si>
  <si>
    <t>MESA DE JUNTAS EJECUTIVO FABRICADA EN MELAMINA COLOR CHOCOLATE, MEDIDAS: 2.40 X 1.20 X 75 CM</t>
  </si>
  <si>
    <t>PUPITRE UNIVERSARIO ESCOLAR, ASIENTO Y RESPALDO SEPARADOS FABRICADOS EN POLIPROPILENO, ESTRUCTURA METALICA DE 7/8" PALETA DE POLIPROPILENO, COLOR: AZUL</t>
  </si>
  <si>
    <t>AZUL</t>
  </si>
  <si>
    <t>SILLA SKY VISITA ASIENTO Y RESPALDO TAPIZADOS EN TELA, ESTRUCTURA METALICA FIJA, COLOR: AZUL</t>
  </si>
  <si>
    <t>ARCHIVERO METALICO VERTICAL DE 4 GAVETAS FABRICADO EN LAMINA CALIBRE 22 Y 24, CORREDERA DE BALEROS, MEDIDAS: 46 X 70 X 1.35 CM, COLOR NEGRO</t>
  </si>
  <si>
    <t>PERTIGA TIPO ESCOPETA, MEDIDAS: 8' 5" 1/2"</t>
  </si>
  <si>
    <t>PERTIGA TELESCÓPICA, MEDIDAS: DESC 7 SECC 30FT</t>
  </si>
  <si>
    <t>PINZA AMPERIMÉTRICA MEDIDAS: 600V 400A 10MHz</t>
  </si>
  <si>
    <t>GUANTES DIELÉCTRICOS 25KV NGRO NOVAX</t>
  </si>
  <si>
    <t>NOVAX</t>
  </si>
  <si>
    <t>FUSIBLE LIMITADOR DE CORRIENTE, VN=25.8 KV in=40A e=442mm</t>
  </si>
  <si>
    <t>FUSIBLE LIMITADOR DE CORRIENTE, VN=25.8 KV in=16A e=442mm</t>
  </si>
  <si>
    <t>FUSIBLE LIMITADOR DE CORRIENTE VN=25.8 KV in=25A e=442mm</t>
  </si>
  <si>
    <t>PAR</t>
  </si>
  <si>
    <t xml:space="preserve">GUANTE VALLEN ARGNONERO CON CORREA DE PIEL DE RES TALLA 11 </t>
  </si>
  <si>
    <t>PM-10-06</t>
  </si>
  <si>
    <t>VALLEN</t>
  </si>
  <si>
    <t>LENTE RUNNER GRIS ANTIEMPAÑANTE Policarbonato y nylon</t>
  </si>
  <si>
    <t>AL-SP-10045</t>
  </si>
  <si>
    <t>DERMACARE</t>
  </si>
  <si>
    <t xml:space="preserve">LENTE EXOR 3 TRANS MARCO AZUL, MICA DE POLICARBONATO, ARMAZON DE NYLON, CON CORDON.
</t>
  </si>
  <si>
    <t>3VEXOR-3-SDM</t>
  </si>
  <si>
    <t>INFRA</t>
  </si>
  <si>
    <t>GUANTES PARA ELECTRICISTA UNITALLA CONFORTABLE Y FLEXIBLE, PIEL DE CABRA</t>
  </si>
  <si>
    <t>SODIMAC</t>
  </si>
  <si>
    <t>SILVERLINE</t>
  </si>
  <si>
    <t>ESCALERA TIJERA DE ALUMINIO 6 PELDAÑOS, ALTO 183 CM</t>
  </si>
  <si>
    <t>936MX</t>
  </si>
  <si>
    <t>KELLER</t>
  </si>
  <si>
    <t>ESCALERA TIJERA DE ALUMINIO 7 PELDAÑOS, 2.13 METROS, 102 KG</t>
  </si>
  <si>
    <t>927MX</t>
  </si>
  <si>
    <t>PLAFON BOROQUE REVEALDED EDGE MEDIDAS: 61X61, GROSOR 19MM</t>
  </si>
  <si>
    <t>61X61</t>
  </si>
  <si>
    <t>PLAFON BOROQUE MEDIDAS: 61X122 CM RE, GROSOR 20MM</t>
  </si>
  <si>
    <t>61X122</t>
  </si>
  <si>
    <t xml:space="preserve">HOJAS DE POLICARBONATO UNICELULAR MEDIDAS: 2.10 METROS DE ANCHO X 12 METROS DE LARGO </t>
  </si>
  <si>
    <t>PERFIL DE UNIÓN MEDIDAS: 6.10 METROS</t>
  </si>
  <si>
    <t>ESCOBA PLÁSTICA TRUPER</t>
  </si>
  <si>
    <t>TRUPER</t>
  </si>
  <si>
    <t>TIJERAS DE PODA TRUPER, TX 21</t>
  </si>
  <si>
    <t>TX21</t>
  </si>
  <si>
    <t>SIERRA DE PODA STIHL, PS 60</t>
  </si>
  <si>
    <t>PS 60</t>
  </si>
  <si>
    <t>SIERRA DE PODA STIHL, PS 75</t>
  </si>
  <si>
    <t>PS 75</t>
  </si>
  <si>
    <t>GALÓN</t>
  </si>
  <si>
    <t>ACEITE LIBRICANTE PARA BARRA Y CADENA, MARCA STHIL, MODELO: E0781-516-5004-M, GALON DE 3.79 LITROS</t>
  </si>
  <si>
    <t xml:space="preserve"> E0781-516-5004-M</t>
  </si>
  <si>
    <t>STHIL</t>
  </si>
  <si>
    <t xml:space="preserve">TIJERA DE PODA A DOS MANOS, MARCA: FREUND, MODELO: 1914  </t>
  </si>
  <si>
    <t>FREUND</t>
  </si>
  <si>
    <t>HIDROLAVADORA DE GASOLINA KARCHER 2600 Svc CON BOQUILLAS, CONTIENE 4 BOQUILLAS DE CONEXIÓN RÁPIDA TIPO PRO (0", 25", 40", Y DETERGENTE), 1 MANGUERA DE ALTA PRESIÓN DE 25 PIES (7.6M) PISTOLA DE ASPERSIÓN ESTANDAR, LLANTAS ANTIPONCHADURAS DE 12" (30CM) Y PRESIÓN 2600 PSI 2.3 GPM COLOR NEGRO MOTOR HONDA</t>
  </si>
  <si>
    <t xml:space="preserve">2600 </t>
  </si>
  <si>
    <t>CADENA STIHL .325 1.6, 76 ESL.</t>
  </si>
  <si>
    <t>76 ESLABONES</t>
  </si>
  <si>
    <t>CADENA STIHL 3/8P  1.3, 62 ESL.</t>
  </si>
  <si>
    <t>62 ESLABONES</t>
  </si>
  <si>
    <t xml:space="preserve">CABEZAL MARCA: OREGON PARA HILO DE CORTE PARA DESBROZADORA STIHL MODELO: FS 460 C </t>
  </si>
  <si>
    <t>P7 B450</t>
  </si>
  <si>
    <t>OREGÓN</t>
  </si>
  <si>
    <t>ASPIRADORA PARA SÓLIDOS DE 12 GALONES, SECO / MOJADO DE 12 GALL/45 LITROS. HD1200 5HP 64 MM DIÁMETRO DE LA MANGUERA CON ACCESORIOS MARCA: RIDGID</t>
  </si>
  <si>
    <t>RIDGID</t>
  </si>
  <si>
    <t>SOPLADORA DE MOCHILA Br 420 A GASOLINA 2 TIEMPOS MARCA STIHL, CILÍNDRICA (CM3) 56.5 POTENCIA (KW/HP) 2.5/3.5 HP PESO / KG) 9.1</t>
  </si>
  <si>
    <t>BR420</t>
  </si>
  <si>
    <t>LUM INT LED PHILIPS 40W 120-277V 40K PANEL BLANCO 60X60</t>
  </si>
  <si>
    <t>PHILIPS</t>
  </si>
  <si>
    <t>LUM PROY LED 100W 200-277 65K ESSENTIAL PHILIPS</t>
  </si>
  <si>
    <t>PODADORA TROY BILT MOTOR B&amp;S 6.75HP</t>
  </si>
  <si>
    <t>6.75HP</t>
  </si>
  <si>
    <t>TROY BILT</t>
  </si>
  <si>
    <t>SOPLADORA STIHL BG 56</t>
  </si>
  <si>
    <t>BG56</t>
  </si>
  <si>
    <t>MULTIFUNCIONAL STIHL KM 131 R</t>
  </si>
  <si>
    <t>KM 131 R</t>
  </si>
  <si>
    <t>CORTADOR DE RAMAS ALTAS STIHL PP 900</t>
  </si>
  <si>
    <t>PP 900</t>
  </si>
  <si>
    <t>FACULTAD DE CONTADURÍA, ADMINISTRACIÓN E INFORMÁTICA</t>
  </si>
  <si>
    <t>ESCALERA DE COMBINACIÓN 5 POSICIONES, FABRICADA EN ALUMINIO, 15 PELDAÑOS C/ DOBLE REFUERZO CAPACIDAD DE CARGA 102 KG, ALTURA 23 MT</t>
  </si>
  <si>
    <t>ESC-215 TIPO II</t>
  </si>
  <si>
    <t>BOMBA CENTRÍFUGA MARCA EVANS DE 1.5 HP SECC/DESC 1 1/2" X 1 1/4" 127/220 V</t>
  </si>
  <si>
    <t>4HME150</t>
  </si>
  <si>
    <t>ESCUELA PREPARATORIA NÚMERO TRES, CUAUTLA</t>
  </si>
  <si>
    <t>PODADORA TRUPER A GASOLINA 6HP 22" P-622</t>
  </si>
  <si>
    <t>P-622</t>
  </si>
  <si>
    <t xml:space="preserve">ESCRITORIO EN L FABRICADO EN MELAMINA CON UN PEDESTAL CON DOS CAJONES PAPELEROS Y UNA GAVETA PARA ARCHIVO, MEDIDAS DE 1.50 X 1.50 X 75 CM, COLOR: CAMEL </t>
  </si>
  <si>
    <t>1.5X75</t>
  </si>
  <si>
    <t>CAMEL</t>
  </si>
  <si>
    <t>FACULTAD DE ESTUDIOS SUPERIORES DE CUAUTLA</t>
  </si>
  <si>
    <t xml:space="preserve">MESA BINARIA EN POLIPROPILENO (GRANDE) CUBIERTA: FABRICADA EN RESINA DE COPOLIMERO DE POLIPROPILENO, CON RESISTENCIA AL IMPACTO IZOD (NON BREAK) E ÍNDICE DE FLUIDEZ DE 6 GR/10 MIN, CON ADITIVO ANTIESTÁTICO Y ADITIVACIÓN DE NO MARCADO (NON BLUSH), TODA LA CUBIERTA REFORZADA CON MÚLTIPLES NERVADURAS EN LA CARA INFERIOR CON ESPESOR MÍNIMO DE 2.0MM. CON UN DESMOLDEO DE 2MM GRADOS Y ALTURA DE 17.8 MM. CON TEXTURIZADO EN LA CARA EXPUESTA SE GARANTIZA QUE NO SE MARQUEN LAS HOJAS AL ESCRIBIR EN LA CUBIERTA, LLEVARÁ 2 LAPICERAS DE 390MM. DE LARGO 15 MM. DE ANCHO Y PROFUNDIDAD DE 3.75 MM. Y PREPARACIÓN A BASE DE PIVOTES Y CAJA  PARA ENSAMBLE AL MARCO PERIMETRAL DE LA ESTRUCTURA CON 10 PIJAS, MEDIDAS GENERALES DE 1105 X 605 Y 25 MM. DE PERALTE, CON ESQUINAS Y ARISTA PERIMETRAL DE CARA VISTA BOLEADAS Y FILOS REDONDEADOS, LLEVARÁ GRABADOS POR  INYECCIÓN  LOGOTIPO DEL ALA UNIVERSIDAD AUTÓNOMA DEL ESTADO DE MORELOS PARA MAYOR DURABILIDAD Y ASEGURAMIENTO DE LA IDENTIDAD DEL BIEN ADQUIRIDO, EN DOS ÁREAS CIRCULARES DE 70 MM. DE DIÁMETRO UNO EN ESQUINA FRONTAL IZQUIERDA, EL OTRO EN LA ESQUINA FRONTAL DERECHA, FABRICADA LA CUBIERTA EN COLOR CÓDIGO PANTONE SOLICITADO. POR LA PARTE TRASERA LLEVARA POR INYECCIÓN EL LOGOTIPO DEL FABRICANTE Y RELOJ FECHADOR, ESTRUCTURA: LAS PATAS EN PERFIL TRIANGULAR CURVO  41.27 X 41.27 (1 5/8” X 1 5/8”) LAMINA NEGRA CALIBRE 18, SEGÚN PLANO, MARCO PERIMETRAL: A BASE DE 4 LARGUEROS, DOS LONGITUDINALES Y DOS TRANSVERSALES EN PERFIL TUBULAR DE 55MM X 25.4MM EN LÁMINA CALIBRE NO. 18, LLEVARÁ PERFORACIONES PARA ENSAMBLE DE LA CUBIERTA Y UN REFUERZO CENTRAL DE SECCIÓN RECTANGULAR DE 19.05 X 31.75 MM. (3/4" X 1 1/4") LÁMINA NEGRA CALIBRE NO.18
</t>
  </si>
  <si>
    <t>SILLA ERGO APILABLE, ASIENTO-RESPALDO POLIPROPILENO: FABRICADOS EN RESINA PLÁSTICA DE COPOLIMERO DE POLIPROPILENO CON RESISTENCIA AL IMPACTO IZOD D-256 (NON BREAK), ÍNDICE DE FLUIDEZ D-1238 DE 6 GR/10 MIN, CON ADHITIVACIÓN ANTIESTÁTICA Y DE NO MARCADO (NON BLUSH), TEXTURIZADOS EN LA CARA EXPUESTA (DOS PIEZAS SEPARADAS CON FORMA ANATÓMICA) EL RESPALDO DISEÑADO CON 2 CAVIDADES LATERALES PARA INSERTAR AL RESPALDO DE LA ESTRUCTURA Y ENSAMBLADO EN LA PARTE POSTERIOR CON 2 REMACHES TIPO "POP" DE ALA CORTA CON ESPESOR DE PARED DE 3.5MM. CON VENA DE SOPORTE A MANERA DE MARCO PERIMETRAL Y 14 VENAS DE REFUERZO, CUENTA CON UNA ASA EN FORMA DE ROMBO PARA FACILITAR EL ACOMODO DE LA SILLA, LLEVARÁ POR HEAT TRANSFER EL LOGOTIPO DE LA UNIVERSIDAD AUTÓNOMA DEL ESTADO DE MORELOS PARA MAYOR DURABILIDAD Y ASEGURAMIENTO DE LA IDENTIDAD DEL BIEN ADQUIRIDO EN UNA ZONA RECTANGULAR DE 55 X 100 MM, MEDIDAS GENERALES  433MM X 287MM.  EL ASIENTO CON CANTO PERIMETRAL EN FORMA DE SEMIRIZO BOLEADO Y LAS ESQUINAS REDONDEADAS EN LA PARTE POSTERIOR LLEVARÁ 6 OREJAS CON REFUERZO A BASE DE VENAS PARA SUJECIÓN A LA ESTRUCTURA CON REMACHES TIPO "POP" Y EN LA PARTE FRONTAL UNA VENA CAJEADA, 2 LATERALES FRONTALES Y 3 VENAS POSTERIORES DE REFUERZO, EL ASIENTO CON UN ESPESOR DE 3.8MM. MEDIDAS GENERALES  455MM X 443MM. ESTRUCTURA: SE FABRICA TOTALMENTE CON PERFIL DE ACERO TUBULAR REDONDO 1” (25.4MM), EN CALIBRE 18, CON LAS SIGUIENTE DIMENSIONES GENERALES ALTURA TOTAL  810MM; ALTURA DEL PISO AL ASIENTO 450MM ALTURA DEL PISO AL REFUERZO PARTE INFERIOR 250, APERTURA LATERAL 540MM, APERTURA FRONTAL 500MM.  DOS ASNILLAS EN FORMA DE "U" INVERTIDAS Y UN SOPORTE RECEPTOR DEL ASIENTO Y RESPALDO SEGÚN DISEÑO EN TUBULAR DE 25. 4 MM. (1") DE DIÁMETRO LÁMINA CALIBRE N° 18, ADEMÁS LLEVARÁ UN REFUERZO POSTERIOR EN TUBULAR REDONDO DE 19.05MM. (3 /4") LÁMINA CAL. N° 16</t>
  </si>
  <si>
    <t>DIRECCIÓN GENERAL DE ADMINISTRACIÓN</t>
  </si>
  <si>
    <t>SILLON EJECUTIVO EC90. RESPALDO Y ASIENTO. DISEÑO ERGONÓMICO, ASIENTO EN MADERA DE TRIPLAY DE 12 MM. Y RESPALDO EN PLÁSTICO RÍGIDO,TAPIZADO EN VAIEDAD DE COLORES (CONSULTAR CATALOGO DE TAPICES), CON TAPA DE POLIPROPILENO ACOJINAMIENTO. HULE ESPUMA EN RESPALDO DE 5CMS. DE ESPESOR D.20 KGS/M³, ASIENTO EN POLIURETANO INYECTADO DE 5 CMS. ESPESOR D.53 KGS/M³. RODAJAS. TIPO YOYO DE NYLÓN CON UNA RESISTENCIA DE 80 KG C/U (400 KG EN TOTAL) SISTEMA DE ELEVACIÓN. PISTÓN DE GAS, STALIBUS, CON 50,000 CICLOS, MODELO SECRETARIAL, CON CUBIERTA TELESCÓPICA. BASE. NYLÓN DE 24" DE 5 PUNTAS MECANISMO. SECRETARIAL, HERRAJE DE DOBLE PALANCA DE CONTROL, SISTEMA DE CONTACTO PERMANENTE, FABRICADO EN LAMINA CAL. 14 COLOR NEGRO PINTURA EPÓXICA, AJUSTE NEUMÁTICO DE ALTURA, AJUSTE DE ALTURA DE RESPALDO, AJUSTE DE INCLINACIÓN DE RESPALDO. BRAZOS AJUSTABLES DE POLIPROPILENO RÍGIDO. CAPACIDAD DE CARGA 110 KG. MEDIDAS: 53 FRENTE X 63 FONDO X 110 ALTO</t>
  </si>
  <si>
    <t>EC90</t>
  </si>
  <si>
    <t>INSTITUTO DE CIENCIAS DE LA EDUCACIÓN</t>
  </si>
  <si>
    <t>LOCKER DE 3 PUERTAS, CUENTA CON REJILLAS DE VENTILACIÓN, JALADERAS CON PORTACANDADO. LAS PUERTAS SON ABATIBLES UNIDAS AL CUERPO CON BISAGRAS TIPO LIBRE DE 1.5 PULGAS ELECTROSOLIDAS TANTO EN LA PUERTA COMO EN EL CUERPO, CUENTA CON DOS JUEGOS DE REJILLAS DE VENTILACIÓN TIPO PERSIANA CON 4 REJILLAS CADA UNA, COLOCADAS UNA EN LA PARTE SUPERIOR DE CADA PUERTA.CADA PUERTA CUENTA CON UN REFUERZO COLOCADO DE MANERA VERTICAL. LA JALADERA Y EL PORTACANDADO SON FABRICANTES EN LÁMINA DE ACERO ROLADA EN FRIO CALIBRE 14. LOCKER FABRICADO EN LÁMINA CALIBRE 24. ACABADO CON PINTURA EPOXIPOLIESTER MICROPULVERIZADA (POLVO) Y TERMOENDURECIDA A 200°C CON TRATAMIENTO PREVIO DE LIMPIEZA.DIMENSIONES:ALTO 180CM, ANCHO:38CM PROFUNDIDAD:45CM MEDIDA PUERTA 32X43 1/2, COLOR GRIS.</t>
  </si>
  <si>
    <t>180X38X45</t>
  </si>
  <si>
    <t>GRIS</t>
  </si>
  <si>
    <t>LIBRERO ESPECIAL ABIERTO SIN PUERTAS DE 62 CM DE ANCHO X 31.5CM DE PROFUNDIDAD X 180 CM DE ALTO, FABRICADO EN MELAMINA DE 19MM CANTOS PVC DE 1MM. REGATONES NIVELADORES, CON 5 ENTREPAÑOS FIJOS (5 ESPACIOS), COLOR: WENGUE</t>
  </si>
  <si>
    <t>62X31.5X180 CMS</t>
  </si>
  <si>
    <t>WENGUE</t>
  </si>
  <si>
    <t>PIZARRÓN BLANCO PARA PLUMÓN DE TINTA FUGAZ. ELABORADO EN UNA SOLA PIEZA DE 9MM DE ESPESOR INTEGRAL EN AGLOMERADO. MOLDURA PERIMETRAL DE ALUMINIO ANODIZADO NATURAL DE 1.5CM, RESISTENTE A SOLVENTES COMO EL ALCOHOL Y THINNER ENTRE OTROS. SISTEMA DE BARRENOS EN EL MARCO PARA FIJAR EL PIZARRÓN AL MURO.GARANTIA DE 5 AÑOS CONTRA DEFECTOS DE FABRICACIÓN, MEDIDAS: 120X300CMS</t>
  </si>
  <si>
    <t>120X300CMS</t>
  </si>
  <si>
    <t>BLANCO</t>
  </si>
  <si>
    <t>SILLA DE VISITA V1-100 ESTRUCTURA FABRICADA EN TUBULAR OVALADO DE 5/8" CAL.18 CON ACABADO EN PINTURA HORNEADA MICROPULVERIZADA COLOR NEGRO SEMIMATE TEXTURIZADA, ASIENTO CON HULE ESPUMA DE POLIURETANO FLEXIBLE DE 24 KG/M DE DENSIDAD. RESPALDO Y ASIENTO ACOJINADOS</t>
  </si>
  <si>
    <t>V1-100</t>
  </si>
  <si>
    <t>SILLA APILABLE, FABRICADA CON ESTRUCTURA TUBULAR REDONDO DE 1" CALIBRE 18, CON ACABADO EN PINTURA MICROPULVERIZADA COLOR NEGRO. ASIENTO Y RESPALDO INTEGRADOS EN UNA CONCHA ANATÓMICA DE POLIPROPILENO DE ALTA DENSIDAD. COLOR AZUL, REFORZADA</t>
  </si>
  <si>
    <t xml:space="preserve">MESA TRAPEZOIDAL INDIVIDUAL DE 9200X425X750MM DE ALTURA, CON CUBIERTA EN TRIPLAY DE PINO DE 18MM DE ESPESOR, RECUBIERTA DE LAMINADO PLÁSTICO DE COLOR AZUL CON EMBOQUILLADO PERIMETRAL DE PVC PARA CURVA CALIBRE 18, ACABADO EN PINTURA NEGRA EPÓXICA </t>
  </si>
  <si>
    <t>9200X425X750MM</t>
  </si>
  <si>
    <t>PIZARRÓN BLANCO PARA PLUMÓN DE TINTA FUGAZ. ELABORADO EN UNA SOLA PIEZA DE 9MM DE ESPESOR INTEGRAL EN AGLOMERADO. MOLDURA PERIMETRAL DE ALUMINIO ANODIZADO NATURAL DE 1.5CM, RESISTENTE A SOLVENTES COMO EL ALCOHOL Y THINNER ENTRE OTROS. SISTEMA DE BARRENOS EN EL MARCO PARA FIJAR EL PIZARRÓN AL MURO.GARANTIA DE 5 AÑOS CONTRA DEFECTOS DE FABRICACIÓN, MEDIDAS: 120X150CMS</t>
  </si>
  <si>
    <t>120X150CMS</t>
  </si>
  <si>
    <t>PIZARRÓN BLANCO PARA PLUMÓN DE TINTA FUGAZ. ELABORADO EN UNA SOLA PIEZA DE 9MM DE ESPESOR INTEGRAL EN AGLOMERADO. MOLDURA PERIMETRAL DE ALUMINIO ANODIZADO NATURAL DE 1.5CM, RESISTENTE A SOLVENTES COMO EL ALCOHOL Y THINNER ENTRE OTROS. SISTEMA DE BARRENOS EN EL MARCO PARA FIJAR EL PIZARRÓN AL MURO.GARANTIA DE 5 AÑOS CONTRA DEFECTOS DE FABRICACIÓN, MEDIDAS: 120X240CMS</t>
  </si>
  <si>
    <t>120X240CMS</t>
  </si>
  <si>
    <t>ESCRITORIO LOGAN ECO 1 (DER/IZQ) MODELO ELE-L-120. ESCRITORIO RECTO: CUBIERTA, PATAS Y FALDON FABRICADOS EN MELAMINA DE 19 MM, CON ACABADO EN LOS CANTOS EN PVC DE 1MM.1 PEDESTAL COLGANTE QUE CUENTA CON UN CAJÓN LAPICERO, UN ARCHIVO CON PREPARACIÓN PARA FOLDER COLGANTE, TAMAÑO CARTA U OFICIO, CORREDERAS DE EXTENSIÓN TOTAL Y NIVELADORES. NOTA: EL PEDESTAL COLGANTE PODRÁ COLOCARSE EN EL LADO IZQ O DER, MEDIDAS GENERALES: ALTURA DE 75 CM FONDO CUBIERTA 60 CM ANCHO 1.20 MTS, LATERAL DE 60X48CMS, MEDIDAS GENERALES DE 120X120 CMS, COLOR: ARENA</t>
  </si>
  <si>
    <t>LOGAN  ELE-L-120</t>
  </si>
  <si>
    <t>120X120CMS</t>
  </si>
  <si>
    <t>ARENA</t>
  </si>
  <si>
    <t>SILLON TENERIFE TELA 1 PLAZA SKU: 522, ASIENTO, RESPALDO Y DESCANSA BRAZOS ACOJINADOS. BASE DE MADERA RESISTENTE. EN TELA 100% RETARDANTE AL FUEGO O VINYL. DIMENSIONES GENERALES: ANCHO: 76CM. PROFUNDIDAD: 75 CM. ALTURA MÁXIMA: 82CM.</t>
  </si>
  <si>
    <t>ANCHO: 76CM. PROFUNDIDAD: 75 CM. ALTURA MÁXIMA: 82CM.</t>
  </si>
  <si>
    <t>PIZARRÓN METALICO PORCENALIZADO DE 1200X2400MM INCLUYE MARCO Y GISERA EN ALUMINIO, LÁMINA PORCELANIZADA COLOR BLANCO, INCLUYE 4 REFUERZOS DE LÁMINA, EN LA PARTE POSTERIOR LA LÁMINA VA ADHERIDA A UNA CAPA DE FIBRACEL DE 5MM, MAGNÉTICO, REFORZADO</t>
  </si>
  <si>
    <t>1200X2400MM</t>
  </si>
  <si>
    <t>EXTRACTOR INDUSTRIAL 10" MARCA ESTEVEZ, COLOR GRIS, MODELO 1910</t>
  </si>
  <si>
    <t>1910</t>
  </si>
  <si>
    <t>ESTEVEZ</t>
  </si>
  <si>
    <t>DESMALEZADORA STIHL, MODELO: FS 460</t>
  </si>
  <si>
    <t>FS 460</t>
  </si>
  <si>
    <t>MOTOSIERRA STIHL, MODELO: MS 210</t>
  </si>
  <si>
    <t>MS 210</t>
  </si>
  <si>
    <t>MOTOSIERRA STIHL, MODELO: MS 250</t>
  </si>
  <si>
    <t>MS 250</t>
  </si>
  <si>
    <t>ACOPLE STIHL (CORTASETOS) MODELO: HL-KM</t>
  </si>
  <si>
    <t>HL-KM</t>
  </si>
  <si>
    <t>ACOPLE STIHL (PODADORA DE ALTURA) MODELO: HT-KM</t>
  </si>
  <si>
    <t>HT-KM</t>
  </si>
  <si>
    <t>FACULTAD DE CIENCIAS DEL DEPORTE</t>
  </si>
  <si>
    <t>RACK PARA DISCOS OLIMPICOS, FABRICADO EN PTR DE 4"X2", 2 1/2"X2 1/2" Y 2"X2" CAL 11 LIMPIEZA DE LA ESTRUCTURA CON SAND BLAST, SELLADOR ANTICORROSIVO Y TERMINADO CON PINTURA POLIESTER EN POLVO HORNEADA, MEDIDAS: LARGO 0.63, ANCHO 0.63, ALTO 1.15 M, COLOR: NEGRO.</t>
  </si>
  <si>
    <t>RK01</t>
  </si>
  <si>
    <t>EHD</t>
  </si>
  <si>
    <t>ESC. PREPARATORIA N°4 DE JOJUTLA</t>
  </si>
  <si>
    <t xml:space="preserve">ARCHIVERO 4 GAVETAS INSTITUCIONAL VERTICAL METALICO TAMANO OFICIO COLOR NEGRO, ANCHO 46.3, ALTURA 132 CM, PROFUNDIDAD 63.5 CM </t>
  </si>
  <si>
    <t>SILLA VISITA ISO FIJA, ASIENTO Y RESPALDO TAPIZADO EN TELA, ESTRUCTURA METÁLICA CON PINTURA ELECTROSTÁTICA COLOR NEGRO, SIN BRAZO.</t>
  </si>
  <si>
    <t>COORDINACIÓN DE ASISTENCIA (CENTRO MEDICO)</t>
  </si>
  <si>
    <t xml:space="preserve">ESCRITORIO EN L DE 1.20 X 1.60, FABRICADO EN MADERA INDUSTRIALIZADA DE ALTO IMPACTO, CUENTA CON CANTOS EN PVC, TOTALMENTE SELLADO Y ENSAMBLADO DE FABRICA, ESCRITORIO TERMINACIÓN BALA Y LATERAL CON CAJON Y GAVETA SISTEMA DE CORREDERAS DE EXTENSIÓN Y CERRADURA CON LLAVE, JALADERAS METALICAS, BASE CILINDRICA METALICA,  Y NIVELADORES. </t>
  </si>
  <si>
    <t>1.20X1.60</t>
  </si>
  <si>
    <t>ESCUELA PREPARATORIA No. 1, CUERNAVACA</t>
  </si>
  <si>
    <t>PUPITRE ADULTO ASIENTO, RESPALDO Y PALETA FABRICADO EN TRIPLAY TERMINADOS EN BARNIZ NATURAL, ESTRUCTURA METÁLICA EN TUBO REDONDO DE 7/8" CALIBRE 20 CON PARRILLA PORTA LIBROS, TERMINADA EN PINTURA HORNEADA CON PINTURAS ELECTROSTÁTICA COLOR NEGRO, REGATÓN ESFÉRICO EN PATAS</t>
  </si>
  <si>
    <t>SILLA ALTA PERIQUERA, FABRICADA CON BASE EN POLIPROPILENO DE ALTO IMPACTO DE 5 PUNTAS EN NYLON REFORZADO, RODAJAS TIPO DUAL, ELEVACIÓN: POR MEDIO DE PISTÓN NEUMÁTICO QUE PERMITE AJUSTAR LA ALTURA, ACOJINADA Y TAPIZADA EN TELA ANTI-RASGADO, COLOR NEGRO.</t>
  </si>
  <si>
    <t>MESA MODULAR FABRICADA EN MADERA INDUSTRIALIZADA Y RECUBIERTA EN LAMINADO PLASTICO EN 28 MM Y CON BASE DEL MISMO MATERIAL, NIVELADORES DE 2", INTEGRADA POR 9 MESAS, MEDIDAS:1.20 X 60 X 75</t>
  </si>
  <si>
    <t>ESCRITORIO CON DOS CAJONES FABRICADO EN MADERA INDUSTRIALIZADA EN 28 MM A DOS CARAS, MOLDURA T DE PVC EN 1 MM, CON DOS PEDESTALES CON UN CAJÓN PAPELERO Y UNA GAVETA PARA ARCHIVO, JALADERAS DE ENTENSIÓN EMBALINADAS METALICAS, CERRADURA DE BARRIL INTERCAMBIABLE, PERFIL EN CAJONES PARA FOLDERS COLGANTES, PLACA CON NIVELADOR DE 2", MEDIDAS: 1.60 X 60 X 75</t>
  </si>
  <si>
    <t>1.60X60X75</t>
  </si>
  <si>
    <t>SILLA VISITA ISO FIJA, ASIENTO Y RESPALDO TAPIZADO EN TELA, ESTRUCTURA METÁLICA CON PINTURA ELECTROSTÁTICA COLOR CAFE, CON DESCANSABRAZOS.</t>
  </si>
  <si>
    <t>CAFÉ</t>
  </si>
  <si>
    <t>GABINETE ARCHIVADOR CON PUERTA ABATIBLE, FABRICADO EN MADERA INDUSTRIALIZADA EN 28 MM A DOS CARAS, MOLDURA T DE PVC EN 1 MM, JALADERAS METALICAS, 4 ENTREPAÑOS FIJOS Y DOS PUERTAS ABATIBLES, PLACA CON NIVELADOR DE 2", MEDIDAS: 80 X 40 X 1.80.</t>
  </si>
  <si>
    <t>CREDENZA CON CUATRO PUERTAS ABATIBLES Y ENTREPAÑOS INTERIOR, FABRICADA EN MADERA INDUSTRALIZADA A DOS CARAS, MOLDURA T DE PVC EN 1 MM, ENTREPAÑO INTERIOR Y CUATRO PUERTAS ABATIBLES, JALADERAS, PLACA CON NIVELADORES DE 2", MEDIDAS: 1.60 X 40 X 75</t>
  </si>
  <si>
    <t>ESCRITORIO EN L CON LATERAL Y CAJONERA, CUBIERTA EN BALA FABRICADA EN MADERA INDUSTRIALIZADA EN 28 MM A DOS CARAS, MOLDURA T DE PVC EN 1 MM, ESTRUCTURA METALICA TERMINADO EN PINTURA EPOXICA MICROPULVERIZADA, PEDESTAL CON DOS CAJONES PAPELEROS Y UNA GAVETA PARA ARCHIVO, JALADERAS DE EXTENSIÓN EMBALINADA METALICAS, CERRADURA DE BARRIL INTERCAMBIABLE, PERFIL EN CAJONES PARA FOLDERS COLGANTES, REGATÓN NIVELADOR CON AJUSTE DE ALTURA, MEDIDAS: 1.20 X 1.20 X 75</t>
  </si>
  <si>
    <t>SILLA ACEBO, RESPALDO Y ASIENTO ACOJINADO TAPIZADO EN CURPIEL, CODERAS FIJAS, MECANISMO RECLINABLE CON BLOQUEO, AJUSTE DE ALTURA, BASE GIRATORIA, COLOR NEGRO.</t>
  </si>
  <si>
    <t>SILLA ZAID CON CABECERA, ASIENTO Y RESPALDO EN CURPIEL, MECANISMO RODILLA CON BLOQUEO, CODERAS FIJAS, AJUSTE DE ALTURA, BASE GIRATORIA, COLOR NEGRO.</t>
  </si>
  <si>
    <t>FACULTAD DE CIENCIAS AGROPECUARIAS</t>
  </si>
  <si>
    <t>ARCHIVERO METALICO 4 CAJONES OFICIO, FABRICADO EN LAMINA CALIBRE 24 Y 26 CON CORREDERAS CONVENTIONAL, JALADERAS INTEGRADAS MEDIDAS: 134 X 45 X 60 CM, TERMINADO EN PINTURA ELECTROSTATICA HORNEADA COLOR NEGRO, NO INCLUYE SEPARADORES</t>
  </si>
  <si>
    <t>134 X 4 5 X 60 CM</t>
  </si>
  <si>
    <t>ESCUELA DE ESTUDIOS SUPERIORES DEL JICARERO</t>
  </si>
  <si>
    <t>SILLON 3 PLAZAS, ESTRUCTURA MADERA DE PINO SOLIDA DE 21 MM, DE PRIMERA CALIDAD, RAFIA ESTRETEJIDA AL BASTIDOR PARA MAYOR FIRMEZA, ESTRUCTURA LIGADA CON BANDASTIC #5 ESTRELAZADO, PARTE BAJA TERMINADA EN BONFORT, PATAS CROMADAS, RESPALDO Y ASIENTO TAPIZADOS EN COLOR GRIS CLARO, ACOJINAMIENTO HULE ESPUMA EN ASIENTO DE 13 CMS, D.20 KGS/M3, RESPALDO CON COJINES FIJOS AL RESPALDO CON RELLENO EN DELCRON GRENA Y DELCRON LAMINADO, CUBIERTA: EN MELAMINA DE 19MM, EN COLOR GRIS CLARO, DOBLE CARA Y CANTO RIGIDO EN PVC, DIMENSIONES: ALTURA PISO/RESPALDO: 85; ALTURA PISO/ASIENTO:44, ANCHO TOTAL: 222 FONDO TOTAL: 80</t>
  </si>
  <si>
    <t>RECEPCIÓN ALFA DE 180X63X110CM, CUBIERTA DE MELAMINA DE 28MM, CON CANTO DE T MOULDING FOLDON DE MELAMINA DE 16 MM, ESTRUCTURA METALICA COLOR GRIS</t>
  </si>
  <si>
    <t>180X63X110 CM</t>
  </si>
  <si>
    <t>COORDINACIÓN GENERAL DE PLANEACIÓN Y ADMINISTRACIÓN</t>
  </si>
  <si>
    <t>PANTALLA DE ACRILICO DE 3MM TRANSPARENTE DE 70 CM DE ANCHO X 70 CM DE ALTO, CON 3 BASES ACRILICO CRISTAL 6MM</t>
  </si>
  <si>
    <t>70 CM X 70 CM</t>
  </si>
  <si>
    <t>ACRILICO CRISTAL</t>
  </si>
  <si>
    <t>PANTALLA DE ACRILICO DE 3MM TRANSPARENTE DE 1.30 CM DE ANCHO X 70 CM DE ALTO, CON 4 BASES ACRILICO CRISTAL 6MM</t>
  </si>
  <si>
    <t>1.30M X70CM</t>
  </si>
  <si>
    <t>PANTALLA DE ACRILICO DE 5MM TRANSPARENTE DE 2.39 X 60 PULIDA, CON SAQUE Y RANURAS PARA BASES, CON 3 BASES DE ACRILICO CRISTAL 6MM</t>
  </si>
  <si>
    <t>2.39M X 60 CM</t>
  </si>
  <si>
    <t>PANTALLA DE ACRILICO DE 5MM TRANSPARENTE DE 2.20 X 60 PULIDA, CON SAQUE Y RANURAS PARA BASES, CON 2 BASES DE ACRILICO CRISTAL 6MM</t>
  </si>
  <si>
    <t>2.20 M X 60 CM</t>
  </si>
  <si>
    <t>PANTALLA DE ACRILICO DE 3MM TRANSPARENTE DE 35 CM X 70 CM PULIDA, CON RANURAS PARA BASES CON 2 BASES ACRILICO CRISTAL 6MM</t>
  </si>
  <si>
    <t>35 CM X 70 CM</t>
  </si>
  <si>
    <t>PANTALLA DE ACRILICO DE 3MM TRANSPARENTE DE 90 CM DE ANCHO X 80 CM PULIDA DE ALTO, CON RANURAS PARA BASES CON 2 BASES ACRILICO CRISTAL 6MM</t>
  </si>
  <si>
    <t>90 CM X 80 CM</t>
  </si>
  <si>
    <t>PANTALLA DE ACRILICO DE 6MM BISEL REMATADO DE 50 CM DE ANCHO X 90 CM LARGO X 60 CM ALTO, CON VENTANA: 10 CM DE ALTO X 32 CM DE LARGO</t>
  </si>
  <si>
    <t>50CM X 90 CM, 60 CM DE ALTO</t>
  </si>
  <si>
    <t xml:space="preserve">PANTALLA DE ACRILICO DE 3MM TRANSPARENTE DE 80 CM ALTO X 60 CM LARGO, CON MARCO DE ALUMINIO PARA FIJAR EN LA PARED, </t>
  </si>
  <si>
    <t>80 CM X 60 CM</t>
  </si>
  <si>
    <t>PANTALLA DE ACRILICO DE 6MM BISEL REMATADO DE 130 CM LARGO X 60 CM ANCHO X 50 CM DE ALTO, CON VENTANA: 10 CM DE ALTO X 32 CM DE LARGO</t>
  </si>
  <si>
    <t>130CM X 60 CM X 50 CM DE ALTURA</t>
  </si>
  <si>
    <t>MAMPARA CON MARCO DE ALUMINIO DE 3MM TRANSPARENTE DE 120 CM LARGO X 60 CM ALTO ACRILICO X 80 CM ALTO DE LA BASE, TOTAL DE ALTURA 140 CM</t>
  </si>
  <si>
    <t>120 CM X 60 CM X 140 CM ALTO</t>
  </si>
  <si>
    <t>PANTALLA DE ACRILICO DE 6MM BISEL REMATADO DE 90 CM LARGO X 60 CM ALTO</t>
  </si>
  <si>
    <t>90 CM X 60 CM</t>
  </si>
  <si>
    <t>PANTALLA DE ACRILICO DE 6MM BISEL REMATADO DE 90 CM LARGO X 60 CM LATERAL, CON VENTANA: 30 CM</t>
  </si>
  <si>
    <t>PANTALLA DE ACRILICO DE 6MM BISEL REMATADO DE 150 CM LARGO X 60 CM LATERAL, CON VENTANA: 30 CM</t>
  </si>
  <si>
    <t>150CM X 60CM</t>
  </si>
  <si>
    <t>PANTALLA DE ACRILICO DE 6MM BISEL REMATADO DE 120 CM LARGO X 80 CM ANCHO X 80 CM DE ALTURA, CON VENTANA: 10 CM DE ALTO X 32 CM DE LARGO</t>
  </si>
  <si>
    <t>120CM X 80CM X 80CM</t>
  </si>
  <si>
    <t>PANTALLA DE ACRILICO DE 6MM BISEL REMATADO DE 80 CM LARGO X 40 CM ANCHO X 80 CM ALTO, CON VENTANA: 10 CM DE ALTO X 32 CM DE LARGO</t>
  </si>
  <si>
    <t>80 CM X 40 CM X 80 CM ALTO</t>
  </si>
  <si>
    <t>PANTALLA DE ACRILICO DE 6MM BISEL REMATADO DE 40 CM ANCHO X 120 CM LARGO X 80 CM ALTO, CON VENTANA: 10 CM DE ALTO X 32 CM DE LARGO</t>
  </si>
  <si>
    <t>40 CM X 120 CM X 80 CM DE ALTO</t>
  </si>
  <si>
    <t>PANTALLA DE ACRILICO DE 6MM BISEL REMATADO DE 120 CM LARGO X 80 CM ALTO, CON VENTANA: 10 CM DE ALTO X 32 CM DE LARGO</t>
  </si>
  <si>
    <t>120 CM X 80 CM</t>
  </si>
  <si>
    <t>PANTALLA DE ACRILICO DE 6MM BISEL REMATADO DE 120 CM LARGO X 60 CM ALTO, CON VENTANA: 10 CM DE ALTO X 32 CM DE LARGO</t>
  </si>
  <si>
    <t>120 CM X 60 CM</t>
  </si>
  <si>
    <t>PANTALLA DE ACRILICO DE 6MM BISEL REMATADO DE 120 CM LARGO X 40 CM ANCHO X 80 CM DE ALTURA, CON VENTANA: 10 CM DE ALTO X 32 CM DE LARGO</t>
  </si>
  <si>
    <t>120 CM X 40 CM X 80 CM ALTO</t>
  </si>
  <si>
    <t>PANTALLA DE ACRILICO DE 3MM TRANSPARENTE DE 50 CM ALTO X 80 CM DE LARGO</t>
  </si>
  <si>
    <t xml:space="preserve">50 CM X 80 CM </t>
  </si>
  <si>
    <t xml:space="preserve">FACULTAD DE ENFERMERIA </t>
  </si>
  <si>
    <t>PINTURA ESMALTE BEREL ALQUIDÁLICO BASE NEUTRA 19 L, PREPARADO EN COLOR MORADO</t>
  </si>
  <si>
    <t>BEREL</t>
  </si>
  <si>
    <t>MORADO</t>
  </si>
  <si>
    <t>PINTURA VINIL ACRÍLICA KALOS TONE BEREL COLOR BLANCO, CUBETA</t>
  </si>
  <si>
    <t>SUMINISTRO Y COLOCACIÓN DE MALLA ARQUITECTÓNICA 95% SOMBRA E INSTALACIÓN CON CABLE DE ACERO DE 1/4, CON UN POSTE DE 3¨ PARA SU TENSIÓN, LA MALLA TIENE UN TRATAMIENTO UV QUE TIENE GARANTÍA DE 5 AÑOS. MEDIDAS 23 X 16mts.</t>
  </si>
  <si>
    <t>23x16 mts</t>
  </si>
  <si>
    <t>HIDROLAVADORA KARCHER K4 PREMIUM CON CARRETE HIDROLAVADORA DE 1800 PSI CAUDAL DE 350 L / H ENROLLADOR DE MANGUERAS Y GANCHO PARA CABLES BOMBA AXIAL DE TRES PISTONES</t>
  </si>
  <si>
    <t>K4 PREMIUM</t>
  </si>
  <si>
    <t>LAMINAS DE ACERO NEGRO, MEDIDAS: 3.10 X 1.20, CALIBRE 14</t>
  </si>
  <si>
    <t>LUM INT LED PHILIPHS 40W 120-277V 40K PANEL BLANCO 60X60</t>
  </si>
  <si>
    <t>CENTRO DE INVESTIGACIÓN EN INGENIERÍA Y CIENCIAS APLICADAS</t>
  </si>
  <si>
    <t>UNIÓN RECTA INOXIDABLE, 1/2 PULG OD</t>
  </si>
  <si>
    <t>CONECTOR MACHO INOXIDABLE, 1/2 PULG OD - 1/2 PULG NPTM</t>
  </si>
  <si>
    <t>CONECTOR MACHO INOXIDABLE, 1/2 PULG OD - 1/8 PULG NPTM</t>
  </si>
  <si>
    <t>TE HEMBRA RECTA INOXIDABLE, 1/2 PULG OD - 1/2 PULG NPTH-1/2 PULG OD</t>
  </si>
  <si>
    <t>UNIÓN TE INOXIDABLE, 1/2 PULG OD</t>
  </si>
  <si>
    <t>VÁLVULA DE BOLA DE 1 PIEZA INOXIDABLE, 1/2 PULG OD</t>
  </si>
  <si>
    <t>JUEGO DE FÉRULAS INOXIDABLE, 1/2 PULG OD</t>
  </si>
  <si>
    <t>VARIADOR DE FRECUENCIA DE 1 HP MARCA: EVANS, MODELO: EVANS-PRESS-1.0, CONTROL INTELIGENTE DE BOMBA PRESION CONSTANTE</t>
  </si>
  <si>
    <t>EVANS -PRESS-1.0</t>
  </si>
  <si>
    <t>AIRE ACONDICIONADO</t>
  </si>
  <si>
    <t>AIRE MINISPLIT, 110V, 1 TON (12000 BTU) X-PLUS SOLO FRIÓ MARCA: MIRAGE EL MINISPLIT SETCPF120X TIENE UNA CAPACIDAD DE 1 TONELADA (1200 BTU'S), OFRECE CLIMA FRIO, CUENTA CON 15 NIVELES DE ENFRIAMIENTO Y 4 NIVELES DE VENTILACIÓN QUE SE ADAPTAN A TUS NECESIDADES, POSEE DES HUMIFICADOR PARA ELIMINAR LA HUMEDAD EN EL AMBIENTE, TIENE FILTRO ANTIBACTERIAL DOBLE QUE INHIBE EL CRECIMIENTO DE MICROORGANISMOS CONTAMINANTES</t>
  </si>
  <si>
    <t xml:space="preserve">MESA PUPITRE INDIVIDUAL DE 750MM, ESPECIFICACIONES: CAJA PAPELERA:    FABRICADA   EN   RESINA   PLÁSTICA   DE   COPOLIMERO   DE   POLIPROPILENO   CON   RESISTENCIA    AL  IMPACTO   IZOD  D-256  ( NON   BREAK ),  ÍNDICE   DE   FLUIDEZ    D-1238   DE    6   GR/10  MIN,   CON   ADHITIVACIÓN  ANTIESTÁTICA  Y  DE NO  MARCADO ( NON  BLUSH ), CON  ESPESOR DE  PARED  DE  3.5 MM, REFORZADA CON  MÚLTIPLES  NERVADURAS  CON  UN  ESPESOR MÍNIMO  DE 4  MM. Y OREJAS PARA SUJECIÓN CON REMACHE.  PODRÁ  LLEVAR GRABADO   POR  INYECCIÓN, EN  LA VISTA  FRONTAL  JUNTO  A  LA   LAPICERA  EL  NOMBRE  Y  EL  LOGOTIPO   DE  LA   DEPENDENCIA   PARA   MAYOR  DURABILIDAD   Y   ASEGURAMIENTO  DE   LA  IDENTIDAD   DEL   BIEN   ADQUIRIDO    ( EN  ZONA   PARA LOGOTIPOS), CUBIERTA: SE FABRICARA EN  TRIPLAY  DE PINO DE  PRIMERA  DE 18MM.  DE  ESPESOR,  ACABADO EN  LAMINADO PLÁSTICO, COLOR TEKA  CONTRACARA  CON SELLADOR  TAPAPORO  CANTOS Y ESQUINAS  BOLEADOS PINTADOS CON  LACA COLOR NEGRO, FIJADA A LA CAJA PAPELERA  CON  PIJAS  CABEZA FIJADORA PHILLIPS  N° 10 X 5/8", CANAL SOPORTE:  PARA UNIÓN  DE ASNILLAS ( ESTRUCTURA )  Y DE CAJA  PAPELERA CON REMACHES  AS -  66  3/16"  ALA  ANCHA TROQUELADO  EN  LÁMINA  NEGRA  CALIBRE  N° 18, ESTRUCTURA:     FORMADA POR DOS ASNILLAS EN   FORMA  DE  "U"  INVERTIDAS  EN  TUBULAR  REDONDO   DE    25.4MM.  ( 1 " )   DE  DIÁMETRO  LÁMINA  NEGRA   CALIBRE  N° 18   Y  UN  REFUERZO  ASNILLA  EN  FORMA  DE   "U"  EN  TUBULAR  REDONDO DE 19MM. ( 3/4" ) LÁMINA CALIBRE N° 18, REGATÓN: PARA EMBUTIR  EN  POLIPROPILENO DE  ALTA  DENSIDAD  COLOR NEGRO.
</t>
  </si>
  <si>
    <t>600 X 450 X 750 MM</t>
  </si>
  <si>
    <t>ESTRUCTURA COLOR NEGRO
 CUBIERTA COLOR TEKA</t>
  </si>
  <si>
    <t xml:space="preserve">SILLA APILABLE STACK, ASIENTO Y RESPALDO: FABRICADOS EN RESINA PLASTICA DE COPOLIMERO DE POLIPROPILENO CON RESISTENCIA AL  IMPACTO IZOD D-256 (NON  BREAK), INDICE DE FLUIDEZ D-1238 DE 6 GR/10 MIN, CON ADHITIVACIÒN ANTIESTATICA Y DE NO MARCADO (NON BLUSH), DOS PIEZAS SEPARADAS CON FORMA ANATÓMICA, TEXTURIZADO EN LA CARA EXPUESTA CON UN ESPESOR DE PARED DE 4MM. MÍNIMO, EL RESPALDO DISEÑADO CON 2 CAVIDADES LATERALES PARA INSERTAR A PRESIÓN A LA ESTRUCTURA EN DOBLE ALAMBRÓN (COLD ROLLED DE 1/2"), EL ASIENTO CON RIZO PERIMETRAL EN FORMA DE ENGARGOLADO A LA ESTRUCTURA Y EN LA CARA INFERIOR 5 PIVOTES SEMITUBULARES; 3 FRONTALES Y 2 POSTERIORES PARA UNIÓN A LOS HERRAJES DE LA ESTRUCTURA. LLEVARÁ POR MEDIO DE  HEAT TRANSFER EL LOGOTIPOS DE LA DEPENDENCIA, INICIANDO  (PEMEX POR EL RESCATE     DE  LA SOBERANIA) MEDIDAS GENERALES 47MM X 93, CONTINUO (PEMEX + SOCIAL) MEDIDAS GENERALES 47X93 MM., EN LA PARTE TRASERA POR MEDIO DE INYECCIÓN EL LOGOTIPO DEL FABRICANTE. EN COLOR GUINDA MORENA PANTONE 7420 C 
ESTRUCTURA: EN ACERO COLD ROLLED, CALIDAD 1018  CON UN DIÁMETRO DE ESTRUCTURA DE 1/2" (12.7MM.) FORMADA POR DOS ASNILLAS LATERALES, IZQUIERDA Y DERECHA Y EN LA PARTE FRONTAL UN REFUERZO Y EN LA PARTE POSTERIOR UNA ASNILLA DE REFUERZO PARA EL RESPALDO.
HERRAJES: PARA ENSAMBLE DE ASIENTO, EN LA PARTE FRONTAL UN  TRAVESAÑO TIPO SOLERA EN LÁMINA CALIBRE N° 14 TROQUELADO CON 3 BARRENOS EN OJIVAL CON REFUERZO EN COLD ROLLED DE 9.5 MM. (3/8") DE DIÁMETRO, EN LA PARTE POSTERIOR 2 PLACAS RECTANGULARES CON PUNTAS BOLEADAS EN LÁMINA CALIBRE N° 14 TROQUELADAS CON BARRENO EN OJIVAL SOLDADAS A LA  ESTRUCTURA, EL ENSAMBLE SERÁ A BASE DE TORNILLOS 1/4” X 11 C/ROLDANA PLANA PHILLIPS TIPO SEM EN PIVOTES DEL ASIENTO, EL RESPALDO ENSAMBLE A PRESIÓN Y PEGAMENTO DE CONTACTO EN ESTRUCTURA. REGATÓN: FABRICADO EN RESINA DE COPOLIMERO DE POLIPROPILENO INYECTADO DE ALTA RESISTENCIA (DE NO MARCADO) CON TEXTURA ANTIDERRAPANTE Y ENSAMBLE A PRESIÓN  EN  ESTRUCTURA CON UN TOPE A BASE DE UN CIRCULO DE 7.93 MM. (5/16") DE DIÁMETRO EN LÁMINA CALIBRE NO. 14 SUJETO A ESTRUCTURA POR SOLDADURA DE FUSIÓN (ELECTRO SOLDADOS), PARA UNA MEJOR SUJECIÓN DEL REGATÓN LLEVARÁ PEGAMENTO DE CONTACTO.
</t>
  </si>
  <si>
    <t>520 X 547 X 770 MM</t>
  </si>
  <si>
    <t>ARCHIVERO METÁLICO DE 4 GAVETAS EN COLOR NEGRO, FABRICADO EN SU TOTALIDAD EN LAMINA DE ACERO ROLADA EN FRIO, CHAPA GENERAL, JALADERAS EMBUTIDAS. EL ACABADO DE LA ESTRUCTURA SERÁ EN PINTURA ELECTROSTÁTICA MICROPULVERIZADA HORNEADA COLOR NEGRO.</t>
  </si>
  <si>
    <t>DIRECCIÓN GENERAL DE DESARROLLO INSTITUCIONAL</t>
  </si>
  <si>
    <t>SILLA OPERATIVA PRESTIGE MODELO: DOLFI, RESPALDO TAPIZADO EN MESH, ASIENTO TAPIZADO EN TELA, CODERAS FIJAS, AJUSTE DE ALTURA, BASE GIRATORIA, COLOR: NEGRO</t>
  </si>
  <si>
    <t>28</t>
  </si>
  <si>
    <t xml:space="preserve">ESTANTES DE 14 ENTREPAÑOS CAL 20, CAPACIDAD DE ALMACENAMIENTO: 1176 CAJAS, FABRICADOS EN LAMINA DE ACERO DE PRIMERA CALIDAD ROLADA EN FRIO CALIBRE 20 CON CAPACIDAD DE CARGA DE 8KG, POSTE METÁLICO EN ÁNGULO DE 40 X 60 CALIBRE 14, DE ALTURA VARIABLE DE HASTA 4.0MTS PERFORADOS A TODO LO LARGO, FABRICADOS EN LAMINA DE ACERO DE PRIMERA CALIDAD DECAPADA CALIBRE 14, 21ML DE ENTREPISO METALICO ANTIDERRAPANTE FABRICADO EN LAMINA DE ACERO CALIBRE 14, INCLUYE ANGULO PERIMETRAL FABRICADOS EN LAMINA DE ACERO CALIBRE 14.TERMINADOS EN PINTURA EN POLVO EPOXICA MICRO PULVERIZADA APLICADA ELECTROSTÁTICAMENTE Y HORNEADA A 200° C CON PREVIO TRATAMIENTO DE LAVADO Y DESENGRASADO FOSFATIZADO POR ASPERSIÓN. MEDIDAS .415 LARGO X 4.48 DE ALTO X .340 DE FONDO mts. 
</t>
  </si>
  <si>
    <t xml:space="preserve">MEDIDAS .415 LARGO X 4.48 DE ALTO X .340 DE FONDO mts. </t>
  </si>
  <si>
    <t>2</t>
  </si>
  <si>
    <t xml:space="preserve">ESTANTES DE 14 ENTREPAÑOS CAL 20, CAPACIDAD DE ALMACENAMIENTO: 56 CAJAS, FABRICADOS EN LAMINA DE ACERO DE PRIMERA CALIDAD ROLADA EN FRIO CALIBRE 20 CON CAPACIDAD DE CARGA DE 8KG, POSTE METÁLICO EN ÁNGULO DE 40 X 60 CALIBRE 14, DE ALTURA VARIABLE DE HASTA 4.0MTS PERFORADOS A TODO LO LARGO, FABRICADOS EN LAMINA DE ACERO DE PRIMERA CALIDAD DECAPADA CALIBRE 14, 21ML DE ENTREPISO METALICO ANTIDERRAPANTE FABRICADO EN LAMINA DE ACERO CALIBRE 14, INCLUYE ANGULO PERIMETRAL FABRICADOS EN LAMINA DE ACERO CALIBRE 14.TERMINADOS EN PINTURA EN POLVO EPOXICA MICRO PULVERIZADA APLICADA ELECTROSTÁTICAMENTE Y HORNEADA A 200° C CON PREVIO TRATAMIENTO DE LAVADO Y DESENGRASADO FOSFATIZADO POR ASPERSIÓN. MEDIDAS .300 LARGO X 4.48 DE ALTO X .340 DE FONDO mts. 
</t>
  </si>
  <si>
    <t xml:space="preserve">MEDIDAS .300 LARGO X 4.48 DE ALTO X .340 DE FONDO mts. </t>
  </si>
  <si>
    <t>5</t>
  </si>
  <si>
    <t xml:space="preserve">ESTANTES DE 14 ENTREPAÑOS CAL 20, CAPACIDAD DE ALMACENAMIENTO: 630 CAJAS, FABRICADOS EN LAMINA DE ACERO DE PRIMERA CALIDAD ROLADA EN FRIO CALIBRE 20 CON CAPACIDAD DE CARGA DE 8KG, POSTE METÁLICO EN ÁNGULO DE 40 X 60 CALIBRE 14, DE ALTURA VARIABLE DE HASTA 4.0MTS PERFORADOS A TODO LO LARGO, FABRICADOS EN LAMINA DE ACERO DE PRIMERA CALIDAD DECAPADA CALIBRE 14, 21ML DE ENTREPISO METALICO ANTIDERRAPANTE FABRICADO EN LAMINA DE ACERO CALIBRE 14, INCLUYE ANGULO PERIMETRAL FABRICADOS EN LAMINA DE ACERO CALIBRE 14.TERMINADOS EN PINTURA EN POLVO EPOXICA MICRO PULVERIZADA APLICADA ELECTROSTÁTICAMENTE Y HORNEADA A 200° C CON PREVIO TRATAMIENTO DE LAVADO Y DESENGRASADO FOSFATIZADO POR ASPERSIÓN. MEDIDAS .945 LARGO X 4.48 DE ALTO X .330 DE FONDO mts. 
</t>
  </si>
  <si>
    <t xml:space="preserve">MEDIDAS .945 LARGO X 4.48 DE ALTO X .330 DE FONDO mts. </t>
  </si>
  <si>
    <t>SERVICIO</t>
  </si>
  <si>
    <t>INSTALACIÓN DE 35 ESTANTES DE 14 NIVELES</t>
  </si>
  <si>
    <t>1</t>
  </si>
  <si>
    <t xml:space="preserve">CHALECO ELITE COLOR MARINO REFLEJANTE NARANJA </t>
  </si>
  <si>
    <t>ELITE</t>
  </si>
  <si>
    <t>XXL</t>
  </si>
  <si>
    <t>3</t>
  </si>
  <si>
    <t>EXTRA GRANDE XL</t>
  </si>
  <si>
    <t>10</t>
  </si>
  <si>
    <t>GRANDE</t>
  </si>
  <si>
    <t>8</t>
  </si>
  <si>
    <t>MEDIANA</t>
  </si>
  <si>
    <t>CHICA</t>
  </si>
  <si>
    <t>EXTRA CHICA</t>
  </si>
  <si>
    <t xml:space="preserve">CHAPARRERA CON PROTECCIÓN ANTICORTE  MARCA: STIHL, PARA MOTOSIERRA </t>
  </si>
  <si>
    <t>LARGO 36,</t>
  </si>
  <si>
    <t>LARGO 32</t>
  </si>
  <si>
    <t>GUANTES STIHL DYNAMIC VENT SZ,</t>
  </si>
  <si>
    <t>DYNAMIC VENT SZ</t>
  </si>
  <si>
    <t>DIRECCIÓN DE PROTECCIÓN Y ASISTENICA</t>
  </si>
  <si>
    <t>SUMINISTRO E INSTALACIÓN DE MINISPLIT FOREST PLUS SAVE SEER 11.5, 1 TONELADA FRIO 110V, GAS REFRIGERNATE R410a</t>
  </si>
  <si>
    <t>ESCRITORIO 170x170x75cms CON CUBIERTA DE CRISTAL 12mm, LATERAL DE 120x45x52cms, INCLUYE CREDENZA DE 180x45x75cms</t>
  </si>
  <si>
    <t>MESA DE JUNTAS 240x120</t>
  </si>
  <si>
    <t>SILLÓN EJECUTIVO EN PIEL, BASE CROMADA CON BRAZOS</t>
  </si>
  <si>
    <t>SILLONES DE VISITAS, BASE TRINEO TAPIZADOS EN PIEL</t>
  </si>
  <si>
    <t>ESCRITORIOS 138x60x75cms PATA METALICA DE UN SOLO LADO, CUBIERTA DE LAMINADO PLASTICO Y PEDESTAL CON ARCHIVO CON 2 CAJONES PAPELEROS Y GAVETA DE ARCHIVO CON CHAPA. INCLUYE MAMPARAS DIVISORAS DE LAMINADO PLASTICO</t>
  </si>
  <si>
    <t>ISLA DE TRABAJO PARA 6 PERSONAS DE 2.58x5.80mts. PATA METALICA DE UN SOLO LADO, CUBIERTA DE LAMINADO PLASTICO Y PEDESTAL DE ARCHIVO CON DOS CAJONES PAPELEROS Y GAVETA DE ARCHIVO CON CHAPA Y CREDENZA LATERAL ABIERTA. INCLUYE MAMPARAS DIVISORAS DE LAMINADO PLASTICO.</t>
  </si>
  <si>
    <t>RECEPCIÓN 118x118cms FABRICADO EN AGLOMERADO MELAMINICO CON PEDESTAL DE ARCHIVO DE DOS CAJONES PAPELEROS Y GAVETA CON CHAPA.</t>
  </si>
  <si>
    <t>CREDENZA CON PUERTAS Y ENTREPAÑO CENTRAL</t>
  </si>
  <si>
    <t>MUEBLE EN ESCUADRA PARA ARCHIVO Y SERVICIO DE CAFÉ, FABRICADO EN MADERA INDUSTRIALIZADA</t>
  </si>
  <si>
    <t>SILLAS OPERATIVAS, RESPALDO ALTO, ASIENTO Y RESPALDO DE POLIUTERANO INYECTADO, PALANCA DE AJUSTE DE ALTURA, PERILLA DE AJUSTE DE PROFUNDIDAD, TAPIZADAS EN TELA.</t>
  </si>
  <si>
    <t>ESCRITORIOS 163x60x75xcms PATA METALICA DE UN SOLO LADO, CUBIERTA DE LAMINADO PLASTICO Y PEDESTAL DE ARCHIVO CON 2 CAJONES PAPELEROS Y  Y GAVETA DE ARCHIVO CON CHAPA. INCLUYE MAMPARAS DIVISORAS DE LAMINADO PLASTICO</t>
  </si>
  <si>
    <t xml:space="preserve">ISLA DE TRABAJO PARA 10 PERSONAS DE 2.89x6.48mts. PATA METALICA DE UN SOLO LADO, CUBIERTA DE LAMINADO PLASTICO Y PEDESTAL DE ARCHIVO CON DOS CAJONES PAPELEROS Y GAVETA DE ARCHIVO CON CHAPA, INCLUYE MAMPARAS DIVISORAS DE LAMINADO PLASTICO. </t>
  </si>
  <si>
    <t>MODULOS EJECUTIVOS DE 178x213x178cms, ESTRUCTURA METALICA 2¨, CUBIERTA DE LAMINADO PLASTICO Y PEDESTAL DE ARCHIVO CON 2 CAJONES PAPELEROS Y GAVETA DE ARCHIVO CON CHAPA Y CREDENZA LATERAL ABIERTA CON PEDESTAL DE ARCHIVO. INCLUYE LIBRERO SOBRE CREDENZA CON 2 PUERTAS LATERALES Y ESPACIO CENTRAL ABIERTO Y 3 PAPELERAS ABIERTAS</t>
  </si>
  <si>
    <t>SILLONES EJECUTIVOS RESPALDO ALTO, SOFT NEGRO, BASE CROMADA, MECANISMO DE RODILLA RECLINABLE CON PALANCA DE BLOQUEO, RODAJA GRIS, BRAZO AJUSTABLE HACIA LOS LADOS.</t>
  </si>
  <si>
    <t>MODULO EJECUTIVO DE 178x213x178cms, ESTRUCTURA METALICA 2¨, CUBIERTA DE LAMINADO PLASTICO Y PEDESTAL DE ARCHIVO CON 2 CAJONES PAPELEROS Y GAVETA DE ARCHIVO CON CHAPA Y CREDENZA LATERAL ABIERTA CON PEDESTAL DE ARCHIVO. INCLUYE LIBRERO SOBRE CREDENZA CON 2 PUERTAS LATERALES Y ESPACIO CENTRAL ABIERTO Y 3 PAPELERAS ABIERTAS</t>
  </si>
  <si>
    <t>SILLON EJECUTIVO RESPALDO ALTO, SOFT NEGRO, BASE CROMADA, MECANISMO DE RODILLA RECLINABLE CON PALANCA DE BLOQUEO, RODAJA GRIS, BRAZO AJUSTABLE HACIA LOS LADOS.</t>
  </si>
  <si>
    <t>SILLA OPERATIVA, RESPALDO ALTO, ASIENTO Y RESPALDO DE POLIUTERANO INYECTADO, PALANCA DE AJUSTE DE ALTURA, PERILLA DE AJUSTE DE PROFUNDIDAD, TAPIZADAS EN TELA.</t>
  </si>
  <si>
    <t>ESCRITORIOS 82x60x75xcms PATA METALICA DE UN SOLO LADO, CUBIERTA DE LAMINADO PLASTICO</t>
  </si>
  <si>
    <t xml:space="preserve">ISLA DE TRABAJO PARA 2 PERSONAS DE 122x122mts. PATA METALICA DE UN SOLO LADO, CUBIERTA DE LAMINADO PLASTICO Y PEDESTAL DE ARCHIVO CON DOS CAJONES PAPELEROS Y GAVETA DE ARCHIVO CON CHAPA. INCLUYE MAMPARAS DIVISORAS DE LAMINADO PLASTICO. </t>
  </si>
  <si>
    <t>MUEBLE ALTO 88X90X45 cms PARA ATENCION Y ARCHIVO, FABRICADO EN AGROMERADO MELAMINICO CON PUERTAS Y ENTREPAÑO CENTRAL, CERRADURA GENERAL. FABRICADO EN MADERA INDUSTRIALIZADA</t>
  </si>
  <si>
    <t>SILLA APILABLE MDOELO STACK, ACOJINADA; ASIENTO Y RESPALDO EN POLIPROPILENO SEPARADAS EN FORMA ANATÓMICA, ESTRUCTURA EN ACERO COLD ROLL DE DIAMETRO 1/2¨ (12.7mm) TODO MACIZO, ES UNA SILLA PESADA QUE AGUANTA 150 KILOS, FORMADO POR 2 ASNILLAS LATERALES, CON 2 REFUERZOS FRONTAL Y POSTERIOR, LAVADA Y FORFATIZADA A BASE DE PINTURA ELECTROSTATICA MICROPULVERIZADA, HORNEADA A 200 GRADOS COLOR NEGRO O ALUMINIO, HERRAJES PARA ENSAMBLE A BASE DE PRESION, CON TORNILLOS PHILLIPS 1/4¨ X 7/16¨; REGATÓN DE POLIPROPILENO ANTIDERRAPANTE ENSAMBLE A PRESIÓN. ACOJINAMIENTO DE POLIUTERANO MOLDEADO EL CUAL VA TAPIZADO EN TELA ACRILICA, ENSAMBLADO AL ASIENTO Y RESPALDO CON TORNILLOS CABEZA FIJADORA Y TUERCAS INSERTO TIPO PULPO DE 1/4¨ X 1/4¨</t>
  </si>
  <si>
    <t xml:space="preserve">PODIUM PARA 4 PERSONAS </t>
  </si>
  <si>
    <t xml:space="preserve">MESAS FABRICADAS CAPACIDAD PARA 10 PERSONAS, FABRICADAS EN ESTRUCTURA TUBULAR, FIJADAS AL PISO, CUBIERTA EN CHAPA NATURAL, LAQUEADA, ENTINTADA, SELLADA, FIJADAS AL PISO, CUBIERTA EN CHAPA NATURAL, LAQUEADA, ENTINTADA SELLADA Y BARZANIZADA, ACABADA AL ALTO BRILLO. </t>
  </si>
  <si>
    <t xml:space="preserve">SILLA EJECUTIVA RESPALDO ALTO TAPIZADO EN VINIL PIEL, BRAZOS FIJOS, MECANISMO EJECUTIVO, AJUSTE DE ALTURA, BASE DE 5 PUNTAS. </t>
  </si>
  <si>
    <t>DESCRIPCION PROVEEDOR</t>
  </si>
  <si>
    <t>PRECIO UNITARIO SIN IVA</t>
  </si>
  <si>
    <t>SUBTOTAL</t>
  </si>
  <si>
    <t>IVA</t>
  </si>
  <si>
    <t>TOTAL</t>
  </si>
  <si>
    <t>IT</t>
  </si>
  <si>
    <t>CANCELADA</t>
  </si>
  <si>
    <t>ANAQUEL REFORZADO DE CINCO ENTREPAÑOS DE 30X85 CALIBRE 18, CUATRO POSTES DE 2.20M CALIBRE 14, ACABADO CON PINTURA EPOXIPOLIESTER MICROPULVERIZADA, INCLUTE TORNILLERÍA PARA SU ARMADO 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</si>
</sst>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theme="1"/>
      <name val="Calibri"/>
      <family val="2"/>
      <scheme val="minor"/>
    </font>
    <font>
      <sz val="11"/>
      <color theme="1"/>
      <name val="Calibri"/>
      <family val="2"/>
      <scheme val="minor"/>
    </font>
    <font>
      <b/>
      <sz val="10"/>
      <name val="Calibri"/>
      <family val="2"/>
      <scheme val="minor"/>
    </font>
    <font>
      <sz val="11"/>
      <color theme="1"/>
      <name val="Arial"/>
      <family val="2"/>
    </font>
    <font>
      <sz val="10"/>
      <color theme="1"/>
      <name val="Calibri"/>
      <family val="2"/>
      <scheme val="minor"/>
    </font>
    <font>
      <b/>
      <sz val="10"/>
      <name val="Calibri"/>
      <family val="2"/>
    </font>
    <font>
      <b/>
      <sz val="10"/>
      <color theme="1"/>
      <name val="Calibri"/>
      <family val="2"/>
    </font>
    <font>
      <sz val="10"/>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rgb="FF000000"/>
      </patternFill>
    </fill>
    <fill>
      <patternFill patternType="solid">
        <fgColor rgb="FFFF0000"/>
        <bgColor indexed="64"/>
      </patternFill>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3" fillId="0" borderId="0"/>
  </cellStyleXfs>
  <cellXfs count="24">
    <xf numFmtId="0" fontId="0" fillId="0" borderId="0" xfId="0"/>
    <xf numFmtId="44" fontId="6" fillId="4" borderId="1" xfId="1" applyNumberFormat="1" applyFont="1" applyFill="1" applyBorder="1" applyAlignment="1" applyProtection="1">
      <alignment horizontal="center" vertical="center" wrapText="1"/>
      <protection locked="0"/>
    </xf>
    <xf numFmtId="43" fontId="5" fillId="4" borderId="1" xfId="1" applyFont="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protection locked="0"/>
    </xf>
    <xf numFmtId="0" fontId="0" fillId="0" borderId="1" xfId="0" applyBorder="1" applyProtection="1">
      <protection locked="0"/>
    </xf>
    <xf numFmtId="44" fontId="5" fillId="3" borderId="1" xfId="1" applyNumberFormat="1" applyFont="1" applyFill="1" applyBorder="1" applyAlignment="1" applyProtection="1">
      <alignment horizontal="center" vertical="center" wrapText="1"/>
    </xf>
    <xf numFmtId="44" fontId="2" fillId="2" borderId="1" xfId="2" applyNumberFormat="1" applyFont="1" applyFill="1" applyBorder="1" applyAlignment="1" applyProtection="1">
      <alignment horizontal="center" vertical="center" wrapText="1"/>
    </xf>
    <xf numFmtId="44" fontId="2" fillId="3" borderId="1" xfId="2" applyNumberFormat="1" applyFont="1" applyFill="1" applyBorder="1" applyAlignment="1" applyProtection="1">
      <alignment horizontal="center" vertical="center" wrapText="1"/>
    </xf>
    <xf numFmtId="43" fontId="5" fillId="4" borderId="1" xfId="1" applyFont="1" applyFill="1" applyBorder="1" applyAlignment="1" applyProtection="1">
      <alignment horizontal="center" vertical="center" wrapText="1"/>
    </xf>
    <xf numFmtId="0" fontId="4" fillId="0" borderId="1" xfId="3" applyFont="1" applyBorder="1" applyAlignment="1" applyProtection="1">
      <alignment horizontal="center" vertical="center" wrapText="1"/>
    </xf>
    <xf numFmtId="0" fontId="4" fillId="0" borderId="1" xfId="3" applyFont="1" applyBorder="1" applyAlignment="1" applyProtection="1">
      <alignment horizontal="left" vertical="center" wrapText="1"/>
    </xf>
    <xf numFmtId="44" fontId="7" fillId="0" borderId="1" xfId="1" applyNumberFormat="1" applyFont="1" applyBorder="1" applyAlignment="1" applyProtection="1">
      <alignment horizontal="center" vertical="center" wrapText="1"/>
    </xf>
    <xf numFmtId="44" fontId="0" fillId="0" borderId="1"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1" xfId="3" applyFont="1" applyBorder="1" applyAlignment="1" applyProtection="1">
      <alignment horizontal="center" vertical="center" wrapText="1"/>
      <protection locked="0"/>
    </xf>
    <xf numFmtId="44" fontId="7" fillId="0" borderId="1" xfId="1" applyNumberFormat="1" applyFont="1" applyBorder="1" applyAlignment="1" applyProtection="1">
      <alignment horizontal="center" vertical="center" wrapText="1"/>
      <protection locked="0"/>
    </xf>
    <xf numFmtId="0" fontId="4" fillId="5" borderId="1" xfId="3" applyFont="1" applyFill="1" applyBorder="1" applyAlignment="1" applyProtection="1">
      <alignment horizontal="center" vertical="center" wrapText="1"/>
    </xf>
    <xf numFmtId="0" fontId="4" fillId="5" borderId="1" xfId="3" applyFont="1" applyFill="1" applyBorder="1" applyAlignment="1" applyProtection="1">
      <alignment horizontal="left" vertical="center" wrapText="1"/>
    </xf>
    <xf numFmtId="44" fontId="0" fillId="5" borderId="1" xfId="0" applyNumberFormat="1" applyFill="1" applyBorder="1" applyAlignment="1" applyProtection="1">
      <alignment horizontal="center" vertical="center"/>
      <protection locked="0"/>
    </xf>
    <xf numFmtId="44" fontId="7" fillId="5" borderId="1" xfId="1" applyNumberFormat="1" applyFont="1" applyFill="1" applyBorder="1" applyAlignment="1" applyProtection="1">
      <alignment horizontal="center" vertical="center" wrapText="1"/>
    </xf>
    <xf numFmtId="0" fontId="0" fillId="5"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protection locked="0"/>
    </xf>
  </cellXfs>
  <cellStyles count="4">
    <cellStyle name="Millares" xfId="1" builtinId="3"/>
    <cellStyle name="Millares 2 2" xfId="2" xr:uid="{9380E86B-5BA7-475E-AC6A-743030748885}"/>
    <cellStyle name="Normal" xfId="0" builtinId="0"/>
    <cellStyle name="Normal 4" xfId="3" xr:uid="{DBB553C2-8247-4252-BE2F-239F32BAEB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F6F5-627E-4374-8B5E-A784DE2B7EB5}">
  <dimension ref="A1:P193"/>
  <sheetViews>
    <sheetView tabSelected="1" workbookViewId="0">
      <selection activeCell="B10" sqref="B10"/>
    </sheetView>
  </sheetViews>
  <sheetFormatPr baseColWidth="10" defaultRowHeight="15" x14ac:dyDescent="0.25"/>
  <cols>
    <col min="1" max="1" width="9.140625" style="3" customWidth="1"/>
    <col min="2" max="2" width="13.5703125" style="3" customWidth="1"/>
    <col min="3" max="3" width="9.7109375" style="3" customWidth="1"/>
    <col min="4" max="4" width="17.5703125" style="3" customWidth="1"/>
    <col min="5" max="5" width="9.28515625" style="3" customWidth="1"/>
    <col min="6" max="6" width="11.42578125" style="3"/>
    <col min="7" max="7" width="43.42578125" style="3" customWidth="1"/>
    <col min="8" max="11" width="11.42578125" style="3"/>
    <col min="12" max="12" width="71.28515625" style="3" customWidth="1"/>
    <col min="13" max="13" width="23.85546875" style="14" customWidth="1"/>
    <col min="14" max="14" width="15.140625" style="4" customWidth="1"/>
    <col min="15" max="15" width="14.140625" style="4" customWidth="1"/>
    <col min="16" max="16" width="13.28515625" style="4" customWidth="1"/>
    <col min="17" max="16384" width="11.42578125" style="3"/>
  </cols>
  <sheetData>
    <row r="1" spans="1:16" ht="42.75" customHeight="1" x14ac:dyDescent="0.25">
      <c r="A1" s="6" t="s">
        <v>372</v>
      </c>
      <c r="B1" s="7" t="s">
        <v>0</v>
      </c>
      <c r="C1" s="6" t="s">
        <v>1</v>
      </c>
      <c r="D1" s="6" t="s">
        <v>2</v>
      </c>
      <c r="E1" s="6" t="s">
        <v>3</v>
      </c>
      <c r="F1" s="6" t="s">
        <v>4</v>
      </c>
      <c r="G1" s="6" t="s">
        <v>5</v>
      </c>
      <c r="H1" s="8" t="s">
        <v>6</v>
      </c>
      <c r="I1" s="8" t="s">
        <v>7</v>
      </c>
      <c r="J1" s="8" t="s">
        <v>8</v>
      </c>
      <c r="K1" s="8" t="s">
        <v>9</v>
      </c>
      <c r="L1" s="1" t="s">
        <v>367</v>
      </c>
      <c r="M1" s="2" t="s">
        <v>368</v>
      </c>
      <c r="N1" s="9" t="s">
        <v>369</v>
      </c>
      <c r="O1" s="9" t="s">
        <v>370</v>
      </c>
      <c r="P1" s="9" t="s">
        <v>371</v>
      </c>
    </row>
    <row r="2" spans="1:16" ht="118.5" customHeight="1" x14ac:dyDescent="0.25">
      <c r="A2" s="22">
        <v>1</v>
      </c>
      <c r="B2" s="10" t="s">
        <v>10</v>
      </c>
      <c r="C2" s="10" t="s">
        <v>11</v>
      </c>
      <c r="D2" s="10" t="s">
        <v>12</v>
      </c>
      <c r="E2" s="10">
        <v>5</v>
      </c>
      <c r="F2" s="10" t="s">
        <v>13</v>
      </c>
      <c r="G2" s="11" t="s">
        <v>14</v>
      </c>
      <c r="H2" s="10"/>
      <c r="I2" s="10"/>
      <c r="J2" s="10" t="s">
        <v>15</v>
      </c>
      <c r="K2" s="10" t="s">
        <v>16</v>
      </c>
      <c r="L2" s="5"/>
      <c r="M2" s="13"/>
      <c r="N2" s="12">
        <f>E2*M2</f>
        <v>0</v>
      </c>
      <c r="O2" s="12">
        <f>N2*0.16</f>
        <v>0</v>
      </c>
      <c r="P2" s="12">
        <f>N2+O2</f>
        <v>0</v>
      </c>
    </row>
    <row r="3" spans="1:16" ht="65.25" customHeight="1" x14ac:dyDescent="0.25">
      <c r="A3" s="22">
        <v>2</v>
      </c>
      <c r="B3" s="10" t="s">
        <v>10</v>
      </c>
      <c r="C3" s="10" t="s">
        <v>17</v>
      </c>
      <c r="D3" s="10" t="s">
        <v>18</v>
      </c>
      <c r="E3" s="10">
        <v>1</v>
      </c>
      <c r="F3" s="10" t="s">
        <v>13</v>
      </c>
      <c r="G3" s="11" t="s">
        <v>19</v>
      </c>
      <c r="H3" s="10" t="s">
        <v>20</v>
      </c>
      <c r="I3" s="10"/>
      <c r="J3" s="10"/>
      <c r="K3" s="10" t="s">
        <v>21</v>
      </c>
      <c r="L3" s="5"/>
      <c r="M3" s="13"/>
      <c r="N3" s="12">
        <f t="shared" ref="N3:N66" si="0">E3*M3</f>
        <v>0</v>
      </c>
      <c r="O3" s="12">
        <f t="shared" ref="O3:O66" si="1">N3*0.16</f>
        <v>0</v>
      </c>
      <c r="P3" s="12">
        <f t="shared" ref="P3:P66" si="2">N3+O3</f>
        <v>0</v>
      </c>
    </row>
    <row r="4" spans="1:16" ht="90" customHeight="1" x14ac:dyDescent="0.25">
      <c r="A4" s="22">
        <v>3</v>
      </c>
      <c r="B4" s="10" t="s">
        <v>10</v>
      </c>
      <c r="C4" s="10" t="s">
        <v>22</v>
      </c>
      <c r="D4" s="10" t="s">
        <v>23</v>
      </c>
      <c r="E4" s="10">
        <v>1</v>
      </c>
      <c r="F4" s="10" t="s">
        <v>13</v>
      </c>
      <c r="G4" s="11" t="s">
        <v>24</v>
      </c>
      <c r="H4" s="10"/>
      <c r="I4" s="10"/>
      <c r="J4" s="10" t="s">
        <v>25</v>
      </c>
      <c r="K4" s="10" t="s">
        <v>26</v>
      </c>
      <c r="L4" s="5"/>
      <c r="M4" s="13"/>
      <c r="N4" s="12">
        <f t="shared" si="0"/>
        <v>0</v>
      </c>
      <c r="O4" s="12">
        <f t="shared" si="1"/>
        <v>0</v>
      </c>
      <c r="P4" s="12">
        <f t="shared" si="2"/>
        <v>0</v>
      </c>
    </row>
    <row r="5" spans="1:16" ht="38.25" x14ac:dyDescent="0.25">
      <c r="A5" s="22">
        <v>4</v>
      </c>
      <c r="B5" s="10" t="s">
        <v>27</v>
      </c>
      <c r="C5" s="10" t="s">
        <v>28</v>
      </c>
      <c r="D5" s="10" t="s">
        <v>29</v>
      </c>
      <c r="E5" s="10">
        <v>14</v>
      </c>
      <c r="F5" s="10" t="s">
        <v>13</v>
      </c>
      <c r="G5" s="11" t="s">
        <v>30</v>
      </c>
      <c r="H5" s="10"/>
      <c r="I5" s="10"/>
      <c r="J5" s="10"/>
      <c r="K5" s="10"/>
      <c r="L5" s="5"/>
      <c r="M5" s="13"/>
      <c r="N5" s="12">
        <f t="shared" si="0"/>
        <v>0</v>
      </c>
      <c r="O5" s="12">
        <f t="shared" si="1"/>
        <v>0</v>
      </c>
      <c r="P5" s="12">
        <f t="shared" si="2"/>
        <v>0</v>
      </c>
    </row>
    <row r="6" spans="1:16" ht="38.25" x14ac:dyDescent="0.25">
      <c r="A6" s="22">
        <v>5</v>
      </c>
      <c r="B6" s="10" t="s">
        <v>27</v>
      </c>
      <c r="C6" s="10" t="s">
        <v>31</v>
      </c>
      <c r="D6" s="10" t="s">
        <v>29</v>
      </c>
      <c r="E6" s="10">
        <v>14</v>
      </c>
      <c r="F6" s="10" t="s">
        <v>13</v>
      </c>
      <c r="G6" s="11" t="s">
        <v>32</v>
      </c>
      <c r="H6" s="10"/>
      <c r="I6" s="10"/>
      <c r="J6" s="10"/>
      <c r="K6" s="10"/>
      <c r="L6" s="5"/>
      <c r="M6" s="13"/>
      <c r="N6" s="12">
        <f t="shared" si="0"/>
        <v>0</v>
      </c>
      <c r="O6" s="12">
        <f t="shared" si="1"/>
        <v>0</v>
      </c>
      <c r="P6" s="12">
        <f t="shared" si="2"/>
        <v>0</v>
      </c>
    </row>
    <row r="7" spans="1:16" ht="38.25" x14ac:dyDescent="0.25">
      <c r="A7" s="22">
        <v>6</v>
      </c>
      <c r="B7" s="10" t="s">
        <v>27</v>
      </c>
      <c r="C7" s="10" t="s">
        <v>33</v>
      </c>
      <c r="D7" s="10" t="s">
        <v>34</v>
      </c>
      <c r="E7" s="10">
        <v>10</v>
      </c>
      <c r="F7" s="10" t="s">
        <v>13</v>
      </c>
      <c r="G7" s="11" t="s">
        <v>35</v>
      </c>
      <c r="H7" s="10" t="s">
        <v>36</v>
      </c>
      <c r="I7" s="10" t="s">
        <v>37</v>
      </c>
      <c r="J7" s="10"/>
      <c r="K7" s="10"/>
      <c r="L7" s="5"/>
      <c r="M7" s="13"/>
      <c r="N7" s="12">
        <f t="shared" si="0"/>
        <v>0</v>
      </c>
      <c r="O7" s="12">
        <f t="shared" si="1"/>
        <v>0</v>
      </c>
      <c r="P7" s="12">
        <f t="shared" si="2"/>
        <v>0</v>
      </c>
    </row>
    <row r="8" spans="1:16" ht="38.25" x14ac:dyDescent="0.25">
      <c r="A8" s="22">
        <v>7</v>
      </c>
      <c r="B8" s="10" t="s">
        <v>27</v>
      </c>
      <c r="C8" s="10" t="s">
        <v>38</v>
      </c>
      <c r="D8" s="10" t="s">
        <v>39</v>
      </c>
      <c r="E8" s="10">
        <v>1</v>
      </c>
      <c r="F8" s="10" t="s">
        <v>13</v>
      </c>
      <c r="G8" s="11" t="s">
        <v>40</v>
      </c>
      <c r="H8" s="10" t="s">
        <v>41</v>
      </c>
      <c r="I8" s="10" t="s">
        <v>42</v>
      </c>
      <c r="J8" s="10"/>
      <c r="K8" s="10"/>
      <c r="L8" s="5"/>
      <c r="M8" s="13"/>
      <c r="N8" s="12">
        <f t="shared" si="0"/>
        <v>0</v>
      </c>
      <c r="O8" s="12">
        <f t="shared" si="1"/>
        <v>0</v>
      </c>
      <c r="P8" s="12">
        <f t="shared" si="2"/>
        <v>0</v>
      </c>
    </row>
    <row r="9" spans="1:16" ht="38.25" x14ac:dyDescent="0.25">
      <c r="A9" s="22">
        <v>8</v>
      </c>
      <c r="B9" s="10" t="s">
        <v>27</v>
      </c>
      <c r="C9" s="10" t="s">
        <v>43</v>
      </c>
      <c r="D9" s="10" t="s">
        <v>39</v>
      </c>
      <c r="E9" s="10">
        <v>1</v>
      </c>
      <c r="F9" s="10" t="s">
        <v>13</v>
      </c>
      <c r="G9" s="11" t="s">
        <v>44</v>
      </c>
      <c r="H9" s="10" t="s">
        <v>41</v>
      </c>
      <c r="I9" s="10" t="s">
        <v>42</v>
      </c>
      <c r="J9" s="10"/>
      <c r="K9" s="10"/>
      <c r="L9" s="5"/>
      <c r="M9" s="13"/>
      <c r="N9" s="12">
        <f t="shared" si="0"/>
        <v>0</v>
      </c>
      <c r="O9" s="12">
        <f t="shared" si="1"/>
        <v>0</v>
      </c>
      <c r="P9" s="12">
        <f t="shared" si="2"/>
        <v>0</v>
      </c>
    </row>
    <row r="10" spans="1:16" ht="38.25" x14ac:dyDescent="0.25">
      <c r="A10" s="22">
        <v>9</v>
      </c>
      <c r="B10" s="17" t="s">
        <v>10</v>
      </c>
      <c r="C10" s="17" t="s">
        <v>45</v>
      </c>
      <c r="D10" s="17" t="s">
        <v>39</v>
      </c>
      <c r="E10" s="17">
        <v>80</v>
      </c>
      <c r="F10" s="17" t="s">
        <v>13</v>
      </c>
      <c r="G10" s="18" t="s">
        <v>46</v>
      </c>
      <c r="H10" s="17"/>
      <c r="I10" s="17"/>
      <c r="J10" s="17" t="s">
        <v>47</v>
      </c>
      <c r="K10" s="17"/>
      <c r="L10" s="21" t="s">
        <v>373</v>
      </c>
      <c r="M10" s="19"/>
      <c r="N10" s="20">
        <f t="shared" si="0"/>
        <v>0</v>
      </c>
      <c r="O10" s="20">
        <f t="shared" si="1"/>
        <v>0</v>
      </c>
      <c r="P10" s="20">
        <f t="shared" si="2"/>
        <v>0</v>
      </c>
    </row>
    <row r="11" spans="1:16" ht="38.25" x14ac:dyDescent="0.25">
      <c r="A11" s="22">
        <v>10</v>
      </c>
      <c r="B11" s="10" t="s">
        <v>27</v>
      </c>
      <c r="C11" s="10">
        <v>1</v>
      </c>
      <c r="D11" s="10" t="s">
        <v>34</v>
      </c>
      <c r="E11" s="10">
        <v>50</v>
      </c>
      <c r="F11" s="10" t="s">
        <v>48</v>
      </c>
      <c r="G11" s="11" t="s">
        <v>49</v>
      </c>
      <c r="H11" s="10" t="s">
        <v>50</v>
      </c>
      <c r="I11" s="10"/>
      <c r="J11" s="10"/>
      <c r="K11" s="10"/>
      <c r="L11" s="5"/>
      <c r="M11" s="13"/>
      <c r="N11" s="12">
        <f t="shared" si="0"/>
        <v>0</v>
      </c>
      <c r="O11" s="12">
        <f t="shared" si="1"/>
        <v>0</v>
      </c>
      <c r="P11" s="12">
        <f t="shared" si="2"/>
        <v>0</v>
      </c>
    </row>
    <row r="12" spans="1:16" ht="38.25" x14ac:dyDescent="0.25">
      <c r="A12" s="22">
        <v>11</v>
      </c>
      <c r="B12" s="10" t="s">
        <v>27</v>
      </c>
      <c r="C12" s="10">
        <v>2</v>
      </c>
      <c r="D12" s="10" t="s">
        <v>34</v>
      </c>
      <c r="E12" s="10">
        <v>100</v>
      </c>
      <c r="F12" s="10" t="s">
        <v>48</v>
      </c>
      <c r="G12" s="11" t="s">
        <v>51</v>
      </c>
      <c r="H12" s="10"/>
      <c r="I12" s="10" t="s">
        <v>52</v>
      </c>
      <c r="J12" s="10"/>
      <c r="K12" s="10"/>
      <c r="L12" s="5"/>
      <c r="M12" s="13"/>
      <c r="N12" s="12">
        <f t="shared" si="0"/>
        <v>0</v>
      </c>
      <c r="O12" s="12">
        <f t="shared" si="1"/>
        <v>0</v>
      </c>
      <c r="P12" s="12">
        <f t="shared" si="2"/>
        <v>0</v>
      </c>
    </row>
    <row r="13" spans="1:16" ht="38.25" x14ac:dyDescent="0.25">
      <c r="A13" s="22">
        <v>12</v>
      </c>
      <c r="B13" s="10" t="s">
        <v>27</v>
      </c>
      <c r="C13" s="10">
        <v>3</v>
      </c>
      <c r="D13" s="10" t="s">
        <v>34</v>
      </c>
      <c r="E13" s="10">
        <v>600</v>
      </c>
      <c r="F13" s="10" t="s">
        <v>53</v>
      </c>
      <c r="G13" s="11" t="s">
        <v>54</v>
      </c>
      <c r="H13" s="10"/>
      <c r="I13" s="10" t="s">
        <v>55</v>
      </c>
      <c r="J13" s="10"/>
      <c r="K13" s="10"/>
      <c r="L13" s="5"/>
      <c r="M13" s="13"/>
      <c r="N13" s="12">
        <f t="shared" si="0"/>
        <v>0</v>
      </c>
      <c r="O13" s="12">
        <f t="shared" si="1"/>
        <v>0</v>
      </c>
      <c r="P13" s="12">
        <f t="shared" si="2"/>
        <v>0</v>
      </c>
    </row>
    <row r="14" spans="1:16" ht="38.25" x14ac:dyDescent="0.25">
      <c r="A14" s="22">
        <v>13</v>
      </c>
      <c r="B14" s="10" t="s">
        <v>27</v>
      </c>
      <c r="C14" s="10">
        <v>4</v>
      </c>
      <c r="D14" s="10" t="s">
        <v>34</v>
      </c>
      <c r="E14" s="10">
        <v>100</v>
      </c>
      <c r="F14" s="10" t="s">
        <v>53</v>
      </c>
      <c r="G14" s="11" t="s">
        <v>56</v>
      </c>
      <c r="H14" s="10"/>
      <c r="I14" s="10" t="s">
        <v>57</v>
      </c>
      <c r="J14" s="10"/>
      <c r="K14" s="10"/>
      <c r="L14" s="5"/>
      <c r="M14" s="13"/>
      <c r="N14" s="12">
        <f t="shared" si="0"/>
        <v>0</v>
      </c>
      <c r="O14" s="12">
        <f t="shared" si="1"/>
        <v>0</v>
      </c>
      <c r="P14" s="12">
        <f t="shared" si="2"/>
        <v>0</v>
      </c>
    </row>
    <row r="15" spans="1:16" ht="38.25" x14ac:dyDescent="0.25">
      <c r="A15" s="22">
        <v>14</v>
      </c>
      <c r="B15" s="10" t="s">
        <v>27</v>
      </c>
      <c r="C15" s="10">
        <v>5</v>
      </c>
      <c r="D15" s="10" t="s">
        <v>34</v>
      </c>
      <c r="E15" s="10">
        <v>10</v>
      </c>
      <c r="F15" s="10" t="s">
        <v>48</v>
      </c>
      <c r="G15" s="11" t="s">
        <v>58</v>
      </c>
      <c r="H15" s="10"/>
      <c r="I15" s="10"/>
      <c r="J15" s="10"/>
      <c r="K15" s="10"/>
      <c r="L15" s="5"/>
      <c r="M15" s="13"/>
      <c r="N15" s="12">
        <f t="shared" si="0"/>
        <v>0</v>
      </c>
      <c r="O15" s="12">
        <f t="shared" si="1"/>
        <v>0</v>
      </c>
      <c r="P15" s="12">
        <f t="shared" si="2"/>
        <v>0</v>
      </c>
    </row>
    <row r="16" spans="1:16" ht="38.25" x14ac:dyDescent="0.25">
      <c r="A16" s="22">
        <v>15</v>
      </c>
      <c r="B16" s="10" t="s">
        <v>27</v>
      </c>
      <c r="C16" s="10">
        <v>6</v>
      </c>
      <c r="D16" s="10" t="s">
        <v>34</v>
      </c>
      <c r="E16" s="10">
        <v>1</v>
      </c>
      <c r="F16" s="10" t="s">
        <v>13</v>
      </c>
      <c r="G16" s="11" t="s">
        <v>59</v>
      </c>
      <c r="H16" s="10" t="s">
        <v>60</v>
      </c>
      <c r="I16" s="10" t="s">
        <v>61</v>
      </c>
      <c r="J16" s="10"/>
      <c r="K16" s="10"/>
      <c r="L16" s="5"/>
      <c r="M16" s="13"/>
      <c r="N16" s="12">
        <f t="shared" si="0"/>
        <v>0</v>
      </c>
      <c r="O16" s="12">
        <f t="shared" si="1"/>
        <v>0</v>
      </c>
      <c r="P16" s="12">
        <f t="shared" si="2"/>
        <v>0</v>
      </c>
    </row>
    <row r="17" spans="1:16" ht="38.25" x14ac:dyDescent="0.25">
      <c r="A17" s="22">
        <v>16</v>
      </c>
      <c r="B17" s="10" t="s">
        <v>27</v>
      </c>
      <c r="C17" s="10">
        <v>7</v>
      </c>
      <c r="D17" s="10" t="s">
        <v>34</v>
      </c>
      <c r="E17" s="10">
        <v>1</v>
      </c>
      <c r="F17" s="10" t="s">
        <v>13</v>
      </c>
      <c r="G17" s="11" t="s">
        <v>62</v>
      </c>
      <c r="H17" s="10" t="s">
        <v>63</v>
      </c>
      <c r="I17" s="10" t="s">
        <v>61</v>
      </c>
      <c r="J17" s="10"/>
      <c r="K17" s="10"/>
      <c r="L17" s="5"/>
      <c r="M17" s="13"/>
      <c r="N17" s="12">
        <f t="shared" si="0"/>
        <v>0</v>
      </c>
      <c r="O17" s="12">
        <f t="shared" si="1"/>
        <v>0</v>
      </c>
      <c r="P17" s="12">
        <f t="shared" si="2"/>
        <v>0</v>
      </c>
    </row>
    <row r="18" spans="1:16" ht="38.25" x14ac:dyDescent="0.25">
      <c r="A18" s="22">
        <v>17</v>
      </c>
      <c r="B18" s="10" t="s">
        <v>27</v>
      </c>
      <c r="C18" s="10">
        <v>8</v>
      </c>
      <c r="D18" s="10" t="s">
        <v>34</v>
      </c>
      <c r="E18" s="10">
        <v>1</v>
      </c>
      <c r="F18" s="10" t="s">
        <v>13</v>
      </c>
      <c r="G18" s="11" t="s">
        <v>64</v>
      </c>
      <c r="H18" s="10" t="s">
        <v>65</v>
      </c>
      <c r="I18" s="10" t="s">
        <v>61</v>
      </c>
      <c r="J18" s="10"/>
      <c r="K18" s="10"/>
      <c r="L18" s="5"/>
      <c r="M18" s="13"/>
      <c r="N18" s="12">
        <f t="shared" si="0"/>
        <v>0</v>
      </c>
      <c r="O18" s="12">
        <f t="shared" si="1"/>
        <v>0</v>
      </c>
      <c r="P18" s="12">
        <f t="shared" si="2"/>
        <v>0</v>
      </c>
    </row>
    <row r="19" spans="1:16" ht="38.25" x14ac:dyDescent="0.25">
      <c r="A19" s="22">
        <v>18</v>
      </c>
      <c r="B19" s="10" t="s">
        <v>27</v>
      </c>
      <c r="C19" s="10">
        <v>9</v>
      </c>
      <c r="D19" s="10" t="s">
        <v>34</v>
      </c>
      <c r="E19" s="10">
        <v>1</v>
      </c>
      <c r="F19" s="10" t="s">
        <v>13</v>
      </c>
      <c r="G19" s="11" t="s">
        <v>66</v>
      </c>
      <c r="H19" s="10" t="s">
        <v>67</v>
      </c>
      <c r="I19" s="10" t="s">
        <v>61</v>
      </c>
      <c r="J19" s="10"/>
      <c r="K19" s="10"/>
      <c r="L19" s="5"/>
      <c r="M19" s="13"/>
      <c r="N19" s="12">
        <f t="shared" si="0"/>
        <v>0</v>
      </c>
      <c r="O19" s="12">
        <f t="shared" si="1"/>
        <v>0</v>
      </c>
      <c r="P19" s="12">
        <f t="shared" si="2"/>
        <v>0</v>
      </c>
    </row>
    <row r="20" spans="1:16" ht="38.25" x14ac:dyDescent="0.25">
      <c r="A20" s="22">
        <v>19</v>
      </c>
      <c r="B20" s="10" t="s">
        <v>27</v>
      </c>
      <c r="C20" s="10">
        <v>10</v>
      </c>
      <c r="D20" s="10" t="s">
        <v>34</v>
      </c>
      <c r="E20" s="10">
        <v>1</v>
      </c>
      <c r="F20" s="10" t="s">
        <v>13</v>
      </c>
      <c r="G20" s="11" t="s">
        <v>68</v>
      </c>
      <c r="H20" s="10" t="s">
        <v>69</v>
      </c>
      <c r="I20" s="10" t="s">
        <v>61</v>
      </c>
      <c r="J20" s="10"/>
      <c r="K20" s="10"/>
      <c r="L20" s="5"/>
      <c r="M20" s="13"/>
      <c r="N20" s="12">
        <f t="shared" si="0"/>
        <v>0</v>
      </c>
      <c r="O20" s="12">
        <f t="shared" si="1"/>
        <v>0</v>
      </c>
      <c r="P20" s="12">
        <f t="shared" si="2"/>
        <v>0</v>
      </c>
    </row>
    <row r="21" spans="1:16" ht="38.25" x14ac:dyDescent="0.25">
      <c r="A21" s="22">
        <v>20</v>
      </c>
      <c r="B21" s="10" t="s">
        <v>27</v>
      </c>
      <c r="C21" s="10">
        <v>11</v>
      </c>
      <c r="D21" s="10" t="s">
        <v>34</v>
      </c>
      <c r="E21" s="10">
        <v>2</v>
      </c>
      <c r="F21" s="10" t="s">
        <v>13</v>
      </c>
      <c r="G21" s="11" t="s">
        <v>70</v>
      </c>
      <c r="H21" s="10" t="s">
        <v>71</v>
      </c>
      <c r="I21" s="10" t="s">
        <v>61</v>
      </c>
      <c r="J21" s="10"/>
      <c r="K21" s="10"/>
      <c r="L21" s="5"/>
      <c r="M21" s="13"/>
      <c r="N21" s="12">
        <f t="shared" si="0"/>
        <v>0</v>
      </c>
      <c r="O21" s="12">
        <f t="shared" si="1"/>
        <v>0</v>
      </c>
      <c r="P21" s="12">
        <f t="shared" si="2"/>
        <v>0</v>
      </c>
    </row>
    <row r="22" spans="1:16" ht="38.25" x14ac:dyDescent="0.25">
      <c r="A22" s="22">
        <v>21</v>
      </c>
      <c r="B22" s="10" t="s">
        <v>10</v>
      </c>
      <c r="C22" s="10">
        <v>12</v>
      </c>
      <c r="D22" s="10" t="s">
        <v>29</v>
      </c>
      <c r="E22" s="10">
        <v>1</v>
      </c>
      <c r="F22" s="10" t="s">
        <v>13</v>
      </c>
      <c r="G22" s="11" t="s">
        <v>72</v>
      </c>
      <c r="H22" s="10"/>
      <c r="I22" s="10"/>
      <c r="J22" s="10"/>
      <c r="K22" s="10"/>
      <c r="L22" s="5"/>
      <c r="M22" s="13"/>
      <c r="N22" s="12">
        <f t="shared" si="0"/>
        <v>0</v>
      </c>
      <c r="O22" s="12">
        <f t="shared" si="1"/>
        <v>0</v>
      </c>
      <c r="P22" s="12">
        <f t="shared" si="2"/>
        <v>0</v>
      </c>
    </row>
    <row r="23" spans="1:16" ht="38.25" x14ac:dyDescent="0.25">
      <c r="A23" s="22">
        <v>22</v>
      </c>
      <c r="B23" s="10" t="s">
        <v>10</v>
      </c>
      <c r="C23" s="10">
        <v>13</v>
      </c>
      <c r="D23" s="10" t="s">
        <v>73</v>
      </c>
      <c r="E23" s="10">
        <v>5</v>
      </c>
      <c r="F23" s="10" t="s">
        <v>48</v>
      </c>
      <c r="G23" s="11" t="s">
        <v>74</v>
      </c>
      <c r="H23" s="10"/>
      <c r="I23" s="10"/>
      <c r="J23" s="10"/>
      <c r="K23" s="10" t="s">
        <v>75</v>
      </c>
      <c r="L23" s="5"/>
      <c r="M23" s="13"/>
      <c r="N23" s="12">
        <f t="shared" si="0"/>
        <v>0</v>
      </c>
      <c r="O23" s="12">
        <f t="shared" si="1"/>
        <v>0</v>
      </c>
      <c r="P23" s="12">
        <f t="shared" si="2"/>
        <v>0</v>
      </c>
    </row>
    <row r="24" spans="1:16" ht="38.25" x14ac:dyDescent="0.25">
      <c r="A24" s="22">
        <v>23</v>
      </c>
      <c r="B24" s="10" t="s">
        <v>10</v>
      </c>
      <c r="C24" s="10">
        <v>14</v>
      </c>
      <c r="D24" s="10" t="s">
        <v>73</v>
      </c>
      <c r="E24" s="10">
        <v>4</v>
      </c>
      <c r="F24" s="10" t="s">
        <v>48</v>
      </c>
      <c r="G24" s="11" t="s">
        <v>76</v>
      </c>
      <c r="H24" s="10"/>
      <c r="I24" s="10"/>
      <c r="J24" s="10"/>
      <c r="K24" s="10" t="s">
        <v>75</v>
      </c>
      <c r="L24" s="5"/>
      <c r="M24" s="13"/>
      <c r="N24" s="12">
        <f t="shared" si="0"/>
        <v>0</v>
      </c>
      <c r="O24" s="12">
        <f t="shared" si="1"/>
        <v>0</v>
      </c>
      <c r="P24" s="12">
        <f t="shared" si="2"/>
        <v>0</v>
      </c>
    </row>
    <row r="25" spans="1:16" ht="54.75" customHeight="1" x14ac:dyDescent="0.25">
      <c r="A25" s="22">
        <v>24</v>
      </c>
      <c r="B25" s="10" t="s">
        <v>10</v>
      </c>
      <c r="C25" s="10">
        <v>15</v>
      </c>
      <c r="D25" s="10" t="s">
        <v>73</v>
      </c>
      <c r="E25" s="10">
        <v>9</v>
      </c>
      <c r="F25" s="10" t="s">
        <v>48</v>
      </c>
      <c r="G25" s="11" t="s">
        <v>77</v>
      </c>
      <c r="H25" s="10"/>
      <c r="I25" s="10"/>
      <c r="J25" s="10"/>
      <c r="K25" s="10" t="s">
        <v>21</v>
      </c>
      <c r="L25" s="5"/>
      <c r="M25" s="13"/>
      <c r="N25" s="12">
        <f t="shared" si="0"/>
        <v>0</v>
      </c>
      <c r="O25" s="12">
        <f t="shared" si="1"/>
        <v>0</v>
      </c>
      <c r="P25" s="12">
        <f t="shared" si="2"/>
        <v>0</v>
      </c>
    </row>
    <row r="26" spans="1:16" ht="48" customHeight="1" x14ac:dyDescent="0.25">
      <c r="A26" s="22">
        <v>25</v>
      </c>
      <c r="B26" s="10" t="s">
        <v>10</v>
      </c>
      <c r="C26" s="10">
        <v>16</v>
      </c>
      <c r="D26" s="10" t="s">
        <v>73</v>
      </c>
      <c r="E26" s="10">
        <v>1</v>
      </c>
      <c r="F26" s="10" t="s">
        <v>13</v>
      </c>
      <c r="G26" s="11" t="s">
        <v>78</v>
      </c>
      <c r="H26" s="10"/>
      <c r="I26" s="10"/>
      <c r="J26" s="10"/>
      <c r="K26" s="10" t="s">
        <v>75</v>
      </c>
      <c r="L26" s="5"/>
      <c r="M26" s="13"/>
      <c r="N26" s="12">
        <f t="shared" si="0"/>
        <v>0</v>
      </c>
      <c r="O26" s="12">
        <f t="shared" si="1"/>
        <v>0</v>
      </c>
      <c r="P26" s="12">
        <f t="shared" si="2"/>
        <v>0</v>
      </c>
    </row>
    <row r="27" spans="1:16" ht="66" customHeight="1" x14ac:dyDescent="0.25">
      <c r="A27" s="22">
        <v>26</v>
      </c>
      <c r="B27" s="10" t="s">
        <v>10</v>
      </c>
      <c r="C27" s="10">
        <v>17</v>
      </c>
      <c r="D27" s="10" t="s">
        <v>73</v>
      </c>
      <c r="E27" s="10">
        <v>20</v>
      </c>
      <c r="F27" s="10" t="s">
        <v>48</v>
      </c>
      <c r="G27" s="11" t="s">
        <v>79</v>
      </c>
      <c r="H27" s="10"/>
      <c r="I27" s="10"/>
      <c r="J27" s="10"/>
      <c r="K27" s="10" t="s">
        <v>80</v>
      </c>
      <c r="L27" s="5"/>
      <c r="M27" s="13"/>
      <c r="N27" s="12">
        <f t="shared" si="0"/>
        <v>0</v>
      </c>
      <c r="O27" s="12">
        <f t="shared" si="1"/>
        <v>0</v>
      </c>
      <c r="P27" s="12">
        <f t="shared" si="2"/>
        <v>0</v>
      </c>
    </row>
    <row r="28" spans="1:16" ht="25.5" x14ac:dyDescent="0.25">
      <c r="A28" s="22">
        <v>27</v>
      </c>
      <c r="B28" s="10" t="s">
        <v>10</v>
      </c>
      <c r="C28" s="10">
        <v>18</v>
      </c>
      <c r="D28" s="10" t="s">
        <v>73</v>
      </c>
      <c r="E28" s="10">
        <v>10</v>
      </c>
      <c r="F28" s="10" t="s">
        <v>48</v>
      </c>
      <c r="G28" s="11" t="s">
        <v>81</v>
      </c>
      <c r="H28" s="10"/>
      <c r="I28" s="10"/>
      <c r="J28" s="10"/>
      <c r="K28" s="10" t="s">
        <v>80</v>
      </c>
      <c r="L28" s="5"/>
      <c r="M28" s="13"/>
      <c r="N28" s="12">
        <f t="shared" si="0"/>
        <v>0</v>
      </c>
      <c r="O28" s="12">
        <f t="shared" si="1"/>
        <v>0</v>
      </c>
      <c r="P28" s="12">
        <f t="shared" si="2"/>
        <v>0</v>
      </c>
    </row>
    <row r="29" spans="1:16" ht="60.75" customHeight="1" x14ac:dyDescent="0.25">
      <c r="A29" s="22">
        <v>28</v>
      </c>
      <c r="B29" s="10" t="s">
        <v>10</v>
      </c>
      <c r="C29" s="10">
        <v>19</v>
      </c>
      <c r="D29" s="10" t="s">
        <v>73</v>
      </c>
      <c r="E29" s="10">
        <v>4</v>
      </c>
      <c r="F29" s="10" t="s">
        <v>48</v>
      </c>
      <c r="G29" s="11" t="s">
        <v>82</v>
      </c>
      <c r="H29" s="10"/>
      <c r="I29" s="10"/>
      <c r="J29" s="10"/>
      <c r="K29" s="10" t="s">
        <v>21</v>
      </c>
      <c r="L29" s="5"/>
      <c r="M29" s="13"/>
      <c r="N29" s="12">
        <f t="shared" si="0"/>
        <v>0</v>
      </c>
      <c r="O29" s="12">
        <f t="shared" si="1"/>
        <v>0</v>
      </c>
      <c r="P29" s="12">
        <f t="shared" si="2"/>
        <v>0</v>
      </c>
    </row>
    <row r="30" spans="1:16" ht="38.25" x14ac:dyDescent="0.25">
      <c r="A30" s="22">
        <v>29</v>
      </c>
      <c r="B30" s="10" t="s">
        <v>27</v>
      </c>
      <c r="C30" s="10">
        <v>20</v>
      </c>
      <c r="D30" s="10" t="s">
        <v>34</v>
      </c>
      <c r="E30" s="10">
        <v>1</v>
      </c>
      <c r="F30" s="10" t="s">
        <v>13</v>
      </c>
      <c r="G30" s="11" t="s">
        <v>83</v>
      </c>
      <c r="H30" s="10"/>
      <c r="I30" s="10"/>
      <c r="J30" s="10"/>
      <c r="K30" s="10"/>
      <c r="L30" s="5"/>
      <c r="M30" s="13"/>
      <c r="N30" s="12">
        <f t="shared" si="0"/>
        <v>0</v>
      </c>
      <c r="O30" s="12">
        <f t="shared" si="1"/>
        <v>0</v>
      </c>
      <c r="P30" s="12">
        <f t="shared" si="2"/>
        <v>0</v>
      </c>
    </row>
    <row r="31" spans="1:16" ht="38.25" x14ac:dyDescent="0.25">
      <c r="A31" s="22">
        <v>30</v>
      </c>
      <c r="B31" s="10" t="s">
        <v>27</v>
      </c>
      <c r="C31" s="10">
        <v>21</v>
      </c>
      <c r="D31" s="10" t="s">
        <v>34</v>
      </c>
      <c r="E31" s="10">
        <v>1</v>
      </c>
      <c r="F31" s="10" t="s">
        <v>13</v>
      </c>
      <c r="G31" s="11" t="s">
        <v>84</v>
      </c>
      <c r="H31" s="10"/>
      <c r="I31" s="10"/>
      <c r="J31" s="10"/>
      <c r="K31" s="10"/>
      <c r="L31" s="5"/>
      <c r="M31" s="13"/>
      <c r="N31" s="12">
        <f t="shared" si="0"/>
        <v>0</v>
      </c>
      <c r="O31" s="12">
        <f t="shared" si="1"/>
        <v>0</v>
      </c>
      <c r="P31" s="12">
        <f t="shared" si="2"/>
        <v>0</v>
      </c>
    </row>
    <row r="32" spans="1:16" ht="38.25" x14ac:dyDescent="0.25">
      <c r="A32" s="22">
        <v>31</v>
      </c>
      <c r="B32" s="10" t="s">
        <v>27</v>
      </c>
      <c r="C32" s="10">
        <v>22</v>
      </c>
      <c r="D32" s="10" t="s">
        <v>34</v>
      </c>
      <c r="E32" s="10">
        <v>2</v>
      </c>
      <c r="F32" s="10" t="s">
        <v>13</v>
      </c>
      <c r="G32" s="11" t="s">
        <v>85</v>
      </c>
      <c r="H32" s="10"/>
      <c r="I32" s="10"/>
      <c r="J32" s="10"/>
      <c r="K32" s="10"/>
      <c r="L32" s="5"/>
      <c r="M32" s="13"/>
      <c r="N32" s="12">
        <f t="shared" si="0"/>
        <v>0</v>
      </c>
      <c r="O32" s="12">
        <f t="shared" si="1"/>
        <v>0</v>
      </c>
      <c r="P32" s="12">
        <f t="shared" si="2"/>
        <v>0</v>
      </c>
    </row>
    <row r="33" spans="1:16" ht="38.25" x14ac:dyDescent="0.25">
      <c r="A33" s="22">
        <v>32</v>
      </c>
      <c r="B33" s="10" t="s">
        <v>27</v>
      </c>
      <c r="C33" s="10">
        <v>23</v>
      </c>
      <c r="D33" s="10" t="s">
        <v>34</v>
      </c>
      <c r="E33" s="10">
        <v>1</v>
      </c>
      <c r="F33" s="10" t="s">
        <v>13</v>
      </c>
      <c r="G33" s="11" t="s">
        <v>86</v>
      </c>
      <c r="H33" s="10"/>
      <c r="I33" s="10" t="s">
        <v>87</v>
      </c>
      <c r="J33" s="10"/>
      <c r="K33" s="10"/>
      <c r="L33" s="5"/>
      <c r="M33" s="13"/>
      <c r="N33" s="12">
        <f t="shared" si="0"/>
        <v>0</v>
      </c>
      <c r="O33" s="12">
        <f t="shared" si="1"/>
        <v>0</v>
      </c>
      <c r="P33" s="12">
        <f t="shared" si="2"/>
        <v>0</v>
      </c>
    </row>
    <row r="34" spans="1:16" ht="38.25" x14ac:dyDescent="0.25">
      <c r="A34" s="22">
        <v>33</v>
      </c>
      <c r="B34" s="10" t="s">
        <v>27</v>
      </c>
      <c r="C34" s="10">
        <v>24</v>
      </c>
      <c r="D34" s="10" t="s">
        <v>34</v>
      </c>
      <c r="E34" s="10">
        <v>6</v>
      </c>
      <c r="F34" s="10" t="s">
        <v>48</v>
      </c>
      <c r="G34" s="11" t="s">
        <v>88</v>
      </c>
      <c r="H34" s="10"/>
      <c r="I34" s="10"/>
      <c r="J34" s="10"/>
      <c r="K34" s="10"/>
      <c r="L34" s="5"/>
      <c r="M34" s="13"/>
      <c r="N34" s="12">
        <f t="shared" si="0"/>
        <v>0</v>
      </c>
      <c r="O34" s="12">
        <f t="shared" si="1"/>
        <v>0</v>
      </c>
      <c r="P34" s="12">
        <f t="shared" si="2"/>
        <v>0</v>
      </c>
    </row>
    <row r="35" spans="1:16" ht="38.25" x14ac:dyDescent="0.25">
      <c r="A35" s="22">
        <v>34</v>
      </c>
      <c r="B35" s="10" t="s">
        <v>27</v>
      </c>
      <c r="C35" s="10">
        <v>25</v>
      </c>
      <c r="D35" s="10" t="s">
        <v>34</v>
      </c>
      <c r="E35" s="10">
        <v>4</v>
      </c>
      <c r="F35" s="10" t="s">
        <v>48</v>
      </c>
      <c r="G35" s="11" t="s">
        <v>89</v>
      </c>
      <c r="H35" s="10"/>
      <c r="I35" s="10"/>
      <c r="J35" s="10"/>
      <c r="K35" s="10"/>
      <c r="L35" s="5"/>
      <c r="M35" s="13"/>
      <c r="N35" s="12">
        <f t="shared" si="0"/>
        <v>0</v>
      </c>
      <c r="O35" s="12">
        <f t="shared" si="1"/>
        <v>0</v>
      </c>
      <c r="P35" s="12">
        <f t="shared" si="2"/>
        <v>0</v>
      </c>
    </row>
    <row r="36" spans="1:16" ht="38.25" x14ac:dyDescent="0.25">
      <c r="A36" s="22">
        <v>35</v>
      </c>
      <c r="B36" s="10" t="s">
        <v>27</v>
      </c>
      <c r="C36" s="10">
        <v>26</v>
      </c>
      <c r="D36" s="10" t="s">
        <v>34</v>
      </c>
      <c r="E36" s="10">
        <v>6</v>
      </c>
      <c r="F36" s="10" t="s">
        <v>48</v>
      </c>
      <c r="G36" s="11" t="s">
        <v>90</v>
      </c>
      <c r="H36" s="10"/>
      <c r="I36" s="10"/>
      <c r="J36" s="10"/>
      <c r="K36" s="10"/>
      <c r="L36" s="5"/>
      <c r="M36" s="13"/>
      <c r="N36" s="12">
        <f t="shared" si="0"/>
        <v>0</v>
      </c>
      <c r="O36" s="12">
        <f t="shared" si="1"/>
        <v>0</v>
      </c>
      <c r="P36" s="12">
        <f t="shared" si="2"/>
        <v>0</v>
      </c>
    </row>
    <row r="37" spans="1:16" ht="38.25" x14ac:dyDescent="0.25">
      <c r="A37" s="22">
        <v>36</v>
      </c>
      <c r="B37" s="10" t="s">
        <v>27</v>
      </c>
      <c r="C37" s="10">
        <v>27</v>
      </c>
      <c r="D37" s="10" t="s">
        <v>34</v>
      </c>
      <c r="E37" s="10">
        <v>60</v>
      </c>
      <c r="F37" s="10" t="s">
        <v>91</v>
      </c>
      <c r="G37" s="11" t="s">
        <v>92</v>
      </c>
      <c r="H37" s="10" t="s">
        <v>93</v>
      </c>
      <c r="I37" s="10" t="s">
        <v>94</v>
      </c>
      <c r="J37" s="10"/>
      <c r="K37" s="10"/>
      <c r="L37" s="5"/>
      <c r="M37" s="13"/>
      <c r="N37" s="12">
        <f t="shared" si="0"/>
        <v>0</v>
      </c>
      <c r="O37" s="12">
        <f t="shared" si="1"/>
        <v>0</v>
      </c>
      <c r="P37" s="12">
        <f t="shared" si="2"/>
        <v>0</v>
      </c>
    </row>
    <row r="38" spans="1:16" ht="38.25" x14ac:dyDescent="0.25">
      <c r="A38" s="22">
        <v>37</v>
      </c>
      <c r="B38" s="10" t="s">
        <v>27</v>
      </c>
      <c r="C38" s="10">
        <v>28</v>
      </c>
      <c r="D38" s="10" t="s">
        <v>34</v>
      </c>
      <c r="E38" s="10">
        <v>60</v>
      </c>
      <c r="F38" s="10" t="s">
        <v>13</v>
      </c>
      <c r="G38" s="11" t="s">
        <v>95</v>
      </c>
      <c r="H38" s="10" t="s">
        <v>96</v>
      </c>
      <c r="I38" s="10" t="s">
        <v>97</v>
      </c>
      <c r="J38" s="10"/>
      <c r="K38" s="10"/>
      <c r="L38" s="5"/>
      <c r="M38" s="13"/>
      <c r="N38" s="12">
        <f t="shared" si="0"/>
        <v>0</v>
      </c>
      <c r="O38" s="12">
        <f t="shared" si="1"/>
        <v>0</v>
      </c>
      <c r="P38" s="12">
        <f t="shared" si="2"/>
        <v>0</v>
      </c>
    </row>
    <row r="39" spans="1:16" ht="51" x14ac:dyDescent="0.25">
      <c r="A39" s="22">
        <v>38</v>
      </c>
      <c r="B39" s="10" t="s">
        <v>27</v>
      </c>
      <c r="C39" s="10">
        <v>29</v>
      </c>
      <c r="D39" s="10" t="s">
        <v>34</v>
      </c>
      <c r="E39" s="10">
        <v>60</v>
      </c>
      <c r="F39" s="10" t="s">
        <v>13</v>
      </c>
      <c r="G39" s="11" t="s">
        <v>98</v>
      </c>
      <c r="H39" s="10" t="s">
        <v>99</v>
      </c>
      <c r="I39" s="10" t="s">
        <v>100</v>
      </c>
      <c r="J39" s="10"/>
      <c r="K39" s="10"/>
      <c r="L39" s="5"/>
      <c r="M39" s="13"/>
      <c r="N39" s="12">
        <f t="shared" si="0"/>
        <v>0</v>
      </c>
      <c r="O39" s="12">
        <f t="shared" si="1"/>
        <v>0</v>
      </c>
      <c r="P39" s="12">
        <f t="shared" si="2"/>
        <v>0</v>
      </c>
    </row>
    <row r="40" spans="1:16" ht="38.25" x14ac:dyDescent="0.25">
      <c r="A40" s="22">
        <v>39</v>
      </c>
      <c r="B40" s="10" t="s">
        <v>27</v>
      </c>
      <c r="C40" s="10">
        <v>30</v>
      </c>
      <c r="D40" s="10" t="s">
        <v>34</v>
      </c>
      <c r="E40" s="10">
        <v>60</v>
      </c>
      <c r="F40" s="10" t="s">
        <v>91</v>
      </c>
      <c r="G40" s="11" t="s">
        <v>101</v>
      </c>
      <c r="H40" s="10" t="s">
        <v>102</v>
      </c>
      <c r="I40" s="10" t="s">
        <v>103</v>
      </c>
      <c r="J40" s="10"/>
      <c r="K40" s="10"/>
      <c r="L40" s="5"/>
      <c r="M40" s="13"/>
      <c r="N40" s="12">
        <f t="shared" si="0"/>
        <v>0</v>
      </c>
      <c r="O40" s="12">
        <f t="shared" si="1"/>
        <v>0</v>
      </c>
      <c r="P40" s="12">
        <f t="shared" si="2"/>
        <v>0</v>
      </c>
    </row>
    <row r="41" spans="1:16" ht="38.25" x14ac:dyDescent="0.25">
      <c r="A41" s="22">
        <v>40</v>
      </c>
      <c r="B41" s="10" t="s">
        <v>27</v>
      </c>
      <c r="C41" s="10">
        <v>31</v>
      </c>
      <c r="D41" s="10" t="s">
        <v>34</v>
      </c>
      <c r="E41" s="10">
        <v>2</v>
      </c>
      <c r="F41" s="10" t="s">
        <v>13</v>
      </c>
      <c r="G41" s="11" t="s">
        <v>104</v>
      </c>
      <c r="H41" s="10" t="s">
        <v>105</v>
      </c>
      <c r="I41" s="10" t="s">
        <v>106</v>
      </c>
      <c r="J41" s="10"/>
      <c r="K41" s="10"/>
      <c r="L41" s="5"/>
      <c r="M41" s="13"/>
      <c r="N41" s="12">
        <f t="shared" si="0"/>
        <v>0</v>
      </c>
      <c r="O41" s="12">
        <f t="shared" si="1"/>
        <v>0</v>
      </c>
      <c r="P41" s="12">
        <f t="shared" si="2"/>
        <v>0</v>
      </c>
    </row>
    <row r="42" spans="1:16" ht="38.25" x14ac:dyDescent="0.25">
      <c r="A42" s="22">
        <v>41</v>
      </c>
      <c r="B42" s="10" t="s">
        <v>27</v>
      </c>
      <c r="C42" s="10">
        <v>32</v>
      </c>
      <c r="D42" s="10" t="s">
        <v>34</v>
      </c>
      <c r="E42" s="10">
        <v>2</v>
      </c>
      <c r="F42" s="10" t="s">
        <v>13</v>
      </c>
      <c r="G42" s="11" t="s">
        <v>107</v>
      </c>
      <c r="H42" s="10" t="s">
        <v>108</v>
      </c>
      <c r="I42" s="10" t="s">
        <v>106</v>
      </c>
      <c r="J42" s="10"/>
      <c r="K42" s="10"/>
      <c r="L42" s="5"/>
      <c r="M42" s="13"/>
      <c r="N42" s="12">
        <f t="shared" si="0"/>
        <v>0</v>
      </c>
      <c r="O42" s="12">
        <f t="shared" si="1"/>
        <v>0</v>
      </c>
      <c r="P42" s="12">
        <f t="shared" si="2"/>
        <v>0</v>
      </c>
    </row>
    <row r="43" spans="1:16" ht="38.25" x14ac:dyDescent="0.25">
      <c r="A43" s="22">
        <v>42</v>
      </c>
      <c r="B43" s="10" t="s">
        <v>27</v>
      </c>
      <c r="C43" s="10">
        <v>33</v>
      </c>
      <c r="D43" s="10" t="s">
        <v>34</v>
      </c>
      <c r="E43" s="10">
        <v>200</v>
      </c>
      <c r="F43" s="10" t="s">
        <v>13</v>
      </c>
      <c r="G43" s="11" t="s">
        <v>109</v>
      </c>
      <c r="H43" s="10">
        <v>665426</v>
      </c>
      <c r="I43" s="10" t="s">
        <v>102</v>
      </c>
      <c r="J43" s="10" t="s">
        <v>110</v>
      </c>
      <c r="K43" s="10"/>
      <c r="L43" s="5"/>
      <c r="M43" s="13"/>
      <c r="N43" s="12">
        <f t="shared" si="0"/>
        <v>0</v>
      </c>
      <c r="O43" s="12">
        <f t="shared" si="1"/>
        <v>0</v>
      </c>
      <c r="P43" s="12">
        <f t="shared" si="2"/>
        <v>0</v>
      </c>
    </row>
    <row r="44" spans="1:16" ht="38.25" x14ac:dyDescent="0.25">
      <c r="A44" s="22">
        <v>43</v>
      </c>
      <c r="B44" s="10" t="s">
        <v>27</v>
      </c>
      <c r="C44" s="10">
        <v>34</v>
      </c>
      <c r="D44" s="10" t="s">
        <v>34</v>
      </c>
      <c r="E44" s="10">
        <v>200</v>
      </c>
      <c r="F44" s="10" t="s">
        <v>13</v>
      </c>
      <c r="G44" s="11" t="s">
        <v>111</v>
      </c>
      <c r="H44" s="10">
        <v>665427</v>
      </c>
      <c r="I44" s="10" t="s">
        <v>102</v>
      </c>
      <c r="J44" s="10" t="s">
        <v>112</v>
      </c>
      <c r="K44" s="10"/>
      <c r="L44" s="5"/>
      <c r="M44" s="13"/>
      <c r="N44" s="12">
        <f t="shared" si="0"/>
        <v>0</v>
      </c>
      <c r="O44" s="12">
        <f t="shared" si="1"/>
        <v>0</v>
      </c>
      <c r="P44" s="12">
        <f t="shared" si="2"/>
        <v>0</v>
      </c>
    </row>
    <row r="45" spans="1:16" ht="38.25" x14ac:dyDescent="0.25">
      <c r="A45" s="22">
        <v>44</v>
      </c>
      <c r="B45" s="10" t="s">
        <v>27</v>
      </c>
      <c r="C45" s="10">
        <v>35</v>
      </c>
      <c r="D45" s="10" t="s">
        <v>34</v>
      </c>
      <c r="E45" s="10">
        <v>4</v>
      </c>
      <c r="F45" s="10" t="s">
        <v>13</v>
      </c>
      <c r="G45" s="11" t="s">
        <v>113</v>
      </c>
      <c r="H45" s="10"/>
      <c r="I45" s="10"/>
      <c r="J45" s="10"/>
      <c r="K45" s="10"/>
      <c r="L45" s="5"/>
      <c r="M45" s="13"/>
      <c r="N45" s="12">
        <f t="shared" si="0"/>
        <v>0</v>
      </c>
      <c r="O45" s="12">
        <f t="shared" si="1"/>
        <v>0</v>
      </c>
      <c r="P45" s="12">
        <f t="shared" si="2"/>
        <v>0</v>
      </c>
    </row>
    <row r="46" spans="1:16" ht="38.25" x14ac:dyDescent="0.25">
      <c r="A46" s="22">
        <v>45</v>
      </c>
      <c r="B46" s="10" t="s">
        <v>27</v>
      </c>
      <c r="C46" s="10">
        <v>36</v>
      </c>
      <c r="D46" s="10" t="s">
        <v>34</v>
      </c>
      <c r="E46" s="10">
        <v>8</v>
      </c>
      <c r="F46" s="10" t="s">
        <v>13</v>
      </c>
      <c r="G46" s="11" t="s">
        <v>114</v>
      </c>
      <c r="H46" s="10"/>
      <c r="I46" s="10"/>
      <c r="J46" s="10"/>
      <c r="K46" s="10"/>
      <c r="L46" s="5"/>
      <c r="M46" s="13"/>
      <c r="N46" s="12">
        <f t="shared" si="0"/>
        <v>0</v>
      </c>
      <c r="O46" s="12">
        <f t="shared" si="1"/>
        <v>0</v>
      </c>
      <c r="P46" s="12">
        <f t="shared" si="2"/>
        <v>0</v>
      </c>
    </row>
    <row r="47" spans="1:16" ht="38.25" x14ac:dyDescent="0.25">
      <c r="A47" s="22">
        <v>46</v>
      </c>
      <c r="B47" s="10" t="s">
        <v>27</v>
      </c>
      <c r="C47" s="10">
        <v>37</v>
      </c>
      <c r="D47" s="10" t="s">
        <v>34</v>
      </c>
      <c r="E47" s="10">
        <v>6</v>
      </c>
      <c r="F47" s="10" t="s">
        <v>13</v>
      </c>
      <c r="G47" s="11" t="s">
        <v>115</v>
      </c>
      <c r="H47" s="10">
        <v>19881</v>
      </c>
      <c r="I47" s="10" t="s">
        <v>116</v>
      </c>
      <c r="J47" s="10"/>
      <c r="K47" s="10"/>
      <c r="L47" s="5"/>
      <c r="M47" s="13"/>
      <c r="N47" s="12">
        <f t="shared" si="0"/>
        <v>0</v>
      </c>
      <c r="O47" s="12">
        <f t="shared" si="1"/>
        <v>0</v>
      </c>
      <c r="P47" s="12">
        <f t="shared" si="2"/>
        <v>0</v>
      </c>
    </row>
    <row r="48" spans="1:16" ht="38.25" x14ac:dyDescent="0.25">
      <c r="A48" s="22">
        <v>47</v>
      </c>
      <c r="B48" s="10" t="s">
        <v>27</v>
      </c>
      <c r="C48" s="10">
        <v>38</v>
      </c>
      <c r="D48" s="10" t="s">
        <v>34</v>
      </c>
      <c r="E48" s="10">
        <v>2</v>
      </c>
      <c r="F48" s="10" t="s">
        <v>13</v>
      </c>
      <c r="G48" s="11" t="s">
        <v>117</v>
      </c>
      <c r="H48" s="10" t="s">
        <v>118</v>
      </c>
      <c r="I48" s="10" t="s">
        <v>116</v>
      </c>
      <c r="J48" s="10"/>
      <c r="K48" s="10"/>
      <c r="L48" s="5"/>
      <c r="M48" s="13"/>
      <c r="N48" s="12">
        <f t="shared" si="0"/>
        <v>0</v>
      </c>
      <c r="O48" s="12">
        <f t="shared" si="1"/>
        <v>0</v>
      </c>
      <c r="P48" s="12">
        <f t="shared" si="2"/>
        <v>0</v>
      </c>
    </row>
    <row r="49" spans="1:16" ht="38.25" x14ac:dyDescent="0.25">
      <c r="A49" s="22">
        <v>48</v>
      </c>
      <c r="B49" s="10" t="s">
        <v>27</v>
      </c>
      <c r="C49" s="10">
        <v>39</v>
      </c>
      <c r="D49" s="10" t="s">
        <v>34</v>
      </c>
      <c r="E49" s="10">
        <v>2</v>
      </c>
      <c r="F49" s="10" t="s">
        <v>13</v>
      </c>
      <c r="G49" s="11" t="s">
        <v>119</v>
      </c>
      <c r="H49" s="10" t="s">
        <v>120</v>
      </c>
      <c r="I49" s="10" t="s">
        <v>37</v>
      </c>
      <c r="J49" s="10"/>
      <c r="K49" s="10"/>
      <c r="L49" s="5"/>
      <c r="M49" s="13"/>
      <c r="N49" s="12">
        <f t="shared" si="0"/>
        <v>0</v>
      </c>
      <c r="O49" s="12">
        <f t="shared" si="1"/>
        <v>0</v>
      </c>
      <c r="P49" s="12">
        <f t="shared" si="2"/>
        <v>0</v>
      </c>
    </row>
    <row r="50" spans="1:16" ht="38.25" x14ac:dyDescent="0.25">
      <c r="A50" s="22">
        <v>49</v>
      </c>
      <c r="B50" s="10" t="s">
        <v>27</v>
      </c>
      <c r="C50" s="10">
        <v>40</v>
      </c>
      <c r="D50" s="10" t="s">
        <v>34</v>
      </c>
      <c r="E50" s="10">
        <v>2</v>
      </c>
      <c r="F50" s="10" t="s">
        <v>13</v>
      </c>
      <c r="G50" s="11" t="s">
        <v>121</v>
      </c>
      <c r="H50" s="10" t="s">
        <v>122</v>
      </c>
      <c r="I50" s="10" t="s">
        <v>37</v>
      </c>
      <c r="J50" s="10"/>
      <c r="K50" s="10"/>
      <c r="L50" s="5"/>
      <c r="M50" s="13"/>
      <c r="N50" s="12">
        <f t="shared" si="0"/>
        <v>0</v>
      </c>
      <c r="O50" s="12">
        <f t="shared" si="1"/>
        <v>0</v>
      </c>
      <c r="P50" s="12">
        <f t="shared" si="2"/>
        <v>0</v>
      </c>
    </row>
    <row r="51" spans="1:16" ht="38.25" x14ac:dyDescent="0.25">
      <c r="A51" s="22">
        <v>50</v>
      </c>
      <c r="B51" s="10" t="s">
        <v>27</v>
      </c>
      <c r="C51" s="10">
        <v>41</v>
      </c>
      <c r="D51" s="10" t="s">
        <v>34</v>
      </c>
      <c r="E51" s="10">
        <v>2</v>
      </c>
      <c r="F51" s="10" t="s">
        <v>123</v>
      </c>
      <c r="G51" s="11" t="s">
        <v>124</v>
      </c>
      <c r="H51" s="10" t="s">
        <v>125</v>
      </c>
      <c r="I51" s="10" t="s">
        <v>126</v>
      </c>
      <c r="J51" s="10"/>
      <c r="K51" s="10"/>
      <c r="L51" s="5"/>
      <c r="M51" s="13"/>
      <c r="N51" s="12">
        <f t="shared" si="0"/>
        <v>0</v>
      </c>
      <c r="O51" s="12">
        <f t="shared" si="1"/>
        <v>0</v>
      </c>
      <c r="P51" s="12">
        <f t="shared" si="2"/>
        <v>0</v>
      </c>
    </row>
    <row r="52" spans="1:16" ht="38.25" x14ac:dyDescent="0.25">
      <c r="A52" s="22">
        <v>51</v>
      </c>
      <c r="B52" s="10" t="s">
        <v>27</v>
      </c>
      <c r="C52" s="10">
        <v>42</v>
      </c>
      <c r="D52" s="10" t="s">
        <v>34</v>
      </c>
      <c r="E52" s="10">
        <v>4</v>
      </c>
      <c r="F52" s="10" t="s">
        <v>48</v>
      </c>
      <c r="G52" s="11" t="s">
        <v>127</v>
      </c>
      <c r="H52" s="10">
        <v>1914</v>
      </c>
      <c r="I52" s="10" t="s">
        <v>128</v>
      </c>
      <c r="J52" s="10"/>
      <c r="K52" s="10"/>
      <c r="L52" s="5"/>
      <c r="M52" s="13"/>
      <c r="N52" s="12">
        <f t="shared" si="0"/>
        <v>0</v>
      </c>
      <c r="O52" s="12">
        <f t="shared" si="1"/>
        <v>0</v>
      </c>
      <c r="P52" s="12">
        <f t="shared" si="2"/>
        <v>0</v>
      </c>
    </row>
    <row r="53" spans="1:16" ht="102" x14ac:dyDescent="0.25">
      <c r="A53" s="22">
        <v>52</v>
      </c>
      <c r="B53" s="10" t="s">
        <v>27</v>
      </c>
      <c r="C53" s="10">
        <v>43</v>
      </c>
      <c r="D53" s="10" t="s">
        <v>34</v>
      </c>
      <c r="E53" s="10">
        <v>1</v>
      </c>
      <c r="F53" s="10" t="s">
        <v>13</v>
      </c>
      <c r="G53" s="11" t="s">
        <v>129</v>
      </c>
      <c r="H53" s="10" t="s">
        <v>130</v>
      </c>
      <c r="I53" s="10" t="s">
        <v>42</v>
      </c>
      <c r="J53" s="10"/>
      <c r="K53" s="10" t="s">
        <v>21</v>
      </c>
      <c r="L53" s="5"/>
      <c r="M53" s="13"/>
      <c r="N53" s="12">
        <f t="shared" si="0"/>
        <v>0</v>
      </c>
      <c r="O53" s="12">
        <f t="shared" si="1"/>
        <v>0</v>
      </c>
      <c r="P53" s="12">
        <f t="shared" si="2"/>
        <v>0</v>
      </c>
    </row>
    <row r="54" spans="1:16" ht="38.25" x14ac:dyDescent="0.25">
      <c r="A54" s="22">
        <v>53</v>
      </c>
      <c r="B54" s="10" t="s">
        <v>27</v>
      </c>
      <c r="C54" s="10">
        <v>44</v>
      </c>
      <c r="D54" s="10" t="s">
        <v>34</v>
      </c>
      <c r="E54" s="10">
        <v>10</v>
      </c>
      <c r="F54" s="10" t="s">
        <v>13</v>
      </c>
      <c r="G54" s="11" t="s">
        <v>131</v>
      </c>
      <c r="H54" s="10" t="s">
        <v>132</v>
      </c>
      <c r="I54" s="10" t="s">
        <v>37</v>
      </c>
      <c r="J54" s="10"/>
      <c r="K54" s="10"/>
      <c r="L54" s="5"/>
      <c r="M54" s="13"/>
      <c r="N54" s="12">
        <f t="shared" si="0"/>
        <v>0</v>
      </c>
      <c r="O54" s="12">
        <f t="shared" si="1"/>
        <v>0</v>
      </c>
      <c r="P54" s="12">
        <f t="shared" si="2"/>
        <v>0</v>
      </c>
    </row>
    <row r="55" spans="1:16" ht="38.25" x14ac:dyDescent="0.25">
      <c r="A55" s="22">
        <v>54</v>
      </c>
      <c r="B55" s="10" t="s">
        <v>27</v>
      </c>
      <c r="C55" s="10">
        <v>45</v>
      </c>
      <c r="D55" s="10" t="s">
        <v>34</v>
      </c>
      <c r="E55" s="10">
        <v>15</v>
      </c>
      <c r="F55" s="10" t="s">
        <v>48</v>
      </c>
      <c r="G55" s="11" t="s">
        <v>133</v>
      </c>
      <c r="H55" s="10" t="s">
        <v>134</v>
      </c>
      <c r="I55" s="10" t="s">
        <v>37</v>
      </c>
      <c r="J55" s="10"/>
      <c r="K55" s="10"/>
      <c r="L55" s="5"/>
      <c r="M55" s="13"/>
      <c r="N55" s="12">
        <f t="shared" si="0"/>
        <v>0</v>
      </c>
      <c r="O55" s="12">
        <f t="shared" si="1"/>
        <v>0</v>
      </c>
      <c r="P55" s="12">
        <f t="shared" si="2"/>
        <v>0</v>
      </c>
    </row>
    <row r="56" spans="1:16" ht="51.75" customHeight="1" x14ac:dyDescent="0.25">
      <c r="A56" s="22">
        <v>55</v>
      </c>
      <c r="B56" s="10" t="s">
        <v>27</v>
      </c>
      <c r="C56" s="10">
        <v>46</v>
      </c>
      <c r="D56" s="10" t="s">
        <v>34</v>
      </c>
      <c r="E56" s="10">
        <v>2</v>
      </c>
      <c r="F56" s="10" t="s">
        <v>123</v>
      </c>
      <c r="G56" s="11" t="s">
        <v>124</v>
      </c>
      <c r="H56" s="10"/>
      <c r="I56" s="10"/>
      <c r="J56" s="10"/>
      <c r="K56" s="10"/>
      <c r="L56" s="5"/>
      <c r="M56" s="13"/>
      <c r="N56" s="12">
        <f t="shared" si="0"/>
        <v>0</v>
      </c>
      <c r="O56" s="12">
        <f t="shared" si="1"/>
        <v>0</v>
      </c>
      <c r="P56" s="12">
        <f t="shared" si="2"/>
        <v>0</v>
      </c>
    </row>
    <row r="57" spans="1:16" ht="38.25" x14ac:dyDescent="0.25">
      <c r="A57" s="22">
        <v>56</v>
      </c>
      <c r="B57" s="10" t="s">
        <v>27</v>
      </c>
      <c r="C57" s="10">
        <v>47</v>
      </c>
      <c r="D57" s="10" t="s">
        <v>34</v>
      </c>
      <c r="E57" s="10">
        <v>2</v>
      </c>
      <c r="F57" s="10" t="s">
        <v>48</v>
      </c>
      <c r="G57" s="11" t="s">
        <v>135</v>
      </c>
      <c r="H57" s="10" t="s">
        <v>136</v>
      </c>
      <c r="I57" s="10" t="s">
        <v>137</v>
      </c>
      <c r="J57" s="10"/>
      <c r="K57" s="10"/>
      <c r="L57" s="5"/>
      <c r="M57" s="13"/>
      <c r="N57" s="12">
        <f t="shared" si="0"/>
        <v>0</v>
      </c>
      <c r="O57" s="12">
        <f t="shared" si="1"/>
        <v>0</v>
      </c>
      <c r="P57" s="12">
        <f t="shared" si="2"/>
        <v>0</v>
      </c>
    </row>
    <row r="58" spans="1:16" ht="66" customHeight="1" x14ac:dyDescent="0.25">
      <c r="A58" s="22">
        <v>57</v>
      </c>
      <c r="B58" s="10" t="s">
        <v>27</v>
      </c>
      <c r="C58" s="10">
        <v>48</v>
      </c>
      <c r="D58" s="10" t="s">
        <v>34</v>
      </c>
      <c r="E58" s="10">
        <v>1</v>
      </c>
      <c r="F58" s="10" t="s">
        <v>13</v>
      </c>
      <c r="G58" s="11" t="s">
        <v>138</v>
      </c>
      <c r="H58" s="10"/>
      <c r="I58" s="10" t="s">
        <v>139</v>
      </c>
      <c r="J58" s="10"/>
      <c r="K58" s="10"/>
      <c r="L58" s="5"/>
      <c r="M58" s="13"/>
      <c r="N58" s="12">
        <f t="shared" si="0"/>
        <v>0</v>
      </c>
      <c r="O58" s="12">
        <f t="shared" si="1"/>
        <v>0</v>
      </c>
      <c r="P58" s="12">
        <f t="shared" si="2"/>
        <v>0</v>
      </c>
    </row>
    <row r="59" spans="1:16" ht="51.75" customHeight="1" x14ac:dyDescent="0.25">
      <c r="A59" s="22">
        <v>58</v>
      </c>
      <c r="B59" s="10" t="s">
        <v>27</v>
      </c>
      <c r="C59" s="10">
        <v>49</v>
      </c>
      <c r="D59" s="10" t="s">
        <v>34</v>
      </c>
      <c r="E59" s="10">
        <v>1</v>
      </c>
      <c r="F59" s="10" t="s">
        <v>13</v>
      </c>
      <c r="G59" s="11" t="s">
        <v>140</v>
      </c>
      <c r="H59" s="10" t="s">
        <v>141</v>
      </c>
      <c r="I59" s="10" t="s">
        <v>37</v>
      </c>
      <c r="J59" s="10"/>
      <c r="K59" s="10"/>
      <c r="L59" s="5"/>
      <c r="M59" s="13"/>
      <c r="N59" s="12">
        <f t="shared" si="0"/>
        <v>0</v>
      </c>
      <c r="O59" s="12">
        <f t="shared" si="1"/>
        <v>0</v>
      </c>
      <c r="P59" s="12">
        <f t="shared" si="2"/>
        <v>0</v>
      </c>
    </row>
    <row r="60" spans="1:16" ht="38.25" x14ac:dyDescent="0.25">
      <c r="A60" s="22">
        <v>59</v>
      </c>
      <c r="B60" s="10" t="s">
        <v>27</v>
      </c>
      <c r="C60" s="10">
        <v>50</v>
      </c>
      <c r="D60" s="10" t="s">
        <v>34</v>
      </c>
      <c r="E60" s="10">
        <v>100</v>
      </c>
      <c r="F60" s="10" t="s">
        <v>48</v>
      </c>
      <c r="G60" s="11" t="s">
        <v>142</v>
      </c>
      <c r="H60" s="10"/>
      <c r="I60" s="10" t="s">
        <v>143</v>
      </c>
      <c r="J60" s="10"/>
      <c r="K60" s="10"/>
      <c r="L60" s="5"/>
      <c r="M60" s="13"/>
      <c r="N60" s="12">
        <f t="shared" si="0"/>
        <v>0</v>
      </c>
      <c r="O60" s="12">
        <f t="shared" si="1"/>
        <v>0</v>
      </c>
      <c r="P60" s="12">
        <f t="shared" si="2"/>
        <v>0</v>
      </c>
    </row>
    <row r="61" spans="1:16" ht="38.25" x14ac:dyDescent="0.25">
      <c r="A61" s="22">
        <v>60</v>
      </c>
      <c r="B61" s="10" t="s">
        <v>27</v>
      </c>
      <c r="C61" s="10">
        <v>51</v>
      </c>
      <c r="D61" s="10" t="s">
        <v>34</v>
      </c>
      <c r="E61" s="10">
        <v>26</v>
      </c>
      <c r="F61" s="10" t="s">
        <v>48</v>
      </c>
      <c r="G61" s="11" t="s">
        <v>144</v>
      </c>
      <c r="H61" s="10"/>
      <c r="I61" s="10" t="s">
        <v>143</v>
      </c>
      <c r="J61" s="10"/>
      <c r="K61" s="10"/>
      <c r="L61" s="5"/>
      <c r="M61" s="13"/>
      <c r="N61" s="12">
        <f t="shared" si="0"/>
        <v>0</v>
      </c>
      <c r="O61" s="12">
        <f t="shared" si="1"/>
        <v>0</v>
      </c>
      <c r="P61" s="12">
        <f t="shared" si="2"/>
        <v>0</v>
      </c>
    </row>
    <row r="62" spans="1:16" ht="38.25" x14ac:dyDescent="0.25">
      <c r="A62" s="22">
        <v>61</v>
      </c>
      <c r="B62" s="10" t="s">
        <v>27</v>
      </c>
      <c r="C62" s="10">
        <v>52</v>
      </c>
      <c r="D62" s="10" t="s">
        <v>34</v>
      </c>
      <c r="E62" s="10">
        <v>1</v>
      </c>
      <c r="F62" s="10" t="s">
        <v>13</v>
      </c>
      <c r="G62" s="11" t="s">
        <v>145</v>
      </c>
      <c r="H62" s="10" t="s">
        <v>146</v>
      </c>
      <c r="I62" s="10" t="s">
        <v>147</v>
      </c>
      <c r="J62" s="10"/>
      <c r="K62" s="10"/>
      <c r="L62" s="5"/>
      <c r="M62" s="13"/>
      <c r="N62" s="12">
        <f t="shared" si="0"/>
        <v>0</v>
      </c>
      <c r="O62" s="12">
        <f t="shared" si="1"/>
        <v>0</v>
      </c>
      <c r="P62" s="12">
        <f t="shared" si="2"/>
        <v>0</v>
      </c>
    </row>
    <row r="63" spans="1:16" ht="38.25" x14ac:dyDescent="0.25">
      <c r="A63" s="22">
        <v>62</v>
      </c>
      <c r="B63" s="10" t="s">
        <v>27</v>
      </c>
      <c r="C63" s="10">
        <v>53</v>
      </c>
      <c r="D63" s="10" t="s">
        <v>34</v>
      </c>
      <c r="E63" s="10">
        <v>1</v>
      </c>
      <c r="F63" s="10" t="s">
        <v>13</v>
      </c>
      <c r="G63" s="11" t="s">
        <v>148</v>
      </c>
      <c r="H63" s="10" t="s">
        <v>149</v>
      </c>
      <c r="I63" s="10" t="s">
        <v>37</v>
      </c>
      <c r="J63" s="10"/>
      <c r="K63" s="10"/>
      <c r="L63" s="5"/>
      <c r="M63" s="13"/>
      <c r="N63" s="12">
        <f t="shared" si="0"/>
        <v>0</v>
      </c>
      <c r="O63" s="12">
        <f t="shared" si="1"/>
        <v>0</v>
      </c>
      <c r="P63" s="12">
        <f t="shared" si="2"/>
        <v>0</v>
      </c>
    </row>
    <row r="64" spans="1:16" ht="38.25" x14ac:dyDescent="0.25">
      <c r="A64" s="22">
        <v>63</v>
      </c>
      <c r="B64" s="10" t="s">
        <v>27</v>
      </c>
      <c r="C64" s="10">
        <v>54</v>
      </c>
      <c r="D64" s="10" t="s">
        <v>34</v>
      </c>
      <c r="E64" s="10">
        <v>1</v>
      </c>
      <c r="F64" s="10" t="s">
        <v>13</v>
      </c>
      <c r="G64" s="11" t="s">
        <v>150</v>
      </c>
      <c r="H64" s="10" t="s">
        <v>151</v>
      </c>
      <c r="I64" s="10" t="s">
        <v>37</v>
      </c>
      <c r="J64" s="10"/>
      <c r="K64" s="10"/>
      <c r="L64" s="5"/>
      <c r="M64" s="13"/>
      <c r="N64" s="12">
        <f t="shared" si="0"/>
        <v>0</v>
      </c>
      <c r="O64" s="12">
        <f t="shared" si="1"/>
        <v>0</v>
      </c>
      <c r="P64" s="12">
        <f t="shared" si="2"/>
        <v>0</v>
      </c>
    </row>
    <row r="65" spans="1:16" ht="38.25" x14ac:dyDescent="0.25">
      <c r="A65" s="22">
        <v>64</v>
      </c>
      <c r="B65" s="10" t="s">
        <v>27</v>
      </c>
      <c r="C65" s="10">
        <v>55</v>
      </c>
      <c r="D65" s="10" t="s">
        <v>34</v>
      </c>
      <c r="E65" s="10">
        <v>1</v>
      </c>
      <c r="F65" s="10" t="s">
        <v>13</v>
      </c>
      <c r="G65" s="11" t="s">
        <v>152</v>
      </c>
      <c r="H65" s="10" t="s">
        <v>153</v>
      </c>
      <c r="I65" s="10" t="s">
        <v>37</v>
      </c>
      <c r="J65" s="10"/>
      <c r="K65" s="10"/>
      <c r="L65" s="5"/>
      <c r="M65" s="13"/>
      <c r="N65" s="12">
        <f t="shared" si="0"/>
        <v>0</v>
      </c>
      <c r="O65" s="12">
        <f t="shared" si="1"/>
        <v>0</v>
      </c>
      <c r="P65" s="12">
        <f t="shared" si="2"/>
        <v>0</v>
      </c>
    </row>
    <row r="66" spans="1:16" ht="80.25" customHeight="1" x14ac:dyDescent="0.25">
      <c r="A66" s="22">
        <v>65</v>
      </c>
      <c r="B66" s="10" t="s">
        <v>27</v>
      </c>
      <c r="C66" s="10">
        <v>56</v>
      </c>
      <c r="D66" s="10" t="s">
        <v>154</v>
      </c>
      <c r="E66" s="10">
        <v>1</v>
      </c>
      <c r="F66" s="10" t="s">
        <v>13</v>
      </c>
      <c r="G66" s="11" t="s">
        <v>155</v>
      </c>
      <c r="H66" s="10" t="s">
        <v>156</v>
      </c>
      <c r="I66" s="10" t="s">
        <v>116</v>
      </c>
      <c r="J66" s="10"/>
      <c r="K66" s="10"/>
      <c r="L66" s="5"/>
      <c r="M66" s="13"/>
      <c r="N66" s="12">
        <f t="shared" si="0"/>
        <v>0</v>
      </c>
      <c r="O66" s="12">
        <f t="shared" si="1"/>
        <v>0</v>
      </c>
      <c r="P66" s="12">
        <f t="shared" si="2"/>
        <v>0</v>
      </c>
    </row>
    <row r="67" spans="1:16" ht="51" x14ac:dyDescent="0.25">
      <c r="A67" s="22">
        <v>66</v>
      </c>
      <c r="B67" s="10" t="s">
        <v>27</v>
      </c>
      <c r="C67" s="10">
        <v>57</v>
      </c>
      <c r="D67" s="10" t="s">
        <v>154</v>
      </c>
      <c r="E67" s="10">
        <v>1</v>
      </c>
      <c r="F67" s="10" t="s">
        <v>13</v>
      </c>
      <c r="G67" s="11" t="s">
        <v>157</v>
      </c>
      <c r="H67" s="10" t="s">
        <v>158</v>
      </c>
      <c r="I67" s="10" t="s">
        <v>61</v>
      </c>
      <c r="J67" s="10"/>
      <c r="K67" s="10"/>
      <c r="L67" s="5"/>
      <c r="M67" s="13"/>
      <c r="N67" s="12">
        <f t="shared" ref="N67:N130" si="3">E67*M67</f>
        <v>0</v>
      </c>
      <c r="O67" s="12">
        <f t="shared" ref="O67:O130" si="4">N67*0.16</f>
        <v>0</v>
      </c>
      <c r="P67" s="12">
        <f t="shared" ref="P67:P130" si="5">N67+O67</f>
        <v>0</v>
      </c>
    </row>
    <row r="68" spans="1:16" ht="51" x14ac:dyDescent="0.25">
      <c r="A68" s="22">
        <v>67</v>
      </c>
      <c r="B68" s="10" t="s">
        <v>27</v>
      </c>
      <c r="C68" s="10">
        <v>58</v>
      </c>
      <c r="D68" s="10" t="s">
        <v>159</v>
      </c>
      <c r="E68" s="10">
        <v>1</v>
      </c>
      <c r="F68" s="10" t="s">
        <v>13</v>
      </c>
      <c r="G68" s="11" t="s">
        <v>160</v>
      </c>
      <c r="H68" s="10" t="s">
        <v>161</v>
      </c>
      <c r="I68" s="10" t="s">
        <v>116</v>
      </c>
      <c r="J68" s="10"/>
      <c r="K68" s="10"/>
      <c r="L68" s="5"/>
      <c r="M68" s="13"/>
      <c r="N68" s="12">
        <f t="shared" si="3"/>
        <v>0</v>
      </c>
      <c r="O68" s="12">
        <f t="shared" si="4"/>
        <v>0</v>
      </c>
      <c r="P68" s="12">
        <f t="shared" si="5"/>
        <v>0</v>
      </c>
    </row>
    <row r="69" spans="1:16" ht="51" x14ac:dyDescent="0.25">
      <c r="A69" s="22">
        <v>68</v>
      </c>
      <c r="B69" s="10" t="s">
        <v>10</v>
      </c>
      <c r="C69" s="10">
        <v>59</v>
      </c>
      <c r="D69" s="10" t="s">
        <v>29</v>
      </c>
      <c r="E69" s="10">
        <v>1</v>
      </c>
      <c r="F69" s="10" t="s">
        <v>13</v>
      </c>
      <c r="G69" s="11" t="s">
        <v>162</v>
      </c>
      <c r="H69" s="10"/>
      <c r="I69" s="10"/>
      <c r="J69" s="10" t="s">
        <v>163</v>
      </c>
      <c r="K69" s="10" t="s">
        <v>164</v>
      </c>
      <c r="L69" s="5"/>
      <c r="M69" s="13"/>
      <c r="N69" s="12">
        <f t="shared" si="3"/>
        <v>0</v>
      </c>
      <c r="O69" s="12">
        <f t="shared" si="4"/>
        <v>0</v>
      </c>
      <c r="P69" s="12">
        <f t="shared" si="5"/>
        <v>0</v>
      </c>
    </row>
    <row r="70" spans="1:16" ht="409.5" x14ac:dyDescent="0.25">
      <c r="A70" s="22">
        <v>69</v>
      </c>
      <c r="B70" s="10" t="s">
        <v>10</v>
      </c>
      <c r="C70" s="10">
        <v>60</v>
      </c>
      <c r="D70" s="10" t="s">
        <v>165</v>
      </c>
      <c r="E70" s="10">
        <v>12</v>
      </c>
      <c r="F70" s="10" t="s">
        <v>48</v>
      </c>
      <c r="G70" s="11" t="s">
        <v>166</v>
      </c>
      <c r="H70" s="10"/>
      <c r="I70" s="10"/>
      <c r="J70" s="10"/>
      <c r="K70" s="10"/>
      <c r="L70" s="5"/>
      <c r="M70" s="13"/>
      <c r="N70" s="12">
        <f t="shared" si="3"/>
        <v>0</v>
      </c>
      <c r="O70" s="12">
        <f t="shared" si="4"/>
        <v>0</v>
      </c>
      <c r="P70" s="12">
        <f t="shared" si="5"/>
        <v>0</v>
      </c>
    </row>
    <row r="71" spans="1:16" ht="409.5" x14ac:dyDescent="0.25">
      <c r="A71" s="22">
        <v>70</v>
      </c>
      <c r="B71" s="10" t="s">
        <v>10</v>
      </c>
      <c r="C71" s="10">
        <v>61</v>
      </c>
      <c r="D71" s="10" t="s">
        <v>165</v>
      </c>
      <c r="E71" s="10">
        <v>20</v>
      </c>
      <c r="F71" s="10" t="s">
        <v>48</v>
      </c>
      <c r="G71" s="11" t="s">
        <v>167</v>
      </c>
      <c r="H71" s="10"/>
      <c r="I71" s="10"/>
      <c r="J71" s="10"/>
      <c r="K71" s="10"/>
      <c r="L71" s="5"/>
      <c r="M71" s="13"/>
      <c r="N71" s="12">
        <f t="shared" si="3"/>
        <v>0</v>
      </c>
      <c r="O71" s="12">
        <f t="shared" si="4"/>
        <v>0</v>
      </c>
      <c r="P71" s="12">
        <f t="shared" si="5"/>
        <v>0</v>
      </c>
    </row>
    <row r="72" spans="1:16" ht="267.75" x14ac:dyDescent="0.25">
      <c r="A72" s="22">
        <v>71</v>
      </c>
      <c r="B72" s="10" t="s">
        <v>10</v>
      </c>
      <c r="C72" s="10">
        <v>62</v>
      </c>
      <c r="D72" s="10" t="s">
        <v>168</v>
      </c>
      <c r="E72" s="10">
        <v>20</v>
      </c>
      <c r="F72" s="10" t="s">
        <v>48</v>
      </c>
      <c r="G72" s="11" t="s">
        <v>169</v>
      </c>
      <c r="H72" s="10" t="s">
        <v>170</v>
      </c>
      <c r="I72" s="10"/>
      <c r="J72" s="10"/>
      <c r="K72" s="10" t="s">
        <v>21</v>
      </c>
      <c r="L72" s="5"/>
      <c r="M72" s="13"/>
      <c r="N72" s="12">
        <f t="shared" si="3"/>
        <v>0</v>
      </c>
      <c r="O72" s="12">
        <f t="shared" si="4"/>
        <v>0</v>
      </c>
      <c r="P72" s="12">
        <f t="shared" si="5"/>
        <v>0</v>
      </c>
    </row>
    <row r="73" spans="1:16" ht="229.5" x14ac:dyDescent="0.25">
      <c r="A73" s="22">
        <v>72</v>
      </c>
      <c r="B73" s="10" t="s">
        <v>10</v>
      </c>
      <c r="C73" s="10">
        <v>63</v>
      </c>
      <c r="D73" s="10" t="s">
        <v>171</v>
      </c>
      <c r="E73" s="10">
        <v>3</v>
      </c>
      <c r="F73" s="10" t="s">
        <v>48</v>
      </c>
      <c r="G73" s="11" t="s">
        <v>172</v>
      </c>
      <c r="H73" s="10"/>
      <c r="I73" s="10"/>
      <c r="J73" s="10" t="s">
        <v>173</v>
      </c>
      <c r="K73" s="10" t="s">
        <v>174</v>
      </c>
      <c r="L73" s="5"/>
      <c r="M73" s="13"/>
      <c r="N73" s="12">
        <f t="shared" si="3"/>
        <v>0</v>
      </c>
      <c r="O73" s="12">
        <f t="shared" si="4"/>
        <v>0</v>
      </c>
      <c r="P73" s="12">
        <f t="shared" si="5"/>
        <v>0</v>
      </c>
    </row>
    <row r="74" spans="1:16" ht="63.75" x14ac:dyDescent="0.25">
      <c r="A74" s="22">
        <v>73</v>
      </c>
      <c r="B74" s="10" t="s">
        <v>10</v>
      </c>
      <c r="C74" s="10">
        <v>64</v>
      </c>
      <c r="D74" s="10" t="s">
        <v>171</v>
      </c>
      <c r="E74" s="10">
        <v>4</v>
      </c>
      <c r="F74" s="10" t="s">
        <v>48</v>
      </c>
      <c r="G74" s="11" t="s">
        <v>175</v>
      </c>
      <c r="H74" s="10"/>
      <c r="I74" s="10"/>
      <c r="J74" s="10" t="s">
        <v>176</v>
      </c>
      <c r="K74" s="10" t="s">
        <v>177</v>
      </c>
      <c r="L74" s="5"/>
      <c r="M74" s="13"/>
      <c r="N74" s="12">
        <f t="shared" si="3"/>
        <v>0</v>
      </c>
      <c r="O74" s="12">
        <f t="shared" si="4"/>
        <v>0</v>
      </c>
      <c r="P74" s="12">
        <f t="shared" si="5"/>
        <v>0</v>
      </c>
    </row>
    <row r="75" spans="1:16" ht="114.75" x14ac:dyDescent="0.25">
      <c r="A75" s="22">
        <v>74</v>
      </c>
      <c r="B75" s="10" t="s">
        <v>10</v>
      </c>
      <c r="C75" s="10">
        <v>65</v>
      </c>
      <c r="D75" s="10" t="s">
        <v>171</v>
      </c>
      <c r="E75" s="10">
        <v>14</v>
      </c>
      <c r="F75" s="10" t="s">
        <v>48</v>
      </c>
      <c r="G75" s="11" t="s">
        <v>178</v>
      </c>
      <c r="H75" s="10"/>
      <c r="I75" s="10"/>
      <c r="J75" s="10" t="s">
        <v>179</v>
      </c>
      <c r="K75" s="10" t="s">
        <v>180</v>
      </c>
      <c r="L75" s="5"/>
      <c r="M75" s="13"/>
      <c r="N75" s="12">
        <f t="shared" si="3"/>
        <v>0</v>
      </c>
      <c r="O75" s="12">
        <f t="shared" si="4"/>
        <v>0</v>
      </c>
      <c r="P75" s="12">
        <f t="shared" si="5"/>
        <v>0</v>
      </c>
    </row>
    <row r="76" spans="1:16" ht="76.5" x14ac:dyDescent="0.25">
      <c r="A76" s="22">
        <v>75</v>
      </c>
      <c r="B76" s="10" t="s">
        <v>10</v>
      </c>
      <c r="C76" s="10">
        <v>66</v>
      </c>
      <c r="D76" s="10" t="s">
        <v>171</v>
      </c>
      <c r="E76" s="10">
        <v>33</v>
      </c>
      <c r="F76" s="10" t="s">
        <v>48</v>
      </c>
      <c r="G76" s="11" t="s">
        <v>181</v>
      </c>
      <c r="H76" s="10" t="s">
        <v>182</v>
      </c>
      <c r="I76" s="10"/>
      <c r="J76" s="10"/>
      <c r="K76" s="10" t="s">
        <v>21</v>
      </c>
      <c r="L76" s="5"/>
      <c r="M76" s="13"/>
      <c r="N76" s="12">
        <f t="shared" si="3"/>
        <v>0</v>
      </c>
      <c r="O76" s="12">
        <f t="shared" si="4"/>
        <v>0</v>
      </c>
      <c r="P76" s="12">
        <f t="shared" si="5"/>
        <v>0</v>
      </c>
    </row>
    <row r="77" spans="1:16" ht="76.5" x14ac:dyDescent="0.25">
      <c r="A77" s="22">
        <v>76</v>
      </c>
      <c r="B77" s="10" t="s">
        <v>10</v>
      </c>
      <c r="C77" s="10">
        <v>67</v>
      </c>
      <c r="D77" s="10" t="s">
        <v>171</v>
      </c>
      <c r="E77" s="10">
        <v>30</v>
      </c>
      <c r="F77" s="10" t="s">
        <v>48</v>
      </c>
      <c r="G77" s="11" t="s">
        <v>183</v>
      </c>
      <c r="H77" s="10"/>
      <c r="I77" s="10"/>
      <c r="J77" s="10"/>
      <c r="K77" s="10" t="s">
        <v>80</v>
      </c>
      <c r="L77" s="5"/>
      <c r="M77" s="13"/>
      <c r="N77" s="12">
        <f t="shared" si="3"/>
        <v>0</v>
      </c>
      <c r="O77" s="12">
        <f t="shared" si="4"/>
        <v>0</v>
      </c>
      <c r="P77" s="12">
        <f t="shared" si="5"/>
        <v>0</v>
      </c>
    </row>
    <row r="78" spans="1:16" ht="76.5" x14ac:dyDescent="0.25">
      <c r="A78" s="22">
        <v>77</v>
      </c>
      <c r="B78" s="10" t="s">
        <v>10</v>
      </c>
      <c r="C78" s="10">
        <v>68</v>
      </c>
      <c r="D78" s="10" t="s">
        <v>171</v>
      </c>
      <c r="E78" s="10">
        <v>30</v>
      </c>
      <c r="F78" s="10" t="s">
        <v>48</v>
      </c>
      <c r="G78" s="11" t="s">
        <v>184</v>
      </c>
      <c r="H78" s="10"/>
      <c r="I78" s="10"/>
      <c r="J78" s="10" t="s">
        <v>185</v>
      </c>
      <c r="K78" s="10" t="s">
        <v>80</v>
      </c>
      <c r="L78" s="5"/>
      <c r="M78" s="13"/>
      <c r="N78" s="12">
        <f t="shared" si="3"/>
        <v>0</v>
      </c>
      <c r="O78" s="12">
        <f t="shared" si="4"/>
        <v>0</v>
      </c>
      <c r="P78" s="12">
        <f t="shared" si="5"/>
        <v>0</v>
      </c>
    </row>
    <row r="79" spans="1:16" ht="202.5" customHeight="1" x14ac:dyDescent="0.25">
      <c r="A79" s="22">
        <v>78</v>
      </c>
      <c r="B79" s="10" t="s">
        <v>10</v>
      </c>
      <c r="C79" s="10">
        <v>69</v>
      </c>
      <c r="D79" s="10" t="s">
        <v>171</v>
      </c>
      <c r="E79" s="10">
        <v>1</v>
      </c>
      <c r="F79" s="10" t="s">
        <v>13</v>
      </c>
      <c r="G79" s="11" t="s">
        <v>186</v>
      </c>
      <c r="H79" s="10"/>
      <c r="I79" s="10"/>
      <c r="J79" s="10" t="s">
        <v>187</v>
      </c>
      <c r="K79" s="10" t="s">
        <v>180</v>
      </c>
      <c r="L79" s="5"/>
      <c r="M79" s="13"/>
      <c r="N79" s="12">
        <f t="shared" si="3"/>
        <v>0</v>
      </c>
      <c r="O79" s="12">
        <f t="shared" si="4"/>
        <v>0</v>
      </c>
      <c r="P79" s="12">
        <f t="shared" si="5"/>
        <v>0</v>
      </c>
    </row>
    <row r="80" spans="1:16" ht="114.75" x14ac:dyDescent="0.25">
      <c r="A80" s="22">
        <v>79</v>
      </c>
      <c r="B80" s="10" t="s">
        <v>10</v>
      </c>
      <c r="C80" s="10">
        <v>70</v>
      </c>
      <c r="D80" s="10" t="s">
        <v>171</v>
      </c>
      <c r="E80" s="10">
        <v>5</v>
      </c>
      <c r="F80" s="10" t="s">
        <v>48</v>
      </c>
      <c r="G80" s="11" t="s">
        <v>188</v>
      </c>
      <c r="H80" s="10"/>
      <c r="I80" s="10"/>
      <c r="J80" s="10" t="s">
        <v>189</v>
      </c>
      <c r="K80" s="10" t="s">
        <v>180</v>
      </c>
      <c r="L80" s="5"/>
      <c r="M80" s="13"/>
      <c r="N80" s="12">
        <f t="shared" si="3"/>
        <v>0</v>
      </c>
      <c r="O80" s="12">
        <f t="shared" si="4"/>
        <v>0</v>
      </c>
      <c r="P80" s="12">
        <f t="shared" si="5"/>
        <v>0</v>
      </c>
    </row>
    <row r="81" spans="1:16" ht="165.75" x14ac:dyDescent="0.25">
      <c r="A81" s="22">
        <v>80</v>
      </c>
      <c r="B81" s="10" t="s">
        <v>10</v>
      </c>
      <c r="C81" s="10">
        <v>71</v>
      </c>
      <c r="D81" s="10" t="s">
        <v>12</v>
      </c>
      <c r="E81" s="10">
        <v>1</v>
      </c>
      <c r="F81" s="10" t="s">
        <v>13</v>
      </c>
      <c r="G81" s="11" t="s">
        <v>190</v>
      </c>
      <c r="H81" s="10" t="s">
        <v>191</v>
      </c>
      <c r="I81" s="10"/>
      <c r="J81" s="10" t="s">
        <v>192</v>
      </c>
      <c r="K81" s="10" t="s">
        <v>193</v>
      </c>
      <c r="L81" s="5"/>
      <c r="M81" s="13"/>
      <c r="N81" s="12">
        <f t="shared" si="3"/>
        <v>0</v>
      </c>
      <c r="O81" s="12">
        <f t="shared" si="4"/>
        <v>0</v>
      </c>
      <c r="P81" s="12">
        <f t="shared" si="5"/>
        <v>0</v>
      </c>
    </row>
    <row r="82" spans="1:16" ht="89.25" x14ac:dyDescent="0.25">
      <c r="A82" s="22">
        <v>81</v>
      </c>
      <c r="B82" s="10" t="s">
        <v>10</v>
      </c>
      <c r="C82" s="10">
        <v>72</v>
      </c>
      <c r="D82" s="10" t="s">
        <v>12</v>
      </c>
      <c r="E82" s="10">
        <v>2</v>
      </c>
      <c r="F82" s="10" t="s">
        <v>48</v>
      </c>
      <c r="G82" s="11" t="s">
        <v>194</v>
      </c>
      <c r="H82" s="10"/>
      <c r="I82" s="10"/>
      <c r="J82" s="10" t="s">
        <v>195</v>
      </c>
      <c r="K82" s="10" t="s">
        <v>80</v>
      </c>
      <c r="L82" s="5"/>
      <c r="M82" s="13"/>
      <c r="N82" s="12">
        <f t="shared" si="3"/>
        <v>0</v>
      </c>
      <c r="O82" s="12">
        <f t="shared" si="4"/>
        <v>0</v>
      </c>
      <c r="P82" s="12">
        <f t="shared" si="5"/>
        <v>0</v>
      </c>
    </row>
    <row r="83" spans="1:16" ht="76.5" x14ac:dyDescent="0.25">
      <c r="A83" s="22">
        <v>82</v>
      </c>
      <c r="B83" s="10" t="s">
        <v>10</v>
      </c>
      <c r="C83" s="10">
        <v>73</v>
      </c>
      <c r="D83" s="10" t="s">
        <v>12</v>
      </c>
      <c r="E83" s="10">
        <v>5</v>
      </c>
      <c r="F83" s="10" t="s">
        <v>48</v>
      </c>
      <c r="G83" s="11" t="s">
        <v>196</v>
      </c>
      <c r="H83" s="10"/>
      <c r="I83" s="10"/>
      <c r="J83" s="10" t="s">
        <v>197</v>
      </c>
      <c r="K83" s="10" t="s">
        <v>180</v>
      </c>
      <c r="L83" s="5"/>
      <c r="M83" s="13"/>
      <c r="N83" s="12">
        <f t="shared" si="3"/>
        <v>0</v>
      </c>
      <c r="O83" s="12">
        <f t="shared" si="4"/>
        <v>0</v>
      </c>
      <c r="P83" s="12">
        <f t="shared" si="5"/>
        <v>0</v>
      </c>
    </row>
    <row r="84" spans="1:16" ht="51" x14ac:dyDescent="0.25">
      <c r="A84" s="22">
        <v>83</v>
      </c>
      <c r="B84" s="10" t="s">
        <v>27</v>
      </c>
      <c r="C84" s="10">
        <v>74</v>
      </c>
      <c r="D84" s="10" t="s">
        <v>165</v>
      </c>
      <c r="E84" s="10">
        <v>9</v>
      </c>
      <c r="F84" s="10" t="s">
        <v>48</v>
      </c>
      <c r="G84" s="11" t="s">
        <v>198</v>
      </c>
      <c r="H84" s="10" t="s">
        <v>199</v>
      </c>
      <c r="I84" s="10" t="s">
        <v>200</v>
      </c>
      <c r="J84" s="10"/>
      <c r="K84" s="10" t="s">
        <v>174</v>
      </c>
      <c r="L84" s="5"/>
      <c r="M84" s="13"/>
      <c r="N84" s="12">
        <f t="shared" si="3"/>
        <v>0</v>
      </c>
      <c r="O84" s="12">
        <f t="shared" si="4"/>
        <v>0</v>
      </c>
      <c r="P84" s="12">
        <f t="shared" si="5"/>
        <v>0</v>
      </c>
    </row>
    <row r="85" spans="1:16" ht="38.25" x14ac:dyDescent="0.25">
      <c r="A85" s="22">
        <v>84</v>
      </c>
      <c r="B85" s="10" t="s">
        <v>27</v>
      </c>
      <c r="C85" s="10">
        <v>75</v>
      </c>
      <c r="D85" s="10" t="s">
        <v>34</v>
      </c>
      <c r="E85" s="10">
        <v>3</v>
      </c>
      <c r="F85" s="10" t="s">
        <v>48</v>
      </c>
      <c r="G85" s="11" t="s">
        <v>201</v>
      </c>
      <c r="H85" s="10" t="s">
        <v>202</v>
      </c>
      <c r="I85" s="10" t="s">
        <v>37</v>
      </c>
      <c r="J85" s="10"/>
      <c r="K85" s="10"/>
      <c r="L85" s="5"/>
      <c r="M85" s="13"/>
      <c r="N85" s="12">
        <f t="shared" si="3"/>
        <v>0</v>
      </c>
      <c r="O85" s="12">
        <f t="shared" si="4"/>
        <v>0</v>
      </c>
      <c r="P85" s="12">
        <f t="shared" si="5"/>
        <v>0</v>
      </c>
    </row>
    <row r="86" spans="1:16" ht="38.25" x14ac:dyDescent="0.25">
      <c r="A86" s="22">
        <v>85</v>
      </c>
      <c r="B86" s="10" t="s">
        <v>27</v>
      </c>
      <c r="C86" s="10">
        <v>76</v>
      </c>
      <c r="D86" s="10" t="s">
        <v>34</v>
      </c>
      <c r="E86" s="10">
        <v>1</v>
      </c>
      <c r="F86" s="10" t="s">
        <v>13</v>
      </c>
      <c r="G86" s="11" t="s">
        <v>203</v>
      </c>
      <c r="H86" s="10" t="s">
        <v>204</v>
      </c>
      <c r="I86" s="10" t="s">
        <v>37</v>
      </c>
      <c r="J86" s="10"/>
      <c r="K86" s="10"/>
      <c r="L86" s="5"/>
      <c r="M86" s="13"/>
      <c r="N86" s="12">
        <f t="shared" si="3"/>
        <v>0</v>
      </c>
      <c r="O86" s="12">
        <f t="shared" si="4"/>
        <v>0</v>
      </c>
      <c r="P86" s="12">
        <f t="shared" si="5"/>
        <v>0</v>
      </c>
    </row>
    <row r="87" spans="1:16" ht="38.25" x14ac:dyDescent="0.25">
      <c r="A87" s="22">
        <v>86</v>
      </c>
      <c r="B87" s="10" t="s">
        <v>27</v>
      </c>
      <c r="C87" s="10">
        <v>77</v>
      </c>
      <c r="D87" s="10" t="s">
        <v>34</v>
      </c>
      <c r="E87" s="10">
        <v>1</v>
      </c>
      <c r="F87" s="10" t="s">
        <v>13</v>
      </c>
      <c r="G87" s="11" t="s">
        <v>205</v>
      </c>
      <c r="H87" s="10" t="s">
        <v>206</v>
      </c>
      <c r="I87" s="10" t="s">
        <v>37</v>
      </c>
      <c r="J87" s="10"/>
      <c r="K87" s="10"/>
      <c r="L87" s="5"/>
      <c r="M87" s="13"/>
      <c r="N87" s="12">
        <f t="shared" si="3"/>
        <v>0</v>
      </c>
      <c r="O87" s="12">
        <f t="shared" si="4"/>
        <v>0</v>
      </c>
      <c r="P87" s="12">
        <f t="shared" si="5"/>
        <v>0</v>
      </c>
    </row>
    <row r="88" spans="1:16" ht="38.25" x14ac:dyDescent="0.25">
      <c r="A88" s="22">
        <v>87</v>
      </c>
      <c r="B88" s="10" t="s">
        <v>27</v>
      </c>
      <c r="C88" s="10">
        <v>78</v>
      </c>
      <c r="D88" s="10" t="s">
        <v>34</v>
      </c>
      <c r="E88" s="10">
        <v>1</v>
      </c>
      <c r="F88" s="10" t="s">
        <v>13</v>
      </c>
      <c r="G88" s="11" t="s">
        <v>207</v>
      </c>
      <c r="H88" s="10" t="s">
        <v>208</v>
      </c>
      <c r="I88" s="10" t="s">
        <v>37</v>
      </c>
      <c r="J88" s="10"/>
      <c r="K88" s="10"/>
      <c r="L88" s="5"/>
      <c r="M88" s="13"/>
      <c r="N88" s="12">
        <f t="shared" si="3"/>
        <v>0</v>
      </c>
      <c r="O88" s="12">
        <f t="shared" si="4"/>
        <v>0</v>
      </c>
      <c r="P88" s="12">
        <f t="shared" si="5"/>
        <v>0</v>
      </c>
    </row>
    <row r="89" spans="1:16" ht="38.25" x14ac:dyDescent="0.25">
      <c r="A89" s="22">
        <v>88</v>
      </c>
      <c r="B89" s="10" t="s">
        <v>27</v>
      </c>
      <c r="C89" s="10">
        <v>79</v>
      </c>
      <c r="D89" s="10" t="s">
        <v>34</v>
      </c>
      <c r="E89" s="10">
        <v>1</v>
      </c>
      <c r="F89" s="10" t="s">
        <v>13</v>
      </c>
      <c r="G89" s="11" t="s">
        <v>209</v>
      </c>
      <c r="H89" s="10" t="s">
        <v>210</v>
      </c>
      <c r="I89" s="10" t="s">
        <v>37</v>
      </c>
      <c r="J89" s="10"/>
      <c r="K89" s="10"/>
      <c r="L89" s="5"/>
      <c r="M89" s="13"/>
      <c r="N89" s="12">
        <f t="shared" si="3"/>
        <v>0</v>
      </c>
      <c r="O89" s="12">
        <f t="shared" si="4"/>
        <v>0</v>
      </c>
      <c r="P89" s="12">
        <f t="shared" si="5"/>
        <v>0</v>
      </c>
    </row>
    <row r="90" spans="1:16" ht="76.5" x14ac:dyDescent="0.25">
      <c r="A90" s="22">
        <v>89</v>
      </c>
      <c r="B90" s="10" t="s">
        <v>27</v>
      </c>
      <c r="C90" s="10">
        <v>80</v>
      </c>
      <c r="D90" s="10" t="s">
        <v>211</v>
      </c>
      <c r="E90" s="10">
        <v>2</v>
      </c>
      <c r="F90" s="10" t="s">
        <v>48</v>
      </c>
      <c r="G90" s="11" t="s">
        <v>212</v>
      </c>
      <c r="H90" s="10" t="s">
        <v>213</v>
      </c>
      <c r="I90" s="10" t="s">
        <v>214</v>
      </c>
      <c r="J90" s="10"/>
      <c r="K90" s="10" t="s">
        <v>21</v>
      </c>
      <c r="L90" s="5"/>
      <c r="M90" s="13"/>
      <c r="N90" s="12">
        <f t="shared" si="3"/>
        <v>0</v>
      </c>
      <c r="O90" s="12">
        <f t="shared" si="4"/>
        <v>0</v>
      </c>
      <c r="P90" s="12">
        <f t="shared" si="5"/>
        <v>0</v>
      </c>
    </row>
    <row r="91" spans="1:16" ht="38.25" x14ac:dyDescent="0.25">
      <c r="A91" s="22">
        <v>90</v>
      </c>
      <c r="B91" s="10" t="s">
        <v>10</v>
      </c>
      <c r="C91" s="10">
        <v>81</v>
      </c>
      <c r="D91" s="10" t="s">
        <v>215</v>
      </c>
      <c r="E91" s="10">
        <v>4</v>
      </c>
      <c r="F91" s="10" t="s">
        <v>48</v>
      </c>
      <c r="G91" s="11" t="s">
        <v>216</v>
      </c>
      <c r="H91" s="10"/>
      <c r="I91" s="10"/>
      <c r="J91" s="10"/>
      <c r="K91" s="10" t="s">
        <v>21</v>
      </c>
      <c r="L91" s="5"/>
      <c r="M91" s="13"/>
      <c r="N91" s="12">
        <f t="shared" si="3"/>
        <v>0</v>
      </c>
      <c r="O91" s="12">
        <f t="shared" si="4"/>
        <v>0</v>
      </c>
      <c r="P91" s="12">
        <f t="shared" si="5"/>
        <v>0</v>
      </c>
    </row>
    <row r="92" spans="1:16" ht="38.25" x14ac:dyDescent="0.25">
      <c r="A92" s="22">
        <v>91</v>
      </c>
      <c r="B92" s="10" t="s">
        <v>10</v>
      </c>
      <c r="C92" s="10">
        <v>82</v>
      </c>
      <c r="D92" s="10" t="s">
        <v>168</v>
      </c>
      <c r="E92" s="10">
        <v>20</v>
      </c>
      <c r="F92" s="10" t="s">
        <v>48</v>
      </c>
      <c r="G92" s="11" t="s">
        <v>217</v>
      </c>
      <c r="H92" s="10"/>
      <c r="I92" s="10"/>
      <c r="J92" s="10"/>
      <c r="K92" s="10" t="s">
        <v>21</v>
      </c>
      <c r="L92" s="5"/>
      <c r="M92" s="13"/>
      <c r="N92" s="12">
        <f t="shared" si="3"/>
        <v>0</v>
      </c>
      <c r="O92" s="12">
        <f t="shared" si="4"/>
        <v>0</v>
      </c>
      <c r="P92" s="12">
        <f t="shared" si="5"/>
        <v>0</v>
      </c>
    </row>
    <row r="93" spans="1:16" ht="102" x14ac:dyDescent="0.25">
      <c r="A93" s="22">
        <v>92</v>
      </c>
      <c r="B93" s="10" t="s">
        <v>10</v>
      </c>
      <c r="C93" s="10">
        <v>83</v>
      </c>
      <c r="D93" s="10" t="s">
        <v>218</v>
      </c>
      <c r="E93" s="10">
        <v>2</v>
      </c>
      <c r="F93" s="10" t="s">
        <v>48</v>
      </c>
      <c r="G93" s="11" t="s">
        <v>219</v>
      </c>
      <c r="H93" s="10"/>
      <c r="I93" s="10"/>
      <c r="J93" s="10" t="s">
        <v>220</v>
      </c>
      <c r="K93" s="10"/>
      <c r="L93" s="5"/>
      <c r="M93" s="13"/>
      <c r="N93" s="12">
        <f t="shared" si="3"/>
        <v>0</v>
      </c>
      <c r="O93" s="12">
        <f t="shared" si="4"/>
        <v>0</v>
      </c>
      <c r="P93" s="12">
        <f t="shared" si="5"/>
        <v>0</v>
      </c>
    </row>
    <row r="94" spans="1:16" ht="89.25" x14ac:dyDescent="0.25">
      <c r="A94" s="22">
        <v>93</v>
      </c>
      <c r="B94" s="10" t="s">
        <v>10</v>
      </c>
      <c r="C94" s="10">
        <v>84</v>
      </c>
      <c r="D94" s="10" t="s">
        <v>221</v>
      </c>
      <c r="E94" s="10">
        <v>100</v>
      </c>
      <c r="F94" s="10" t="s">
        <v>48</v>
      </c>
      <c r="G94" s="11" t="s">
        <v>222</v>
      </c>
      <c r="H94" s="10"/>
      <c r="I94" s="10"/>
      <c r="J94" s="10"/>
      <c r="K94" s="10"/>
      <c r="L94" s="5"/>
      <c r="M94" s="13"/>
      <c r="N94" s="12">
        <f t="shared" si="3"/>
        <v>0</v>
      </c>
      <c r="O94" s="12">
        <f t="shared" si="4"/>
        <v>0</v>
      </c>
      <c r="P94" s="12">
        <f t="shared" si="5"/>
        <v>0</v>
      </c>
    </row>
    <row r="95" spans="1:16" ht="76.5" x14ac:dyDescent="0.25">
      <c r="A95" s="22">
        <v>94</v>
      </c>
      <c r="B95" s="10" t="s">
        <v>10</v>
      </c>
      <c r="C95" s="10">
        <v>85</v>
      </c>
      <c r="D95" s="10" t="s">
        <v>218</v>
      </c>
      <c r="E95" s="10">
        <v>1</v>
      </c>
      <c r="F95" s="10" t="s">
        <v>13</v>
      </c>
      <c r="G95" s="11" t="s">
        <v>223</v>
      </c>
      <c r="H95" s="10"/>
      <c r="I95" s="10"/>
      <c r="J95" s="10"/>
      <c r="K95" s="10" t="s">
        <v>21</v>
      </c>
      <c r="L95" s="5"/>
      <c r="M95" s="13"/>
      <c r="N95" s="12">
        <f t="shared" si="3"/>
        <v>0</v>
      </c>
      <c r="O95" s="12">
        <f t="shared" si="4"/>
        <v>0</v>
      </c>
      <c r="P95" s="12">
        <f t="shared" si="5"/>
        <v>0</v>
      </c>
    </row>
    <row r="96" spans="1:16" ht="63.75" x14ac:dyDescent="0.25">
      <c r="A96" s="22">
        <v>95</v>
      </c>
      <c r="B96" s="10" t="s">
        <v>10</v>
      </c>
      <c r="C96" s="10">
        <v>86</v>
      </c>
      <c r="D96" s="10" t="s">
        <v>154</v>
      </c>
      <c r="E96" s="10">
        <v>1</v>
      </c>
      <c r="F96" s="10" t="s">
        <v>13</v>
      </c>
      <c r="G96" s="11" t="s">
        <v>224</v>
      </c>
      <c r="H96" s="10"/>
      <c r="I96" s="10"/>
      <c r="J96" s="10"/>
      <c r="K96" s="10"/>
      <c r="L96" s="5"/>
      <c r="M96" s="13"/>
      <c r="N96" s="12">
        <f t="shared" si="3"/>
        <v>0</v>
      </c>
      <c r="O96" s="12">
        <f t="shared" si="4"/>
        <v>0</v>
      </c>
      <c r="P96" s="12">
        <f t="shared" si="5"/>
        <v>0</v>
      </c>
    </row>
    <row r="97" spans="1:16" ht="102" x14ac:dyDescent="0.25">
      <c r="A97" s="22">
        <v>96</v>
      </c>
      <c r="B97" s="10" t="s">
        <v>10</v>
      </c>
      <c r="C97" s="10">
        <v>87</v>
      </c>
      <c r="D97" s="10" t="s">
        <v>154</v>
      </c>
      <c r="E97" s="10">
        <v>1</v>
      </c>
      <c r="F97" s="10" t="s">
        <v>13</v>
      </c>
      <c r="G97" s="11" t="s">
        <v>225</v>
      </c>
      <c r="H97" s="10"/>
      <c r="I97" s="10"/>
      <c r="J97" s="10" t="s">
        <v>226</v>
      </c>
      <c r="K97" s="10"/>
      <c r="L97" s="5"/>
      <c r="M97" s="13"/>
      <c r="N97" s="12">
        <f t="shared" si="3"/>
        <v>0</v>
      </c>
      <c r="O97" s="12">
        <f t="shared" si="4"/>
        <v>0</v>
      </c>
      <c r="P97" s="12">
        <f t="shared" si="5"/>
        <v>0</v>
      </c>
    </row>
    <row r="98" spans="1:16" ht="51" x14ac:dyDescent="0.25">
      <c r="A98" s="22">
        <v>97</v>
      </c>
      <c r="B98" s="10" t="s">
        <v>10</v>
      </c>
      <c r="C98" s="10">
        <v>88</v>
      </c>
      <c r="D98" s="10" t="s">
        <v>154</v>
      </c>
      <c r="E98" s="10">
        <v>17</v>
      </c>
      <c r="F98" s="10" t="s">
        <v>13</v>
      </c>
      <c r="G98" s="11" t="s">
        <v>227</v>
      </c>
      <c r="H98" s="10"/>
      <c r="I98" s="10"/>
      <c r="J98" s="10"/>
      <c r="K98" s="10" t="s">
        <v>228</v>
      </c>
      <c r="L98" s="5"/>
      <c r="M98" s="13"/>
      <c r="N98" s="12">
        <f t="shared" si="3"/>
        <v>0</v>
      </c>
      <c r="O98" s="12">
        <f t="shared" si="4"/>
        <v>0</v>
      </c>
      <c r="P98" s="12">
        <f t="shared" si="5"/>
        <v>0</v>
      </c>
    </row>
    <row r="99" spans="1:16" ht="76.5" x14ac:dyDescent="0.25">
      <c r="A99" s="22">
        <v>98</v>
      </c>
      <c r="B99" s="10" t="s">
        <v>10</v>
      </c>
      <c r="C99" s="10">
        <v>89</v>
      </c>
      <c r="D99" s="10" t="s">
        <v>154</v>
      </c>
      <c r="E99" s="10">
        <v>1</v>
      </c>
      <c r="F99" s="10" t="s">
        <v>13</v>
      </c>
      <c r="G99" s="11" t="s">
        <v>229</v>
      </c>
      <c r="H99" s="10"/>
      <c r="I99" s="10"/>
      <c r="J99" s="10"/>
      <c r="K99" s="10"/>
      <c r="L99" s="5"/>
      <c r="M99" s="13"/>
      <c r="N99" s="12">
        <f t="shared" si="3"/>
        <v>0</v>
      </c>
      <c r="O99" s="12">
        <f t="shared" si="4"/>
        <v>0</v>
      </c>
      <c r="P99" s="12">
        <f t="shared" si="5"/>
        <v>0</v>
      </c>
    </row>
    <row r="100" spans="1:16" ht="76.5" x14ac:dyDescent="0.25">
      <c r="A100" s="22">
        <v>99</v>
      </c>
      <c r="B100" s="10" t="s">
        <v>10</v>
      </c>
      <c r="C100" s="10">
        <v>90</v>
      </c>
      <c r="D100" s="10" t="s">
        <v>154</v>
      </c>
      <c r="E100" s="10">
        <v>1</v>
      </c>
      <c r="F100" s="10" t="s">
        <v>13</v>
      </c>
      <c r="G100" s="11" t="s">
        <v>230</v>
      </c>
      <c r="H100" s="10"/>
      <c r="I100" s="10"/>
      <c r="J100" s="10"/>
      <c r="K100" s="10"/>
      <c r="L100" s="5"/>
      <c r="M100" s="13"/>
      <c r="N100" s="12">
        <f t="shared" si="3"/>
        <v>0</v>
      </c>
      <c r="O100" s="12">
        <f t="shared" si="4"/>
        <v>0</v>
      </c>
      <c r="P100" s="12">
        <f t="shared" si="5"/>
        <v>0</v>
      </c>
    </row>
    <row r="101" spans="1:16" ht="140.25" x14ac:dyDescent="0.25">
      <c r="A101" s="22">
        <v>100</v>
      </c>
      <c r="B101" s="10" t="s">
        <v>10</v>
      </c>
      <c r="C101" s="10">
        <v>91</v>
      </c>
      <c r="D101" s="10" t="s">
        <v>154</v>
      </c>
      <c r="E101" s="10">
        <v>1</v>
      </c>
      <c r="F101" s="10" t="s">
        <v>13</v>
      </c>
      <c r="G101" s="11" t="s">
        <v>231</v>
      </c>
      <c r="H101" s="10"/>
      <c r="I101" s="10"/>
      <c r="J101" s="10"/>
      <c r="K101" s="10"/>
      <c r="L101" s="5"/>
      <c r="M101" s="13"/>
      <c r="N101" s="12">
        <f t="shared" si="3"/>
        <v>0</v>
      </c>
      <c r="O101" s="12">
        <f t="shared" si="4"/>
        <v>0</v>
      </c>
      <c r="P101" s="12">
        <f t="shared" si="5"/>
        <v>0</v>
      </c>
    </row>
    <row r="102" spans="1:16" ht="51" x14ac:dyDescent="0.25">
      <c r="A102" s="22">
        <v>101</v>
      </c>
      <c r="B102" s="10" t="s">
        <v>10</v>
      </c>
      <c r="C102" s="10">
        <v>92</v>
      </c>
      <c r="D102" s="10" t="s">
        <v>154</v>
      </c>
      <c r="E102" s="10">
        <v>5</v>
      </c>
      <c r="F102" s="10" t="s">
        <v>48</v>
      </c>
      <c r="G102" s="11" t="s">
        <v>232</v>
      </c>
      <c r="H102" s="10"/>
      <c r="I102" s="10"/>
      <c r="J102" s="10"/>
      <c r="K102" s="10"/>
      <c r="L102" s="5"/>
      <c r="M102" s="13"/>
      <c r="N102" s="12">
        <f t="shared" si="3"/>
        <v>0</v>
      </c>
      <c r="O102" s="12">
        <f t="shared" si="4"/>
        <v>0</v>
      </c>
      <c r="P102" s="12">
        <f t="shared" si="5"/>
        <v>0</v>
      </c>
    </row>
    <row r="103" spans="1:16" ht="51" x14ac:dyDescent="0.25">
      <c r="A103" s="22">
        <v>102</v>
      </c>
      <c r="B103" s="10" t="s">
        <v>10</v>
      </c>
      <c r="C103" s="10">
        <v>93</v>
      </c>
      <c r="D103" s="10" t="s">
        <v>154</v>
      </c>
      <c r="E103" s="10">
        <v>1</v>
      </c>
      <c r="F103" s="10" t="s">
        <v>13</v>
      </c>
      <c r="G103" s="11" t="s">
        <v>233</v>
      </c>
      <c r="H103" s="10"/>
      <c r="I103" s="10"/>
      <c r="J103" s="10"/>
      <c r="K103" s="10" t="s">
        <v>21</v>
      </c>
      <c r="L103" s="5"/>
      <c r="M103" s="13"/>
      <c r="N103" s="12">
        <f t="shared" si="3"/>
        <v>0</v>
      </c>
      <c r="O103" s="12">
        <f t="shared" si="4"/>
        <v>0</v>
      </c>
      <c r="P103" s="12">
        <f t="shared" si="5"/>
        <v>0</v>
      </c>
    </row>
    <row r="104" spans="1:16" ht="76.5" x14ac:dyDescent="0.25">
      <c r="A104" s="22">
        <v>103</v>
      </c>
      <c r="B104" s="10" t="s">
        <v>10</v>
      </c>
      <c r="C104" s="10">
        <v>94</v>
      </c>
      <c r="D104" s="10" t="s">
        <v>234</v>
      </c>
      <c r="E104" s="10">
        <v>1</v>
      </c>
      <c r="F104" s="10" t="s">
        <v>13</v>
      </c>
      <c r="G104" s="11" t="s">
        <v>235</v>
      </c>
      <c r="H104" s="10"/>
      <c r="I104" s="10"/>
      <c r="J104" s="10" t="s">
        <v>236</v>
      </c>
      <c r="K104" s="10" t="s">
        <v>21</v>
      </c>
      <c r="L104" s="5"/>
      <c r="M104" s="13"/>
      <c r="N104" s="12">
        <f t="shared" si="3"/>
        <v>0</v>
      </c>
      <c r="O104" s="12">
        <f t="shared" si="4"/>
        <v>0</v>
      </c>
      <c r="P104" s="12">
        <f t="shared" si="5"/>
        <v>0</v>
      </c>
    </row>
    <row r="105" spans="1:16" ht="191.25" x14ac:dyDescent="0.25">
      <c r="A105" s="22">
        <v>104</v>
      </c>
      <c r="B105" s="10" t="s">
        <v>10</v>
      </c>
      <c r="C105" s="10">
        <v>95</v>
      </c>
      <c r="D105" s="10" t="s">
        <v>237</v>
      </c>
      <c r="E105" s="10">
        <v>2</v>
      </c>
      <c r="F105" s="10" t="s">
        <v>48</v>
      </c>
      <c r="G105" s="11" t="s">
        <v>238</v>
      </c>
      <c r="H105" s="10"/>
      <c r="I105" s="10"/>
      <c r="J105" s="10"/>
      <c r="K105" s="10"/>
      <c r="L105" s="5"/>
      <c r="M105" s="13"/>
      <c r="N105" s="12">
        <f t="shared" si="3"/>
        <v>0</v>
      </c>
      <c r="O105" s="12">
        <f t="shared" si="4"/>
        <v>0</v>
      </c>
      <c r="P105" s="12">
        <f t="shared" si="5"/>
        <v>0</v>
      </c>
    </row>
    <row r="106" spans="1:16" ht="51" x14ac:dyDescent="0.25">
      <c r="A106" s="22">
        <v>105</v>
      </c>
      <c r="B106" s="10" t="s">
        <v>10</v>
      </c>
      <c r="C106" s="10">
        <v>96</v>
      </c>
      <c r="D106" s="10" t="s">
        <v>237</v>
      </c>
      <c r="E106" s="10">
        <v>1</v>
      </c>
      <c r="F106" s="10" t="s">
        <v>13</v>
      </c>
      <c r="G106" s="11" t="s">
        <v>239</v>
      </c>
      <c r="H106" s="10"/>
      <c r="I106" s="10"/>
      <c r="J106" s="10" t="s">
        <v>240</v>
      </c>
      <c r="K106" s="10" t="s">
        <v>174</v>
      </c>
      <c r="L106" s="5"/>
      <c r="M106" s="13"/>
      <c r="N106" s="12">
        <f t="shared" si="3"/>
        <v>0</v>
      </c>
      <c r="O106" s="12">
        <f t="shared" si="4"/>
        <v>0</v>
      </c>
      <c r="P106" s="12">
        <f t="shared" si="5"/>
        <v>0</v>
      </c>
    </row>
    <row r="107" spans="1:16" ht="51" x14ac:dyDescent="0.25">
      <c r="A107" s="22">
        <v>106</v>
      </c>
      <c r="B107" s="10" t="s">
        <v>27</v>
      </c>
      <c r="C107" s="10">
        <v>97</v>
      </c>
      <c r="D107" s="10" t="s">
        <v>241</v>
      </c>
      <c r="E107" s="10">
        <v>2</v>
      </c>
      <c r="F107" s="10" t="s">
        <v>48</v>
      </c>
      <c r="G107" s="11" t="s">
        <v>242</v>
      </c>
      <c r="H107" s="10"/>
      <c r="I107" s="10"/>
      <c r="J107" s="10" t="s">
        <v>243</v>
      </c>
      <c r="K107" s="10" t="s">
        <v>244</v>
      </c>
      <c r="L107" s="5"/>
      <c r="M107" s="13"/>
      <c r="N107" s="12">
        <f t="shared" si="3"/>
        <v>0</v>
      </c>
      <c r="O107" s="12">
        <f t="shared" si="4"/>
        <v>0</v>
      </c>
      <c r="P107" s="12">
        <f t="shared" si="5"/>
        <v>0</v>
      </c>
    </row>
    <row r="108" spans="1:16" ht="51" x14ac:dyDescent="0.25">
      <c r="A108" s="22">
        <v>107</v>
      </c>
      <c r="B108" s="10" t="s">
        <v>27</v>
      </c>
      <c r="C108" s="10">
        <v>98</v>
      </c>
      <c r="D108" s="10" t="s">
        <v>241</v>
      </c>
      <c r="E108" s="10">
        <v>1</v>
      </c>
      <c r="F108" s="10" t="s">
        <v>13</v>
      </c>
      <c r="G108" s="11" t="s">
        <v>245</v>
      </c>
      <c r="H108" s="10"/>
      <c r="I108" s="10"/>
      <c r="J108" s="10" t="s">
        <v>246</v>
      </c>
      <c r="K108" s="10" t="s">
        <v>244</v>
      </c>
      <c r="L108" s="5"/>
      <c r="M108" s="13"/>
      <c r="N108" s="12">
        <f t="shared" si="3"/>
        <v>0</v>
      </c>
      <c r="O108" s="12">
        <f t="shared" si="4"/>
        <v>0</v>
      </c>
      <c r="P108" s="12">
        <f t="shared" si="5"/>
        <v>0</v>
      </c>
    </row>
    <row r="109" spans="1:16" ht="51" x14ac:dyDescent="0.25">
      <c r="A109" s="22">
        <v>108</v>
      </c>
      <c r="B109" s="10" t="s">
        <v>27</v>
      </c>
      <c r="C109" s="10">
        <v>99</v>
      </c>
      <c r="D109" s="10" t="s">
        <v>241</v>
      </c>
      <c r="E109" s="10">
        <v>1</v>
      </c>
      <c r="F109" s="10" t="s">
        <v>13</v>
      </c>
      <c r="G109" s="11" t="s">
        <v>247</v>
      </c>
      <c r="H109" s="10"/>
      <c r="I109" s="10"/>
      <c r="J109" s="10" t="s">
        <v>248</v>
      </c>
      <c r="K109" s="10"/>
      <c r="L109" s="5"/>
      <c r="M109" s="13"/>
      <c r="N109" s="12">
        <f t="shared" si="3"/>
        <v>0</v>
      </c>
      <c r="O109" s="12">
        <f t="shared" si="4"/>
        <v>0</v>
      </c>
      <c r="P109" s="12">
        <f t="shared" si="5"/>
        <v>0</v>
      </c>
    </row>
    <row r="110" spans="1:16" ht="51" x14ac:dyDescent="0.25">
      <c r="A110" s="22">
        <v>109</v>
      </c>
      <c r="B110" s="10" t="s">
        <v>27</v>
      </c>
      <c r="C110" s="10">
        <v>100</v>
      </c>
      <c r="D110" s="10" t="s">
        <v>241</v>
      </c>
      <c r="E110" s="10">
        <v>1</v>
      </c>
      <c r="F110" s="10" t="s">
        <v>13</v>
      </c>
      <c r="G110" s="11" t="s">
        <v>249</v>
      </c>
      <c r="H110" s="10"/>
      <c r="I110" s="10"/>
      <c r="J110" s="10" t="s">
        <v>250</v>
      </c>
      <c r="K110" s="10"/>
      <c r="L110" s="5"/>
      <c r="M110" s="13"/>
      <c r="N110" s="12">
        <f t="shared" si="3"/>
        <v>0</v>
      </c>
      <c r="O110" s="12">
        <f t="shared" si="4"/>
        <v>0</v>
      </c>
      <c r="P110" s="12">
        <f t="shared" si="5"/>
        <v>0</v>
      </c>
    </row>
    <row r="111" spans="1:16" ht="51" x14ac:dyDescent="0.25">
      <c r="A111" s="22">
        <v>110</v>
      </c>
      <c r="B111" s="10" t="s">
        <v>27</v>
      </c>
      <c r="C111" s="10">
        <v>101</v>
      </c>
      <c r="D111" s="10" t="s">
        <v>241</v>
      </c>
      <c r="E111" s="10">
        <v>1</v>
      </c>
      <c r="F111" s="10" t="s">
        <v>13</v>
      </c>
      <c r="G111" s="11" t="s">
        <v>251</v>
      </c>
      <c r="H111" s="10"/>
      <c r="I111" s="10"/>
      <c r="J111" s="10" t="s">
        <v>252</v>
      </c>
      <c r="K111" s="10"/>
      <c r="L111" s="5"/>
      <c r="M111" s="13"/>
      <c r="N111" s="12">
        <f t="shared" si="3"/>
        <v>0</v>
      </c>
      <c r="O111" s="12">
        <f t="shared" si="4"/>
        <v>0</v>
      </c>
      <c r="P111" s="12">
        <f t="shared" si="5"/>
        <v>0</v>
      </c>
    </row>
    <row r="112" spans="1:16" ht="51" x14ac:dyDescent="0.25">
      <c r="A112" s="22">
        <v>111</v>
      </c>
      <c r="B112" s="10" t="s">
        <v>27</v>
      </c>
      <c r="C112" s="10">
        <v>102</v>
      </c>
      <c r="D112" s="10" t="s">
        <v>241</v>
      </c>
      <c r="E112" s="10">
        <v>1</v>
      </c>
      <c r="F112" s="10" t="s">
        <v>13</v>
      </c>
      <c r="G112" s="11" t="s">
        <v>253</v>
      </c>
      <c r="H112" s="10"/>
      <c r="I112" s="10"/>
      <c r="J112" s="10" t="s">
        <v>254</v>
      </c>
      <c r="K112" s="10"/>
      <c r="L112" s="5"/>
      <c r="M112" s="13"/>
      <c r="N112" s="12">
        <f t="shared" si="3"/>
        <v>0</v>
      </c>
      <c r="O112" s="12">
        <f t="shared" si="4"/>
        <v>0</v>
      </c>
      <c r="P112" s="12">
        <f t="shared" si="5"/>
        <v>0</v>
      </c>
    </row>
    <row r="113" spans="1:16" ht="51" x14ac:dyDescent="0.25">
      <c r="A113" s="22">
        <v>112</v>
      </c>
      <c r="B113" s="10" t="s">
        <v>27</v>
      </c>
      <c r="C113" s="10">
        <v>103</v>
      </c>
      <c r="D113" s="10" t="s">
        <v>165</v>
      </c>
      <c r="E113" s="10">
        <v>1</v>
      </c>
      <c r="F113" s="10" t="s">
        <v>13</v>
      </c>
      <c r="G113" s="11" t="s">
        <v>255</v>
      </c>
      <c r="H113" s="10"/>
      <c r="I113" s="10"/>
      <c r="J113" s="10" t="s">
        <v>256</v>
      </c>
      <c r="K113" s="10"/>
      <c r="L113" s="5"/>
      <c r="M113" s="13"/>
      <c r="N113" s="12">
        <f t="shared" si="3"/>
        <v>0</v>
      </c>
      <c r="O113" s="12">
        <f t="shared" si="4"/>
        <v>0</v>
      </c>
      <c r="P113" s="12">
        <f t="shared" si="5"/>
        <v>0</v>
      </c>
    </row>
    <row r="114" spans="1:16" ht="51" x14ac:dyDescent="0.25">
      <c r="A114" s="22">
        <v>113</v>
      </c>
      <c r="B114" s="10" t="s">
        <v>27</v>
      </c>
      <c r="C114" s="10">
        <v>104</v>
      </c>
      <c r="D114" s="10" t="s">
        <v>165</v>
      </c>
      <c r="E114" s="10">
        <v>3</v>
      </c>
      <c r="F114" s="10" t="s">
        <v>48</v>
      </c>
      <c r="G114" s="11" t="s">
        <v>257</v>
      </c>
      <c r="H114" s="10"/>
      <c r="I114" s="10"/>
      <c r="J114" s="10" t="s">
        <v>258</v>
      </c>
      <c r="K114" s="10"/>
      <c r="L114" s="5"/>
      <c r="M114" s="13"/>
      <c r="N114" s="12">
        <f t="shared" si="3"/>
        <v>0</v>
      </c>
      <c r="O114" s="12">
        <f t="shared" si="4"/>
        <v>0</v>
      </c>
      <c r="P114" s="12">
        <f t="shared" si="5"/>
        <v>0</v>
      </c>
    </row>
    <row r="115" spans="1:16" ht="51" x14ac:dyDescent="0.25">
      <c r="A115" s="22">
        <v>114</v>
      </c>
      <c r="B115" s="10" t="s">
        <v>27</v>
      </c>
      <c r="C115" s="10">
        <v>105</v>
      </c>
      <c r="D115" s="10" t="s">
        <v>165</v>
      </c>
      <c r="E115" s="10">
        <v>3</v>
      </c>
      <c r="F115" s="10" t="s">
        <v>48</v>
      </c>
      <c r="G115" s="11" t="s">
        <v>259</v>
      </c>
      <c r="H115" s="10"/>
      <c r="I115" s="10"/>
      <c r="J115" s="10" t="s">
        <v>260</v>
      </c>
      <c r="K115" s="10"/>
      <c r="L115" s="5"/>
      <c r="M115" s="13"/>
      <c r="N115" s="12">
        <f t="shared" si="3"/>
        <v>0</v>
      </c>
      <c r="O115" s="12">
        <f t="shared" si="4"/>
        <v>0</v>
      </c>
      <c r="P115" s="12">
        <f t="shared" si="5"/>
        <v>0</v>
      </c>
    </row>
    <row r="116" spans="1:16" ht="51" x14ac:dyDescent="0.25">
      <c r="A116" s="22">
        <v>115</v>
      </c>
      <c r="B116" s="10" t="s">
        <v>27</v>
      </c>
      <c r="C116" s="10">
        <v>106</v>
      </c>
      <c r="D116" s="10" t="s">
        <v>165</v>
      </c>
      <c r="E116" s="10">
        <v>8</v>
      </c>
      <c r="F116" s="10" t="s">
        <v>48</v>
      </c>
      <c r="G116" s="11" t="s">
        <v>261</v>
      </c>
      <c r="H116" s="10"/>
      <c r="I116" s="10"/>
      <c r="J116" s="10" t="s">
        <v>262</v>
      </c>
      <c r="K116" s="10"/>
      <c r="L116" s="5"/>
      <c r="M116" s="13"/>
      <c r="N116" s="12">
        <f t="shared" si="3"/>
        <v>0</v>
      </c>
      <c r="O116" s="12">
        <f t="shared" si="4"/>
        <v>0</v>
      </c>
      <c r="P116" s="12">
        <f t="shared" si="5"/>
        <v>0</v>
      </c>
    </row>
    <row r="117" spans="1:16" ht="51" x14ac:dyDescent="0.25">
      <c r="A117" s="22">
        <v>116</v>
      </c>
      <c r="B117" s="10" t="s">
        <v>27</v>
      </c>
      <c r="C117" s="10">
        <v>107</v>
      </c>
      <c r="D117" s="10" t="s">
        <v>165</v>
      </c>
      <c r="E117" s="10">
        <v>5</v>
      </c>
      <c r="F117" s="10" t="s">
        <v>48</v>
      </c>
      <c r="G117" s="11" t="s">
        <v>263</v>
      </c>
      <c r="H117" s="10"/>
      <c r="I117" s="10"/>
      <c r="J117" s="10" t="s">
        <v>264</v>
      </c>
      <c r="K117" s="10"/>
      <c r="L117" s="5"/>
      <c r="M117" s="13"/>
      <c r="N117" s="12">
        <f t="shared" si="3"/>
        <v>0</v>
      </c>
      <c r="O117" s="12">
        <f t="shared" si="4"/>
        <v>0</v>
      </c>
      <c r="P117" s="12">
        <f t="shared" si="5"/>
        <v>0</v>
      </c>
    </row>
    <row r="118" spans="1:16" ht="51" x14ac:dyDescent="0.25">
      <c r="A118" s="22">
        <v>117</v>
      </c>
      <c r="B118" s="10" t="s">
        <v>27</v>
      </c>
      <c r="C118" s="10">
        <v>108</v>
      </c>
      <c r="D118" s="10" t="s">
        <v>165</v>
      </c>
      <c r="E118" s="10">
        <v>7</v>
      </c>
      <c r="F118" s="10" t="s">
        <v>48</v>
      </c>
      <c r="G118" s="11" t="s">
        <v>265</v>
      </c>
      <c r="H118" s="10"/>
      <c r="I118" s="10"/>
      <c r="J118" s="10" t="s">
        <v>264</v>
      </c>
      <c r="K118" s="10"/>
      <c r="L118" s="5"/>
      <c r="M118" s="13"/>
      <c r="N118" s="12">
        <f t="shared" si="3"/>
        <v>0</v>
      </c>
      <c r="O118" s="12">
        <f t="shared" si="4"/>
        <v>0</v>
      </c>
      <c r="P118" s="12">
        <f t="shared" si="5"/>
        <v>0</v>
      </c>
    </row>
    <row r="119" spans="1:16" ht="51" x14ac:dyDescent="0.25">
      <c r="A119" s="22">
        <v>118</v>
      </c>
      <c r="B119" s="10" t="s">
        <v>27</v>
      </c>
      <c r="C119" s="10">
        <v>109</v>
      </c>
      <c r="D119" s="10" t="s">
        <v>165</v>
      </c>
      <c r="E119" s="10">
        <v>5</v>
      </c>
      <c r="F119" s="10" t="s">
        <v>48</v>
      </c>
      <c r="G119" s="11" t="s">
        <v>266</v>
      </c>
      <c r="H119" s="10"/>
      <c r="I119" s="10"/>
      <c r="J119" s="10" t="s">
        <v>267</v>
      </c>
      <c r="K119" s="10"/>
      <c r="L119" s="5"/>
      <c r="M119" s="13"/>
      <c r="N119" s="12">
        <f t="shared" si="3"/>
        <v>0</v>
      </c>
      <c r="O119" s="12">
        <f t="shared" si="4"/>
        <v>0</v>
      </c>
      <c r="P119" s="12">
        <f t="shared" si="5"/>
        <v>0</v>
      </c>
    </row>
    <row r="120" spans="1:16" ht="51" x14ac:dyDescent="0.25">
      <c r="A120" s="22">
        <v>119</v>
      </c>
      <c r="B120" s="10" t="s">
        <v>27</v>
      </c>
      <c r="C120" s="10">
        <v>110</v>
      </c>
      <c r="D120" s="10" t="s">
        <v>165</v>
      </c>
      <c r="E120" s="10">
        <v>1</v>
      </c>
      <c r="F120" s="10" t="s">
        <v>13</v>
      </c>
      <c r="G120" s="11" t="s">
        <v>268</v>
      </c>
      <c r="H120" s="10"/>
      <c r="I120" s="10"/>
      <c r="J120" s="10" t="s">
        <v>269</v>
      </c>
      <c r="K120" s="10"/>
      <c r="L120" s="5"/>
      <c r="M120" s="13"/>
      <c r="N120" s="12">
        <f t="shared" si="3"/>
        <v>0</v>
      </c>
      <c r="O120" s="12">
        <f t="shared" si="4"/>
        <v>0</v>
      </c>
      <c r="P120" s="12">
        <f t="shared" si="5"/>
        <v>0</v>
      </c>
    </row>
    <row r="121" spans="1:16" ht="51" x14ac:dyDescent="0.25">
      <c r="A121" s="22">
        <v>120</v>
      </c>
      <c r="B121" s="10" t="s">
        <v>27</v>
      </c>
      <c r="C121" s="10">
        <v>111</v>
      </c>
      <c r="D121" s="10" t="s">
        <v>165</v>
      </c>
      <c r="E121" s="10">
        <v>1</v>
      </c>
      <c r="F121" s="10" t="s">
        <v>13</v>
      </c>
      <c r="G121" s="11" t="s">
        <v>270</v>
      </c>
      <c r="H121" s="10"/>
      <c r="I121" s="10"/>
      <c r="J121" s="10" t="s">
        <v>271</v>
      </c>
      <c r="K121" s="10"/>
      <c r="L121" s="5"/>
      <c r="M121" s="13"/>
      <c r="N121" s="12">
        <f t="shared" si="3"/>
        <v>0</v>
      </c>
      <c r="O121" s="12">
        <f t="shared" si="4"/>
        <v>0</v>
      </c>
      <c r="P121" s="12">
        <f t="shared" si="5"/>
        <v>0</v>
      </c>
    </row>
    <row r="122" spans="1:16" ht="51" x14ac:dyDescent="0.25">
      <c r="A122" s="22">
        <v>121</v>
      </c>
      <c r="B122" s="10" t="s">
        <v>27</v>
      </c>
      <c r="C122" s="10">
        <v>112</v>
      </c>
      <c r="D122" s="10" t="s">
        <v>165</v>
      </c>
      <c r="E122" s="10">
        <v>2</v>
      </c>
      <c r="F122" s="10" t="s">
        <v>48</v>
      </c>
      <c r="G122" s="11" t="s">
        <v>272</v>
      </c>
      <c r="H122" s="10"/>
      <c r="I122" s="10"/>
      <c r="J122" s="10" t="s">
        <v>273</v>
      </c>
      <c r="K122" s="10"/>
      <c r="L122" s="5"/>
      <c r="M122" s="13"/>
      <c r="N122" s="12">
        <f t="shared" si="3"/>
        <v>0</v>
      </c>
      <c r="O122" s="12">
        <f t="shared" si="4"/>
        <v>0</v>
      </c>
      <c r="P122" s="12">
        <f t="shared" si="5"/>
        <v>0</v>
      </c>
    </row>
    <row r="123" spans="1:16" ht="51" x14ac:dyDescent="0.25">
      <c r="A123" s="22">
        <v>122</v>
      </c>
      <c r="B123" s="10" t="s">
        <v>27</v>
      </c>
      <c r="C123" s="10">
        <v>113</v>
      </c>
      <c r="D123" s="10" t="s">
        <v>165</v>
      </c>
      <c r="E123" s="10">
        <v>11</v>
      </c>
      <c r="F123" s="10" t="s">
        <v>48</v>
      </c>
      <c r="G123" s="11" t="s">
        <v>274</v>
      </c>
      <c r="H123" s="10"/>
      <c r="I123" s="10"/>
      <c r="J123" s="10" t="s">
        <v>275</v>
      </c>
      <c r="K123" s="10"/>
      <c r="L123" s="5"/>
      <c r="M123" s="13"/>
      <c r="N123" s="12">
        <f t="shared" si="3"/>
        <v>0</v>
      </c>
      <c r="O123" s="12">
        <f t="shared" si="4"/>
        <v>0</v>
      </c>
      <c r="P123" s="12">
        <f t="shared" si="5"/>
        <v>0</v>
      </c>
    </row>
    <row r="124" spans="1:16" ht="51" x14ac:dyDescent="0.25">
      <c r="A124" s="22">
        <v>123</v>
      </c>
      <c r="B124" s="10" t="s">
        <v>27</v>
      </c>
      <c r="C124" s="10">
        <v>114</v>
      </c>
      <c r="D124" s="10" t="s">
        <v>165</v>
      </c>
      <c r="E124" s="10">
        <v>1</v>
      </c>
      <c r="F124" s="10" t="s">
        <v>13</v>
      </c>
      <c r="G124" s="11" t="s">
        <v>276</v>
      </c>
      <c r="H124" s="10"/>
      <c r="I124" s="10"/>
      <c r="J124" s="10" t="s">
        <v>277</v>
      </c>
      <c r="K124" s="10"/>
      <c r="L124" s="5"/>
      <c r="M124" s="13"/>
      <c r="N124" s="12">
        <f t="shared" si="3"/>
        <v>0</v>
      </c>
      <c r="O124" s="12">
        <f t="shared" si="4"/>
        <v>0</v>
      </c>
      <c r="P124" s="12">
        <f t="shared" si="5"/>
        <v>0</v>
      </c>
    </row>
    <row r="125" spans="1:16" ht="51" x14ac:dyDescent="0.25">
      <c r="A125" s="22">
        <v>124</v>
      </c>
      <c r="B125" s="10" t="s">
        <v>27</v>
      </c>
      <c r="C125" s="10">
        <v>115</v>
      </c>
      <c r="D125" s="10" t="s">
        <v>165</v>
      </c>
      <c r="E125" s="10">
        <v>1</v>
      </c>
      <c r="F125" s="10" t="s">
        <v>13</v>
      </c>
      <c r="G125" s="11" t="s">
        <v>278</v>
      </c>
      <c r="H125" s="10"/>
      <c r="I125" s="10"/>
      <c r="J125" s="10" t="s">
        <v>279</v>
      </c>
      <c r="K125" s="10"/>
      <c r="L125" s="5"/>
      <c r="M125" s="13"/>
      <c r="N125" s="12">
        <f t="shared" si="3"/>
        <v>0</v>
      </c>
      <c r="O125" s="12">
        <f t="shared" si="4"/>
        <v>0</v>
      </c>
      <c r="P125" s="12">
        <f t="shared" si="5"/>
        <v>0</v>
      </c>
    </row>
    <row r="126" spans="1:16" ht="51" x14ac:dyDescent="0.25">
      <c r="A126" s="22">
        <v>125</v>
      </c>
      <c r="B126" s="10" t="s">
        <v>27</v>
      </c>
      <c r="C126" s="10">
        <v>116</v>
      </c>
      <c r="D126" s="10" t="s">
        <v>165</v>
      </c>
      <c r="E126" s="10">
        <v>10</v>
      </c>
      <c r="F126" s="10" t="s">
        <v>48</v>
      </c>
      <c r="G126" s="11" t="s">
        <v>280</v>
      </c>
      <c r="H126" s="10"/>
      <c r="I126" s="10"/>
      <c r="J126" s="10" t="s">
        <v>281</v>
      </c>
      <c r="K126" s="10"/>
      <c r="L126" s="5"/>
      <c r="M126" s="13"/>
      <c r="N126" s="12">
        <f t="shared" si="3"/>
        <v>0</v>
      </c>
      <c r="O126" s="12">
        <f t="shared" si="4"/>
        <v>0</v>
      </c>
      <c r="P126" s="12">
        <f t="shared" si="5"/>
        <v>0</v>
      </c>
    </row>
    <row r="127" spans="1:16" ht="25.5" x14ac:dyDescent="0.25">
      <c r="A127" s="22">
        <v>126</v>
      </c>
      <c r="B127" s="10" t="s">
        <v>27</v>
      </c>
      <c r="C127" s="10">
        <v>117</v>
      </c>
      <c r="D127" s="10" t="s">
        <v>282</v>
      </c>
      <c r="E127" s="10">
        <v>4</v>
      </c>
      <c r="F127" s="10" t="s">
        <v>48</v>
      </c>
      <c r="G127" s="11" t="s">
        <v>283</v>
      </c>
      <c r="H127" s="10"/>
      <c r="I127" s="10" t="s">
        <v>284</v>
      </c>
      <c r="J127" s="10"/>
      <c r="K127" s="10" t="s">
        <v>285</v>
      </c>
      <c r="L127" s="5"/>
      <c r="M127" s="13"/>
      <c r="N127" s="12">
        <f t="shared" si="3"/>
        <v>0</v>
      </c>
      <c r="O127" s="12">
        <f t="shared" si="4"/>
        <v>0</v>
      </c>
      <c r="P127" s="12">
        <f t="shared" si="5"/>
        <v>0</v>
      </c>
    </row>
    <row r="128" spans="1:16" ht="25.5" x14ac:dyDescent="0.25">
      <c r="A128" s="22">
        <v>127</v>
      </c>
      <c r="B128" s="10" t="s">
        <v>27</v>
      </c>
      <c r="C128" s="10">
        <v>118</v>
      </c>
      <c r="D128" s="10" t="s">
        <v>282</v>
      </c>
      <c r="E128" s="10">
        <v>4</v>
      </c>
      <c r="F128" s="10" t="s">
        <v>48</v>
      </c>
      <c r="G128" s="11" t="s">
        <v>286</v>
      </c>
      <c r="H128" s="10"/>
      <c r="I128" s="10" t="s">
        <v>284</v>
      </c>
      <c r="J128" s="10"/>
      <c r="K128" s="10"/>
      <c r="L128" s="5"/>
      <c r="M128" s="13"/>
      <c r="N128" s="12">
        <f t="shared" si="3"/>
        <v>0</v>
      </c>
      <c r="O128" s="12">
        <f t="shared" si="4"/>
        <v>0</v>
      </c>
      <c r="P128" s="12">
        <f t="shared" si="5"/>
        <v>0</v>
      </c>
    </row>
    <row r="129" spans="1:16" ht="76.5" x14ac:dyDescent="0.25">
      <c r="A129" s="22">
        <v>128</v>
      </c>
      <c r="B129" s="10" t="s">
        <v>27</v>
      </c>
      <c r="C129" s="10">
        <v>119</v>
      </c>
      <c r="D129" s="10" t="s">
        <v>154</v>
      </c>
      <c r="E129" s="10">
        <v>1</v>
      </c>
      <c r="F129" s="10" t="s">
        <v>13</v>
      </c>
      <c r="G129" s="11" t="s">
        <v>287</v>
      </c>
      <c r="H129" s="10"/>
      <c r="I129" s="10"/>
      <c r="J129" s="10" t="s">
        <v>288</v>
      </c>
      <c r="K129" s="10"/>
      <c r="L129" s="5"/>
      <c r="M129" s="13"/>
      <c r="N129" s="12">
        <f t="shared" si="3"/>
        <v>0</v>
      </c>
      <c r="O129" s="12">
        <f t="shared" si="4"/>
        <v>0</v>
      </c>
      <c r="P129" s="12">
        <f t="shared" si="5"/>
        <v>0</v>
      </c>
    </row>
    <row r="130" spans="1:16" ht="51" x14ac:dyDescent="0.25">
      <c r="A130" s="22">
        <v>129</v>
      </c>
      <c r="B130" s="10" t="s">
        <v>27</v>
      </c>
      <c r="C130" s="10">
        <v>120</v>
      </c>
      <c r="D130" s="10" t="s">
        <v>23</v>
      </c>
      <c r="E130" s="10">
        <v>1</v>
      </c>
      <c r="F130" s="10" t="s">
        <v>13</v>
      </c>
      <c r="G130" s="11" t="s">
        <v>289</v>
      </c>
      <c r="H130" s="10" t="s">
        <v>290</v>
      </c>
      <c r="I130" s="10" t="s">
        <v>42</v>
      </c>
      <c r="J130" s="10"/>
      <c r="K130" s="10"/>
      <c r="L130" s="5"/>
      <c r="M130" s="13"/>
      <c r="N130" s="12">
        <f t="shared" si="3"/>
        <v>0</v>
      </c>
      <c r="O130" s="12">
        <f t="shared" si="4"/>
        <v>0</v>
      </c>
      <c r="P130" s="12">
        <f t="shared" si="5"/>
        <v>0</v>
      </c>
    </row>
    <row r="131" spans="1:16" ht="38.25" x14ac:dyDescent="0.25">
      <c r="A131" s="22">
        <v>130</v>
      </c>
      <c r="B131" s="10" t="s">
        <v>27</v>
      </c>
      <c r="C131" s="10">
        <v>121</v>
      </c>
      <c r="D131" s="10" t="s">
        <v>34</v>
      </c>
      <c r="E131" s="10">
        <v>4</v>
      </c>
      <c r="F131" s="10" t="s">
        <v>48</v>
      </c>
      <c r="G131" s="11" t="s">
        <v>291</v>
      </c>
      <c r="H131" s="10"/>
      <c r="I131" s="10"/>
      <c r="J131" s="10"/>
      <c r="K131" s="10"/>
      <c r="L131" s="5"/>
      <c r="M131" s="13"/>
      <c r="N131" s="12">
        <f t="shared" ref="N131:N193" si="6">E131*M131</f>
        <v>0</v>
      </c>
      <c r="O131" s="12">
        <f t="shared" ref="O131:O193" si="7">N131*0.16</f>
        <v>0</v>
      </c>
      <c r="P131" s="12">
        <f t="shared" ref="P131:P193" si="8">N131+O131</f>
        <v>0</v>
      </c>
    </row>
    <row r="132" spans="1:16" ht="38.25" x14ac:dyDescent="0.25">
      <c r="A132" s="22">
        <v>131</v>
      </c>
      <c r="B132" s="10" t="s">
        <v>27</v>
      </c>
      <c r="C132" s="10">
        <v>122</v>
      </c>
      <c r="D132" s="10" t="s">
        <v>34</v>
      </c>
      <c r="E132" s="10">
        <v>127</v>
      </c>
      <c r="F132" s="10" t="s">
        <v>48</v>
      </c>
      <c r="G132" s="11" t="s">
        <v>292</v>
      </c>
      <c r="H132" s="10"/>
      <c r="I132" s="10" t="s">
        <v>143</v>
      </c>
      <c r="J132" s="10"/>
      <c r="K132" s="10"/>
      <c r="L132" s="5"/>
      <c r="M132" s="13"/>
      <c r="N132" s="12">
        <f t="shared" si="6"/>
        <v>0</v>
      </c>
      <c r="O132" s="12">
        <f t="shared" si="7"/>
        <v>0</v>
      </c>
      <c r="P132" s="12">
        <f t="shared" si="8"/>
        <v>0</v>
      </c>
    </row>
    <row r="133" spans="1:16" ht="51" x14ac:dyDescent="0.25">
      <c r="A133" s="22">
        <v>132</v>
      </c>
      <c r="B133" s="10" t="s">
        <v>27</v>
      </c>
      <c r="C133" s="10">
        <v>123</v>
      </c>
      <c r="D133" s="10" t="s">
        <v>293</v>
      </c>
      <c r="E133" s="10">
        <v>2</v>
      </c>
      <c r="F133" s="10" t="s">
        <v>48</v>
      </c>
      <c r="G133" s="11" t="s">
        <v>294</v>
      </c>
      <c r="H133" s="10"/>
      <c r="I133" s="10"/>
      <c r="J133" s="10"/>
      <c r="K133" s="10"/>
      <c r="L133" s="5"/>
      <c r="M133" s="13"/>
      <c r="N133" s="12">
        <f t="shared" si="6"/>
        <v>0</v>
      </c>
      <c r="O133" s="12">
        <f t="shared" si="7"/>
        <v>0</v>
      </c>
      <c r="P133" s="12">
        <f t="shared" si="8"/>
        <v>0</v>
      </c>
    </row>
    <row r="134" spans="1:16" ht="51" x14ac:dyDescent="0.25">
      <c r="A134" s="22">
        <v>133</v>
      </c>
      <c r="B134" s="10" t="s">
        <v>27</v>
      </c>
      <c r="C134" s="10">
        <v>124</v>
      </c>
      <c r="D134" s="10" t="s">
        <v>293</v>
      </c>
      <c r="E134" s="10">
        <v>10</v>
      </c>
      <c r="F134" s="10" t="s">
        <v>48</v>
      </c>
      <c r="G134" s="11" t="s">
        <v>295</v>
      </c>
      <c r="H134" s="10"/>
      <c r="I134" s="10"/>
      <c r="J134" s="10"/>
      <c r="K134" s="10"/>
      <c r="L134" s="5"/>
      <c r="M134" s="13"/>
      <c r="N134" s="12">
        <f t="shared" si="6"/>
        <v>0</v>
      </c>
      <c r="O134" s="12">
        <f t="shared" si="7"/>
        <v>0</v>
      </c>
      <c r="P134" s="12">
        <f t="shared" si="8"/>
        <v>0</v>
      </c>
    </row>
    <row r="135" spans="1:16" ht="51" x14ac:dyDescent="0.25">
      <c r="A135" s="22">
        <v>134</v>
      </c>
      <c r="B135" s="10" t="s">
        <v>27</v>
      </c>
      <c r="C135" s="10">
        <v>125</v>
      </c>
      <c r="D135" s="10" t="s">
        <v>293</v>
      </c>
      <c r="E135" s="10">
        <v>12</v>
      </c>
      <c r="F135" s="10" t="s">
        <v>48</v>
      </c>
      <c r="G135" s="11" t="s">
        <v>296</v>
      </c>
      <c r="H135" s="10"/>
      <c r="I135" s="10"/>
      <c r="J135" s="10"/>
      <c r="K135" s="10"/>
      <c r="L135" s="5"/>
      <c r="M135" s="13"/>
      <c r="N135" s="12">
        <f t="shared" si="6"/>
        <v>0</v>
      </c>
      <c r="O135" s="12">
        <f t="shared" si="7"/>
        <v>0</v>
      </c>
      <c r="P135" s="12">
        <f t="shared" si="8"/>
        <v>0</v>
      </c>
    </row>
    <row r="136" spans="1:16" ht="51" x14ac:dyDescent="0.25">
      <c r="A136" s="22">
        <v>135</v>
      </c>
      <c r="B136" s="10" t="s">
        <v>27</v>
      </c>
      <c r="C136" s="10">
        <v>126</v>
      </c>
      <c r="D136" s="10" t="s">
        <v>293</v>
      </c>
      <c r="E136" s="10">
        <v>8</v>
      </c>
      <c r="F136" s="10" t="s">
        <v>48</v>
      </c>
      <c r="G136" s="11" t="s">
        <v>297</v>
      </c>
      <c r="H136" s="10"/>
      <c r="I136" s="10"/>
      <c r="J136" s="10"/>
      <c r="K136" s="10"/>
      <c r="L136" s="5"/>
      <c r="M136" s="13"/>
      <c r="N136" s="12">
        <f t="shared" si="6"/>
        <v>0</v>
      </c>
      <c r="O136" s="12">
        <f t="shared" si="7"/>
        <v>0</v>
      </c>
      <c r="P136" s="12">
        <f t="shared" si="8"/>
        <v>0</v>
      </c>
    </row>
    <row r="137" spans="1:16" ht="51" x14ac:dyDescent="0.25">
      <c r="A137" s="22">
        <v>136</v>
      </c>
      <c r="B137" s="10" t="s">
        <v>27</v>
      </c>
      <c r="C137" s="10">
        <v>127</v>
      </c>
      <c r="D137" s="10" t="s">
        <v>293</v>
      </c>
      <c r="E137" s="10">
        <v>2</v>
      </c>
      <c r="F137" s="10" t="s">
        <v>48</v>
      </c>
      <c r="G137" s="11" t="s">
        <v>298</v>
      </c>
      <c r="H137" s="10"/>
      <c r="I137" s="10"/>
      <c r="J137" s="10"/>
      <c r="K137" s="10"/>
      <c r="L137" s="5"/>
      <c r="M137" s="13"/>
      <c r="N137" s="12">
        <f t="shared" si="6"/>
        <v>0</v>
      </c>
      <c r="O137" s="12">
        <f t="shared" si="7"/>
        <v>0</v>
      </c>
      <c r="P137" s="12">
        <f t="shared" si="8"/>
        <v>0</v>
      </c>
    </row>
    <row r="138" spans="1:16" ht="51" x14ac:dyDescent="0.25">
      <c r="A138" s="22">
        <v>137</v>
      </c>
      <c r="B138" s="10" t="s">
        <v>27</v>
      </c>
      <c r="C138" s="10">
        <v>128</v>
      </c>
      <c r="D138" s="10" t="s">
        <v>293</v>
      </c>
      <c r="E138" s="10">
        <v>2</v>
      </c>
      <c r="F138" s="10" t="s">
        <v>48</v>
      </c>
      <c r="G138" s="11" t="s">
        <v>299</v>
      </c>
      <c r="H138" s="10"/>
      <c r="I138" s="10"/>
      <c r="J138" s="10"/>
      <c r="K138" s="10"/>
      <c r="L138" s="5"/>
      <c r="M138" s="13"/>
      <c r="N138" s="12">
        <f t="shared" si="6"/>
        <v>0</v>
      </c>
      <c r="O138" s="12">
        <f t="shared" si="7"/>
        <v>0</v>
      </c>
      <c r="P138" s="12">
        <f t="shared" si="8"/>
        <v>0</v>
      </c>
    </row>
    <row r="139" spans="1:16" ht="51" x14ac:dyDescent="0.25">
      <c r="A139" s="22">
        <v>138</v>
      </c>
      <c r="B139" s="10" t="s">
        <v>27</v>
      </c>
      <c r="C139" s="10">
        <v>129</v>
      </c>
      <c r="D139" s="10" t="s">
        <v>293</v>
      </c>
      <c r="E139" s="10">
        <v>1</v>
      </c>
      <c r="F139" s="10" t="s">
        <v>13</v>
      </c>
      <c r="G139" s="11" t="s">
        <v>300</v>
      </c>
      <c r="H139" s="10"/>
      <c r="I139" s="10"/>
      <c r="J139" s="10"/>
      <c r="K139" s="10"/>
      <c r="L139" s="5"/>
      <c r="M139" s="13"/>
      <c r="N139" s="12">
        <f t="shared" si="6"/>
        <v>0</v>
      </c>
      <c r="O139" s="12">
        <f t="shared" si="7"/>
        <v>0</v>
      </c>
      <c r="P139" s="12">
        <f t="shared" si="8"/>
        <v>0</v>
      </c>
    </row>
    <row r="140" spans="1:16" ht="51" x14ac:dyDescent="0.25">
      <c r="A140" s="22">
        <v>139</v>
      </c>
      <c r="B140" s="10" t="s">
        <v>27</v>
      </c>
      <c r="C140" s="10">
        <v>130</v>
      </c>
      <c r="D140" s="10" t="s">
        <v>293</v>
      </c>
      <c r="E140" s="10">
        <v>1</v>
      </c>
      <c r="F140" s="10" t="s">
        <v>13</v>
      </c>
      <c r="G140" s="11" t="s">
        <v>301</v>
      </c>
      <c r="H140" s="10" t="s">
        <v>302</v>
      </c>
      <c r="I140" s="10" t="s">
        <v>61</v>
      </c>
      <c r="J140" s="10"/>
      <c r="K140" s="10"/>
      <c r="L140" s="5"/>
      <c r="M140" s="13"/>
      <c r="N140" s="12">
        <f t="shared" si="6"/>
        <v>0</v>
      </c>
      <c r="O140" s="12">
        <f t="shared" si="7"/>
        <v>0</v>
      </c>
      <c r="P140" s="12">
        <f t="shared" si="8"/>
        <v>0</v>
      </c>
    </row>
    <row r="141" spans="1:16" ht="127.5" x14ac:dyDescent="0.25">
      <c r="A141" s="22">
        <v>140</v>
      </c>
      <c r="B141" s="10" t="s">
        <v>303</v>
      </c>
      <c r="C141" s="10">
        <v>131</v>
      </c>
      <c r="D141" s="10" t="s">
        <v>23</v>
      </c>
      <c r="E141" s="10">
        <v>1</v>
      </c>
      <c r="F141" s="10" t="s">
        <v>13</v>
      </c>
      <c r="G141" s="11" t="s">
        <v>304</v>
      </c>
      <c r="H141" s="10"/>
      <c r="I141" s="10"/>
      <c r="J141" s="10"/>
      <c r="K141" s="10" t="s">
        <v>180</v>
      </c>
      <c r="L141" s="5"/>
      <c r="M141" s="13"/>
      <c r="N141" s="12">
        <f t="shared" si="6"/>
        <v>0</v>
      </c>
      <c r="O141" s="12">
        <f t="shared" si="7"/>
        <v>0</v>
      </c>
      <c r="P141" s="12">
        <f t="shared" si="8"/>
        <v>0</v>
      </c>
    </row>
    <row r="142" spans="1:16" ht="409.5" x14ac:dyDescent="0.25">
      <c r="A142" s="22">
        <v>141</v>
      </c>
      <c r="B142" s="10" t="s">
        <v>10</v>
      </c>
      <c r="C142" s="10">
        <v>132</v>
      </c>
      <c r="D142" s="10" t="s">
        <v>12</v>
      </c>
      <c r="E142" s="10">
        <v>200</v>
      </c>
      <c r="F142" s="10" t="s">
        <v>48</v>
      </c>
      <c r="G142" s="11" t="s">
        <v>305</v>
      </c>
      <c r="H142" s="10"/>
      <c r="I142" s="10"/>
      <c r="J142" s="10" t="s">
        <v>306</v>
      </c>
      <c r="K142" s="10" t="s">
        <v>307</v>
      </c>
      <c r="L142" s="5"/>
      <c r="M142" s="13"/>
      <c r="N142" s="12">
        <f t="shared" si="6"/>
        <v>0</v>
      </c>
      <c r="O142" s="12">
        <f t="shared" si="7"/>
        <v>0</v>
      </c>
      <c r="P142" s="12">
        <f t="shared" si="8"/>
        <v>0</v>
      </c>
    </row>
    <row r="143" spans="1:16" ht="409.5" x14ac:dyDescent="0.25">
      <c r="A143" s="22">
        <v>142</v>
      </c>
      <c r="B143" s="10" t="s">
        <v>10</v>
      </c>
      <c r="C143" s="10">
        <v>133</v>
      </c>
      <c r="D143" s="10" t="s">
        <v>12</v>
      </c>
      <c r="E143" s="10">
        <v>220</v>
      </c>
      <c r="F143" s="10" t="s">
        <v>48</v>
      </c>
      <c r="G143" s="11" t="s">
        <v>308</v>
      </c>
      <c r="H143" s="10"/>
      <c r="I143" s="10"/>
      <c r="J143" s="10" t="s">
        <v>309</v>
      </c>
      <c r="K143" s="10" t="s">
        <v>21</v>
      </c>
      <c r="L143" s="5"/>
      <c r="M143" s="13"/>
      <c r="N143" s="12">
        <f t="shared" si="6"/>
        <v>0</v>
      </c>
      <c r="O143" s="12">
        <f t="shared" si="7"/>
        <v>0</v>
      </c>
      <c r="P143" s="12">
        <f t="shared" si="8"/>
        <v>0</v>
      </c>
    </row>
    <row r="144" spans="1:16" ht="76.5" x14ac:dyDescent="0.25">
      <c r="A144" s="22">
        <v>143</v>
      </c>
      <c r="B144" s="10" t="s">
        <v>10</v>
      </c>
      <c r="C144" s="10">
        <v>134</v>
      </c>
      <c r="D144" s="10" t="s">
        <v>12</v>
      </c>
      <c r="E144" s="10">
        <v>1</v>
      </c>
      <c r="F144" s="10" t="s">
        <v>13</v>
      </c>
      <c r="G144" s="11" t="s">
        <v>310</v>
      </c>
      <c r="H144" s="10"/>
      <c r="I144" s="10"/>
      <c r="J144" s="10"/>
      <c r="K144" s="10" t="s">
        <v>21</v>
      </c>
      <c r="L144" s="5"/>
      <c r="M144" s="13"/>
      <c r="N144" s="12">
        <f t="shared" si="6"/>
        <v>0</v>
      </c>
      <c r="O144" s="12">
        <f t="shared" si="7"/>
        <v>0</v>
      </c>
      <c r="P144" s="12">
        <f t="shared" si="8"/>
        <v>0</v>
      </c>
    </row>
    <row r="145" spans="1:16" ht="51" x14ac:dyDescent="0.25">
      <c r="A145" s="22">
        <v>144</v>
      </c>
      <c r="B145" s="10" t="s">
        <v>10</v>
      </c>
      <c r="C145" s="10">
        <v>135</v>
      </c>
      <c r="D145" s="10" t="s">
        <v>311</v>
      </c>
      <c r="E145" s="10">
        <v>4</v>
      </c>
      <c r="F145" s="10" t="s">
        <v>48</v>
      </c>
      <c r="G145" s="11" t="s">
        <v>312</v>
      </c>
      <c r="H145" s="10"/>
      <c r="I145" s="10"/>
      <c r="J145" s="10"/>
      <c r="K145" s="10" t="s">
        <v>21</v>
      </c>
      <c r="L145" s="5"/>
      <c r="M145" s="13"/>
      <c r="N145" s="12">
        <f t="shared" si="6"/>
        <v>0</v>
      </c>
      <c r="O145" s="12">
        <f t="shared" si="7"/>
        <v>0</v>
      </c>
      <c r="P145" s="12">
        <f t="shared" si="8"/>
        <v>0</v>
      </c>
    </row>
    <row r="146" spans="1:16" ht="229.5" x14ac:dyDescent="0.25">
      <c r="A146" s="22">
        <v>145</v>
      </c>
      <c r="B146" s="10" t="s">
        <v>10</v>
      </c>
      <c r="C146" s="10">
        <v>136</v>
      </c>
      <c r="D146" s="10" t="s">
        <v>168</v>
      </c>
      <c r="E146" s="10" t="s">
        <v>313</v>
      </c>
      <c r="F146" s="10" t="s">
        <v>48</v>
      </c>
      <c r="G146" s="11" t="s">
        <v>314</v>
      </c>
      <c r="H146" s="10"/>
      <c r="I146" s="10"/>
      <c r="J146" s="10" t="s">
        <v>315</v>
      </c>
      <c r="K146" s="10"/>
      <c r="L146" s="5"/>
      <c r="M146" s="13"/>
      <c r="N146" s="12">
        <f t="shared" si="6"/>
        <v>0</v>
      </c>
      <c r="O146" s="12">
        <f t="shared" si="7"/>
        <v>0</v>
      </c>
      <c r="P146" s="12">
        <f t="shared" si="8"/>
        <v>0</v>
      </c>
    </row>
    <row r="147" spans="1:16" ht="229.5" x14ac:dyDescent="0.25">
      <c r="A147" s="22">
        <v>146</v>
      </c>
      <c r="B147" s="10" t="s">
        <v>10</v>
      </c>
      <c r="C147" s="10">
        <v>137</v>
      </c>
      <c r="D147" s="10" t="s">
        <v>168</v>
      </c>
      <c r="E147" s="10" t="s">
        <v>316</v>
      </c>
      <c r="F147" s="10" t="s">
        <v>48</v>
      </c>
      <c r="G147" s="11" t="s">
        <v>317</v>
      </c>
      <c r="H147" s="10"/>
      <c r="I147" s="10"/>
      <c r="J147" s="10" t="s">
        <v>318</v>
      </c>
      <c r="K147" s="10"/>
      <c r="L147" s="5"/>
      <c r="M147" s="13"/>
      <c r="N147" s="12">
        <f t="shared" si="6"/>
        <v>0</v>
      </c>
      <c r="O147" s="12">
        <f t="shared" si="7"/>
        <v>0</v>
      </c>
      <c r="P147" s="12">
        <f t="shared" si="8"/>
        <v>0</v>
      </c>
    </row>
    <row r="148" spans="1:16" ht="229.5" x14ac:dyDescent="0.25">
      <c r="A148" s="22">
        <v>147</v>
      </c>
      <c r="B148" s="10" t="s">
        <v>10</v>
      </c>
      <c r="C148" s="10">
        <v>138</v>
      </c>
      <c r="D148" s="10" t="s">
        <v>168</v>
      </c>
      <c r="E148" s="10" t="s">
        <v>319</v>
      </c>
      <c r="F148" s="10" t="s">
        <v>48</v>
      </c>
      <c r="G148" s="11" t="s">
        <v>320</v>
      </c>
      <c r="H148" s="10"/>
      <c r="I148" s="10"/>
      <c r="J148" s="10" t="s">
        <v>321</v>
      </c>
      <c r="K148" s="10"/>
      <c r="L148" s="5"/>
      <c r="M148" s="13"/>
      <c r="N148" s="12">
        <f t="shared" si="6"/>
        <v>0</v>
      </c>
      <c r="O148" s="12">
        <f t="shared" si="7"/>
        <v>0</v>
      </c>
      <c r="P148" s="12">
        <f t="shared" si="8"/>
        <v>0</v>
      </c>
    </row>
    <row r="149" spans="1:16" ht="25.5" x14ac:dyDescent="0.25">
      <c r="A149" s="22">
        <v>148</v>
      </c>
      <c r="B149" s="10" t="s">
        <v>10</v>
      </c>
      <c r="C149" s="10">
        <v>139</v>
      </c>
      <c r="D149" s="10" t="s">
        <v>168</v>
      </c>
      <c r="E149" s="10">
        <v>1</v>
      </c>
      <c r="F149" s="10" t="s">
        <v>322</v>
      </c>
      <c r="G149" s="11" t="s">
        <v>323</v>
      </c>
      <c r="H149" s="10"/>
      <c r="I149" s="10"/>
      <c r="J149" s="10"/>
      <c r="K149" s="10"/>
      <c r="L149" s="5"/>
      <c r="M149" s="13"/>
      <c r="N149" s="12">
        <f t="shared" si="6"/>
        <v>0</v>
      </c>
      <c r="O149" s="12">
        <f t="shared" si="7"/>
        <v>0</v>
      </c>
      <c r="P149" s="12">
        <f t="shared" si="8"/>
        <v>0</v>
      </c>
    </row>
    <row r="150" spans="1:16" ht="38.25" x14ac:dyDescent="0.25">
      <c r="A150" s="22">
        <v>149</v>
      </c>
      <c r="B150" s="10" t="s">
        <v>27</v>
      </c>
      <c r="C150" s="10">
        <v>140</v>
      </c>
      <c r="D150" s="10" t="s">
        <v>34</v>
      </c>
      <c r="E150" s="10" t="s">
        <v>324</v>
      </c>
      <c r="F150" s="10" t="s">
        <v>48</v>
      </c>
      <c r="G150" s="11" t="s">
        <v>325</v>
      </c>
      <c r="H150" s="10" t="s">
        <v>326</v>
      </c>
      <c r="I150" s="10"/>
      <c r="J150" s="10" t="s">
        <v>327</v>
      </c>
      <c r="K150" s="10"/>
      <c r="L150" s="5"/>
      <c r="M150" s="13"/>
      <c r="N150" s="12">
        <f t="shared" si="6"/>
        <v>0</v>
      </c>
      <c r="O150" s="12">
        <f t="shared" si="7"/>
        <v>0</v>
      </c>
      <c r="P150" s="12">
        <f t="shared" si="8"/>
        <v>0</v>
      </c>
    </row>
    <row r="151" spans="1:16" ht="38.25" x14ac:dyDescent="0.25">
      <c r="A151" s="22">
        <v>150</v>
      </c>
      <c r="B151" s="10" t="s">
        <v>27</v>
      </c>
      <c r="C151" s="10">
        <v>141</v>
      </c>
      <c r="D151" s="10" t="s">
        <v>34</v>
      </c>
      <c r="E151" s="10" t="s">
        <v>328</v>
      </c>
      <c r="F151" s="10" t="s">
        <v>48</v>
      </c>
      <c r="G151" s="11" t="s">
        <v>325</v>
      </c>
      <c r="H151" s="10" t="s">
        <v>326</v>
      </c>
      <c r="I151" s="10"/>
      <c r="J151" s="10" t="s">
        <v>329</v>
      </c>
      <c r="K151" s="10"/>
      <c r="L151" s="5"/>
      <c r="M151" s="13"/>
      <c r="N151" s="12">
        <f t="shared" si="6"/>
        <v>0</v>
      </c>
      <c r="O151" s="12">
        <f t="shared" si="7"/>
        <v>0</v>
      </c>
      <c r="P151" s="12">
        <f t="shared" si="8"/>
        <v>0</v>
      </c>
    </row>
    <row r="152" spans="1:16" ht="38.25" x14ac:dyDescent="0.25">
      <c r="A152" s="22">
        <v>151</v>
      </c>
      <c r="B152" s="10" t="s">
        <v>27</v>
      </c>
      <c r="C152" s="10">
        <v>142</v>
      </c>
      <c r="D152" s="10" t="s">
        <v>34</v>
      </c>
      <c r="E152" s="10" t="s">
        <v>330</v>
      </c>
      <c r="F152" s="10" t="s">
        <v>48</v>
      </c>
      <c r="G152" s="11" t="s">
        <v>325</v>
      </c>
      <c r="H152" s="10" t="s">
        <v>326</v>
      </c>
      <c r="I152" s="10"/>
      <c r="J152" s="10" t="s">
        <v>331</v>
      </c>
      <c r="K152" s="10"/>
      <c r="L152" s="5"/>
      <c r="M152" s="13"/>
      <c r="N152" s="12">
        <f t="shared" si="6"/>
        <v>0</v>
      </c>
      <c r="O152" s="12">
        <f t="shared" si="7"/>
        <v>0</v>
      </c>
      <c r="P152" s="12">
        <f t="shared" si="8"/>
        <v>0</v>
      </c>
    </row>
    <row r="153" spans="1:16" ht="38.25" x14ac:dyDescent="0.25">
      <c r="A153" s="22">
        <v>152</v>
      </c>
      <c r="B153" s="10" t="s">
        <v>27</v>
      </c>
      <c r="C153" s="10">
        <v>143</v>
      </c>
      <c r="D153" s="10" t="s">
        <v>34</v>
      </c>
      <c r="E153" s="10" t="s">
        <v>332</v>
      </c>
      <c r="F153" s="10" t="s">
        <v>48</v>
      </c>
      <c r="G153" s="11" t="s">
        <v>325</v>
      </c>
      <c r="H153" s="10" t="s">
        <v>326</v>
      </c>
      <c r="I153" s="10"/>
      <c r="J153" s="10" t="s">
        <v>333</v>
      </c>
      <c r="K153" s="10"/>
      <c r="L153" s="5"/>
      <c r="M153" s="13"/>
      <c r="N153" s="12">
        <f t="shared" si="6"/>
        <v>0</v>
      </c>
      <c r="O153" s="12">
        <f t="shared" si="7"/>
        <v>0</v>
      </c>
      <c r="P153" s="12">
        <f t="shared" si="8"/>
        <v>0</v>
      </c>
    </row>
    <row r="154" spans="1:16" ht="38.25" x14ac:dyDescent="0.25">
      <c r="A154" s="22">
        <v>153</v>
      </c>
      <c r="B154" s="10" t="s">
        <v>27</v>
      </c>
      <c r="C154" s="10">
        <v>144</v>
      </c>
      <c r="D154" s="10" t="s">
        <v>34</v>
      </c>
      <c r="E154" s="10" t="s">
        <v>328</v>
      </c>
      <c r="F154" s="10" t="s">
        <v>48</v>
      </c>
      <c r="G154" s="11" t="s">
        <v>325</v>
      </c>
      <c r="H154" s="10" t="s">
        <v>326</v>
      </c>
      <c r="I154" s="10"/>
      <c r="J154" s="10" t="s">
        <v>334</v>
      </c>
      <c r="K154" s="10"/>
      <c r="L154" s="5"/>
      <c r="M154" s="13"/>
      <c r="N154" s="12">
        <f t="shared" si="6"/>
        <v>0</v>
      </c>
      <c r="O154" s="12">
        <f t="shared" si="7"/>
        <v>0</v>
      </c>
      <c r="P154" s="12">
        <f t="shared" si="8"/>
        <v>0</v>
      </c>
    </row>
    <row r="155" spans="1:16" ht="38.25" x14ac:dyDescent="0.25">
      <c r="A155" s="22">
        <v>154</v>
      </c>
      <c r="B155" s="10" t="s">
        <v>27</v>
      </c>
      <c r="C155" s="10">
        <v>145</v>
      </c>
      <c r="D155" s="10" t="s">
        <v>34</v>
      </c>
      <c r="E155" s="10" t="s">
        <v>324</v>
      </c>
      <c r="F155" s="10" t="s">
        <v>48</v>
      </c>
      <c r="G155" s="11" t="s">
        <v>325</v>
      </c>
      <c r="H155" s="10" t="s">
        <v>326</v>
      </c>
      <c r="I155" s="10"/>
      <c r="J155" s="10" t="s">
        <v>335</v>
      </c>
      <c r="K155" s="10"/>
      <c r="L155" s="5"/>
      <c r="M155" s="13"/>
      <c r="N155" s="12">
        <f t="shared" si="6"/>
        <v>0</v>
      </c>
      <c r="O155" s="12">
        <f t="shared" si="7"/>
        <v>0</v>
      </c>
      <c r="P155" s="12">
        <f t="shared" si="8"/>
        <v>0</v>
      </c>
    </row>
    <row r="156" spans="1:16" ht="51" x14ac:dyDescent="0.25">
      <c r="A156" s="22">
        <v>155</v>
      </c>
      <c r="B156" s="10" t="s">
        <v>27</v>
      </c>
      <c r="C156" s="10">
        <v>146</v>
      </c>
      <c r="D156" s="10" t="s">
        <v>237</v>
      </c>
      <c r="E156" s="10" t="s">
        <v>324</v>
      </c>
      <c r="F156" s="10" t="s">
        <v>13</v>
      </c>
      <c r="G156" s="11" t="s">
        <v>336</v>
      </c>
      <c r="H156" s="10" t="s">
        <v>337</v>
      </c>
      <c r="I156" s="10" t="s">
        <v>37</v>
      </c>
      <c r="J156" s="10"/>
      <c r="K156" s="10"/>
      <c r="L156" s="5"/>
      <c r="M156" s="13"/>
      <c r="N156" s="12">
        <f t="shared" si="6"/>
        <v>0</v>
      </c>
      <c r="O156" s="12">
        <f t="shared" si="7"/>
        <v>0</v>
      </c>
      <c r="P156" s="12">
        <f t="shared" si="8"/>
        <v>0</v>
      </c>
    </row>
    <row r="157" spans="1:16" ht="51" x14ac:dyDescent="0.25">
      <c r="A157" s="22">
        <v>156</v>
      </c>
      <c r="B157" s="10" t="s">
        <v>27</v>
      </c>
      <c r="C157" s="10">
        <v>147</v>
      </c>
      <c r="D157" s="10" t="s">
        <v>237</v>
      </c>
      <c r="E157" s="10" t="s">
        <v>324</v>
      </c>
      <c r="F157" s="10" t="s">
        <v>13</v>
      </c>
      <c r="G157" s="11" t="s">
        <v>336</v>
      </c>
      <c r="H157" s="10" t="s">
        <v>338</v>
      </c>
      <c r="I157" s="10" t="s">
        <v>37</v>
      </c>
      <c r="J157" s="10"/>
      <c r="K157" s="10"/>
      <c r="L157" s="5"/>
      <c r="M157" s="13"/>
      <c r="N157" s="12">
        <f t="shared" si="6"/>
        <v>0</v>
      </c>
      <c r="O157" s="12">
        <f t="shared" si="7"/>
        <v>0</v>
      </c>
      <c r="P157" s="12">
        <f t="shared" si="8"/>
        <v>0</v>
      </c>
    </row>
    <row r="158" spans="1:16" ht="51" x14ac:dyDescent="0.25">
      <c r="A158" s="22">
        <v>157</v>
      </c>
      <c r="B158" s="10" t="s">
        <v>27</v>
      </c>
      <c r="C158" s="10">
        <v>148</v>
      </c>
      <c r="D158" s="10" t="s">
        <v>237</v>
      </c>
      <c r="E158" s="10">
        <v>2</v>
      </c>
      <c r="F158" s="10" t="s">
        <v>13</v>
      </c>
      <c r="G158" s="11" t="s">
        <v>339</v>
      </c>
      <c r="H158" s="10" t="s">
        <v>340</v>
      </c>
      <c r="I158" s="10" t="s">
        <v>37</v>
      </c>
      <c r="J158" s="10" t="s">
        <v>333</v>
      </c>
      <c r="K158" s="10"/>
      <c r="L158" s="5"/>
      <c r="M158" s="13"/>
      <c r="N158" s="12">
        <f t="shared" si="6"/>
        <v>0</v>
      </c>
      <c r="O158" s="12">
        <f t="shared" si="7"/>
        <v>0</v>
      </c>
      <c r="P158" s="12">
        <f t="shared" si="8"/>
        <v>0</v>
      </c>
    </row>
    <row r="159" spans="1:16" ht="51" x14ac:dyDescent="0.25">
      <c r="A159" s="22">
        <v>158</v>
      </c>
      <c r="B159" s="10" t="s">
        <v>27</v>
      </c>
      <c r="C159" s="10">
        <v>149</v>
      </c>
      <c r="D159" s="10" t="s">
        <v>237</v>
      </c>
      <c r="E159" s="10">
        <v>2</v>
      </c>
      <c r="F159" s="10" t="s">
        <v>13</v>
      </c>
      <c r="G159" s="11" t="s">
        <v>339</v>
      </c>
      <c r="H159" s="10" t="s">
        <v>340</v>
      </c>
      <c r="I159" s="10" t="s">
        <v>37</v>
      </c>
      <c r="J159" s="10" t="s">
        <v>329</v>
      </c>
      <c r="K159" s="10"/>
      <c r="L159" s="5"/>
      <c r="M159" s="13"/>
      <c r="N159" s="12">
        <f t="shared" si="6"/>
        <v>0</v>
      </c>
      <c r="O159" s="12">
        <f t="shared" si="7"/>
        <v>0</v>
      </c>
      <c r="P159" s="12">
        <f t="shared" si="8"/>
        <v>0</v>
      </c>
    </row>
    <row r="160" spans="1:16" ht="51" x14ac:dyDescent="0.25">
      <c r="A160" s="22">
        <v>159</v>
      </c>
      <c r="B160" s="10" t="s">
        <v>27</v>
      </c>
      <c r="C160" s="10">
        <v>150</v>
      </c>
      <c r="D160" s="10" t="s">
        <v>237</v>
      </c>
      <c r="E160" s="10" t="s">
        <v>316</v>
      </c>
      <c r="F160" s="10" t="s">
        <v>91</v>
      </c>
      <c r="G160" s="11" t="s">
        <v>339</v>
      </c>
      <c r="H160" s="10" t="s">
        <v>340</v>
      </c>
      <c r="I160" s="10" t="s">
        <v>37</v>
      </c>
      <c r="J160" s="10" t="s">
        <v>331</v>
      </c>
      <c r="K160" s="10"/>
      <c r="L160" s="5"/>
      <c r="M160" s="13"/>
      <c r="N160" s="12">
        <f t="shared" si="6"/>
        <v>0</v>
      </c>
      <c r="O160" s="12">
        <f t="shared" si="7"/>
        <v>0</v>
      </c>
      <c r="P160" s="12">
        <f t="shared" si="8"/>
        <v>0</v>
      </c>
    </row>
    <row r="161" spans="1:16" ht="38.25" x14ac:dyDescent="0.25">
      <c r="A161" s="22">
        <v>160</v>
      </c>
      <c r="B161" s="10" t="s">
        <v>303</v>
      </c>
      <c r="C161" s="10">
        <v>151</v>
      </c>
      <c r="D161" s="10" t="s">
        <v>341</v>
      </c>
      <c r="E161" s="10">
        <v>2</v>
      </c>
      <c r="F161" s="10" t="s">
        <v>13</v>
      </c>
      <c r="G161" s="11" t="s">
        <v>342</v>
      </c>
      <c r="H161" s="10"/>
      <c r="I161" s="10"/>
      <c r="J161" s="10"/>
      <c r="K161" s="10"/>
      <c r="L161" s="5"/>
      <c r="M161" s="13"/>
      <c r="N161" s="12">
        <f t="shared" si="6"/>
        <v>0</v>
      </c>
      <c r="O161" s="12">
        <f t="shared" si="7"/>
        <v>0</v>
      </c>
      <c r="P161" s="12">
        <f t="shared" si="8"/>
        <v>0</v>
      </c>
    </row>
    <row r="162" spans="1:16" ht="51" x14ac:dyDescent="0.25">
      <c r="A162" s="22">
        <v>161</v>
      </c>
      <c r="B162" s="10" t="s">
        <v>10</v>
      </c>
      <c r="C162" s="10">
        <v>152</v>
      </c>
      <c r="D162" s="10" t="s">
        <v>154</v>
      </c>
      <c r="E162" s="10">
        <v>1</v>
      </c>
      <c r="F162" s="10" t="s">
        <v>13</v>
      </c>
      <c r="G162" s="11" t="s">
        <v>343</v>
      </c>
      <c r="H162" s="10"/>
      <c r="I162" s="10"/>
      <c r="J162" s="10"/>
      <c r="K162" s="10"/>
      <c r="L162" s="5"/>
      <c r="M162" s="13"/>
      <c r="N162" s="12">
        <f t="shared" si="6"/>
        <v>0</v>
      </c>
      <c r="O162" s="12">
        <f t="shared" si="7"/>
        <v>0</v>
      </c>
      <c r="P162" s="12">
        <f t="shared" si="8"/>
        <v>0</v>
      </c>
    </row>
    <row r="163" spans="1:16" ht="51" x14ac:dyDescent="0.25">
      <c r="A163" s="22">
        <v>162</v>
      </c>
      <c r="B163" s="10" t="s">
        <v>10</v>
      </c>
      <c r="C163" s="10">
        <v>153</v>
      </c>
      <c r="D163" s="10" t="s">
        <v>154</v>
      </c>
      <c r="E163" s="10">
        <v>1</v>
      </c>
      <c r="F163" s="10" t="s">
        <v>13</v>
      </c>
      <c r="G163" s="11" t="s">
        <v>344</v>
      </c>
      <c r="H163" s="10"/>
      <c r="I163" s="10"/>
      <c r="J163" s="10"/>
      <c r="K163" s="10"/>
      <c r="L163" s="5"/>
      <c r="M163" s="13"/>
      <c r="N163" s="12">
        <f t="shared" si="6"/>
        <v>0</v>
      </c>
      <c r="O163" s="12">
        <f t="shared" si="7"/>
        <v>0</v>
      </c>
      <c r="P163" s="12">
        <f t="shared" si="8"/>
        <v>0</v>
      </c>
    </row>
    <row r="164" spans="1:16" ht="51" x14ac:dyDescent="0.25">
      <c r="A164" s="22">
        <v>163</v>
      </c>
      <c r="B164" s="10" t="s">
        <v>10</v>
      </c>
      <c r="C164" s="10">
        <v>154</v>
      </c>
      <c r="D164" s="10" t="s">
        <v>154</v>
      </c>
      <c r="E164" s="10">
        <v>1</v>
      </c>
      <c r="F164" s="10" t="s">
        <v>13</v>
      </c>
      <c r="G164" s="11" t="s">
        <v>345</v>
      </c>
      <c r="H164" s="10"/>
      <c r="I164" s="10"/>
      <c r="J164" s="10"/>
      <c r="K164" s="10"/>
      <c r="L164" s="5"/>
      <c r="M164" s="13"/>
      <c r="N164" s="12">
        <f t="shared" si="6"/>
        <v>0</v>
      </c>
      <c r="O164" s="12">
        <f t="shared" si="7"/>
        <v>0</v>
      </c>
      <c r="P164" s="12">
        <f t="shared" si="8"/>
        <v>0</v>
      </c>
    </row>
    <row r="165" spans="1:16" ht="51" x14ac:dyDescent="0.25">
      <c r="A165" s="22">
        <v>164</v>
      </c>
      <c r="B165" s="10" t="s">
        <v>10</v>
      </c>
      <c r="C165" s="10">
        <v>155</v>
      </c>
      <c r="D165" s="10" t="s">
        <v>154</v>
      </c>
      <c r="E165" s="10">
        <v>10</v>
      </c>
      <c r="F165" s="10" t="s">
        <v>13</v>
      </c>
      <c r="G165" s="11" t="s">
        <v>346</v>
      </c>
      <c r="H165" s="10"/>
      <c r="I165" s="10"/>
      <c r="J165" s="10"/>
      <c r="K165" s="10"/>
      <c r="L165" s="5"/>
      <c r="M165" s="13"/>
      <c r="N165" s="12">
        <f t="shared" si="6"/>
        <v>0</v>
      </c>
      <c r="O165" s="12">
        <f t="shared" si="7"/>
        <v>0</v>
      </c>
      <c r="P165" s="12">
        <f t="shared" si="8"/>
        <v>0</v>
      </c>
    </row>
    <row r="166" spans="1:16" ht="63.75" x14ac:dyDescent="0.25">
      <c r="A166" s="22">
        <v>165</v>
      </c>
      <c r="B166" s="10" t="s">
        <v>10</v>
      </c>
      <c r="C166" s="10">
        <v>156</v>
      </c>
      <c r="D166" s="10" t="s">
        <v>154</v>
      </c>
      <c r="E166" s="10">
        <v>13</v>
      </c>
      <c r="F166" s="10" t="s">
        <v>13</v>
      </c>
      <c r="G166" s="11" t="s">
        <v>347</v>
      </c>
      <c r="H166" s="10"/>
      <c r="I166" s="10"/>
      <c r="J166" s="10"/>
      <c r="K166" s="10"/>
      <c r="L166" s="5"/>
      <c r="M166" s="13"/>
      <c r="N166" s="12">
        <f t="shared" si="6"/>
        <v>0</v>
      </c>
      <c r="O166" s="12">
        <f t="shared" si="7"/>
        <v>0</v>
      </c>
      <c r="P166" s="12">
        <f t="shared" si="8"/>
        <v>0</v>
      </c>
    </row>
    <row r="167" spans="1:16" ht="76.5" x14ac:dyDescent="0.25">
      <c r="A167" s="22">
        <v>166</v>
      </c>
      <c r="B167" s="10" t="s">
        <v>10</v>
      </c>
      <c r="C167" s="10">
        <v>157</v>
      </c>
      <c r="D167" s="10" t="s">
        <v>154</v>
      </c>
      <c r="E167" s="10">
        <v>1</v>
      </c>
      <c r="F167" s="10" t="s">
        <v>13</v>
      </c>
      <c r="G167" s="11" t="s">
        <v>348</v>
      </c>
      <c r="H167" s="10"/>
      <c r="I167" s="10"/>
      <c r="J167" s="10"/>
      <c r="K167" s="10"/>
      <c r="L167" s="5"/>
      <c r="M167" s="13"/>
      <c r="N167" s="12">
        <f t="shared" si="6"/>
        <v>0</v>
      </c>
      <c r="O167" s="12">
        <f t="shared" si="7"/>
        <v>0</v>
      </c>
      <c r="P167" s="12">
        <f t="shared" si="8"/>
        <v>0</v>
      </c>
    </row>
    <row r="168" spans="1:16" ht="51" x14ac:dyDescent="0.25">
      <c r="A168" s="22">
        <v>167</v>
      </c>
      <c r="B168" s="10" t="s">
        <v>10</v>
      </c>
      <c r="C168" s="10">
        <v>158</v>
      </c>
      <c r="D168" s="10" t="s">
        <v>154</v>
      </c>
      <c r="E168" s="10">
        <v>1</v>
      </c>
      <c r="F168" s="10" t="s">
        <v>13</v>
      </c>
      <c r="G168" s="11" t="s">
        <v>349</v>
      </c>
      <c r="H168" s="10"/>
      <c r="I168" s="10"/>
      <c r="J168" s="10"/>
      <c r="K168" s="10"/>
      <c r="L168" s="5"/>
      <c r="M168" s="13"/>
      <c r="N168" s="12">
        <f t="shared" si="6"/>
        <v>0</v>
      </c>
      <c r="O168" s="12">
        <f t="shared" si="7"/>
        <v>0</v>
      </c>
      <c r="P168" s="12">
        <f t="shared" si="8"/>
        <v>0</v>
      </c>
    </row>
    <row r="169" spans="1:16" ht="51" x14ac:dyDescent="0.25">
      <c r="A169" s="22">
        <v>168</v>
      </c>
      <c r="B169" s="10" t="s">
        <v>10</v>
      </c>
      <c r="C169" s="10">
        <v>159</v>
      </c>
      <c r="D169" s="10" t="s">
        <v>154</v>
      </c>
      <c r="E169" s="10">
        <v>1</v>
      </c>
      <c r="F169" s="10" t="s">
        <v>13</v>
      </c>
      <c r="G169" s="11" t="s">
        <v>350</v>
      </c>
      <c r="H169" s="10"/>
      <c r="I169" s="10"/>
      <c r="J169" s="10"/>
      <c r="K169" s="10"/>
      <c r="L169" s="5"/>
      <c r="M169" s="13"/>
      <c r="N169" s="12">
        <f t="shared" si="6"/>
        <v>0</v>
      </c>
      <c r="O169" s="12">
        <f t="shared" si="7"/>
        <v>0</v>
      </c>
      <c r="P169" s="12">
        <f t="shared" si="8"/>
        <v>0</v>
      </c>
    </row>
    <row r="170" spans="1:16" ht="51" x14ac:dyDescent="0.25">
      <c r="A170" s="22">
        <v>169</v>
      </c>
      <c r="B170" s="10" t="s">
        <v>10</v>
      </c>
      <c r="C170" s="10">
        <v>160</v>
      </c>
      <c r="D170" s="10" t="s">
        <v>154</v>
      </c>
      <c r="E170" s="10">
        <v>1</v>
      </c>
      <c r="F170" s="10" t="s">
        <v>13</v>
      </c>
      <c r="G170" s="11" t="s">
        <v>351</v>
      </c>
      <c r="H170" s="10"/>
      <c r="I170" s="10"/>
      <c r="J170" s="10"/>
      <c r="K170" s="10"/>
      <c r="L170" s="5"/>
      <c r="M170" s="13"/>
      <c r="N170" s="12">
        <f t="shared" si="6"/>
        <v>0</v>
      </c>
      <c r="O170" s="12">
        <f t="shared" si="7"/>
        <v>0</v>
      </c>
      <c r="P170" s="12">
        <f t="shared" si="8"/>
        <v>0</v>
      </c>
    </row>
    <row r="171" spans="1:16" ht="51" x14ac:dyDescent="0.25">
      <c r="A171" s="22">
        <v>170</v>
      </c>
      <c r="B171" s="10" t="s">
        <v>10</v>
      </c>
      <c r="C171" s="10">
        <v>161</v>
      </c>
      <c r="D171" s="10" t="s">
        <v>154</v>
      </c>
      <c r="E171" s="10">
        <v>20</v>
      </c>
      <c r="F171" s="10" t="s">
        <v>13</v>
      </c>
      <c r="G171" s="11" t="s">
        <v>352</v>
      </c>
      <c r="H171" s="10"/>
      <c r="I171" s="10"/>
      <c r="J171" s="10"/>
      <c r="K171" s="10"/>
      <c r="L171" s="5"/>
      <c r="M171" s="13"/>
      <c r="N171" s="12">
        <f t="shared" si="6"/>
        <v>0</v>
      </c>
      <c r="O171" s="12">
        <f t="shared" si="7"/>
        <v>0</v>
      </c>
      <c r="P171" s="12">
        <f t="shared" si="8"/>
        <v>0</v>
      </c>
    </row>
    <row r="172" spans="1:16" ht="63.75" x14ac:dyDescent="0.25">
      <c r="A172" s="22">
        <v>171</v>
      </c>
      <c r="B172" s="10" t="s">
        <v>10</v>
      </c>
      <c r="C172" s="10">
        <v>162</v>
      </c>
      <c r="D172" s="10" t="s">
        <v>154</v>
      </c>
      <c r="E172" s="10">
        <v>3</v>
      </c>
      <c r="F172" s="10" t="s">
        <v>13</v>
      </c>
      <c r="G172" s="11" t="s">
        <v>353</v>
      </c>
      <c r="H172" s="10"/>
      <c r="I172" s="10"/>
      <c r="J172" s="10"/>
      <c r="K172" s="10"/>
      <c r="L172" s="5"/>
      <c r="M172" s="13"/>
      <c r="N172" s="12">
        <f t="shared" si="6"/>
        <v>0</v>
      </c>
      <c r="O172" s="12">
        <f t="shared" si="7"/>
        <v>0</v>
      </c>
      <c r="P172" s="12">
        <f t="shared" si="8"/>
        <v>0</v>
      </c>
    </row>
    <row r="173" spans="1:16" ht="76.5" x14ac:dyDescent="0.25">
      <c r="A173" s="22">
        <v>172</v>
      </c>
      <c r="B173" s="10" t="s">
        <v>10</v>
      </c>
      <c r="C173" s="10">
        <v>163</v>
      </c>
      <c r="D173" s="10" t="s">
        <v>154</v>
      </c>
      <c r="E173" s="10">
        <v>1</v>
      </c>
      <c r="F173" s="10" t="s">
        <v>13</v>
      </c>
      <c r="G173" s="11" t="s">
        <v>354</v>
      </c>
      <c r="H173" s="10"/>
      <c r="I173" s="10"/>
      <c r="J173" s="10"/>
      <c r="K173" s="10"/>
      <c r="L173" s="5"/>
      <c r="M173" s="13"/>
      <c r="N173" s="12">
        <f t="shared" si="6"/>
        <v>0</v>
      </c>
      <c r="O173" s="12">
        <f t="shared" si="7"/>
        <v>0</v>
      </c>
      <c r="P173" s="12">
        <f t="shared" si="8"/>
        <v>0</v>
      </c>
    </row>
    <row r="174" spans="1:16" ht="51" x14ac:dyDescent="0.25">
      <c r="A174" s="22">
        <v>173</v>
      </c>
      <c r="B174" s="10" t="s">
        <v>10</v>
      </c>
      <c r="C174" s="10">
        <v>164</v>
      </c>
      <c r="D174" s="10" t="s">
        <v>154</v>
      </c>
      <c r="E174" s="10">
        <v>1</v>
      </c>
      <c r="F174" s="10" t="s">
        <v>13</v>
      </c>
      <c r="G174" s="11" t="s">
        <v>349</v>
      </c>
      <c r="H174" s="10"/>
      <c r="I174" s="10"/>
      <c r="J174" s="10"/>
      <c r="K174" s="10"/>
      <c r="L174" s="5"/>
      <c r="M174" s="13"/>
      <c r="N174" s="12">
        <f t="shared" si="6"/>
        <v>0</v>
      </c>
      <c r="O174" s="12">
        <f t="shared" si="7"/>
        <v>0</v>
      </c>
      <c r="P174" s="12">
        <f t="shared" si="8"/>
        <v>0</v>
      </c>
    </row>
    <row r="175" spans="1:16" ht="51" x14ac:dyDescent="0.25">
      <c r="A175" s="22">
        <v>174</v>
      </c>
      <c r="B175" s="10" t="s">
        <v>10</v>
      </c>
      <c r="C175" s="10">
        <v>165</v>
      </c>
      <c r="D175" s="10" t="s">
        <v>154</v>
      </c>
      <c r="E175" s="10">
        <v>1</v>
      </c>
      <c r="F175" s="10" t="s">
        <v>13</v>
      </c>
      <c r="G175" s="11" t="s">
        <v>350</v>
      </c>
      <c r="H175" s="10"/>
      <c r="I175" s="10"/>
      <c r="J175" s="10"/>
      <c r="K175" s="10"/>
      <c r="L175" s="5"/>
      <c r="M175" s="13"/>
      <c r="N175" s="12">
        <f t="shared" si="6"/>
        <v>0</v>
      </c>
      <c r="O175" s="12">
        <f t="shared" si="7"/>
        <v>0</v>
      </c>
      <c r="P175" s="12">
        <f t="shared" si="8"/>
        <v>0</v>
      </c>
    </row>
    <row r="176" spans="1:16" ht="51" x14ac:dyDescent="0.25">
      <c r="A176" s="22">
        <v>175</v>
      </c>
      <c r="B176" s="10" t="s">
        <v>10</v>
      </c>
      <c r="C176" s="10">
        <v>166</v>
      </c>
      <c r="D176" s="10" t="s">
        <v>154</v>
      </c>
      <c r="E176" s="10">
        <v>1</v>
      </c>
      <c r="F176" s="10" t="s">
        <v>13</v>
      </c>
      <c r="G176" s="11" t="s">
        <v>351</v>
      </c>
      <c r="H176" s="10"/>
      <c r="I176" s="10"/>
      <c r="J176" s="10"/>
      <c r="K176" s="10"/>
      <c r="L176" s="5"/>
      <c r="M176" s="13"/>
      <c r="N176" s="12">
        <f t="shared" si="6"/>
        <v>0</v>
      </c>
      <c r="O176" s="12">
        <f t="shared" si="7"/>
        <v>0</v>
      </c>
      <c r="P176" s="12">
        <f t="shared" si="8"/>
        <v>0</v>
      </c>
    </row>
    <row r="177" spans="1:16" ht="51" x14ac:dyDescent="0.25">
      <c r="A177" s="22">
        <v>176</v>
      </c>
      <c r="B177" s="10" t="s">
        <v>10</v>
      </c>
      <c r="C177" s="10">
        <v>167</v>
      </c>
      <c r="D177" s="10" t="s">
        <v>154</v>
      </c>
      <c r="E177" s="10">
        <v>14</v>
      </c>
      <c r="F177" s="10" t="s">
        <v>13</v>
      </c>
      <c r="G177" s="11" t="s">
        <v>352</v>
      </c>
      <c r="H177" s="10"/>
      <c r="I177" s="10"/>
      <c r="J177" s="10"/>
      <c r="K177" s="10"/>
      <c r="L177" s="5"/>
      <c r="M177" s="13"/>
      <c r="N177" s="12">
        <f t="shared" si="6"/>
        <v>0</v>
      </c>
      <c r="O177" s="12">
        <f t="shared" si="7"/>
        <v>0</v>
      </c>
      <c r="P177" s="12">
        <f t="shared" si="8"/>
        <v>0</v>
      </c>
    </row>
    <row r="178" spans="1:16" ht="102" x14ac:dyDescent="0.25">
      <c r="A178" s="22">
        <v>177</v>
      </c>
      <c r="B178" s="10" t="s">
        <v>10</v>
      </c>
      <c r="C178" s="10">
        <v>168</v>
      </c>
      <c r="D178" s="10" t="s">
        <v>154</v>
      </c>
      <c r="E178" s="10">
        <v>6</v>
      </c>
      <c r="F178" s="10" t="s">
        <v>13</v>
      </c>
      <c r="G178" s="11" t="s">
        <v>355</v>
      </c>
      <c r="H178" s="10"/>
      <c r="I178" s="10"/>
      <c r="J178" s="10"/>
      <c r="K178" s="10"/>
      <c r="L178" s="5"/>
      <c r="M178" s="13"/>
      <c r="N178" s="12">
        <f t="shared" si="6"/>
        <v>0</v>
      </c>
      <c r="O178" s="12">
        <f t="shared" si="7"/>
        <v>0</v>
      </c>
      <c r="P178" s="12">
        <f t="shared" si="8"/>
        <v>0</v>
      </c>
    </row>
    <row r="179" spans="1:16" ht="51" x14ac:dyDescent="0.25">
      <c r="A179" s="22">
        <v>178</v>
      </c>
      <c r="B179" s="10" t="s">
        <v>10</v>
      </c>
      <c r="C179" s="10">
        <v>169</v>
      </c>
      <c r="D179" s="10" t="s">
        <v>154</v>
      </c>
      <c r="E179" s="10">
        <v>1</v>
      </c>
      <c r="F179" s="10" t="s">
        <v>13</v>
      </c>
      <c r="G179" s="11" t="s">
        <v>349</v>
      </c>
      <c r="H179" s="10"/>
      <c r="I179" s="10"/>
      <c r="J179" s="10"/>
      <c r="K179" s="10"/>
      <c r="L179" s="5"/>
      <c r="M179" s="13"/>
      <c r="N179" s="12">
        <f t="shared" si="6"/>
        <v>0</v>
      </c>
      <c r="O179" s="12">
        <f t="shared" si="7"/>
        <v>0</v>
      </c>
      <c r="P179" s="12">
        <f t="shared" si="8"/>
        <v>0</v>
      </c>
    </row>
    <row r="180" spans="1:16" ht="51" x14ac:dyDescent="0.25">
      <c r="A180" s="22">
        <v>179</v>
      </c>
      <c r="B180" s="10" t="s">
        <v>10</v>
      </c>
      <c r="C180" s="10">
        <v>170</v>
      </c>
      <c r="D180" s="10" t="s">
        <v>154</v>
      </c>
      <c r="E180" s="10">
        <v>6</v>
      </c>
      <c r="F180" s="10" t="s">
        <v>13</v>
      </c>
      <c r="G180" s="11" t="s">
        <v>356</v>
      </c>
      <c r="H180" s="10"/>
      <c r="I180" s="10"/>
      <c r="J180" s="10"/>
      <c r="K180" s="10"/>
      <c r="L180" s="5"/>
      <c r="M180" s="13"/>
      <c r="N180" s="12">
        <f t="shared" si="6"/>
        <v>0</v>
      </c>
      <c r="O180" s="12">
        <f t="shared" si="7"/>
        <v>0</v>
      </c>
      <c r="P180" s="12">
        <f t="shared" si="8"/>
        <v>0</v>
      </c>
    </row>
    <row r="181" spans="1:16" ht="102" x14ac:dyDescent="0.25">
      <c r="A181" s="22">
        <v>180</v>
      </c>
      <c r="B181" s="10" t="s">
        <v>10</v>
      </c>
      <c r="C181" s="10">
        <v>171</v>
      </c>
      <c r="D181" s="10" t="s">
        <v>154</v>
      </c>
      <c r="E181" s="10">
        <v>1</v>
      </c>
      <c r="F181" s="10" t="s">
        <v>13</v>
      </c>
      <c r="G181" s="11" t="s">
        <v>357</v>
      </c>
      <c r="H181" s="10"/>
      <c r="I181" s="10"/>
      <c r="J181" s="10"/>
      <c r="K181" s="10"/>
      <c r="L181" s="5"/>
      <c r="M181" s="13"/>
      <c r="N181" s="12">
        <f t="shared" si="6"/>
        <v>0</v>
      </c>
      <c r="O181" s="12">
        <f t="shared" si="7"/>
        <v>0</v>
      </c>
      <c r="P181" s="12">
        <f t="shared" si="8"/>
        <v>0</v>
      </c>
    </row>
    <row r="182" spans="1:16" ht="51" x14ac:dyDescent="0.25">
      <c r="A182" s="22">
        <v>181</v>
      </c>
      <c r="B182" s="10" t="s">
        <v>10</v>
      </c>
      <c r="C182" s="10">
        <v>172</v>
      </c>
      <c r="D182" s="10" t="s">
        <v>154</v>
      </c>
      <c r="E182" s="10">
        <v>1</v>
      </c>
      <c r="F182" s="10" t="s">
        <v>13</v>
      </c>
      <c r="G182" s="11" t="s">
        <v>349</v>
      </c>
      <c r="H182" s="10"/>
      <c r="I182" s="10"/>
      <c r="J182" s="10"/>
      <c r="K182" s="10"/>
      <c r="L182" s="5"/>
      <c r="M182" s="13"/>
      <c r="N182" s="12">
        <f t="shared" si="6"/>
        <v>0</v>
      </c>
      <c r="O182" s="12">
        <f t="shared" si="7"/>
        <v>0</v>
      </c>
      <c r="P182" s="12">
        <f t="shared" si="8"/>
        <v>0</v>
      </c>
    </row>
    <row r="183" spans="1:16" ht="51" x14ac:dyDescent="0.25">
      <c r="A183" s="22">
        <v>182</v>
      </c>
      <c r="B183" s="10" t="s">
        <v>10</v>
      </c>
      <c r="C183" s="10">
        <v>173</v>
      </c>
      <c r="D183" s="10" t="s">
        <v>154</v>
      </c>
      <c r="E183" s="10">
        <v>1</v>
      </c>
      <c r="F183" s="10" t="s">
        <v>13</v>
      </c>
      <c r="G183" s="11" t="s">
        <v>358</v>
      </c>
      <c r="H183" s="10"/>
      <c r="I183" s="10"/>
      <c r="J183" s="10"/>
      <c r="K183" s="10"/>
      <c r="L183" s="5"/>
      <c r="M183" s="13"/>
      <c r="N183" s="12">
        <f t="shared" si="6"/>
        <v>0</v>
      </c>
      <c r="O183" s="12">
        <f t="shared" si="7"/>
        <v>0</v>
      </c>
      <c r="P183" s="12">
        <f t="shared" si="8"/>
        <v>0</v>
      </c>
    </row>
    <row r="184" spans="1:16" ht="51" x14ac:dyDescent="0.25">
      <c r="A184" s="22">
        <v>183</v>
      </c>
      <c r="B184" s="10" t="s">
        <v>10</v>
      </c>
      <c r="C184" s="10">
        <v>174</v>
      </c>
      <c r="D184" s="10" t="s">
        <v>154</v>
      </c>
      <c r="E184" s="10">
        <v>1</v>
      </c>
      <c r="F184" s="10" t="s">
        <v>13</v>
      </c>
      <c r="G184" s="11" t="s">
        <v>359</v>
      </c>
      <c r="H184" s="10"/>
      <c r="I184" s="10"/>
      <c r="J184" s="10"/>
      <c r="K184" s="10"/>
      <c r="L184" s="5"/>
      <c r="M184" s="13"/>
      <c r="N184" s="12">
        <f t="shared" si="6"/>
        <v>0</v>
      </c>
      <c r="O184" s="12">
        <f t="shared" si="7"/>
        <v>0</v>
      </c>
      <c r="P184" s="12">
        <f t="shared" si="8"/>
        <v>0</v>
      </c>
    </row>
    <row r="185" spans="1:16" ht="51" x14ac:dyDescent="0.25">
      <c r="A185" s="22">
        <v>184</v>
      </c>
      <c r="B185" s="10" t="s">
        <v>10</v>
      </c>
      <c r="C185" s="10">
        <v>175</v>
      </c>
      <c r="D185" s="10" t="s">
        <v>154</v>
      </c>
      <c r="E185" s="10">
        <v>4</v>
      </c>
      <c r="F185" s="10" t="s">
        <v>13</v>
      </c>
      <c r="G185" s="11" t="s">
        <v>360</v>
      </c>
      <c r="H185" s="10"/>
      <c r="I185" s="10"/>
      <c r="J185" s="10"/>
      <c r="K185" s="10"/>
      <c r="L185" s="5"/>
      <c r="M185" s="13"/>
      <c r="N185" s="12">
        <f t="shared" si="6"/>
        <v>0</v>
      </c>
      <c r="O185" s="12">
        <f t="shared" si="7"/>
        <v>0</v>
      </c>
      <c r="P185" s="12">
        <f t="shared" si="8"/>
        <v>0</v>
      </c>
    </row>
    <row r="186" spans="1:16" ht="93.75" customHeight="1" x14ac:dyDescent="0.25">
      <c r="A186" s="22">
        <v>185</v>
      </c>
      <c r="B186" s="10" t="s">
        <v>10</v>
      </c>
      <c r="C186" s="10">
        <v>176</v>
      </c>
      <c r="D186" s="10" t="s">
        <v>154</v>
      </c>
      <c r="E186" s="10">
        <v>1</v>
      </c>
      <c r="F186" s="10" t="s">
        <v>13</v>
      </c>
      <c r="G186" s="11" t="s">
        <v>361</v>
      </c>
      <c r="H186" s="10"/>
      <c r="I186" s="10"/>
      <c r="J186" s="10"/>
      <c r="K186" s="10"/>
      <c r="L186" s="5"/>
      <c r="M186" s="13"/>
      <c r="N186" s="12">
        <f t="shared" si="6"/>
        <v>0</v>
      </c>
      <c r="O186" s="12">
        <f t="shared" si="7"/>
        <v>0</v>
      </c>
      <c r="P186" s="12">
        <f t="shared" si="8"/>
        <v>0</v>
      </c>
    </row>
    <row r="187" spans="1:16" ht="78.75" customHeight="1" x14ac:dyDescent="0.25">
      <c r="A187" s="22">
        <v>186</v>
      </c>
      <c r="B187" s="10" t="s">
        <v>10</v>
      </c>
      <c r="C187" s="10">
        <v>177</v>
      </c>
      <c r="D187" s="10" t="s">
        <v>154</v>
      </c>
      <c r="E187" s="10">
        <v>4</v>
      </c>
      <c r="F187" s="10" t="s">
        <v>13</v>
      </c>
      <c r="G187" s="11" t="s">
        <v>362</v>
      </c>
      <c r="H187" s="10"/>
      <c r="I187" s="10"/>
      <c r="J187" s="10"/>
      <c r="K187" s="10"/>
      <c r="L187" s="5"/>
      <c r="M187" s="13"/>
      <c r="N187" s="12">
        <f t="shared" si="6"/>
        <v>0</v>
      </c>
      <c r="O187" s="12">
        <f t="shared" si="7"/>
        <v>0</v>
      </c>
      <c r="P187" s="12">
        <f t="shared" si="8"/>
        <v>0</v>
      </c>
    </row>
    <row r="188" spans="1:16" ht="66.75" customHeight="1" x14ac:dyDescent="0.25">
      <c r="A188" s="22">
        <v>187</v>
      </c>
      <c r="B188" s="10" t="s">
        <v>10</v>
      </c>
      <c r="C188" s="10">
        <v>178</v>
      </c>
      <c r="D188" s="10" t="s">
        <v>154</v>
      </c>
      <c r="E188" s="10">
        <v>6</v>
      </c>
      <c r="F188" s="10" t="s">
        <v>13</v>
      </c>
      <c r="G188" s="11" t="s">
        <v>359</v>
      </c>
      <c r="H188" s="10"/>
      <c r="I188" s="10"/>
      <c r="J188" s="10"/>
      <c r="K188" s="10"/>
      <c r="L188" s="5"/>
      <c r="M188" s="13"/>
      <c r="N188" s="12">
        <f t="shared" si="6"/>
        <v>0</v>
      </c>
      <c r="O188" s="12">
        <f t="shared" si="7"/>
        <v>0</v>
      </c>
      <c r="P188" s="12">
        <f t="shared" si="8"/>
        <v>0</v>
      </c>
    </row>
    <row r="189" spans="1:16" ht="229.5" x14ac:dyDescent="0.25">
      <c r="A189" s="22">
        <v>188</v>
      </c>
      <c r="B189" s="10" t="s">
        <v>10</v>
      </c>
      <c r="C189" s="10">
        <v>179</v>
      </c>
      <c r="D189" s="10" t="s">
        <v>154</v>
      </c>
      <c r="E189" s="10">
        <v>70</v>
      </c>
      <c r="F189" s="10" t="s">
        <v>13</v>
      </c>
      <c r="G189" s="11" t="s">
        <v>363</v>
      </c>
      <c r="H189" s="10"/>
      <c r="I189" s="10"/>
      <c r="J189" s="10"/>
      <c r="K189" s="10"/>
      <c r="L189" s="5"/>
      <c r="M189" s="13"/>
      <c r="N189" s="12">
        <f t="shared" si="6"/>
        <v>0</v>
      </c>
      <c r="O189" s="12">
        <f t="shared" si="7"/>
        <v>0</v>
      </c>
      <c r="P189" s="12">
        <f t="shared" si="8"/>
        <v>0</v>
      </c>
    </row>
    <row r="190" spans="1:16" ht="51" x14ac:dyDescent="0.25">
      <c r="A190" s="22">
        <v>189</v>
      </c>
      <c r="B190" s="10" t="s">
        <v>10</v>
      </c>
      <c r="C190" s="10">
        <v>180</v>
      </c>
      <c r="D190" s="10" t="s">
        <v>154</v>
      </c>
      <c r="E190" s="10">
        <v>1</v>
      </c>
      <c r="F190" s="10" t="s">
        <v>13</v>
      </c>
      <c r="G190" s="11" t="s">
        <v>364</v>
      </c>
      <c r="H190" s="10"/>
      <c r="I190" s="10"/>
      <c r="J190" s="10"/>
      <c r="K190" s="10"/>
      <c r="L190" s="5"/>
      <c r="M190" s="13"/>
      <c r="N190" s="12">
        <f t="shared" si="6"/>
        <v>0</v>
      </c>
      <c r="O190" s="12">
        <f t="shared" si="7"/>
        <v>0</v>
      </c>
      <c r="P190" s="12">
        <f t="shared" si="8"/>
        <v>0</v>
      </c>
    </row>
    <row r="191" spans="1:16" ht="76.5" x14ac:dyDescent="0.25">
      <c r="A191" s="22">
        <v>190</v>
      </c>
      <c r="B191" s="10" t="s">
        <v>10</v>
      </c>
      <c r="C191" s="10">
        <v>181</v>
      </c>
      <c r="D191" s="10" t="s">
        <v>154</v>
      </c>
      <c r="E191" s="10">
        <v>7</v>
      </c>
      <c r="F191" s="10" t="s">
        <v>13</v>
      </c>
      <c r="G191" s="11" t="s">
        <v>365</v>
      </c>
      <c r="H191" s="10"/>
      <c r="I191" s="10"/>
      <c r="J191" s="10"/>
      <c r="K191" s="10"/>
      <c r="L191" s="5"/>
      <c r="M191" s="13"/>
      <c r="N191" s="12">
        <f t="shared" si="6"/>
        <v>0</v>
      </c>
      <c r="O191" s="12">
        <f t="shared" si="7"/>
        <v>0</v>
      </c>
      <c r="P191" s="12">
        <f t="shared" si="8"/>
        <v>0</v>
      </c>
    </row>
    <row r="192" spans="1:16" ht="51.75" customHeight="1" x14ac:dyDescent="0.25">
      <c r="A192" s="22">
        <v>191</v>
      </c>
      <c r="B192" s="10" t="s">
        <v>10</v>
      </c>
      <c r="C192" s="10">
        <v>182</v>
      </c>
      <c r="D192" s="10" t="s">
        <v>311</v>
      </c>
      <c r="E192" s="10">
        <v>2</v>
      </c>
      <c r="F192" s="10" t="s">
        <v>13</v>
      </c>
      <c r="G192" s="11" t="s">
        <v>366</v>
      </c>
      <c r="H192" s="10"/>
      <c r="I192" s="10"/>
      <c r="J192" s="10"/>
      <c r="K192" s="10" t="s">
        <v>21</v>
      </c>
      <c r="L192" s="5"/>
      <c r="M192" s="13"/>
      <c r="N192" s="12">
        <f t="shared" si="6"/>
        <v>0</v>
      </c>
      <c r="O192" s="12">
        <f t="shared" si="7"/>
        <v>0</v>
      </c>
      <c r="P192" s="12">
        <f t="shared" si="8"/>
        <v>0</v>
      </c>
    </row>
    <row r="193" spans="1:16" ht="77.25" customHeight="1" x14ac:dyDescent="0.25">
      <c r="A193" s="23">
        <v>192</v>
      </c>
      <c r="B193" s="15" t="s">
        <v>10</v>
      </c>
      <c r="C193" s="15">
        <v>183</v>
      </c>
      <c r="D193" s="15" t="s">
        <v>39</v>
      </c>
      <c r="E193" s="15">
        <v>80</v>
      </c>
      <c r="F193" s="15" t="s">
        <v>13</v>
      </c>
      <c r="G193" s="11" t="s">
        <v>374</v>
      </c>
      <c r="H193" s="15"/>
      <c r="I193" s="15"/>
      <c r="J193" s="15"/>
      <c r="K193" s="15"/>
      <c r="L193" s="5"/>
      <c r="M193" s="13"/>
      <c r="N193" s="16">
        <f t="shared" si="6"/>
        <v>0</v>
      </c>
      <c r="O193" s="16">
        <f t="shared" si="7"/>
        <v>0</v>
      </c>
      <c r="P193" s="16">
        <f t="shared" si="8"/>
        <v>0</v>
      </c>
    </row>
  </sheetData>
  <sheetProtection algorithmName="SHA-512" hashValue="QDAL6SQpZ+VQJtrIXT5SE0W2+vHSnIv0LfdMu/9C1gS28re9MmenvvGXRxqVD2x+T4hLKmnYt5MCuRlne337nw==" saltValue="lXuZAkOWoqHOFishmsINvQ==" spinCount="100000" sheet="1" objects="1" scenarios="1"/>
  <protectedRanges>
    <protectedRange algorithmName="SHA-512" hashValue="mTWjRGJ2syzI0I/5JZLAAd6UIG96S8YXjzA204ejICfUPQ/L1p92Er+8xikoyxDV7E0aInizLKrZFO7565ZimA==" saltValue="cs8RmDFLGAtBP7qxkL2ZAA==" spinCount="100000" sqref="A1 C1:K1" name="Rango1"/>
  </protectedRanges>
  <pageMargins left="0.7" right="0.7" top="0.75" bottom="0.75" header="0.3" footer="0.3"/>
  <pageSetup orientation="portrait" r:id="rId1"/>
  <ignoredErrors>
    <ignoredError sqref="H53 E146:E160 H84" numberStoredAsText="1"/>
    <ignoredError sqref="N2:P2 N3:P19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Claudia</cp:lastModifiedBy>
  <dcterms:created xsi:type="dcterms:W3CDTF">2021-09-30T21:16:19Z</dcterms:created>
  <dcterms:modified xsi:type="dcterms:W3CDTF">2021-10-07T17:27:12Z</dcterms:modified>
</cp:coreProperties>
</file>