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00007\Desktop\ITP042022\"/>
    </mc:Choice>
  </mc:AlternateContent>
  <bookViews>
    <workbookView xWindow="0" yWindow="0" windowWidth="23040" windowHeight="9384"/>
  </bookViews>
  <sheets>
    <sheet name="ANEXO GRAL" sheetId="1" r:id="rId1"/>
  </sheets>
  <definedNames>
    <definedName name="_xlnm._FilterDatabase" localSheetId="0" hidden="1">'ANEXO GRAL'!$A$1:$P$47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 i="1" l="1"/>
  <c r="O2" i="1" s="1"/>
  <c r="N7" i="1"/>
  <c r="O7" i="1" s="1"/>
  <c r="P7" i="1" s="1"/>
  <c r="N8" i="1"/>
  <c r="O8" i="1" s="1"/>
  <c r="N9" i="1"/>
  <c r="P9" i="1" s="1"/>
  <c r="O9" i="1"/>
  <c r="N10" i="1"/>
  <c r="O10" i="1"/>
  <c r="P10" i="1"/>
  <c r="N11" i="1"/>
  <c r="O11" i="1" s="1"/>
  <c r="P11" i="1" s="1"/>
  <c r="N12" i="1"/>
  <c r="O12" i="1" s="1"/>
  <c r="N13" i="1"/>
  <c r="P13" i="1" s="1"/>
  <c r="O13" i="1"/>
  <c r="N14" i="1"/>
  <c r="O14" i="1"/>
  <c r="P14" i="1"/>
  <c r="N15" i="1"/>
  <c r="O15" i="1" s="1"/>
  <c r="P15" i="1" s="1"/>
  <c r="N16" i="1"/>
  <c r="O16" i="1" s="1"/>
  <c r="N17" i="1"/>
  <c r="P17" i="1" s="1"/>
  <c r="O17" i="1"/>
  <c r="N18" i="1"/>
  <c r="O18" i="1"/>
  <c r="P18" i="1"/>
  <c r="N19" i="1"/>
  <c r="O19" i="1" s="1"/>
  <c r="P19" i="1" s="1"/>
  <c r="N20" i="1"/>
  <c r="O20" i="1" s="1"/>
  <c r="N21" i="1"/>
  <c r="P21" i="1" s="1"/>
  <c r="O21" i="1"/>
  <c r="N22" i="1"/>
  <c r="O22" i="1"/>
  <c r="P22" i="1"/>
  <c r="N23" i="1"/>
  <c r="O23" i="1" s="1"/>
  <c r="P23" i="1" s="1"/>
  <c r="N24" i="1"/>
  <c r="O24" i="1" s="1"/>
  <c r="N25" i="1"/>
  <c r="P25" i="1" s="1"/>
  <c r="O25" i="1"/>
  <c r="N26" i="1"/>
  <c r="O26" i="1"/>
  <c r="P26" i="1"/>
  <c r="N27" i="1"/>
  <c r="O27" i="1" s="1"/>
  <c r="P27" i="1" s="1"/>
  <c r="N28" i="1"/>
  <c r="O28" i="1" s="1"/>
  <c r="N29" i="1"/>
  <c r="P29" i="1" s="1"/>
  <c r="O29" i="1"/>
  <c r="N30" i="1"/>
  <c r="O30" i="1"/>
  <c r="P30" i="1"/>
  <c r="N31" i="1"/>
  <c r="O31" i="1" s="1"/>
  <c r="P31" i="1" s="1"/>
  <c r="N32" i="1"/>
  <c r="O32" i="1" s="1"/>
  <c r="N33" i="1"/>
  <c r="P33" i="1" s="1"/>
  <c r="O33" i="1"/>
  <c r="N34" i="1"/>
  <c r="O34" i="1"/>
  <c r="P34" i="1"/>
  <c r="N35" i="1"/>
  <c r="O35" i="1" s="1"/>
  <c r="P35" i="1" s="1"/>
  <c r="N36" i="1"/>
  <c r="O36" i="1" s="1"/>
  <c r="N37" i="1"/>
  <c r="P37" i="1" s="1"/>
  <c r="O37" i="1"/>
  <c r="N38" i="1"/>
  <c r="O38" i="1"/>
  <c r="P38" i="1"/>
  <c r="N39" i="1"/>
  <c r="O39" i="1" s="1"/>
  <c r="P39" i="1" s="1"/>
  <c r="N40" i="1"/>
  <c r="O40" i="1" s="1"/>
  <c r="N41" i="1"/>
  <c r="P41" i="1" s="1"/>
  <c r="O41" i="1"/>
  <c r="N42" i="1"/>
  <c r="O42" i="1"/>
  <c r="P42" i="1"/>
  <c r="N43" i="1"/>
  <c r="O43" i="1" s="1"/>
  <c r="P43" i="1" s="1"/>
  <c r="N44" i="1"/>
  <c r="O44" i="1" s="1"/>
  <c r="N45" i="1"/>
  <c r="P45" i="1" s="1"/>
  <c r="O45" i="1"/>
  <c r="N46" i="1"/>
  <c r="O46" i="1"/>
  <c r="P46" i="1"/>
  <c r="N47" i="1"/>
  <c r="O47" i="1" s="1"/>
  <c r="P47" i="1" s="1"/>
  <c r="N3" i="1"/>
  <c r="N4" i="1"/>
  <c r="O4" i="1" s="1"/>
  <c r="P4" i="1" s="1"/>
  <c r="N5" i="1"/>
  <c r="O5" i="1"/>
  <c r="P5" i="1"/>
  <c r="N6" i="1"/>
  <c r="O3" i="1" l="1"/>
  <c r="P3" i="1" s="1"/>
  <c r="P2" i="1"/>
  <c r="P6" i="1"/>
  <c r="O6" i="1"/>
  <c r="P44" i="1"/>
  <c r="P40" i="1"/>
  <c r="P36" i="1"/>
  <c r="P32" i="1"/>
  <c r="P28" i="1"/>
  <c r="P24" i="1"/>
  <c r="P20" i="1"/>
  <c r="P16" i="1"/>
  <c r="P12" i="1"/>
  <c r="P8" i="1"/>
</calcChain>
</file>

<file path=xl/sharedStrings.xml><?xml version="1.0" encoding="utf-8"?>
<sst xmlns="http://schemas.openxmlformats.org/spreadsheetml/2006/main" count="274" uniqueCount="100">
  <si>
    <t xml:space="preserve">RUBRO </t>
  </si>
  <si>
    <t>PARTIDA</t>
  </si>
  <si>
    <t>UNIDAD SOLICITANTE</t>
  </si>
  <si>
    <t>CANTIDAD</t>
  </si>
  <si>
    <t>TIPO DE MANTENIMIENTO</t>
  </si>
  <si>
    <t>DESCRIPCIÓN</t>
  </si>
  <si>
    <t>MODALIDAD</t>
  </si>
  <si>
    <t>VISITAS ANUALES</t>
  </si>
  <si>
    <t>PERIOCIDAD</t>
  </si>
  <si>
    <t xml:space="preserve">MARCA </t>
  </si>
  <si>
    <t>MODELO</t>
  </si>
  <si>
    <t>PRECIO UNITARIO SIN IVA</t>
  </si>
  <si>
    <t>SUBTOTAL</t>
  </si>
  <si>
    <t>IVA</t>
  </si>
  <si>
    <t>TOTAL</t>
  </si>
  <si>
    <t>DIRECCIÓN DE COMUNICACIÓN UNIVERSITARIA</t>
  </si>
  <si>
    <t>PREVENTIVO</t>
  </si>
  <si>
    <t>CORRECTIVO</t>
  </si>
  <si>
    <t>ESCUELA PREPARATORÍA NUMERO SEIS, TLALTIZAPAN</t>
  </si>
  <si>
    <t>FACULTAD DE CIENCIAS QUIMICAS E INGENIERIA</t>
  </si>
  <si>
    <t>Mantenimiento correctivo a la planta de tratamiento de aguas residuales que incluye:
• Retiro de sello en modulo no. 2, retiro de tapa y desinstalacion de bomba sumergible de oxigenación de 1 h.p. marca truper o similar instalando una nueva bomba con caractreristicas similares, instalación eléctrica, volver a tapar y sellar.
• Retiro de sello en modulo no. 5, retiro de tapa y desinstalacion de bomba sumergible de oxigenación de 1 h.p. marca truper o similar instalación de nueva bomba con características similares, desinfección del interior del módulo para reparación del mismo con fibra de vidrio, instalación eléctrica volver a tapar y sellar.
• Arranque y puesta en marcha.
Materiales, equipos y mano de obra y todo lo
necesario para su correcta ejecución.</t>
  </si>
  <si>
    <t>FACULTAD DE FARMACIA</t>
  </si>
  <si>
    <t>AIRE ACONDICIONADO</t>
  </si>
  <si>
    <t>LABORATORIO</t>
  </si>
  <si>
    <t>PREVENTIVO Y RECARGA</t>
  </si>
  <si>
    <t>UNA SOLA EXHIBICIÓN</t>
  </si>
  <si>
    <t>EQUIPO DE CÓMPUTO</t>
  </si>
  <si>
    <t>DIRECCIÓN DE FORMACIÓN MULTIMODAL</t>
  </si>
  <si>
    <t>ANUAL</t>
  </si>
  <si>
    <t>VISITA TRIMESTRAL</t>
  </si>
  <si>
    <t>EATON</t>
  </si>
  <si>
    <t>TRANE</t>
  </si>
  <si>
    <t>20 TR</t>
  </si>
  <si>
    <t>DIRECCIÓN DE TECNOLOGÍAS DE INFORMACIÓN Y DE COMUNICACIÓN</t>
  </si>
  <si>
    <t>PREVENTIVO-CORRECTIVO</t>
  </si>
  <si>
    <t>VISITA BIMESTRAL</t>
  </si>
  <si>
    <t>DATA AIRE</t>
  </si>
  <si>
    <t>8 TR</t>
  </si>
  <si>
    <t>5 TR</t>
  </si>
  <si>
    <t>MITSUBISHI</t>
  </si>
  <si>
    <t>1100-A</t>
  </si>
  <si>
    <t>93-E</t>
  </si>
  <si>
    <t>FACULTAD DE CIENCIAS QUÍMICAS E INGIENERÍA</t>
  </si>
  <si>
    <t xml:space="preserve">TOR REY </t>
  </si>
  <si>
    <t>23-2DA.V.</t>
  </si>
  <si>
    <t>25-2DA.V.</t>
  </si>
  <si>
    <t>26-2DA.V.</t>
  </si>
  <si>
    <t>27-2DA.V.</t>
  </si>
  <si>
    <t>28-2DA.V.</t>
  </si>
  <si>
    <t>29-2DA.V.</t>
  </si>
  <si>
    <t>35-2DA.V.</t>
  </si>
  <si>
    <t>CENTRO DE INVESTIGACIONES QUÍMICAS</t>
  </si>
  <si>
    <t>FREYVEN</t>
  </si>
  <si>
    <t>MIRAGE</t>
  </si>
  <si>
    <t>DESCRIPCIÓN PROVEEDOR</t>
  </si>
  <si>
    <r>
      <rPr>
        <b/>
        <sz val="9"/>
        <rFont val="Calibri"/>
        <family val="2"/>
        <scheme val="minor"/>
      </rPr>
      <t xml:space="preserve">MANTENIMIENTO PREVENTIVO AL LABORATORIO DE METODOS DE TAMULBA QUE INCLUYE  LO  SIGUIENTE: </t>
    </r>
    <r>
      <rPr>
        <sz val="9"/>
        <rFont val="Calibri"/>
        <family val="2"/>
        <scheme val="minor"/>
      </rPr>
      <t xml:space="preserve">
</t>
    </r>
    <r>
      <rPr>
        <b/>
        <sz val="9"/>
        <rFont val="Calibri"/>
        <family val="2"/>
        <scheme val="minor"/>
      </rPr>
      <t>ESTACIONES DE TRABAJO</t>
    </r>
    <r>
      <rPr>
        <sz val="9"/>
        <rFont val="Calibri"/>
        <family val="2"/>
        <scheme val="minor"/>
      </rPr>
      <t>. a. Cabinas de ergonomía. b. Línea de manufactura con conveyor.
A</t>
    </r>
    <r>
      <rPr>
        <b/>
        <sz val="9"/>
        <rFont val="Calibri"/>
        <family val="2"/>
        <scheme val="minor"/>
      </rPr>
      <t>CTIVIDADES GENERALES:</t>
    </r>
    <r>
      <rPr>
        <sz val="9"/>
        <rFont val="Calibri"/>
        <family val="2"/>
        <scheme val="minor"/>
      </rPr>
      <t xml:space="preserve"> Se llevará a cabo el mantenimiento de los equipos antes mencionados, realizando la sustitución de conectores dañados, ajuste, calibración y lubricación de las articulaciones y de las herramientas mecánicas, limpieza de los periféricos eléctricos y de comunicación, limpieza de conexiones y centros de carga, descontaminación de las tarjetas electrónicas para eliminar la oxidación y sales que se generan con el paso del tiempo y los cambios de clima.
</t>
    </r>
    <r>
      <rPr>
        <b/>
        <sz val="9"/>
        <rFont val="Calibri"/>
        <family val="2"/>
        <scheme val="minor"/>
      </rPr>
      <t xml:space="preserve">1 Cabinas de experimentación y modulo central. </t>
    </r>
    <r>
      <rPr>
        <sz val="9"/>
        <rFont val="Calibri"/>
        <family val="2"/>
        <scheme val="minor"/>
      </rPr>
      <t xml:space="preserve">Actividades a realizar:
-Revisión, limpieza al sistema eléctrico y de datos del panel central para verificar estado de las líneas, puentes de conexión, fuentes de alimentación, limpieza a los paneles de conexiones, interruptores principales y secundarios.
-Descontaminación de las tarjetas electrónicas del panel central y centros de carga y de datos de cada una de las cabinas para la eliminación de oxidación y sales que se generan con el paso
del tiempo y los cambios de clima.
-Limpieza de los periféricos eléctricos, conexiones, centros de carga y de comunicación.
-Pruebas de comunicación de datos de condiciones ambientales a pc.
-Pruebas de comunicación en controles, equipos de medición, comunicación y señales.
-Se realizarán pruebas de funcionamiento en el sistema de iluminación fluorescente e incandescente de cada una de las cabinas.
-Pruebas de comunicación de los medidores de condiciones ambientales a cada uno de los sensores de las cabinas, en caso de estar dañadas las fuentes de alimentación se considera el reemplazo de las mismas fuentes con los reguladores.
-Reemplazo de los selectores dañados de iluminación y de audio.  Se realizarán pruebas de control y video remplazando los conectores que se encuentran dañados.
-Limpieza de todos los filtros de ventiladores y extractores de aire en panel central y de cabinas.
-Colocación de absorbentes de humedad en los centros de carga y panel central.
-Calibración del medidor de audio.
</t>
    </r>
    <r>
      <rPr>
        <b/>
        <sz val="9"/>
        <rFont val="Calibri"/>
        <family val="2"/>
        <scheme val="minor"/>
      </rPr>
      <t xml:space="preserve">2 Línea de manufactura con conveyor. </t>
    </r>
    <r>
      <rPr>
        <sz val="9"/>
        <rFont val="Calibri"/>
        <family val="2"/>
        <scheme val="minor"/>
      </rPr>
      <t xml:space="preserve">Actividades a realizar:
-Revisión, limpieza al sistema eléctrico, comunicaciones y de datos en la torreta para verificar estado de las líneas, puentes de conexión, fuente de alimentación, interruptores principales y secundarios.
-Descontaminación de las tarjetas electrónicas para la eliminación de oxidación y sales que se generan con el paso del tiempo y los cambios de clima.
-Limpieza de los periféricos eléctricos, conexiones, centros de carga y de comunicación.  Pruebas de comunicación.
-Limpieza de los filtros de ventiladores y extractores.
-Colocación de absorbentes de humedad en la torreta de comunicación.
-Lubricación de chumaceras.
-Ajuste de banda PVC.
-Revisión y lubricación de rodamientos.
</t>
    </r>
    <r>
      <rPr>
        <b/>
        <sz val="9"/>
        <rFont val="Calibri"/>
        <family val="2"/>
        <scheme val="minor"/>
      </rPr>
      <t>INSUMOS</t>
    </r>
    <r>
      <rPr>
        <sz val="9"/>
        <rFont val="Calibri"/>
        <family val="2"/>
        <scheme val="minor"/>
      </rPr>
      <t xml:space="preserve">
Incluye todos los insumos que se requieran para la limpieza, lubricación y descontaminación de las  tarjetas, así como también los conectores de señales de video y de control que se encuentren dañadas.</t>
    </r>
  </si>
  <si>
    <r>
      <t xml:space="preserve">MANTENIMIENTO PREVENTIVO A </t>
    </r>
    <r>
      <rPr>
        <b/>
        <u/>
        <sz val="9"/>
        <color theme="1"/>
        <rFont val="Calibri"/>
        <family val="2"/>
        <scheme val="minor"/>
      </rPr>
      <t>MINISPLIT TRANE 2 TONELADAS C/U 2TTK0524A1AA</t>
    </r>
    <r>
      <rPr>
        <sz val="9"/>
        <color theme="1"/>
        <rFont val="Calibri"/>
        <family val="2"/>
        <scheme val="minor"/>
      </rPr>
      <t xml:space="preserve"> (UBICADO EN CUERNAVACA) 
EL SERVICIO CONSISTE EN: LIMPIEZA DE SERPENTINES CON PRODUCTO QUÍMICO IMEXAR, LAVADO DE CHASIS, GABINETES, ASPAS, TURBINAS DE VENTILACIÓN, LUBRICACIÓN DE FLECHAS Y MOTORES ELÉCTRICOS, CARGA DE GAS REFRIGERANTE R-22, LAVADOS DE CHAROLA DE CONDENSADOS Y DESINFECTACIÓN, LIMPIEZA DE FILTROS DE AIRE Y TARJETAS ELECTRONICAS DE MANDO, REVISIÓN Y CARGAS DE VOLTAJES DE COMPRESOR, PRUEBAS, CHEQUEOS Y ARRANQUES, MANO DE OBRA.</t>
    </r>
  </si>
  <si>
    <r>
      <t xml:space="preserve">MANTENIMIENTO PREVENTIVO A </t>
    </r>
    <r>
      <rPr>
        <b/>
        <u/>
        <sz val="9"/>
        <color theme="1"/>
        <rFont val="Calibri"/>
        <family val="2"/>
        <scheme val="minor"/>
      </rPr>
      <t xml:space="preserve">MINISPLIT FREYVEN </t>
    </r>
    <r>
      <rPr>
        <b/>
        <sz val="9"/>
        <color theme="1"/>
        <rFont val="Calibri"/>
        <family val="2"/>
        <scheme val="minor"/>
      </rPr>
      <t>2 TONELADAS</t>
    </r>
    <r>
      <rPr>
        <sz val="9"/>
        <color theme="1"/>
        <rFont val="Calibri"/>
        <family val="2"/>
        <scheme val="minor"/>
      </rPr>
      <t xml:space="preserve"> SOLO FRIO (UBICADO EN CUERNAVACA). 
</t>
    </r>
    <r>
      <rPr>
        <b/>
        <u/>
        <sz val="9"/>
        <color theme="1"/>
        <rFont val="Calibri"/>
        <family val="2"/>
        <scheme val="minor"/>
      </rPr>
      <t>MODELO HFC123F-C 12000</t>
    </r>
    <r>
      <rPr>
        <sz val="9"/>
        <color theme="1"/>
        <rFont val="Calibri"/>
        <family val="2"/>
        <scheme val="minor"/>
      </rPr>
      <t xml:space="preserve"> BTU/HR. CONTROL REMOTO SOLO FRIO. EL SERVICIO CONSISTE EN: LIMPIEZA DE SERPENTINES CON PRODUCTO QUÍMICO IMEXAR, LAVADO DE CHASIS, GABINETES, ASPAS, TURBINAS DE VENTILACIÓN, LUBRICACIÓN DE FLECHAS Y MOTORES ELÉCTRICOS, CARGA DE GAS REFRIGERANTE R-22, LAVADOS DE CHAROLA DE CONDENSADOS Y DESINFECTACIÓN, LIMPIEZA DE FILTROS DE AIRE Y TARJETAS ELECTRONICAS DE MANDO, REVISIÓN Y CARGAS DE VOLTAJES DE COMPRESOR, PRUEBAS, CHEQUEOS Y ARRANQUES, MANO DE OBRA.</t>
    </r>
  </si>
  <si>
    <r>
      <t xml:space="preserve">MANTENIMIENTO PREVENTIVO A </t>
    </r>
    <r>
      <rPr>
        <b/>
        <sz val="9"/>
        <color theme="1"/>
        <rFont val="Calibri"/>
        <family val="2"/>
        <scheme val="minor"/>
      </rPr>
      <t xml:space="preserve">MINISPLIT MIRAGE 2 TONELADAS </t>
    </r>
    <r>
      <rPr>
        <sz val="9"/>
        <color theme="1"/>
        <rFont val="Calibri"/>
        <family val="2"/>
        <scheme val="minor"/>
      </rPr>
      <t xml:space="preserve"> (UBICADO EN JOJUTLA, MORELOS)  
</t>
    </r>
    <r>
      <rPr>
        <b/>
        <sz val="9"/>
        <color theme="1"/>
        <rFont val="Calibri"/>
        <family val="2"/>
        <scheme val="minor"/>
      </rPr>
      <t>MIRAGE DE 12000BTU/</t>
    </r>
    <r>
      <rPr>
        <sz val="9"/>
        <color theme="1"/>
        <rFont val="Calibri"/>
        <family val="2"/>
        <scheme val="minor"/>
      </rPr>
      <t>HR. SOLO FRIO TRANSMISOR  EL SERVICIO CONSISTE EN: LIMPIEZA DE SERPENTINES CON PRODUCTO QUÍMICO IMEXAR, LAVADO DE CHASIS, GABINETES, ASPAS, TURBINAS DE VENTILACIÓN, LUBRICACIÓN DE FLECHAS Y MOTORES ELÉCTRICOS, CARGA DE GAS REFRIGERANTE R-22, LAVADOS DE CHAROLA DE CONDENSADOS Y DESINFECTACIÓN, LIMPIEZA DE FILTROS DE AIRE Y TARJETAS ELECTRONICAS DE MANDO, REVISIÓN Y CARGAS DE VOLTAJES DE COMPRESOR, PRUEBAS, CHEQUEOS Y ARRANQUES, MANO DE OBRA.</t>
    </r>
  </si>
  <si>
    <r>
      <t xml:space="preserve">MANTENIMIENTO PREVENTIVO A </t>
    </r>
    <r>
      <rPr>
        <b/>
        <sz val="9"/>
        <color theme="1"/>
        <rFont val="Calibri"/>
        <family val="2"/>
        <scheme val="minor"/>
      </rPr>
      <t>MINISPLIT 24000BTU/HR 2.0 T.R</t>
    </r>
    <r>
      <rPr>
        <sz val="9"/>
        <color theme="1"/>
        <rFont val="Calibri"/>
        <family val="2"/>
        <scheme val="minor"/>
      </rPr>
      <t xml:space="preserve">. SOLO FRIO (UBICADO EN CUAUTLA, MORELOS) 
</t>
    </r>
    <r>
      <rPr>
        <b/>
        <sz val="9"/>
        <color theme="1"/>
        <rFont val="Calibri"/>
        <family val="2"/>
        <scheme val="minor"/>
      </rPr>
      <t>MIRAGE LIFE 12 DE 24000BTU</t>
    </r>
    <r>
      <rPr>
        <sz val="9"/>
        <color theme="1"/>
        <rFont val="Calibri"/>
        <family val="2"/>
        <scheme val="minor"/>
      </rPr>
      <t>/HR 2.0 T.R.SOLO FRIO TRANSMISOR JOJUTLA. EL SERVICIO CONSISTE EN: LIMPIEZA DE SERPENTINES CON PRODUCTO QUÍMICO IMEXAR, LAVADO DE CHASIS, GABINETES, ASPAS, TURBINAS DE VENTILACIÓN, LUBRICACIÓN DE FLECHAS Y MOTORES ELÉCTRICOS, CARGA DE GAS REFRIGERANTE R-22, LAVADOS DE CHAROLA DE CONDENSADOS Y DESINFECTACIÓN, LIMPIEZA DE FILTROS DE AIRE Y TARJETAS ELECTRONICAS DE MANDO, REVISIÓN Y CARGAS DE VOLTAJES DE COMPRESOR, PRUEBAS, CHEQUEOS Y ARRANQUES, MANO DE OBRA.</t>
    </r>
  </si>
  <si>
    <r>
      <t xml:space="preserve">MANTENIMIENTO PREVENTIVO E INSTALACION DE EQUIPO DE </t>
    </r>
    <r>
      <rPr>
        <b/>
        <sz val="9"/>
        <color theme="1"/>
        <rFont val="Calibri"/>
        <family val="2"/>
        <scheme val="minor"/>
      </rPr>
      <t>AIRE ACONDICIONADO TIPO MINISPLIT DE 2 TR EN LABORATORIO DE PROGRAMACIÓN.</t>
    </r>
    <r>
      <rPr>
        <sz val="9"/>
        <color theme="1"/>
        <rFont val="Calibri"/>
        <family val="2"/>
        <scheme val="minor"/>
      </rPr>
      <t xml:space="preserve"> 
INCLUYE: TUBERIAS DE COBRE, FORRO AISLANTE, INSTALACIÓN ELECTRICA, PASTILLAS ELECTRICAS, REFRIGERANTE, LIQUIDOS ESPECIALES, MANO DE OBRA, EQUIPO Y HERRAMIENTA.</t>
    </r>
  </si>
  <si>
    <r>
      <t xml:space="preserve">MANTENIMIENTO PREVENTIVO E INSTALACION DE EQUIPO DE </t>
    </r>
    <r>
      <rPr>
        <b/>
        <sz val="9"/>
        <color theme="1"/>
        <rFont val="Calibri"/>
        <family val="2"/>
        <scheme val="minor"/>
      </rPr>
      <t>AIRE ACONDICIONADO TIPO MINISPLIT DE 2 TR EN LABORATORIO DE PROGRAMACIÓN</t>
    </r>
    <r>
      <rPr>
        <sz val="9"/>
        <color theme="1"/>
        <rFont val="Calibri"/>
        <family val="2"/>
        <scheme val="minor"/>
      </rPr>
      <t>. 
INCLUYE: TUBERIAS DE COBRE, FORRO AISLANTE, INSTALACIÓN ELECTRICA, PASTILLAS ELECTRICAS, REFRIGERANTE, LIQUIDOS ESPECIALES, MANO DE OBRA, EQUIPO Y HERRAMIENTA.</t>
    </r>
  </si>
  <si>
    <r>
      <t xml:space="preserve">MANTENIMIENTO PREVENTIVO E INSTALACION DE EQUIPO DE </t>
    </r>
    <r>
      <rPr>
        <b/>
        <sz val="9"/>
        <color theme="1"/>
        <rFont val="Calibri"/>
        <family val="2"/>
        <scheme val="minor"/>
      </rPr>
      <t>AIRE ACONDICIONADO TIPO MINISPLIT DE 3 TR EN LA SALA AUDIOVISUAL.</t>
    </r>
    <r>
      <rPr>
        <sz val="9"/>
        <color theme="1"/>
        <rFont val="Calibri"/>
        <family val="2"/>
        <scheme val="minor"/>
      </rPr>
      <t xml:space="preserve"> I
NCLUYE: TUBERIAS DE COBRE, FORRO AISLANTE, INSTALACIÓN ELECTRICA, PASTILLAS ELECTRICAS, REFRIGERANTE, LIQUIDOS ESPECIALES, MANO DE OBRA, EQUIPO Y HERRAMIENTA.</t>
    </r>
  </si>
  <si>
    <r>
      <t>Mantenimiento de</t>
    </r>
    <r>
      <rPr>
        <b/>
        <sz val="9"/>
        <rFont val="Calibri"/>
        <family val="2"/>
        <scheme val="minor"/>
      </rPr>
      <t xml:space="preserve"> extintor portátil</t>
    </r>
    <r>
      <rPr>
        <sz val="9"/>
        <rFont val="Calibri"/>
        <family val="2"/>
        <scheme val="minor"/>
      </rPr>
      <t xml:space="preserve"> de presión contenida, cargado
con Polvo Químico Seco agentes extinguidores tipo A.B.C. de 2.5kg INCLUYE DESTAPE Y PRESURIZACIÓN DE CILINDRO, COLOCACIÓN DE ETIQUEDADO Y COLLARÍN. </t>
    </r>
  </si>
  <si>
    <r>
      <t xml:space="preserve">Mantenimiento de </t>
    </r>
    <r>
      <rPr>
        <b/>
        <sz val="9"/>
        <rFont val="Calibri"/>
        <family val="2"/>
        <scheme val="minor"/>
      </rPr>
      <t>extintor portáti</t>
    </r>
    <r>
      <rPr>
        <sz val="9"/>
        <rFont val="Calibri"/>
        <family val="2"/>
        <scheme val="minor"/>
      </rPr>
      <t>l de presión contenida, cargado
con Polvo Químico Seco agentes extinguidores tipo A.B.C. de 4.5kg  INCLUYE DESTAPE Y PRESURIZACIÓN DE CILINDRO, COLOCACIÓN DE ETIQUEDADO Y COLLARÍN.</t>
    </r>
  </si>
  <si>
    <r>
      <t xml:space="preserve">Mantenimiento de </t>
    </r>
    <r>
      <rPr>
        <b/>
        <sz val="9"/>
        <rFont val="Calibri"/>
        <family val="2"/>
        <scheme val="minor"/>
      </rPr>
      <t xml:space="preserve">extintor portátil </t>
    </r>
    <r>
      <rPr>
        <sz val="9"/>
        <rFont val="Calibri"/>
        <family val="2"/>
        <scheme val="minor"/>
      </rPr>
      <t>de presión contenida, cargado
con Polvo Químico Seco agentes extinguidores tipo A.B.C. de 6kg  INCLUYE DESTAPE Y PRESURIZACIÓN DE CILINDRO, COLOCACIÓN DE ETIQUEDADO Y COLLARÍN.</t>
    </r>
  </si>
  <si>
    <r>
      <t xml:space="preserve">Mantenimiento de </t>
    </r>
    <r>
      <rPr>
        <b/>
        <sz val="9"/>
        <rFont val="Calibri"/>
        <family val="2"/>
        <scheme val="minor"/>
      </rPr>
      <t>Unidad Móvil de presión contenida</t>
    </r>
    <r>
      <rPr>
        <sz val="9"/>
        <rFont val="Calibri"/>
        <family val="2"/>
        <scheme val="minor"/>
      </rPr>
      <t>, cargado
con Polvo Químico Seco agentes extinguidores tipo A.B.C. de 50kg  INCLUYE DESTAPE Y PRESURIZACIÓN DE CILINDRO, COLOCACIÓN DE ETIQUEDADO Y COLLARÍN.</t>
    </r>
  </si>
  <si>
    <r>
      <t xml:space="preserve">Mantenimiento de </t>
    </r>
    <r>
      <rPr>
        <b/>
        <sz val="9"/>
        <rFont val="Calibri"/>
        <family val="2"/>
        <scheme val="minor"/>
      </rPr>
      <t>extintor portátil de presión contenida</t>
    </r>
    <r>
      <rPr>
        <sz val="9"/>
        <rFont val="Calibri"/>
        <family val="2"/>
        <scheme val="minor"/>
      </rPr>
      <t>, cargado
con Bióxido de Carbono (CO2) agentes extinguidores tipo B.C. de 2.3 kg  INCLUYE DESTAPE Y PRESURIZACIÓN DE CILINDRO, COLOCACIÓN DE ETIQUEDADO Y COLLARÍN.</t>
    </r>
  </si>
  <si>
    <r>
      <t xml:space="preserve">Mantenimiento de </t>
    </r>
    <r>
      <rPr>
        <b/>
        <sz val="9"/>
        <rFont val="Calibri"/>
        <family val="2"/>
        <scheme val="minor"/>
      </rPr>
      <t xml:space="preserve">extintor portátil de presión contenida, </t>
    </r>
    <r>
      <rPr>
        <sz val="9"/>
        <rFont val="Calibri"/>
        <family val="2"/>
        <scheme val="minor"/>
      </rPr>
      <t>cargado
con Bióxido de Carbono (CO2) agentes extinguidores tipo B.C.de 4.5 kg  INCLUYE DESTAPE Y PRESURIZACIÓN DE CILINDRO, COLOCACIÓN DE ETIQUEDADO Y COLLARÍN.</t>
    </r>
  </si>
  <si>
    <r>
      <t xml:space="preserve">SERVICIO GENERAL A </t>
    </r>
    <r>
      <rPr>
        <b/>
        <sz val="9"/>
        <color theme="1"/>
        <rFont val="Calibri"/>
        <family val="2"/>
        <scheme val="minor"/>
      </rPr>
      <t xml:space="preserve">UNIDADES TIPO MINI SPLIT </t>
    </r>
    <r>
      <rPr>
        <sz val="9"/>
        <color theme="1"/>
        <rFont val="Calibri"/>
        <family val="2"/>
        <scheme val="minor"/>
      </rPr>
      <t>CONSISTENTE EN:
* LIMPIEZA GENERAL DE LAS UNIDADES, FILTROS , SERPENTINES Y PARTES CON SOLVENTE, LIMPIEZA
DE PARTES ELECTRICAS CON DIELECTRICO, ENGRASADO DE FLECHAS Y BALEROS, APRIETE DE
PRISIONEROS Y TERMINALES, AJUSTE DE BANDAS Y ARMADO TOTAL DE LA UNIDAD , CHEQUEO DE LAS
CONDICIONES GENERALES DE OPERACIÓN , COMO SON: TEMPERATURAS DE INYECCION Y RETORNO DE AIRE , PRESIONES DE TRABAJO Y CONSUMOS DE CORRIENTE.
 (</t>
    </r>
    <r>
      <rPr>
        <b/>
        <sz val="9"/>
        <color theme="1"/>
        <rFont val="Calibri"/>
        <family val="2"/>
        <scheme val="minor"/>
      </rPr>
      <t xml:space="preserve">AUDITORIO MANTENIMIENTO PREVENTIVO A UNIDAD FAN &amp; COIL DE 5.0 T.R. MARCA TRANE) </t>
    </r>
  </si>
  <si>
    <r>
      <t xml:space="preserve">SERVICIO GENERAL A </t>
    </r>
    <r>
      <rPr>
        <b/>
        <sz val="9"/>
        <color theme="1"/>
        <rFont val="Calibri"/>
        <family val="2"/>
        <scheme val="minor"/>
      </rPr>
      <t>UNIDADES TIPO MINI SPLIT</t>
    </r>
    <r>
      <rPr>
        <sz val="9"/>
        <color theme="1"/>
        <rFont val="Calibri"/>
        <family val="2"/>
        <scheme val="minor"/>
      </rPr>
      <t xml:space="preserve"> CONSISTENTE EN:
* LIMPIEZA GENERAL DE LAS UNIDADES, FILTROS , SERPENTINES Y PARTES CON SOLVENTE, LIMPIEZA
DE PARTES ELECTRICAS CON DIELECTRICO, ENGRASADO DE FLECHAS Y BALEROS, APRIETE DE
PRISIONEROS Y TERMINALES, AJUSTE DE BANDAS Y ARMADO TOTAL DE LA UNIDAD , CHEQUEO DE LAS
CONDICIONES GENERALES DE OPERACIÓN , COMO SON: TEMPERATURAS DE INYECCION Y RETORNO DE AIRE , PRESIONES DE TRABAJO Y CONSUMOS DE CORRIENTE.
</t>
    </r>
    <r>
      <rPr>
        <b/>
        <sz val="9"/>
        <color theme="1"/>
        <rFont val="Calibri"/>
        <family val="2"/>
        <scheme val="minor"/>
      </rPr>
      <t>(LABORATORIO DE COMPUTO 1MANTENIMIENTO PREVENTIVO A UNIDAD FAN &amp; COIL DE 3.0 T.R. MARCA TRANE)</t>
    </r>
  </si>
  <si>
    <r>
      <t xml:space="preserve">SERVICIO GENERAL A </t>
    </r>
    <r>
      <rPr>
        <b/>
        <sz val="9"/>
        <color theme="1"/>
        <rFont val="Calibri"/>
        <family val="2"/>
        <scheme val="minor"/>
      </rPr>
      <t xml:space="preserve">UNIDADES TIPO MINI SPLIT </t>
    </r>
    <r>
      <rPr>
        <sz val="9"/>
        <color theme="1"/>
        <rFont val="Calibri"/>
        <family val="2"/>
        <scheme val="minor"/>
      </rPr>
      <t xml:space="preserve">CONSISTENTE EN:
* LIMPIEZA GENERAL DE LAS UNIDADES, FILTROS , SERPENTINES Y PARTES CON SOLVENTE, LIMPIEZA
DE PARTES ELECTRICAS CON DIELECTRICO, ENGRASADO DE FLECHAS Y BALEROS, APRIETE DE
PRISIONEROS Y TERMINALES, AJUSTE DE BANDAS Y ARMADO TOTAL DE LA UNIDAD , CHEQUEO DE LAS
CONDICIONES GENERALES DE OPERACIÓN , COMO SON: TEMPERATURAS DE INYECCION Y RETORNO DE AIRE , PRESIONES DE TRABAJO Y CONSUMOS DE CORRIENTE.
</t>
    </r>
    <r>
      <rPr>
        <b/>
        <sz val="9"/>
        <color theme="1"/>
        <rFont val="Calibri"/>
        <family val="2"/>
        <scheme val="minor"/>
      </rPr>
      <t>(LABORATORIO DE COMPUTO 2  MANTENIMIENTO PREVENTIVO A UNIDAD FAN &amp; COIL DE 3.0 T.R. MARCA TRANE)</t>
    </r>
  </si>
  <si>
    <r>
      <t xml:space="preserve">SERVICIO GENERAL A </t>
    </r>
    <r>
      <rPr>
        <b/>
        <sz val="9"/>
        <color theme="1"/>
        <rFont val="Calibri"/>
        <family val="2"/>
        <scheme val="minor"/>
      </rPr>
      <t>UNIDADES TIPO MINI SPLIT</t>
    </r>
    <r>
      <rPr>
        <sz val="9"/>
        <color theme="1"/>
        <rFont val="Calibri"/>
        <family val="2"/>
        <scheme val="minor"/>
      </rPr>
      <t xml:space="preserve"> CONSISTENTE EN:
* LIMPIEZA GENERAL DE LAS UNIDADES, FILTROS , SERPENTINES Y PARTES CON SOLVENTE, LIMPIEZA
DE PARTES ELECTRICAS CON DIELECTRICO, ENGRASADO DE FLECHAS Y BALEROS, APRIETE DE
PRISIONEROS Y TERMINALES, AJUSTE DE BANDAS Y ARMADO TOTAL DE LA UNIDAD , CHEQUEO DE LAS
CONDICIONES GENERALES DE OPERACIÓN , COMO SON: TEMPERATURAS DE INYECCION Y RETORNO DE AIRE , PRESIONES DE TRABAJO Y CONSUMOS DE CORRIENTE. 
</t>
    </r>
    <r>
      <rPr>
        <b/>
        <sz val="9"/>
        <color theme="1"/>
        <rFont val="Calibri"/>
        <family val="2"/>
        <scheme val="minor"/>
      </rPr>
      <t>(LABORATORIO DE COMPUTO 3 MANTENIMIENTO PREVENTIVO A UNIDAD FAN &amp; COIL DE 5.0 T.R. MARCA TRANE)</t>
    </r>
  </si>
  <si>
    <r>
      <t xml:space="preserve">SERVICIO GENERAL A </t>
    </r>
    <r>
      <rPr>
        <b/>
        <sz val="9"/>
        <color theme="1"/>
        <rFont val="Calibri"/>
        <family val="2"/>
        <scheme val="minor"/>
      </rPr>
      <t>UNIDADES TIPO MINI SPLIT</t>
    </r>
    <r>
      <rPr>
        <sz val="9"/>
        <color theme="1"/>
        <rFont val="Calibri"/>
        <family val="2"/>
        <scheme val="minor"/>
      </rPr>
      <t xml:space="preserve"> CONSISTENTE EN:
* LIMPIEZA GENERAL DE LAS UNIDADES, FILTROS , SERPENTINES Y PARTES CON SOLVENTE, LIMPIEZA
DE PARTES ELECTRICAS CON DIELECTRICO, ENGRASADO DE FLECHAS Y BALEROS, APRIETE DE
PRISIONEROS Y TERMINALES, AJUSTE DE BANDAS Y ARMADO TOTAL DE LA UNIDAD , CHEQUEO DE LAS
CONDICIONES GENERALES DE OPERACIÓN , COMO SON: TEMPERATURAS DE INYECCION Y RETORNO DE AIRE , PRESIONES DE TRABAJO Y CONSUMOS DE CORRIENTE. 
</t>
    </r>
    <r>
      <rPr>
        <b/>
        <sz val="9"/>
        <color theme="1"/>
        <rFont val="Calibri"/>
        <family val="2"/>
        <scheme val="minor"/>
      </rPr>
      <t>( SITES EDIFICIO 35  MANTENIMIENTO PREVENTIVO A UNIDAD MINI SPLIT DE 2.0 T.R. MARCA TRANE</t>
    </r>
    <r>
      <rPr>
        <sz val="9"/>
        <color theme="1"/>
        <rFont val="Calibri"/>
        <family val="2"/>
        <scheme val="minor"/>
      </rPr>
      <t>)</t>
    </r>
  </si>
  <si>
    <r>
      <t xml:space="preserve">SERVICIO GENERAL A </t>
    </r>
    <r>
      <rPr>
        <b/>
        <sz val="9"/>
        <color theme="1"/>
        <rFont val="Calibri"/>
        <family val="2"/>
        <scheme val="minor"/>
      </rPr>
      <t>UNIDADES TIPO MINI SPLIT</t>
    </r>
    <r>
      <rPr>
        <sz val="9"/>
        <color theme="1"/>
        <rFont val="Calibri"/>
        <family val="2"/>
        <scheme val="minor"/>
      </rPr>
      <t xml:space="preserve"> CONSISTENTE EN:
* LIMPIEZA GENERAL DE LAS UNIDADES, FILTROS , SERPENTINES Y PARTES CON SOLVENTE, LIMPIEZA
DE PARTES ELECTRICAS CON DIELECTRICO, ENGRASADO DE FLECHAS Y BALEROS, APRIETE DE
PRISIONEROS Y TERMINALES, AJUSTE DE BANDAS Y ARMADO TOTAL DE LA UNIDAD , CHEQUEO DE LAS
CONDICIONES GENERALES DE OPERACIÓN , COMO SON: TEMPERATURAS DE INYECCION Y RETORNO DE AIRE , PRESIONES DE TRABAJO Y CONSUMOS DE CORRIENTE. </t>
    </r>
    <r>
      <rPr>
        <b/>
        <sz val="9"/>
        <color theme="1"/>
        <rFont val="Calibri"/>
        <family val="2"/>
        <scheme val="minor"/>
      </rPr>
      <t xml:space="preserve"> (SITES EDIFICIO 36 MANTENIMIENTO PREVENTIVO A UNIDAD MINI SPLIT DE 2.0 T.R. MARCA TRANE)</t>
    </r>
  </si>
  <si>
    <r>
      <t>MANTENIMIENTO PREVENTIVO Y RECARGA A</t>
    </r>
    <r>
      <rPr>
        <b/>
        <sz val="9"/>
        <rFont val="Calibri"/>
        <family val="2"/>
        <scheme val="minor"/>
      </rPr>
      <t xml:space="preserve"> EXTINTOR PQS CAP 6.0 KG</t>
    </r>
    <r>
      <rPr>
        <sz val="9"/>
        <rFont val="Calibri"/>
        <family val="2"/>
        <scheme val="minor"/>
      </rPr>
      <t>; INCLUYE RECARGA,  DESTAPE DEL CILINDRO, RECARGA, LIMPIEZA DE VALVULAS, ETIQUEDATADO NUEVO Y PINTURA.</t>
    </r>
  </si>
  <si>
    <r>
      <t xml:space="preserve">MANTENIMIENTO PREVENTIVO Y RECARGA A </t>
    </r>
    <r>
      <rPr>
        <b/>
        <sz val="9"/>
        <rFont val="Calibri"/>
        <family val="2"/>
        <scheme val="minor"/>
      </rPr>
      <t>EXTINTOR PQS CAP 4.5 KG</t>
    </r>
    <r>
      <rPr>
        <sz val="9"/>
        <rFont val="Calibri"/>
        <family val="2"/>
        <scheme val="minor"/>
      </rPr>
      <t>; INCLUYE RECARGA, DESTAPE DEL CILINDRO, LIMPIEZA DE VALVULAS, ETIQUEDATADO NUEVO Y PINTURA.</t>
    </r>
  </si>
  <si>
    <r>
      <t xml:space="preserve">MENTENIMIENTO PREVENTIVO Y RECARGA A </t>
    </r>
    <r>
      <rPr>
        <b/>
        <sz val="9"/>
        <rFont val="Calibri"/>
        <family val="2"/>
        <scheme val="minor"/>
      </rPr>
      <t>EXTINTOR CO2 CAP 4.5 KG</t>
    </r>
    <r>
      <rPr>
        <sz val="9"/>
        <rFont val="Calibri"/>
        <family val="2"/>
        <scheme val="minor"/>
      </rPr>
      <t>; INCLUYE RECARGA, DESTAPE DEL CILINDRO, LIMPIEZA DE VALVULAS, ETIQUEDATADO NUEVO Y PINTURA.</t>
    </r>
  </si>
  <si>
    <r>
      <t xml:space="preserve">MANTENIMIENTO A </t>
    </r>
    <r>
      <rPr>
        <b/>
        <sz val="9"/>
        <rFont val="Calibri"/>
        <family val="2"/>
        <scheme val="minor"/>
      </rPr>
      <t>EXTINTOR CO2 CAP 2.3 KG</t>
    </r>
    <r>
      <rPr>
        <sz val="9"/>
        <rFont val="Calibri"/>
        <family val="2"/>
        <scheme val="minor"/>
      </rPr>
      <t xml:space="preserve"> INCLUYE DESTAPE DEL CILINDRO, LIMPIEZA DE VALVULAS, ETIQUEDATADO NUEVO Y PINTURA.</t>
    </r>
  </si>
  <si>
    <r>
      <t xml:space="preserve">SERVICIO DE MANTENIMIENTO CORRECTIVO A </t>
    </r>
    <r>
      <rPr>
        <b/>
        <sz val="9"/>
        <rFont val="Calibri"/>
        <family val="2"/>
        <scheme val="minor"/>
      </rPr>
      <t xml:space="preserve">MICROSCOPIOS BINOCULARES MCA. ZEIGEN. </t>
    </r>
    <r>
      <rPr>
        <sz val="9"/>
        <rFont val="Calibri"/>
        <family val="2"/>
        <scheme val="minor"/>
      </rPr>
      <t xml:space="preserve">
No. RESGUARDO: 12496,43341,43339. 
CAMBIO DE CONTROL DE INTECIDAD Y APAGADOR,REVISION DE LAMPARA, TRANSFORMADOR Y CABLEADO, REVISION DE SISTEMA MECANICO, MACRO,MICRO, PLATINA,REVOLVER, IRIS, REVISION DE SISTEMA OPTICO, LIMPIEZA DE OCULARES, LIMPIEZA DE OBJETIVOS, LIMPIEZA DE LENTES, EPEJOS Y FILTROS</t>
    </r>
  </si>
  <si>
    <r>
      <t>SERVICIO DE MANTENIMIENTO CORRECTIVO A</t>
    </r>
    <r>
      <rPr>
        <b/>
        <sz val="9"/>
        <rFont val="Calibri"/>
        <family val="2"/>
        <scheme val="minor"/>
      </rPr>
      <t xml:space="preserve"> MICROSCOPIOS BINOCULARES MCA. VELAB, IROSCOP Y ZEIGEN. </t>
    </r>
    <r>
      <rPr>
        <sz val="9"/>
        <rFont val="Calibri"/>
        <family val="2"/>
        <scheme val="minor"/>
      </rPr>
      <t xml:space="preserve">
No. PATRIMONIO: 52891,13001,12497. 
REPARACION O CAMBIO DE OBJETIVO 100 Y 40, REVISION DE SISTEMA OBTICO, LIMPIEZA DE OCULARES LIMPIEZA DE LENTES, LIMPIEZA DE ESPEJOS Y FILTROS, REVISION DE SISTEMA MECANICO, MACRO,MICRO, PLATINA,REVOLVER, RIS, REVISION DE SISTEMA ELECTRONICO, LAMPARA, TRANSFORMADOR, CONTROL DE INTENCIDAD, APAGADOR Y CABLEADO</t>
    </r>
  </si>
  <si>
    <r>
      <t xml:space="preserve">SERVICIO DE MANTENIMIENTO CORRECTIVO A </t>
    </r>
    <r>
      <rPr>
        <b/>
        <sz val="9"/>
        <rFont val="Calibri"/>
        <family val="2"/>
        <scheme val="minor"/>
      </rPr>
      <t>MICROSCOPIOS BINOCULARES</t>
    </r>
    <r>
      <rPr>
        <sz val="9"/>
        <rFont val="Calibri"/>
        <family val="2"/>
        <scheme val="minor"/>
      </rPr>
      <t xml:space="preserve"> MCA. VELAB Y ZEIGEN. 
No. RESGUARDO: 53130,15208. 
REPARACION DE MACRO Y MICRO, REVISION DE PLATINA,REVOLVER, IRIS, REVISION DE SISTEMA OBTICO, LIMPIEZA DE OCULARES, LIMPIEZA DE OBJETIVOS, LIMPIEZA DE LENTES, EPEJOS Y FLITROS, REVISION DE SISTEMA ELECTRONICO, LAMPARA, TRANSFORMADOR, CONTROL DE INTENCIDAD, APAGADOR Y CABLEADO.</t>
    </r>
  </si>
  <si>
    <r>
      <t>SERVICIO DE MANTENIMIENTO PREVENTIVO</t>
    </r>
    <r>
      <rPr>
        <b/>
        <sz val="9"/>
        <rFont val="Calibri"/>
        <family val="2"/>
        <scheme val="minor"/>
      </rPr>
      <t xml:space="preserve"> A MICROSCOPIOS BINOCULARES MCA. SEIGEN, LUZEREN, IROSCOP Y VELAB </t>
    </r>
    <r>
      <rPr>
        <sz val="9"/>
        <rFont val="Calibri"/>
        <family val="2"/>
        <scheme val="minor"/>
      </rPr>
      <t xml:space="preserve">
No. RESGUARDO: 12495,52890,12499,43340,53763,52890,12494,53760,53762.
REVISION DE SISTEMA MECANICO, MACRO,MICRO, PLATINA,REVOLVER, IRIS, REVISION DE SISTEMA OPTICO, LIMPIEZA DE OCULARES, LIMPIEZA DE OBJETIVOS, LIMPIEZA DE LENTES, EPEJOS Y FILTROS, REVISION DE SISTEMA ELECTRONICO, LAMPARA, TRANSFORMADOR, CONTROL DE INTENCIDAD, APAGADOR Y CABLEADO</t>
    </r>
  </si>
  <si>
    <r>
      <t>SERVICIO DE MANTENIMIENTO CORRECTIVO A</t>
    </r>
    <r>
      <rPr>
        <b/>
        <sz val="9"/>
        <color rgb="FF000000"/>
        <rFont val="Calibri"/>
        <family val="2"/>
        <scheme val="minor"/>
      </rPr>
      <t xml:space="preserve"> DESTILADOR MCA. FELISA.</t>
    </r>
    <r>
      <rPr>
        <sz val="9"/>
        <color rgb="FF000000"/>
        <rFont val="Calibri"/>
        <family val="2"/>
        <scheme val="minor"/>
      </rPr>
      <t xml:space="preserve"> 
No. RESGUARDO 12485. 
CAMBIO DE RESISTENCIAS, REVISION Y AJUSTE DE CONTROL DE BAJO NIVEL, LIMPIEZA DE BOILER Y CONDENSADOR, REVISION DE CABLEADO Y CONECTORES. AJUSTE DE VALVULAS, REVISION Y LIMPIEZA EN GENERAL</t>
    </r>
  </si>
  <si>
    <r>
      <t xml:space="preserve">SERVICIO DE MANTENIMIENTO CORRECTIVO A </t>
    </r>
    <r>
      <rPr>
        <b/>
        <sz val="9"/>
        <rFont val="Calibri"/>
        <family val="2"/>
        <scheme val="minor"/>
      </rPr>
      <t xml:space="preserve">BALANZA ANALITICA MCA ADAM </t>
    </r>
    <r>
      <rPr>
        <sz val="9"/>
        <rFont val="Calibri"/>
        <family val="2"/>
        <scheme val="minor"/>
      </rPr>
      <t xml:space="preserve">
No. RESGUARDO 12482. 
REPARACION Y LIMPIEZA DE TARJETAS ELECTRONICAS, REVISION TARJETAS DE CONTROLES, CAMBIO DE FLEJES Y LIMPIEZA DE CELDA DE CARGA, CALIBRACION Y ESTUDIO DE COMPORTAMIENTO </t>
    </r>
  </si>
  <si>
    <r>
      <t>SERVICIO DE MANTENIMIENTO CORRECTIVO A</t>
    </r>
    <r>
      <rPr>
        <b/>
        <sz val="9"/>
        <color rgb="FF000000"/>
        <rFont val="Calibri"/>
        <family val="2"/>
        <scheme val="minor"/>
      </rPr>
      <t xml:space="preserve"> BALANZA ANALITICA OHAUS </t>
    </r>
    <r>
      <rPr>
        <sz val="9"/>
        <color rgb="FF000000"/>
        <rFont val="Calibri"/>
        <family val="2"/>
        <scheme val="minor"/>
      </rPr>
      <t xml:space="preserve">
No. RESGUARDO: 50043,53715,12405. 
REPARACION Y LIMPIEZA DE TARJETAS ELECTRONICAS, REVISION TARJETAS DE CONTROLES, LIMPIEZA Y AJUSTE DE CELDA DE CARGA, CALIBRACION Y ESTUDIO DE COMPORTAMIENTO</t>
    </r>
  </si>
  <si>
    <r>
      <t xml:space="preserve">SERVICIO DE MANTENIMIENTO CORRECTIVO A </t>
    </r>
    <r>
      <rPr>
        <b/>
        <sz val="9"/>
        <color rgb="FF000000"/>
        <rFont val="Calibri"/>
        <family val="2"/>
        <scheme val="minor"/>
      </rPr>
      <t>POTENCIOMETROS MCA. OHAUS, OAKION,SCIENCE</t>
    </r>
    <r>
      <rPr>
        <sz val="9"/>
        <color rgb="FF000000"/>
        <rFont val="Calibri"/>
        <family val="2"/>
        <scheme val="minor"/>
      </rPr>
      <t xml:space="preserve"> 
No. RESGUARDO: 53716,15203,52804. 
CAMBIO DE ELECTRODO COMBINADO, LIMPIEZA DE TARJEAS ELECTRONICAS, LIMPIEZA DE TARJETA DE CONTROLES, REVISION DE CONECTORES Y CABLEADO, LIMPIEZA Y REVISION EN GENERAL</t>
    </r>
  </si>
  <si>
    <r>
      <t xml:space="preserve">SERVICIO DE MANTENIMIENTO CORRECTIVO A </t>
    </r>
    <r>
      <rPr>
        <b/>
        <sz val="9"/>
        <color rgb="FF000000"/>
        <rFont val="Calibri"/>
        <family val="2"/>
        <scheme val="minor"/>
      </rPr>
      <t>REFRIGERADOR DE 2 PUERTAS TORREY</t>
    </r>
    <r>
      <rPr>
        <sz val="9"/>
        <color rgb="FF000000"/>
        <rFont val="Calibri"/>
        <family val="2"/>
        <scheme val="minor"/>
      </rPr>
      <t>. 
No. RESGUARDO 54947. 
CAMBIO DE CONTROL DE TEMPERATURA, REVISION DE VENTILADOR DE CABINA, REVISION DE VENTILADOR DE SISTEMA, VERIFICACION DE FUGAS, REVISION DE COMPRESOR, VERIFICACION DE GAS, REVISION DE CAPILAR, REVISION DE CABLEADO Y CONECTORES, AJUSTE DE TEMPERATURA, LIMPIEZA DE DREN, REVISION Y LIMPIEZA EN GENERAL</t>
    </r>
  </si>
  <si>
    <r>
      <t>SERVICIO DE MANTENIMIENTO PREVENTIVO A</t>
    </r>
    <r>
      <rPr>
        <b/>
        <sz val="9"/>
        <color rgb="FF000000"/>
        <rFont val="Calibri"/>
        <family val="2"/>
        <scheme val="minor"/>
      </rPr>
      <t xml:space="preserve"> FABRICA DE HIELO MCA. MANITOWOC Y SCOTSMAN</t>
    </r>
    <r>
      <rPr>
        <sz val="9"/>
        <color rgb="FF000000"/>
        <rFont val="Calibri"/>
        <family val="2"/>
        <scheme val="minor"/>
      </rPr>
      <t>. 
No. RESGUARDO: 15292,38258.
 REVISION O CAMBIO DE CONTROL DE ENFRIAMIENTO, REVISION DE VENTILADORES DEL SISTEMA, REVISION DE DUCTERIA DE AGUA, REVISION DE FLOTADOR DE LLENADO, VERIFICACION DE FUGAS, REVISION DE COMPRESOR, VERIFICACION DE GAS, REVISION DE CAPILAR, REVISION DE CABLEADO Y CONECTORES, AJUSTE DE TEMPERATURA, LIMPIEZA DE DREN, REVISION Y LIMPIEZA EN GENERAL.</t>
    </r>
  </si>
  <si>
    <r>
      <t xml:space="preserve">SERVICIO DE MANTENIMIENTO CORRECTIVO A </t>
    </r>
    <r>
      <rPr>
        <b/>
        <sz val="9"/>
        <color theme="1"/>
        <rFont val="Calibri"/>
        <family val="2"/>
        <scheme val="minor"/>
      </rPr>
      <t>PARRILLA CON AGITACION MCA. FELISA Y CIVEC.</t>
    </r>
    <r>
      <rPr>
        <sz val="9"/>
        <color theme="1"/>
        <rFont val="Calibri"/>
        <family val="2"/>
        <scheme val="minor"/>
      </rPr>
      <t xml:space="preserve"> 
No. RESGUARDO: 12411,13209 . 
REVISION DE RESISTENCIAS, CAMBIO DE CONTROL DE AGITACION, REVISION DE CONTROL DE TEMPERATURA, REVISION Y LIMPIEZA EN GENERAL</t>
    </r>
  </si>
  <si>
    <r>
      <t>SERVICIO DE MANTENIMIENTO CORRECTIVO A</t>
    </r>
    <r>
      <rPr>
        <b/>
        <sz val="9"/>
        <color theme="1"/>
        <rFont val="Calibri"/>
        <family val="2"/>
        <scheme val="minor"/>
      </rPr>
      <t xml:space="preserve"> PARRILLA CON AGITACION MCA. FELISA Y CIVEQ. 
</t>
    </r>
    <r>
      <rPr>
        <sz val="9"/>
        <color theme="1"/>
        <rFont val="Calibri"/>
        <family val="2"/>
        <scheme val="minor"/>
      </rPr>
      <t>No. RESGUARDO: 15212,53210.
REVISION DE RESISTENCIAS, CAMBIO DE CONTROL DE AGITACION, CAMBIO DE CONTROL DE TEMPERATURA, REVISION Y LIMPIEZA EN GENERAL</t>
    </r>
  </si>
  <si>
    <r>
      <t xml:space="preserve">MANTENIMIENTO CORRECTIVO A </t>
    </r>
    <r>
      <rPr>
        <b/>
        <sz val="9"/>
        <color theme="1"/>
        <rFont val="Calibri"/>
        <family val="2"/>
        <scheme val="minor"/>
      </rPr>
      <t>DISOLUTOR DE TABLETAS MCA. ELECTROLAB.</t>
    </r>
    <r>
      <rPr>
        <sz val="9"/>
        <color theme="1"/>
        <rFont val="Calibri"/>
        <family val="2"/>
        <scheme val="minor"/>
      </rPr>
      <t xml:space="preserve"> 
No. RESGUARDO: 43936. 
SERVICIO DE DESARMADO Y LIMPIEZA EN GENERAL, VERIFICACION SERVICIO DE LIMPIEZA Y LUBRICADO DE MECANISMOS, VERIFICACION DE BANDAS Y EN SU CASO REEMPLAZARLAS, MANTENIMIENTO Y REPARACION DE FUGAS DE UNIDAD DE CONTROL DE TEMPERATURA, SERVICIO DE SISTEMA ELECTRICO, MANTENIMIENTO DE TARJETAS ELECTRONICAS Y VERIFICACION DE ARNESES Y PUNTOS DE CONTACTO</t>
    </r>
  </si>
  <si>
    <r>
      <t xml:space="preserve">POLIZA DE MANTENIMIENTO ANUAL CON REFACCIONES PARA </t>
    </r>
    <r>
      <rPr>
        <b/>
        <sz val="9"/>
        <color theme="1"/>
        <rFont val="Calibri"/>
        <family val="2"/>
        <scheme val="minor"/>
      </rPr>
      <t xml:space="preserve">FOTOCOPIADORA SHARP MX-M264N 
</t>
    </r>
    <r>
      <rPr>
        <sz val="9"/>
        <color theme="1"/>
        <rFont val="Calibri"/>
        <family val="2"/>
        <scheme val="minor"/>
      </rPr>
      <t xml:space="preserve">INCLUYE; SERVICIO TECNICO DE MANTENIMIENTO PREVENTIVO BIMESTRAL Y CORRECTIVO, REPARACIÓN CADA VEZ QUE LO NECESITE EL EQUIPO HASTA 50,000 COPIAS. NO INCLUYE TONER NI COMPONENTES ELECTRICOS, NI ELECTRÓNICOS, NI PIEZAS DAÑADAS POR MAL USO DEL EQUIPO.  </t>
    </r>
  </si>
  <si>
    <r>
      <t xml:space="preserve">MANTEMINIENTO PREVENTIVO A </t>
    </r>
    <r>
      <rPr>
        <b/>
        <sz val="9"/>
        <color theme="1"/>
        <rFont val="Calibri"/>
        <family val="2"/>
        <scheme val="minor"/>
      </rPr>
      <t xml:space="preserve">UPS MARCA EATON DE 15 KVA MODELO 9355 
</t>
    </r>
    <r>
      <rPr>
        <sz val="9"/>
        <color theme="1"/>
        <rFont val="Calibri"/>
        <family val="2"/>
        <scheme val="minor"/>
      </rPr>
      <t>(ANUAL) QUE CONSISTE EN: MANTENIMIENTO PREVENTIVO A TODO EL GABINETE DEL UPS QUE INCLUYE LIMPIEZA Y VERIFICACIÓN DE PARÁMETROS DE FUNCIONAMIENTO, CORRECCIÓN DE PARÁMETROS EN CASO DE SER NECESARIOS (SE ANEXARÁ REPORTE ESCRITO DE LAS MEDICIONES OBTENIDAS, CUANDO ESTAS SE HAYAN REALIZADO, REVISIÓN VISUAL Y AUDITIVA DEL EQUIPO, LIMPIEZA Y MANTENIMIENTO DE TODAS LAS TARJETAS DE CONTROL Y POTENCIA, LIMPIEZA Y MANTENIMIENTO DE CONTACTORES DE POTENCIA, LIMPIEZA O CAMBIO DE FILTRO DE AIRE (EN CASO DE NO SER LAVABLE), CORRECCIÓN DE FALLAS, EN CASO DE TENER, REVISIÓN DE APRIETE DE CONEXIONES DE POTENCIA, VERIFICACIÓN DE PARÁMETROS DEL EQUIPO O TARJETAS EN CASO DE FALLAS, REVISIÓN DE FUNCIONAMIENTO DE ABANICOS, MANTENIMIENTO PREVENTIVO A BANCO DE BATERÍAS SELLADAS TOMANDO LECTURAS DE FLOTACIÓN Y CARGA, PRUEBAS DE FUNCIONAMIENTO CON BY-PASS Y CON BANCO DE BATERÍAS. NO SE INCLUYEN REFACCIONES NI BATERÍAS.</t>
    </r>
  </si>
  <si>
    <r>
      <t xml:space="preserve">SERVICIO DE MANTENIMIENTO PREVENTIVO A </t>
    </r>
    <r>
      <rPr>
        <b/>
        <sz val="9"/>
        <color theme="1"/>
        <rFont val="Calibri"/>
        <family val="2"/>
        <scheme val="minor"/>
      </rPr>
      <t xml:space="preserve">EQUIPO DE AIRE ACONDICIONADO TIPO PAQUETE TRANE DUCTOS CON CAPACIDAD NOMINAL DE 20 T.R. SOLO FRIO (AUDITORIO) 
</t>
    </r>
    <r>
      <rPr>
        <sz val="9"/>
        <color theme="1"/>
        <rFont val="Calibri"/>
        <family val="2"/>
        <scheme val="minor"/>
      </rPr>
      <t>*LIMPIEZA DE SERPENTINES CON PRODUCTO QUIMICO IMEXAR (INTERIOR EXTERIOR) *LAVADO DE CHASIS Y GABINETES TOTALES DE EQUIPO *LUBRICACION DE FLECHAS Y MOTORES ELECTRICOS *CARGA DE REFRIGERANTE R.22 SI ES NECESARIO * LAVADO DE CHAROLAS DE CONDENSADOS Y DESINFECTACION *LIMPIEZA DE FILTROS DE AIRE *REVISION Y CARGAS DE VOLTAJE DE COMPRESOR *PRUEBAS, CHEQUEOS Y ARRANQUES *LIMPIEZA DE TARJETA ELECTRONICA Y AJUSTE DE LA MISMA *MANO DE OBRA ESPECIALIZADA</t>
    </r>
  </si>
  <si>
    <r>
      <t xml:space="preserve">CONTRATO DE MANTENIMIENTO PREVENTIVO - CORRECTIVO A: UN </t>
    </r>
    <r>
      <rPr>
        <b/>
        <sz val="9"/>
        <color theme="1"/>
        <rFont val="Calibri"/>
        <family val="2"/>
        <scheme val="minor"/>
      </rPr>
      <t xml:space="preserve">EQUIPO AIRE ACONDICIONADO DE PRECISIÓN MCA. DATA AIRE EQUIPO TIPO DATA TEMP DE 8 T.R. 
</t>
    </r>
    <r>
      <rPr>
        <sz val="9"/>
        <color theme="1"/>
        <rFont val="Calibri"/>
        <family val="2"/>
        <scheme val="minor"/>
      </rPr>
      <t>*MANTENIMIENTO PREVENTIVO A TODO EL EQUIPO DE AIRE ACONDICIONADO INCLUYENDO CONDENSADORA Y MANEJADORA QUE INCLUYE LIMPIEZA DE PANELES DE ALUMINIO CON SOLUCIÓN DESINCRUSTANTE Y VERIFICACIÓN DE PARÁMETROS DE FUNCIONAMIENTO, CORRECIÓN DE PARÁMETROS Y PRESIONES DE TRABAJO EN CASO DE SER NECESARIOS (SE ANEXARA REPORTE ESCRITO DE LAS MEDICIONES OBTENIDAS, CUANDO ESTAS SE HAYAN REALIZADO). *LIMPIEZA Y MANTENIMIENTO DE CONTACTORES DE POTENCIA, *CORRECCIÓN DE FALLAS Y FUGAS, *VERIFICACIÓN DE PARÁMETROS Y PRESIONES. SIN REFACCIONES MAYORES (TARJETAS, COMPRESORES Y SERPENTINES)</t>
    </r>
  </si>
  <si>
    <r>
      <t xml:space="preserve">CONTRATO DE MANTENIMIENTO PREVENTIVO - CORRECTIVO A: </t>
    </r>
    <r>
      <rPr>
        <b/>
        <sz val="9"/>
        <color theme="1"/>
        <rFont val="Calibri"/>
        <family val="2"/>
        <scheme val="minor"/>
      </rPr>
      <t xml:space="preserve">10 EQUIPOS DE AIRE ACONDICIONADO DE CONFORT. MARCA TRANE EQUIPO TIPO MINI SPLIT DE 5 T.R. 
</t>
    </r>
    <r>
      <rPr>
        <sz val="9"/>
        <color theme="1"/>
        <rFont val="Calibri"/>
        <family val="2"/>
        <scheme val="minor"/>
      </rPr>
      <t>*MANTENIMIENTO PREVENTIVO A TODO EL EQUIPO DE AIRE ACONDICIONADO INCLUYENDO CONDENSADORA Y MANEJADORA QUE INCLUYE LIMPIEZA DE PANELES DE ALUMINIO CON SOLUCIÓN DESINCRUSTANTE Y VERIFICACIÓN DE PARÁMETROS DE FUNCIONAMIENTO, CORRECCIÓN DE PARÁMETROS Y PRESIONES DE TRABAJO EN CASO DE SER NECESARIO (SE ANEXARÁ REPORTE ESCRITO DE LAS MEDICIONES OBTENIDAS, CUANDO ESTAS SE HAYAN REALIZADO) *LIMPIEZA Y MANTENIMIENTO DE TODAS LAS TARJETAS DE CONTROL Y POTENCIA. *LIMPIEZA Y MANTENIMIENTO DE CONTACTORES DE POTENCIA. *CORRECCIÓN DE FALLAS Y FUGAS. *VERIFICACIÓN DE PARÁMETROS Y PRESIONES.  SIN REFACCIONES MAYORES (TARJETAS, COMPRESORES Y SERPENTINES).</t>
    </r>
  </si>
  <si>
    <r>
      <t xml:space="preserve">CONTRATO DE MANTENIMIENTO PREVENTIVO - CORRECTIVO A: UN </t>
    </r>
    <r>
      <rPr>
        <b/>
        <sz val="9"/>
        <color theme="1"/>
        <rFont val="Calibri"/>
        <family val="2"/>
        <scheme val="minor"/>
      </rPr>
      <t>UPS MARCA MITSUBISHI DE 20 KVA MODELO 1100-A</t>
    </r>
    <r>
      <rPr>
        <sz val="9"/>
        <color theme="1"/>
        <rFont val="Calibri"/>
        <family val="2"/>
        <scheme val="minor"/>
      </rPr>
      <t xml:space="preserve"> 
*MANTENIMIENTO PFREVENTIVO A TODO EL GABINETE DE UPS QUE INCLUYE LIMPIEZA Y VERIFICACIÓN DE PARÁMETROS DE FUNCIONAMIENTO, CORRECCIÓN DE PARÁMETROS EN CASO DE SER NECESARIO (SE ANEXARA REPORTE ESCRITO DE LAS MEDICIONES OBTENIDAS, CUANDO ESTAS SE HAYAN REALIZADO). *REVISIÓN VISUAL Y AUDITIVA DEL EQUIPO. *LIMPIEZA Y MANTENIMIENTO DE TODAS LAS TARJETAS DE CONTROL Y POTENCIA. *LIMPIEZA Y MANTENIMIENTO DE CONTACTORES DE POTENCIA. *LIMPIEZA O CAMBIO DE FILTRO DE AIRE (EN CASO DE NO SER LAVABLE). *CORRECCIÓN DE FALLAS, EN CASO DE TENER. *REVISIÓN DE APRIETE DE CONEXIONES DE POTENCIA. *VERIFICACIÓN DE PARÁMETROS DEL EQUIPO O TARJETAS EN CASO DE FALLAS. *REVISIÓN DE FUNCIONAMIENTO DE ABANICOS. *MANTENIMIENTO PREVENTIVO A BANCO DE TARJETAS SELLADAS TOMANDO LECTURAS DE FLOTACIÓN Y CARGA. *PRUEBAS DE FUNCIONAMIENTO CON BY-PASS Y CON BANCO DE BATERÍAS. NO SE INCLUYEN REFACCIONES. (ACTIVIDADES ENUNCIATIVAS MAS NO LIMITATIVAS).</t>
    </r>
  </si>
  <si>
    <r>
      <t xml:space="preserve">CONTRATO DE MANTENIMIENTO PREVENTIVO CORRECTIVO A:  </t>
    </r>
    <r>
      <rPr>
        <b/>
        <sz val="9"/>
        <color theme="1"/>
        <rFont val="Calibri"/>
        <family val="2"/>
        <scheme val="minor"/>
      </rPr>
      <t xml:space="preserve">DOS UPS MARCA EATON DE 30 KVA MODELO 93-E </t>
    </r>
    <r>
      <rPr>
        <sz val="9"/>
        <color theme="1"/>
        <rFont val="Calibri"/>
        <family val="2"/>
        <scheme val="minor"/>
      </rPr>
      <t xml:space="preserve">
MANTENIMIENTO PREVENTIVO A TODO EL GABINETE DEL UPS QUE INCLUIYE LIMPIEZA Y VERIFICACIÓN DE PARÁMETROS DE FUNCIONAMIENTO, CORECCIÓN DE PARÁMETROS EN CASO DE SER NECESARIOS (SE ANEXA REPORTE ESCRITO DE LAS MEDICION ES OBTENIDAS, CUANDO ESTAS SE HAYAN REALIZADO). REVISIÓN VISUAL Y AUDITIVA DEL EQUIPO. LIMPIEZA Y MANTENIMIENTO DE TODAS LAS TARJETAS DE CONTROL Y POTENCIA. VERIFICACUIÓN DE PARÁMETROS DEL EQUIPO O TARJETAS EN CASO DE FALLAS. REVISIÓN DE FUNCIONAMIENTO DE ABANICOS.MANTENIMIENTO PREVENTIVO A BANCO DE BATERÍAS SELLADAS TOMANDO LECTURAS DE FLOTACIÓN Y CARGA. PRUEBAS DE FUNCIONAMIENTO CON BY-PASS Y CON BANCO DE BATERÍAS. NO SE INCLUYEN REFACCIONES. (ACTIVIDADES ENUNCIATIVAS MAS NO LIMITATIVAS).</t>
    </r>
  </si>
  <si>
    <r>
      <t>SERVICIO DE MANTENIMINETO CORRECTIVO, CAMBIO DE CONTROL DIGITAL DE DOBLE SENSOR, REVISIÓN DE INSTALACION ELÉCTRICA, LIMPIEZA DE COMPRESOR, REVISIÓN DE GAS, REVISIÓN DE MOTORES DE VENTILADORES, REVISIÓN DE SERPENTIN DE CONDENSACION, PRUEBAS DE FUNCIONAMIENTO A</t>
    </r>
    <r>
      <rPr>
        <b/>
        <sz val="9"/>
        <color theme="1"/>
        <rFont val="Calibri"/>
        <family val="2"/>
        <scheme val="minor"/>
      </rPr>
      <t xml:space="preserve"> REFRIGERADOR DE LABORATORIO.</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</si>
</sst>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quot;XDR&quot;* #,##0.00_-;\-&quot;XDR&quot;* #,##0.00_-;_-&quot;XDR&quot;* &quot;-&quot;??_-;_-@_-"/>
    <numFmt numFmtId="165" formatCode="_-[$$-80A]* #,##0.00_-;\-[$$-80A]* #,##0.00_-;_-[$$-80A]* &quot;-&quot;??_-;_-@_-"/>
  </numFmts>
  <fonts count="12" x14ac:knownFonts="1">
    <font>
      <sz val="11"/>
      <color theme="1"/>
      <name val="Calibri"/>
      <family val="2"/>
      <scheme val="minor"/>
    </font>
    <font>
      <sz val="11"/>
      <color theme="1"/>
      <name val="Calibri"/>
      <family val="2"/>
      <scheme val="minor"/>
    </font>
    <font>
      <sz val="9"/>
      <color theme="1"/>
      <name val="Calibri"/>
      <family val="2"/>
      <scheme val="minor"/>
    </font>
    <font>
      <sz val="10"/>
      <name val="Arial"/>
      <family val="2"/>
    </font>
    <font>
      <sz val="9"/>
      <name val="Calibri"/>
      <family val="2"/>
      <scheme val="minor"/>
    </font>
    <font>
      <sz val="9"/>
      <color rgb="FFFF0000"/>
      <name val="Calibri"/>
      <family val="2"/>
      <scheme val="minor"/>
    </font>
    <font>
      <sz val="9"/>
      <color theme="1"/>
      <name val="Calibri"/>
      <family val="2"/>
    </font>
    <font>
      <sz val="9"/>
      <color rgb="FF000000"/>
      <name val="Calibri"/>
      <family val="2"/>
      <scheme val="minor"/>
    </font>
    <font>
      <b/>
      <u/>
      <sz val="9"/>
      <color theme="1"/>
      <name val="Calibri"/>
      <family val="2"/>
      <scheme val="minor"/>
    </font>
    <font>
      <b/>
      <sz val="9"/>
      <color theme="1"/>
      <name val="Calibri"/>
      <family val="2"/>
      <scheme val="minor"/>
    </font>
    <font>
      <b/>
      <sz val="9"/>
      <name val="Calibri"/>
      <family val="2"/>
      <scheme val="minor"/>
    </font>
    <font>
      <b/>
      <sz val="9"/>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0" fontId="3" fillId="0" borderId="0"/>
  </cellStyleXfs>
  <cellXfs count="33">
    <xf numFmtId="0" fontId="0" fillId="0" borderId="0" xfId="0"/>
    <xf numFmtId="44" fontId="10" fillId="2" borderId="1" xfId="1" applyNumberFormat="1" applyFont="1" applyFill="1" applyBorder="1" applyAlignment="1" applyProtection="1">
      <alignment horizontal="center" vertical="center" wrapText="1"/>
      <protection locked="0"/>
    </xf>
    <xf numFmtId="165" fontId="10" fillId="2" borderId="4" xfId="2" applyNumberFormat="1" applyFont="1" applyFill="1" applyBorder="1" applyAlignment="1" applyProtection="1">
      <alignment horizontal="center" vertical="center" wrapText="1"/>
      <protection locked="0"/>
    </xf>
    <xf numFmtId="0" fontId="2" fillId="0" borderId="0" xfId="0" applyFont="1" applyProtection="1">
      <protection locked="0"/>
    </xf>
    <xf numFmtId="0" fontId="2" fillId="0" borderId="5" xfId="0" applyFont="1" applyFill="1" applyBorder="1" applyAlignment="1" applyProtection="1">
      <alignment horizontal="center" vertical="center" wrapText="1"/>
      <protection locked="0"/>
    </xf>
    <xf numFmtId="44" fontId="2" fillId="0" borderId="4" xfId="2" applyNumberFormat="1" applyFont="1" applyFill="1" applyBorder="1" applyAlignment="1" applyProtection="1">
      <alignment horizontal="center" vertical="center" wrapText="1"/>
      <protection locked="0"/>
    </xf>
    <xf numFmtId="0" fontId="2" fillId="0" borderId="0" xfId="0" applyFont="1" applyFill="1" applyProtection="1">
      <protection locked="0"/>
    </xf>
    <xf numFmtId="0" fontId="5" fillId="0" borderId="5"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44" fontId="2" fillId="0" borderId="4" xfId="2" applyNumberFormat="1" applyFont="1" applyBorder="1" applyProtection="1">
      <protection locked="0"/>
    </xf>
    <xf numFmtId="0" fontId="2" fillId="0" borderId="0" xfId="0" applyFont="1" applyAlignment="1" applyProtection="1">
      <alignment horizontal="center" vertical="center"/>
      <protection locked="0"/>
    </xf>
    <xf numFmtId="165" fontId="10" fillId="2" borderId="4" xfId="2" applyNumberFormat="1" applyFont="1" applyFill="1" applyBorder="1" applyAlignment="1" applyProtection="1">
      <alignment horizontal="center" vertical="center" wrapText="1"/>
    </xf>
    <xf numFmtId="44" fontId="2" fillId="0" borderId="4" xfId="2" applyNumberFormat="1" applyFont="1" applyFill="1" applyBorder="1" applyAlignment="1" applyProtection="1">
      <alignment horizontal="center" vertical="center" wrapText="1"/>
    </xf>
    <xf numFmtId="0" fontId="2" fillId="0" borderId="0" xfId="0" applyFont="1" applyProtection="1"/>
    <xf numFmtId="44" fontId="10" fillId="3" borderId="3" xfId="1" applyNumberFormat="1"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2" fillId="0" borderId="4" xfId="0" applyFont="1" applyBorder="1" applyAlignment="1" applyProtection="1">
      <alignment horizontal="center" vertical="center"/>
    </xf>
    <xf numFmtId="0" fontId="2" fillId="0" borderId="0" xfId="0" applyFont="1" applyAlignment="1" applyProtection="1">
      <alignment horizontal="center" vertical="center"/>
    </xf>
    <xf numFmtId="44" fontId="10" fillId="3" borderId="1" xfId="1" applyNumberFormat="1" applyFont="1" applyFill="1" applyBorder="1" applyAlignment="1" applyProtection="1">
      <alignment horizontal="center" vertical="center" wrapText="1"/>
    </xf>
    <xf numFmtId="44" fontId="10" fillId="3" borderId="2" xfId="1" applyNumberFormat="1"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4" xfId="0" applyFont="1" applyBorder="1" applyAlignment="1" applyProtection="1">
      <alignment horizontal="center" vertical="center" wrapText="1"/>
    </xf>
    <xf numFmtId="0" fontId="4" fillId="0" borderId="4" xfId="3" applyFont="1" applyFill="1" applyBorder="1" applyAlignment="1" applyProtection="1">
      <alignment horizontal="center" vertical="center" wrapText="1"/>
    </xf>
    <xf numFmtId="0" fontId="4" fillId="0" borderId="4" xfId="3" applyFont="1" applyFill="1" applyBorder="1" applyAlignment="1" applyProtection="1">
      <alignment horizontal="left" vertical="center" wrapText="1"/>
    </xf>
    <xf numFmtId="0" fontId="7" fillId="0" borderId="4" xfId="0" applyFont="1" applyFill="1" applyBorder="1" applyAlignment="1" applyProtection="1">
      <alignment horizontal="center" vertical="center" wrapText="1"/>
    </xf>
    <xf numFmtId="0" fontId="2" fillId="0" borderId="0" xfId="0" applyFont="1" applyAlignment="1" applyProtection="1">
      <alignment horizontal="center" vertical="center" wrapText="1"/>
    </xf>
  </cellXfs>
  <cellStyles count="4">
    <cellStyle name="Millares" xfId="1" builtinId="3"/>
    <cellStyle name="Moneda" xfId="2" builtinId="4"/>
    <cellStyle name="Normal" xfId="0" builtinId="0"/>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tabSelected="1" zoomScaleNormal="100" workbookViewId="0">
      <pane ySplit="1" topLeftCell="A2" activePane="bottomLeft" state="frozen"/>
      <selection pane="bottomLeft" activeCell="A2" sqref="A2"/>
    </sheetView>
  </sheetViews>
  <sheetFormatPr baseColWidth="10" defaultColWidth="11.44140625" defaultRowHeight="12" x14ac:dyDescent="0.25"/>
  <cols>
    <col min="1" max="1" width="15.33203125" style="32" customWidth="1"/>
    <col min="2" max="2" width="8.33203125" style="24" customWidth="1"/>
    <col min="3" max="3" width="14.88671875" style="32" customWidth="1"/>
    <col min="4" max="4" width="11.5546875" style="32" customWidth="1"/>
    <col min="5" max="5" width="16.33203125" style="32" customWidth="1"/>
    <col min="6" max="6" width="132.109375" style="32" customWidth="1"/>
    <col min="7" max="7" width="13.33203125" style="32" customWidth="1"/>
    <col min="8" max="8" width="13.33203125" style="24" customWidth="1"/>
    <col min="9" max="9" width="13.33203125" style="32" customWidth="1"/>
    <col min="10" max="10" width="13.33203125" style="24" customWidth="1"/>
    <col min="11" max="11" width="10.6640625" style="24" customWidth="1"/>
    <col min="12" max="12" width="86.33203125" style="13" customWidth="1"/>
    <col min="13" max="13" width="13.6640625" style="3" customWidth="1"/>
    <col min="14" max="14" width="13.21875" style="16" customWidth="1"/>
    <col min="15" max="16" width="13.109375" style="16" customWidth="1"/>
    <col min="17" max="16384" width="11.44140625" style="3"/>
  </cols>
  <sheetData>
    <row r="1" spans="1:16" ht="36" x14ac:dyDescent="0.25">
      <c r="A1" s="25" t="s">
        <v>0</v>
      </c>
      <c r="B1" s="26" t="s">
        <v>1</v>
      </c>
      <c r="C1" s="25" t="s">
        <v>2</v>
      </c>
      <c r="D1" s="25" t="s">
        <v>3</v>
      </c>
      <c r="E1" s="25" t="s">
        <v>4</v>
      </c>
      <c r="F1" s="25" t="s">
        <v>5</v>
      </c>
      <c r="G1" s="17" t="s">
        <v>6</v>
      </c>
      <c r="H1" s="17" t="s">
        <v>7</v>
      </c>
      <c r="I1" s="17" t="s">
        <v>8</v>
      </c>
      <c r="J1" s="17" t="s">
        <v>9</v>
      </c>
      <c r="K1" s="17" t="s">
        <v>10</v>
      </c>
      <c r="L1" s="1" t="s">
        <v>54</v>
      </c>
      <c r="M1" s="2" t="s">
        <v>11</v>
      </c>
      <c r="N1" s="14" t="s">
        <v>12</v>
      </c>
      <c r="O1" s="14" t="s">
        <v>13</v>
      </c>
      <c r="P1" s="14" t="s">
        <v>14</v>
      </c>
    </row>
    <row r="2" spans="1:16" s="6" customFormat="1" ht="69" customHeight="1" x14ac:dyDescent="0.25">
      <c r="A2" s="27" t="s">
        <v>22</v>
      </c>
      <c r="B2" s="27">
        <v>1</v>
      </c>
      <c r="C2" s="27" t="s">
        <v>15</v>
      </c>
      <c r="D2" s="27">
        <v>2</v>
      </c>
      <c r="E2" s="27" t="s">
        <v>16</v>
      </c>
      <c r="F2" s="28" t="s">
        <v>56</v>
      </c>
      <c r="G2" s="27" t="s">
        <v>25</v>
      </c>
      <c r="H2" s="18"/>
      <c r="I2" s="18"/>
      <c r="J2" s="18" t="s">
        <v>31</v>
      </c>
      <c r="K2" s="18"/>
      <c r="L2" s="4"/>
      <c r="M2" s="5"/>
      <c r="N2" s="15">
        <f t="shared" ref="N2" si="0">SUM(M2*D2)</f>
        <v>0</v>
      </c>
      <c r="O2" s="15">
        <f t="shared" ref="O2:O5" si="1">SUM(N2*0.16)</f>
        <v>0</v>
      </c>
      <c r="P2" s="15">
        <f t="shared" ref="P2" si="2">SUM(N2+O2)</f>
        <v>0</v>
      </c>
    </row>
    <row r="3" spans="1:16" s="6" customFormat="1" ht="69" customHeight="1" x14ac:dyDescent="0.25">
      <c r="A3" s="27" t="s">
        <v>22</v>
      </c>
      <c r="B3" s="27">
        <v>2</v>
      </c>
      <c r="C3" s="27" t="s">
        <v>15</v>
      </c>
      <c r="D3" s="27">
        <v>5</v>
      </c>
      <c r="E3" s="27" t="s">
        <v>16</v>
      </c>
      <c r="F3" s="28" t="s">
        <v>57</v>
      </c>
      <c r="G3" s="27" t="s">
        <v>25</v>
      </c>
      <c r="H3" s="18"/>
      <c r="I3" s="18"/>
      <c r="J3" s="18" t="s">
        <v>52</v>
      </c>
      <c r="K3" s="18"/>
      <c r="L3" s="4"/>
      <c r="M3" s="5"/>
      <c r="N3" s="15">
        <f t="shared" ref="N3:N5" si="3">SUM(M3*D3)</f>
        <v>0</v>
      </c>
      <c r="O3" s="15">
        <f t="shared" si="1"/>
        <v>0</v>
      </c>
      <c r="P3" s="15">
        <f t="shared" ref="P3:P5" si="4">SUM(N3+O3)</f>
        <v>0</v>
      </c>
    </row>
    <row r="4" spans="1:16" s="6" customFormat="1" ht="69" customHeight="1" x14ac:dyDescent="0.25">
      <c r="A4" s="27" t="s">
        <v>22</v>
      </c>
      <c r="B4" s="27">
        <v>3</v>
      </c>
      <c r="C4" s="27" t="s">
        <v>15</v>
      </c>
      <c r="D4" s="27">
        <v>2</v>
      </c>
      <c r="E4" s="27" t="s">
        <v>16</v>
      </c>
      <c r="F4" s="28" t="s">
        <v>58</v>
      </c>
      <c r="G4" s="27" t="s">
        <v>25</v>
      </c>
      <c r="H4" s="18"/>
      <c r="I4" s="18"/>
      <c r="J4" s="18" t="s">
        <v>53</v>
      </c>
      <c r="K4" s="18"/>
      <c r="L4" s="4"/>
      <c r="M4" s="5"/>
      <c r="N4" s="15">
        <f t="shared" si="3"/>
        <v>0</v>
      </c>
      <c r="O4" s="15">
        <f t="shared" si="1"/>
        <v>0</v>
      </c>
      <c r="P4" s="15">
        <f t="shared" si="4"/>
        <v>0</v>
      </c>
    </row>
    <row r="5" spans="1:16" s="6" customFormat="1" ht="69" customHeight="1" x14ac:dyDescent="0.25">
      <c r="A5" s="27" t="s">
        <v>22</v>
      </c>
      <c r="B5" s="27">
        <v>4</v>
      </c>
      <c r="C5" s="27" t="s">
        <v>15</v>
      </c>
      <c r="D5" s="27">
        <v>2</v>
      </c>
      <c r="E5" s="27" t="s">
        <v>16</v>
      </c>
      <c r="F5" s="28" t="s">
        <v>59</v>
      </c>
      <c r="G5" s="27" t="s">
        <v>25</v>
      </c>
      <c r="H5" s="18"/>
      <c r="I5" s="18"/>
      <c r="J5" s="18" t="s">
        <v>53</v>
      </c>
      <c r="K5" s="18"/>
      <c r="L5" s="4"/>
      <c r="M5" s="5"/>
      <c r="N5" s="15">
        <f t="shared" si="3"/>
        <v>0</v>
      </c>
      <c r="O5" s="15">
        <f t="shared" si="1"/>
        <v>0</v>
      </c>
      <c r="P5" s="15">
        <f t="shared" si="4"/>
        <v>0</v>
      </c>
    </row>
    <row r="6" spans="1:16" s="6" customFormat="1" ht="42.6" customHeight="1" x14ac:dyDescent="0.25">
      <c r="A6" s="27" t="s">
        <v>22</v>
      </c>
      <c r="B6" s="27">
        <v>5</v>
      </c>
      <c r="C6" s="27" t="s">
        <v>18</v>
      </c>
      <c r="D6" s="27">
        <v>1</v>
      </c>
      <c r="E6" s="27" t="s">
        <v>16</v>
      </c>
      <c r="F6" s="27" t="s">
        <v>60</v>
      </c>
      <c r="G6" s="27" t="s">
        <v>25</v>
      </c>
      <c r="H6" s="18"/>
      <c r="I6" s="18"/>
      <c r="J6" s="18"/>
      <c r="K6" s="18"/>
      <c r="L6" s="4"/>
      <c r="M6" s="5"/>
      <c r="N6" s="15">
        <f>SUM(M6*D6)</f>
        <v>0</v>
      </c>
      <c r="O6" s="15">
        <f>SUM(N6*0.16)</f>
        <v>0</v>
      </c>
      <c r="P6" s="15">
        <f>SUM(N6+O6)</f>
        <v>0</v>
      </c>
    </row>
    <row r="7" spans="1:16" s="6" customFormat="1" ht="42.6" customHeight="1" x14ac:dyDescent="0.25">
      <c r="A7" s="27" t="s">
        <v>22</v>
      </c>
      <c r="B7" s="27">
        <v>6</v>
      </c>
      <c r="C7" s="27" t="s">
        <v>18</v>
      </c>
      <c r="D7" s="27">
        <v>1</v>
      </c>
      <c r="E7" s="27" t="s">
        <v>16</v>
      </c>
      <c r="F7" s="27" t="s">
        <v>61</v>
      </c>
      <c r="G7" s="27" t="s">
        <v>25</v>
      </c>
      <c r="H7" s="18"/>
      <c r="I7" s="18"/>
      <c r="J7" s="18"/>
      <c r="K7" s="18"/>
      <c r="L7" s="4"/>
      <c r="M7" s="5"/>
      <c r="N7" s="15">
        <f t="shared" ref="N7:N47" si="5">SUM(M7*D7)</f>
        <v>0</v>
      </c>
      <c r="O7" s="15">
        <f t="shared" ref="O7:O47" si="6">SUM(N7*0.16)</f>
        <v>0</v>
      </c>
      <c r="P7" s="15">
        <f t="shared" ref="P7:P47" si="7">SUM(N7+O7)</f>
        <v>0</v>
      </c>
    </row>
    <row r="8" spans="1:16" s="6" customFormat="1" ht="42.6" customHeight="1" x14ac:dyDescent="0.25">
      <c r="A8" s="27" t="s">
        <v>22</v>
      </c>
      <c r="B8" s="27">
        <v>7</v>
      </c>
      <c r="C8" s="27" t="s">
        <v>18</v>
      </c>
      <c r="D8" s="27">
        <v>1</v>
      </c>
      <c r="E8" s="27" t="s">
        <v>16</v>
      </c>
      <c r="F8" s="27" t="s">
        <v>62</v>
      </c>
      <c r="G8" s="27" t="s">
        <v>25</v>
      </c>
      <c r="H8" s="18"/>
      <c r="I8" s="18"/>
      <c r="J8" s="18"/>
      <c r="K8" s="18"/>
      <c r="L8" s="4"/>
      <c r="M8" s="5"/>
      <c r="N8" s="15">
        <f t="shared" si="5"/>
        <v>0</v>
      </c>
      <c r="O8" s="15">
        <f t="shared" si="6"/>
        <v>0</v>
      </c>
      <c r="P8" s="15">
        <f t="shared" si="7"/>
        <v>0</v>
      </c>
    </row>
    <row r="9" spans="1:16" s="6" customFormat="1" ht="36" x14ac:dyDescent="0.25">
      <c r="A9" s="27" t="s">
        <v>23</v>
      </c>
      <c r="B9" s="27">
        <v>8</v>
      </c>
      <c r="C9" s="27" t="s">
        <v>19</v>
      </c>
      <c r="D9" s="27">
        <v>1</v>
      </c>
      <c r="E9" s="27" t="s">
        <v>16</v>
      </c>
      <c r="F9" s="29" t="s">
        <v>63</v>
      </c>
      <c r="G9" s="27" t="s">
        <v>25</v>
      </c>
      <c r="H9" s="18"/>
      <c r="I9" s="18"/>
      <c r="J9" s="18"/>
      <c r="K9" s="18"/>
      <c r="L9" s="4"/>
      <c r="M9" s="5"/>
      <c r="N9" s="15">
        <f t="shared" si="5"/>
        <v>0</v>
      </c>
      <c r="O9" s="15">
        <f t="shared" si="6"/>
        <v>0</v>
      </c>
      <c r="P9" s="15">
        <f t="shared" si="7"/>
        <v>0</v>
      </c>
    </row>
    <row r="10" spans="1:16" s="6" customFormat="1" ht="36" x14ac:dyDescent="0.25">
      <c r="A10" s="27" t="s">
        <v>23</v>
      </c>
      <c r="B10" s="27">
        <v>9</v>
      </c>
      <c r="C10" s="27" t="s">
        <v>19</v>
      </c>
      <c r="D10" s="27">
        <v>6</v>
      </c>
      <c r="E10" s="27" t="s">
        <v>16</v>
      </c>
      <c r="F10" s="29" t="s">
        <v>64</v>
      </c>
      <c r="G10" s="27" t="s">
        <v>25</v>
      </c>
      <c r="H10" s="18"/>
      <c r="I10" s="18"/>
      <c r="J10" s="18"/>
      <c r="K10" s="18"/>
      <c r="L10" s="4"/>
      <c r="M10" s="5"/>
      <c r="N10" s="15">
        <f t="shared" si="5"/>
        <v>0</v>
      </c>
      <c r="O10" s="15">
        <f t="shared" si="6"/>
        <v>0</v>
      </c>
      <c r="P10" s="15">
        <f t="shared" si="7"/>
        <v>0</v>
      </c>
    </row>
    <row r="11" spans="1:16" s="6" customFormat="1" ht="47.4" customHeight="1" x14ac:dyDescent="0.25">
      <c r="A11" s="27" t="s">
        <v>23</v>
      </c>
      <c r="B11" s="27">
        <v>10</v>
      </c>
      <c r="C11" s="27" t="s">
        <v>19</v>
      </c>
      <c r="D11" s="27">
        <v>60</v>
      </c>
      <c r="E11" s="27" t="s">
        <v>16</v>
      </c>
      <c r="F11" s="29" t="s">
        <v>65</v>
      </c>
      <c r="G11" s="27" t="s">
        <v>25</v>
      </c>
      <c r="H11" s="18"/>
      <c r="I11" s="18"/>
      <c r="J11" s="18"/>
      <c r="K11" s="18"/>
      <c r="L11" s="4"/>
      <c r="M11" s="5"/>
      <c r="N11" s="15">
        <f t="shared" si="5"/>
        <v>0</v>
      </c>
      <c r="O11" s="15">
        <f t="shared" si="6"/>
        <v>0</v>
      </c>
      <c r="P11" s="15">
        <f t="shared" si="7"/>
        <v>0</v>
      </c>
    </row>
    <row r="12" spans="1:16" s="6" customFormat="1" ht="47.4" customHeight="1" x14ac:dyDescent="0.25">
      <c r="A12" s="27" t="s">
        <v>23</v>
      </c>
      <c r="B12" s="27">
        <v>11</v>
      </c>
      <c r="C12" s="27" t="s">
        <v>19</v>
      </c>
      <c r="D12" s="27">
        <v>1</v>
      </c>
      <c r="E12" s="27" t="s">
        <v>16</v>
      </c>
      <c r="F12" s="29" t="s">
        <v>66</v>
      </c>
      <c r="G12" s="27" t="s">
        <v>25</v>
      </c>
      <c r="H12" s="18"/>
      <c r="I12" s="18"/>
      <c r="J12" s="18"/>
      <c r="K12" s="18"/>
      <c r="L12" s="4"/>
      <c r="M12" s="5"/>
      <c r="N12" s="15">
        <f t="shared" si="5"/>
        <v>0</v>
      </c>
      <c r="O12" s="15">
        <f t="shared" si="6"/>
        <v>0</v>
      </c>
      <c r="P12" s="15">
        <f t="shared" si="7"/>
        <v>0</v>
      </c>
    </row>
    <row r="13" spans="1:16" s="6" customFormat="1" ht="47.4" customHeight="1" x14ac:dyDescent="0.25">
      <c r="A13" s="27" t="s">
        <v>23</v>
      </c>
      <c r="B13" s="27">
        <v>12</v>
      </c>
      <c r="C13" s="27" t="s">
        <v>19</v>
      </c>
      <c r="D13" s="27">
        <v>11</v>
      </c>
      <c r="E13" s="27" t="s">
        <v>16</v>
      </c>
      <c r="F13" s="29" t="s">
        <v>67</v>
      </c>
      <c r="G13" s="27" t="s">
        <v>25</v>
      </c>
      <c r="H13" s="18"/>
      <c r="I13" s="18"/>
      <c r="J13" s="18"/>
      <c r="K13" s="18"/>
      <c r="L13" s="4"/>
      <c r="M13" s="5"/>
      <c r="N13" s="15">
        <f t="shared" si="5"/>
        <v>0</v>
      </c>
      <c r="O13" s="15">
        <f t="shared" si="6"/>
        <v>0</v>
      </c>
      <c r="P13" s="15">
        <f t="shared" si="7"/>
        <v>0</v>
      </c>
    </row>
    <row r="14" spans="1:16" s="6" customFormat="1" ht="47.4" customHeight="1" x14ac:dyDescent="0.25">
      <c r="A14" s="27" t="s">
        <v>23</v>
      </c>
      <c r="B14" s="27">
        <v>13</v>
      </c>
      <c r="C14" s="27" t="s">
        <v>19</v>
      </c>
      <c r="D14" s="27">
        <v>4</v>
      </c>
      <c r="E14" s="27" t="s">
        <v>16</v>
      </c>
      <c r="F14" s="29" t="s">
        <v>68</v>
      </c>
      <c r="G14" s="27" t="s">
        <v>25</v>
      </c>
      <c r="H14" s="18"/>
      <c r="I14" s="18"/>
      <c r="J14" s="18"/>
      <c r="K14" s="18"/>
      <c r="L14" s="4"/>
      <c r="M14" s="5"/>
      <c r="N14" s="15">
        <f t="shared" si="5"/>
        <v>0</v>
      </c>
      <c r="O14" s="15">
        <f t="shared" si="6"/>
        <v>0</v>
      </c>
      <c r="P14" s="15">
        <f t="shared" si="7"/>
        <v>0</v>
      </c>
    </row>
    <row r="15" spans="1:16" s="6" customFormat="1" ht="396" x14ac:dyDescent="0.25">
      <c r="A15" s="27" t="s">
        <v>23</v>
      </c>
      <c r="B15" s="27">
        <v>14</v>
      </c>
      <c r="C15" s="27" t="s">
        <v>19</v>
      </c>
      <c r="D15" s="27">
        <v>1</v>
      </c>
      <c r="E15" s="27" t="s">
        <v>16</v>
      </c>
      <c r="F15" s="30" t="s">
        <v>55</v>
      </c>
      <c r="G15" s="27" t="s">
        <v>25</v>
      </c>
      <c r="H15" s="18"/>
      <c r="I15" s="18"/>
      <c r="J15" s="18"/>
      <c r="K15" s="18"/>
      <c r="L15" s="4"/>
      <c r="M15" s="5"/>
      <c r="N15" s="15">
        <f t="shared" si="5"/>
        <v>0</v>
      </c>
      <c r="O15" s="15">
        <f t="shared" si="6"/>
        <v>0</v>
      </c>
      <c r="P15" s="15">
        <f t="shared" si="7"/>
        <v>0</v>
      </c>
    </row>
    <row r="16" spans="1:16" s="6" customFormat="1" ht="96" x14ac:dyDescent="0.25">
      <c r="A16" s="27" t="s">
        <v>23</v>
      </c>
      <c r="B16" s="27">
        <v>15</v>
      </c>
      <c r="C16" s="27" t="s">
        <v>19</v>
      </c>
      <c r="D16" s="27">
        <v>1</v>
      </c>
      <c r="E16" s="27" t="s">
        <v>17</v>
      </c>
      <c r="F16" s="29" t="s">
        <v>20</v>
      </c>
      <c r="G16" s="27" t="s">
        <v>25</v>
      </c>
      <c r="H16" s="18"/>
      <c r="I16" s="18"/>
      <c r="J16" s="18"/>
      <c r="K16" s="18"/>
      <c r="L16" s="4"/>
      <c r="M16" s="5"/>
      <c r="N16" s="15">
        <f t="shared" si="5"/>
        <v>0</v>
      </c>
      <c r="O16" s="15">
        <f t="shared" si="6"/>
        <v>0</v>
      </c>
      <c r="P16" s="15">
        <f t="shared" si="7"/>
        <v>0</v>
      </c>
    </row>
    <row r="17" spans="1:16" s="6" customFormat="1" ht="82.8" customHeight="1" x14ac:dyDescent="0.25">
      <c r="A17" s="27" t="s">
        <v>22</v>
      </c>
      <c r="B17" s="27">
        <v>16</v>
      </c>
      <c r="C17" s="27" t="s">
        <v>19</v>
      </c>
      <c r="D17" s="29">
        <v>6</v>
      </c>
      <c r="E17" s="27" t="s">
        <v>16</v>
      </c>
      <c r="F17" s="28" t="s">
        <v>69</v>
      </c>
      <c r="G17" s="27" t="s">
        <v>25</v>
      </c>
      <c r="H17" s="18"/>
      <c r="I17" s="18"/>
      <c r="J17" s="18"/>
      <c r="K17" s="18"/>
      <c r="L17" s="4"/>
      <c r="M17" s="5"/>
      <c r="N17" s="15">
        <f t="shared" si="5"/>
        <v>0</v>
      </c>
      <c r="O17" s="15">
        <f t="shared" si="6"/>
        <v>0</v>
      </c>
      <c r="P17" s="15">
        <f t="shared" si="7"/>
        <v>0</v>
      </c>
    </row>
    <row r="18" spans="1:16" s="6" customFormat="1" ht="82.8" customHeight="1" x14ac:dyDescent="0.25">
      <c r="A18" s="27" t="s">
        <v>22</v>
      </c>
      <c r="B18" s="27">
        <v>17</v>
      </c>
      <c r="C18" s="27" t="s">
        <v>19</v>
      </c>
      <c r="D18" s="29">
        <v>2</v>
      </c>
      <c r="E18" s="27" t="s">
        <v>16</v>
      </c>
      <c r="F18" s="28" t="s">
        <v>70</v>
      </c>
      <c r="G18" s="27" t="s">
        <v>25</v>
      </c>
      <c r="H18" s="18"/>
      <c r="I18" s="18"/>
      <c r="J18" s="18"/>
      <c r="K18" s="18"/>
      <c r="L18" s="4"/>
      <c r="M18" s="5"/>
      <c r="N18" s="15">
        <f t="shared" si="5"/>
        <v>0</v>
      </c>
      <c r="O18" s="15">
        <f t="shared" si="6"/>
        <v>0</v>
      </c>
      <c r="P18" s="15">
        <f t="shared" si="7"/>
        <v>0</v>
      </c>
    </row>
    <row r="19" spans="1:16" s="6" customFormat="1" ht="82.8" customHeight="1" x14ac:dyDescent="0.25">
      <c r="A19" s="27" t="s">
        <v>22</v>
      </c>
      <c r="B19" s="27">
        <v>18</v>
      </c>
      <c r="C19" s="27" t="s">
        <v>19</v>
      </c>
      <c r="D19" s="29">
        <v>2</v>
      </c>
      <c r="E19" s="27" t="s">
        <v>16</v>
      </c>
      <c r="F19" s="28" t="s">
        <v>71</v>
      </c>
      <c r="G19" s="27" t="s">
        <v>25</v>
      </c>
      <c r="H19" s="18"/>
      <c r="I19" s="18"/>
      <c r="J19" s="18"/>
      <c r="K19" s="19"/>
      <c r="L19" s="7"/>
      <c r="M19" s="5"/>
      <c r="N19" s="15">
        <f t="shared" si="5"/>
        <v>0</v>
      </c>
      <c r="O19" s="15">
        <f t="shared" si="6"/>
        <v>0</v>
      </c>
      <c r="P19" s="15">
        <f t="shared" si="7"/>
        <v>0</v>
      </c>
    </row>
    <row r="20" spans="1:16" s="6" customFormat="1" ht="82.8" customHeight="1" x14ac:dyDescent="0.25">
      <c r="A20" s="27" t="s">
        <v>22</v>
      </c>
      <c r="B20" s="27">
        <v>19</v>
      </c>
      <c r="C20" s="27" t="s">
        <v>19</v>
      </c>
      <c r="D20" s="29">
        <v>1</v>
      </c>
      <c r="E20" s="27" t="s">
        <v>16</v>
      </c>
      <c r="F20" s="28" t="s">
        <v>72</v>
      </c>
      <c r="G20" s="27" t="s">
        <v>25</v>
      </c>
      <c r="H20" s="18"/>
      <c r="I20" s="18"/>
      <c r="J20" s="18"/>
      <c r="K20" s="18"/>
      <c r="L20" s="4"/>
      <c r="M20" s="5"/>
      <c r="N20" s="15">
        <f t="shared" si="5"/>
        <v>0</v>
      </c>
      <c r="O20" s="15">
        <f t="shared" si="6"/>
        <v>0</v>
      </c>
      <c r="P20" s="15">
        <f t="shared" si="7"/>
        <v>0</v>
      </c>
    </row>
    <row r="21" spans="1:16" s="6" customFormat="1" ht="82.8" customHeight="1" x14ac:dyDescent="0.25">
      <c r="A21" s="27" t="s">
        <v>22</v>
      </c>
      <c r="B21" s="27">
        <v>20</v>
      </c>
      <c r="C21" s="27" t="s">
        <v>19</v>
      </c>
      <c r="D21" s="29">
        <v>2</v>
      </c>
      <c r="E21" s="27" t="s">
        <v>16</v>
      </c>
      <c r="F21" s="28" t="s">
        <v>73</v>
      </c>
      <c r="G21" s="27" t="s">
        <v>25</v>
      </c>
      <c r="H21" s="18"/>
      <c r="I21" s="18"/>
      <c r="J21" s="18"/>
      <c r="K21" s="18"/>
      <c r="L21" s="4"/>
      <c r="M21" s="5"/>
      <c r="N21" s="15">
        <f t="shared" si="5"/>
        <v>0</v>
      </c>
      <c r="O21" s="15">
        <f t="shared" si="6"/>
        <v>0</v>
      </c>
      <c r="P21" s="15">
        <f t="shared" si="7"/>
        <v>0</v>
      </c>
    </row>
    <row r="22" spans="1:16" s="6" customFormat="1" ht="82.8" customHeight="1" x14ac:dyDescent="0.25">
      <c r="A22" s="27" t="s">
        <v>22</v>
      </c>
      <c r="B22" s="27">
        <v>21</v>
      </c>
      <c r="C22" s="27" t="s">
        <v>19</v>
      </c>
      <c r="D22" s="29">
        <v>2</v>
      </c>
      <c r="E22" s="27" t="s">
        <v>16</v>
      </c>
      <c r="F22" s="28" t="s">
        <v>74</v>
      </c>
      <c r="G22" s="27" t="s">
        <v>25</v>
      </c>
      <c r="H22" s="18"/>
      <c r="I22" s="18"/>
      <c r="J22" s="18"/>
      <c r="K22" s="18"/>
      <c r="L22" s="4"/>
      <c r="M22" s="5"/>
      <c r="N22" s="15">
        <f t="shared" si="5"/>
        <v>0</v>
      </c>
      <c r="O22" s="15">
        <f t="shared" si="6"/>
        <v>0</v>
      </c>
      <c r="P22" s="15">
        <f t="shared" si="7"/>
        <v>0</v>
      </c>
    </row>
    <row r="23" spans="1:16" s="6" customFormat="1" ht="36" x14ac:dyDescent="0.25">
      <c r="A23" s="27" t="s">
        <v>23</v>
      </c>
      <c r="B23" s="27">
        <v>22</v>
      </c>
      <c r="C23" s="27" t="s">
        <v>19</v>
      </c>
      <c r="D23" s="29">
        <v>37</v>
      </c>
      <c r="E23" s="27" t="s">
        <v>24</v>
      </c>
      <c r="F23" s="29" t="s">
        <v>75</v>
      </c>
      <c r="G23" s="27" t="s">
        <v>25</v>
      </c>
      <c r="H23" s="18"/>
      <c r="I23" s="18"/>
      <c r="J23" s="18"/>
      <c r="K23" s="18"/>
      <c r="L23" s="4"/>
      <c r="M23" s="5"/>
      <c r="N23" s="15">
        <f t="shared" si="5"/>
        <v>0</v>
      </c>
      <c r="O23" s="15">
        <f t="shared" si="6"/>
        <v>0</v>
      </c>
      <c r="P23" s="15">
        <f t="shared" si="7"/>
        <v>0</v>
      </c>
    </row>
    <row r="24" spans="1:16" s="6" customFormat="1" ht="36" x14ac:dyDescent="0.25">
      <c r="A24" s="27" t="s">
        <v>23</v>
      </c>
      <c r="B24" s="27">
        <v>23</v>
      </c>
      <c r="C24" s="27" t="s">
        <v>19</v>
      </c>
      <c r="D24" s="29">
        <v>2</v>
      </c>
      <c r="E24" s="27" t="s">
        <v>24</v>
      </c>
      <c r="F24" s="29" t="s">
        <v>76</v>
      </c>
      <c r="G24" s="27" t="s">
        <v>25</v>
      </c>
      <c r="H24" s="18"/>
      <c r="I24" s="18"/>
      <c r="J24" s="18"/>
      <c r="K24" s="18"/>
      <c r="L24" s="4"/>
      <c r="M24" s="5"/>
      <c r="N24" s="15">
        <f t="shared" si="5"/>
        <v>0</v>
      </c>
      <c r="O24" s="15">
        <f t="shared" si="6"/>
        <v>0</v>
      </c>
      <c r="P24" s="15">
        <f t="shared" si="7"/>
        <v>0</v>
      </c>
    </row>
    <row r="25" spans="1:16" s="6" customFormat="1" ht="36" x14ac:dyDescent="0.25">
      <c r="A25" s="27" t="s">
        <v>23</v>
      </c>
      <c r="B25" s="27">
        <v>24</v>
      </c>
      <c r="C25" s="27" t="s">
        <v>19</v>
      </c>
      <c r="D25" s="29">
        <v>3</v>
      </c>
      <c r="E25" s="27" t="s">
        <v>24</v>
      </c>
      <c r="F25" s="29" t="s">
        <v>77</v>
      </c>
      <c r="G25" s="27" t="s">
        <v>25</v>
      </c>
      <c r="H25" s="18"/>
      <c r="I25" s="18"/>
      <c r="J25" s="18"/>
      <c r="K25" s="18"/>
      <c r="L25" s="4"/>
      <c r="M25" s="5"/>
      <c r="N25" s="15">
        <f t="shared" si="5"/>
        <v>0</v>
      </c>
      <c r="O25" s="15">
        <f t="shared" si="6"/>
        <v>0</v>
      </c>
      <c r="P25" s="15">
        <f t="shared" si="7"/>
        <v>0</v>
      </c>
    </row>
    <row r="26" spans="1:16" s="6" customFormat="1" ht="36" x14ac:dyDescent="0.25">
      <c r="A26" s="27" t="s">
        <v>23</v>
      </c>
      <c r="B26" s="27">
        <v>25</v>
      </c>
      <c r="C26" s="27" t="s">
        <v>19</v>
      </c>
      <c r="D26" s="29">
        <v>4</v>
      </c>
      <c r="E26" s="27" t="s">
        <v>16</v>
      </c>
      <c r="F26" s="29" t="s">
        <v>78</v>
      </c>
      <c r="G26" s="27" t="s">
        <v>25</v>
      </c>
      <c r="H26" s="18"/>
      <c r="I26" s="18"/>
      <c r="J26" s="18"/>
      <c r="K26" s="18"/>
      <c r="L26" s="4"/>
      <c r="M26" s="5"/>
      <c r="N26" s="15">
        <f t="shared" si="5"/>
        <v>0</v>
      </c>
      <c r="O26" s="15">
        <f t="shared" si="6"/>
        <v>0</v>
      </c>
      <c r="P26" s="15">
        <f t="shared" si="7"/>
        <v>0</v>
      </c>
    </row>
    <row r="27" spans="1:16" s="6" customFormat="1" ht="58.2" customHeight="1" x14ac:dyDescent="0.25">
      <c r="A27" s="27" t="s">
        <v>23</v>
      </c>
      <c r="B27" s="27">
        <v>26</v>
      </c>
      <c r="C27" s="27" t="s">
        <v>21</v>
      </c>
      <c r="D27" s="29">
        <v>9</v>
      </c>
      <c r="E27" s="27" t="s">
        <v>16</v>
      </c>
      <c r="F27" s="29" t="s">
        <v>82</v>
      </c>
      <c r="G27" s="27" t="s">
        <v>25</v>
      </c>
      <c r="H27" s="18"/>
      <c r="I27" s="18"/>
      <c r="J27" s="18"/>
      <c r="K27" s="18"/>
      <c r="L27" s="4"/>
      <c r="M27" s="5"/>
      <c r="N27" s="15">
        <f t="shared" si="5"/>
        <v>0</v>
      </c>
      <c r="O27" s="15">
        <f t="shared" si="6"/>
        <v>0</v>
      </c>
      <c r="P27" s="15">
        <f t="shared" si="7"/>
        <v>0</v>
      </c>
    </row>
    <row r="28" spans="1:16" s="6" customFormat="1" ht="58.2" customHeight="1" x14ac:dyDescent="0.25">
      <c r="A28" s="27" t="s">
        <v>23</v>
      </c>
      <c r="B28" s="27">
        <v>27</v>
      </c>
      <c r="C28" s="27" t="s">
        <v>21</v>
      </c>
      <c r="D28" s="29">
        <v>2</v>
      </c>
      <c r="E28" s="27" t="s">
        <v>17</v>
      </c>
      <c r="F28" s="29" t="s">
        <v>81</v>
      </c>
      <c r="G28" s="27" t="s">
        <v>25</v>
      </c>
      <c r="H28" s="18"/>
      <c r="I28" s="18"/>
      <c r="J28" s="18"/>
      <c r="K28" s="18"/>
      <c r="L28" s="4"/>
      <c r="M28" s="5"/>
      <c r="N28" s="15">
        <f t="shared" si="5"/>
        <v>0</v>
      </c>
      <c r="O28" s="15">
        <f t="shared" si="6"/>
        <v>0</v>
      </c>
      <c r="P28" s="15">
        <f t="shared" si="7"/>
        <v>0</v>
      </c>
    </row>
    <row r="29" spans="1:16" s="6" customFormat="1" ht="58.2" customHeight="1" x14ac:dyDescent="0.25">
      <c r="A29" s="27" t="s">
        <v>23</v>
      </c>
      <c r="B29" s="27">
        <v>28</v>
      </c>
      <c r="C29" s="27" t="s">
        <v>21</v>
      </c>
      <c r="D29" s="29">
        <v>3</v>
      </c>
      <c r="E29" s="27" t="s">
        <v>17</v>
      </c>
      <c r="F29" s="29" t="s">
        <v>80</v>
      </c>
      <c r="G29" s="27" t="s">
        <v>25</v>
      </c>
      <c r="H29" s="18"/>
      <c r="I29" s="18"/>
      <c r="J29" s="18"/>
      <c r="K29" s="18"/>
      <c r="L29" s="4"/>
      <c r="M29" s="5"/>
      <c r="N29" s="15">
        <f t="shared" si="5"/>
        <v>0</v>
      </c>
      <c r="O29" s="15">
        <f t="shared" si="6"/>
        <v>0</v>
      </c>
      <c r="P29" s="15">
        <f t="shared" si="7"/>
        <v>0</v>
      </c>
    </row>
    <row r="30" spans="1:16" s="6" customFormat="1" ht="58.2" customHeight="1" x14ac:dyDescent="0.25">
      <c r="A30" s="27" t="s">
        <v>23</v>
      </c>
      <c r="B30" s="27">
        <v>29</v>
      </c>
      <c r="C30" s="27" t="s">
        <v>21</v>
      </c>
      <c r="D30" s="29">
        <v>3</v>
      </c>
      <c r="E30" s="27" t="s">
        <v>17</v>
      </c>
      <c r="F30" s="29" t="s">
        <v>79</v>
      </c>
      <c r="G30" s="27" t="s">
        <v>25</v>
      </c>
      <c r="H30" s="18"/>
      <c r="I30" s="18"/>
      <c r="J30" s="18"/>
      <c r="K30" s="18"/>
      <c r="L30" s="4"/>
      <c r="M30" s="5"/>
      <c r="N30" s="15">
        <f t="shared" si="5"/>
        <v>0</v>
      </c>
      <c r="O30" s="15">
        <f t="shared" si="6"/>
        <v>0</v>
      </c>
      <c r="P30" s="15">
        <f t="shared" si="7"/>
        <v>0</v>
      </c>
    </row>
    <row r="31" spans="1:16" s="6" customFormat="1" ht="54" customHeight="1" x14ac:dyDescent="0.25">
      <c r="A31" s="27" t="s">
        <v>23</v>
      </c>
      <c r="B31" s="27">
        <v>30</v>
      </c>
      <c r="C31" s="27" t="s">
        <v>21</v>
      </c>
      <c r="D31" s="29">
        <v>1</v>
      </c>
      <c r="E31" s="27" t="s">
        <v>17</v>
      </c>
      <c r="F31" s="29" t="s">
        <v>84</v>
      </c>
      <c r="G31" s="27" t="s">
        <v>25</v>
      </c>
      <c r="H31" s="18"/>
      <c r="I31" s="18"/>
      <c r="J31" s="18"/>
      <c r="K31" s="18"/>
      <c r="L31" s="4"/>
      <c r="M31" s="5"/>
      <c r="N31" s="15">
        <f t="shared" si="5"/>
        <v>0</v>
      </c>
      <c r="O31" s="15">
        <f t="shared" si="6"/>
        <v>0</v>
      </c>
      <c r="P31" s="15">
        <f t="shared" si="7"/>
        <v>0</v>
      </c>
    </row>
    <row r="32" spans="1:16" s="6" customFormat="1" ht="54" customHeight="1" x14ac:dyDescent="0.25">
      <c r="A32" s="27" t="s">
        <v>23</v>
      </c>
      <c r="B32" s="27">
        <v>31</v>
      </c>
      <c r="C32" s="27" t="s">
        <v>21</v>
      </c>
      <c r="D32" s="21">
        <v>3</v>
      </c>
      <c r="E32" s="27" t="s">
        <v>17</v>
      </c>
      <c r="F32" s="31" t="s">
        <v>85</v>
      </c>
      <c r="G32" s="27" t="s">
        <v>25</v>
      </c>
      <c r="H32" s="18"/>
      <c r="I32" s="20"/>
      <c r="J32" s="20"/>
      <c r="K32" s="20"/>
      <c r="L32" s="9"/>
      <c r="M32" s="5"/>
      <c r="N32" s="15">
        <f t="shared" si="5"/>
        <v>0</v>
      </c>
      <c r="O32" s="15">
        <f t="shared" si="6"/>
        <v>0</v>
      </c>
      <c r="P32" s="15">
        <f t="shared" si="7"/>
        <v>0</v>
      </c>
    </row>
    <row r="33" spans="1:16" s="6" customFormat="1" ht="54" customHeight="1" x14ac:dyDescent="0.25">
      <c r="A33" s="27" t="s">
        <v>23</v>
      </c>
      <c r="B33" s="27">
        <v>32</v>
      </c>
      <c r="C33" s="27" t="s">
        <v>21</v>
      </c>
      <c r="D33" s="21">
        <v>1</v>
      </c>
      <c r="E33" s="27" t="s">
        <v>17</v>
      </c>
      <c r="F33" s="31" t="s">
        <v>83</v>
      </c>
      <c r="G33" s="27" t="s">
        <v>25</v>
      </c>
      <c r="H33" s="18"/>
      <c r="I33" s="20"/>
      <c r="J33" s="20"/>
      <c r="K33" s="20"/>
      <c r="L33" s="9"/>
      <c r="M33" s="5"/>
      <c r="N33" s="15">
        <f t="shared" si="5"/>
        <v>0</v>
      </c>
      <c r="O33" s="15">
        <f t="shared" si="6"/>
        <v>0</v>
      </c>
      <c r="P33" s="15">
        <f t="shared" si="7"/>
        <v>0</v>
      </c>
    </row>
    <row r="34" spans="1:16" s="6" customFormat="1" ht="54" customHeight="1" x14ac:dyDescent="0.25">
      <c r="A34" s="27" t="s">
        <v>23</v>
      </c>
      <c r="B34" s="27">
        <v>33</v>
      </c>
      <c r="C34" s="27" t="s">
        <v>21</v>
      </c>
      <c r="D34" s="21">
        <v>4</v>
      </c>
      <c r="E34" s="27" t="s">
        <v>17</v>
      </c>
      <c r="F34" s="31" t="s">
        <v>86</v>
      </c>
      <c r="G34" s="27" t="s">
        <v>25</v>
      </c>
      <c r="H34" s="18"/>
      <c r="I34" s="20"/>
      <c r="J34" s="20"/>
      <c r="K34" s="20"/>
      <c r="L34" s="9"/>
      <c r="M34" s="5"/>
      <c r="N34" s="15">
        <f t="shared" si="5"/>
        <v>0</v>
      </c>
      <c r="O34" s="15">
        <f t="shared" si="6"/>
        <v>0</v>
      </c>
      <c r="P34" s="15">
        <f t="shared" si="7"/>
        <v>0</v>
      </c>
    </row>
    <row r="35" spans="1:16" s="6" customFormat="1" ht="57" customHeight="1" x14ac:dyDescent="0.25">
      <c r="A35" s="27" t="s">
        <v>23</v>
      </c>
      <c r="B35" s="27">
        <v>34</v>
      </c>
      <c r="C35" s="27" t="s">
        <v>21</v>
      </c>
      <c r="D35" s="21">
        <v>1</v>
      </c>
      <c r="E35" s="27" t="s">
        <v>17</v>
      </c>
      <c r="F35" s="31" t="s">
        <v>87</v>
      </c>
      <c r="G35" s="27" t="s">
        <v>25</v>
      </c>
      <c r="H35" s="18"/>
      <c r="I35" s="20"/>
      <c r="J35" s="20"/>
      <c r="K35" s="20"/>
      <c r="L35" s="9"/>
      <c r="M35" s="5"/>
      <c r="N35" s="15">
        <f t="shared" si="5"/>
        <v>0</v>
      </c>
      <c r="O35" s="15">
        <f t="shared" si="6"/>
        <v>0</v>
      </c>
      <c r="P35" s="15">
        <f t="shared" si="7"/>
        <v>0</v>
      </c>
    </row>
    <row r="36" spans="1:16" s="6" customFormat="1" ht="71.400000000000006" customHeight="1" x14ac:dyDescent="0.25">
      <c r="A36" s="27" t="s">
        <v>23</v>
      </c>
      <c r="B36" s="27">
        <v>35</v>
      </c>
      <c r="C36" s="27" t="s">
        <v>21</v>
      </c>
      <c r="D36" s="21">
        <v>2</v>
      </c>
      <c r="E36" s="27" t="s">
        <v>16</v>
      </c>
      <c r="F36" s="31" t="s">
        <v>88</v>
      </c>
      <c r="G36" s="27" t="s">
        <v>25</v>
      </c>
      <c r="H36" s="27"/>
      <c r="I36" s="21"/>
      <c r="J36" s="21"/>
      <c r="K36" s="21"/>
      <c r="L36" s="8"/>
      <c r="M36" s="5"/>
      <c r="N36" s="15">
        <f t="shared" si="5"/>
        <v>0</v>
      </c>
      <c r="O36" s="15">
        <f t="shared" si="6"/>
        <v>0</v>
      </c>
      <c r="P36" s="15">
        <f t="shared" si="7"/>
        <v>0</v>
      </c>
    </row>
    <row r="37" spans="1:16" s="6" customFormat="1" ht="52.2" customHeight="1" x14ac:dyDescent="0.25">
      <c r="A37" s="27" t="s">
        <v>23</v>
      </c>
      <c r="B37" s="27">
        <v>36</v>
      </c>
      <c r="C37" s="27" t="s">
        <v>21</v>
      </c>
      <c r="D37" s="21">
        <v>2</v>
      </c>
      <c r="E37" s="27" t="s">
        <v>17</v>
      </c>
      <c r="F37" s="27" t="s">
        <v>89</v>
      </c>
      <c r="G37" s="27" t="s">
        <v>25</v>
      </c>
      <c r="H37" s="22"/>
      <c r="I37" s="22"/>
      <c r="J37" s="22"/>
      <c r="K37" s="22"/>
      <c r="L37" s="10"/>
      <c r="M37" s="5"/>
      <c r="N37" s="15">
        <f t="shared" si="5"/>
        <v>0</v>
      </c>
      <c r="O37" s="15">
        <f t="shared" si="6"/>
        <v>0</v>
      </c>
      <c r="P37" s="15">
        <f t="shared" si="7"/>
        <v>0</v>
      </c>
    </row>
    <row r="38" spans="1:16" ht="52.2" customHeight="1" x14ac:dyDescent="0.25">
      <c r="A38" s="27" t="s">
        <v>23</v>
      </c>
      <c r="B38" s="27">
        <v>37</v>
      </c>
      <c r="C38" s="27" t="s">
        <v>21</v>
      </c>
      <c r="D38" s="21">
        <v>2</v>
      </c>
      <c r="E38" s="27" t="s">
        <v>17</v>
      </c>
      <c r="F38" s="28" t="s">
        <v>90</v>
      </c>
      <c r="G38" s="27" t="s">
        <v>25</v>
      </c>
      <c r="H38" s="23"/>
      <c r="I38" s="23"/>
      <c r="J38" s="23"/>
      <c r="K38" s="23"/>
      <c r="L38" s="11"/>
      <c r="M38" s="5"/>
      <c r="N38" s="15">
        <f t="shared" si="5"/>
        <v>0</v>
      </c>
      <c r="O38" s="15">
        <f t="shared" si="6"/>
        <v>0</v>
      </c>
      <c r="P38" s="15">
        <f t="shared" si="7"/>
        <v>0</v>
      </c>
    </row>
    <row r="39" spans="1:16" ht="72.599999999999994" customHeight="1" x14ac:dyDescent="0.25">
      <c r="A39" s="27" t="s">
        <v>23</v>
      </c>
      <c r="B39" s="27">
        <v>38</v>
      </c>
      <c r="C39" s="27" t="s">
        <v>21</v>
      </c>
      <c r="D39" s="21">
        <v>1</v>
      </c>
      <c r="E39" s="27" t="s">
        <v>17</v>
      </c>
      <c r="F39" s="28" t="s">
        <v>91</v>
      </c>
      <c r="G39" s="27" t="s">
        <v>25</v>
      </c>
      <c r="H39" s="23"/>
      <c r="I39" s="23"/>
      <c r="J39" s="23"/>
      <c r="K39" s="23"/>
      <c r="L39" s="11"/>
      <c r="M39" s="5"/>
      <c r="N39" s="15">
        <f t="shared" si="5"/>
        <v>0</v>
      </c>
      <c r="O39" s="15">
        <f t="shared" si="6"/>
        <v>0</v>
      </c>
      <c r="P39" s="15">
        <f t="shared" si="7"/>
        <v>0</v>
      </c>
    </row>
    <row r="40" spans="1:16" ht="47.4" customHeight="1" x14ac:dyDescent="0.25">
      <c r="A40" s="27" t="s">
        <v>26</v>
      </c>
      <c r="B40" s="27">
        <v>39</v>
      </c>
      <c r="C40" s="27" t="s">
        <v>51</v>
      </c>
      <c r="D40" s="21">
        <v>1</v>
      </c>
      <c r="E40" s="27" t="s">
        <v>17</v>
      </c>
      <c r="F40" s="28" t="s">
        <v>92</v>
      </c>
      <c r="G40" s="27" t="s">
        <v>28</v>
      </c>
      <c r="H40" s="23"/>
      <c r="I40" s="28"/>
      <c r="J40" s="23"/>
      <c r="K40" s="23"/>
      <c r="L40" s="11"/>
      <c r="M40" s="5"/>
      <c r="N40" s="15">
        <f t="shared" si="5"/>
        <v>0</v>
      </c>
      <c r="O40" s="15">
        <f t="shared" si="6"/>
        <v>0</v>
      </c>
      <c r="P40" s="15">
        <f t="shared" si="7"/>
        <v>0</v>
      </c>
    </row>
    <row r="41" spans="1:16" ht="95.4" customHeight="1" x14ac:dyDescent="0.25">
      <c r="A41" s="28" t="s">
        <v>26</v>
      </c>
      <c r="B41" s="23" t="s">
        <v>44</v>
      </c>
      <c r="C41" s="28" t="s">
        <v>27</v>
      </c>
      <c r="D41" s="28">
        <v>1</v>
      </c>
      <c r="E41" s="28" t="s">
        <v>16</v>
      </c>
      <c r="F41" s="28" t="s">
        <v>93</v>
      </c>
      <c r="G41" s="28" t="s">
        <v>28</v>
      </c>
      <c r="H41" s="23">
        <v>4</v>
      </c>
      <c r="I41" s="28" t="s">
        <v>29</v>
      </c>
      <c r="J41" s="23" t="s">
        <v>30</v>
      </c>
      <c r="K41" s="23">
        <v>9355</v>
      </c>
      <c r="L41" s="11"/>
      <c r="M41" s="12"/>
      <c r="N41" s="15">
        <f t="shared" si="5"/>
        <v>0</v>
      </c>
      <c r="O41" s="15">
        <f t="shared" si="6"/>
        <v>0</v>
      </c>
      <c r="P41" s="15">
        <f t="shared" si="7"/>
        <v>0</v>
      </c>
    </row>
    <row r="42" spans="1:16" ht="60" customHeight="1" x14ac:dyDescent="0.25">
      <c r="A42" s="28" t="s">
        <v>22</v>
      </c>
      <c r="B42" s="23" t="s">
        <v>45</v>
      </c>
      <c r="C42" s="28" t="s">
        <v>21</v>
      </c>
      <c r="D42" s="28">
        <v>1</v>
      </c>
      <c r="E42" s="28" t="s">
        <v>16</v>
      </c>
      <c r="F42" s="28" t="s">
        <v>94</v>
      </c>
      <c r="G42" s="28" t="s">
        <v>25</v>
      </c>
      <c r="H42" s="23">
        <v>1</v>
      </c>
      <c r="I42" s="23"/>
      <c r="J42" s="23" t="s">
        <v>31</v>
      </c>
      <c r="K42" s="23" t="s">
        <v>32</v>
      </c>
      <c r="L42" s="11"/>
      <c r="M42" s="12"/>
      <c r="N42" s="15">
        <f t="shared" si="5"/>
        <v>0</v>
      </c>
      <c r="O42" s="15">
        <f t="shared" si="6"/>
        <v>0</v>
      </c>
      <c r="P42" s="15">
        <f t="shared" si="7"/>
        <v>0</v>
      </c>
    </row>
    <row r="43" spans="1:16" ht="88.2" customHeight="1" x14ac:dyDescent="0.25">
      <c r="A43" s="28" t="s">
        <v>22</v>
      </c>
      <c r="B43" s="23" t="s">
        <v>46</v>
      </c>
      <c r="C43" s="28" t="s">
        <v>33</v>
      </c>
      <c r="D43" s="28">
        <v>1</v>
      </c>
      <c r="E43" s="28" t="s">
        <v>34</v>
      </c>
      <c r="F43" s="28" t="s">
        <v>95</v>
      </c>
      <c r="G43" s="28" t="s">
        <v>28</v>
      </c>
      <c r="H43" s="23">
        <v>6</v>
      </c>
      <c r="I43" s="28" t="s">
        <v>35</v>
      </c>
      <c r="J43" s="23" t="s">
        <v>36</v>
      </c>
      <c r="K43" s="23" t="s">
        <v>37</v>
      </c>
      <c r="L43" s="11"/>
      <c r="M43" s="12"/>
      <c r="N43" s="15">
        <f t="shared" si="5"/>
        <v>0</v>
      </c>
      <c r="O43" s="15">
        <f t="shared" si="6"/>
        <v>0</v>
      </c>
      <c r="P43" s="15">
        <f t="shared" si="7"/>
        <v>0</v>
      </c>
    </row>
    <row r="44" spans="1:16" ht="82.2" customHeight="1" x14ac:dyDescent="0.25">
      <c r="A44" s="28" t="s">
        <v>22</v>
      </c>
      <c r="B44" s="23" t="s">
        <v>47</v>
      </c>
      <c r="C44" s="28" t="s">
        <v>33</v>
      </c>
      <c r="D44" s="28">
        <v>10</v>
      </c>
      <c r="E44" s="28" t="s">
        <v>34</v>
      </c>
      <c r="F44" s="28" t="s">
        <v>96</v>
      </c>
      <c r="G44" s="28" t="s">
        <v>28</v>
      </c>
      <c r="H44" s="23">
        <v>6</v>
      </c>
      <c r="I44" s="28" t="s">
        <v>35</v>
      </c>
      <c r="J44" s="23" t="s">
        <v>31</v>
      </c>
      <c r="K44" s="23" t="s">
        <v>38</v>
      </c>
      <c r="L44" s="11"/>
      <c r="M44" s="12"/>
      <c r="N44" s="15">
        <f t="shared" si="5"/>
        <v>0</v>
      </c>
      <c r="O44" s="15">
        <f t="shared" si="6"/>
        <v>0</v>
      </c>
      <c r="P44" s="15">
        <f t="shared" si="7"/>
        <v>0</v>
      </c>
    </row>
    <row r="45" spans="1:16" ht="101.4" customHeight="1" x14ac:dyDescent="0.25">
      <c r="A45" s="28" t="s">
        <v>26</v>
      </c>
      <c r="B45" s="23" t="s">
        <v>48</v>
      </c>
      <c r="C45" s="28" t="s">
        <v>33</v>
      </c>
      <c r="D45" s="28">
        <v>1</v>
      </c>
      <c r="E45" s="28" t="s">
        <v>34</v>
      </c>
      <c r="F45" s="28" t="s">
        <v>97</v>
      </c>
      <c r="G45" s="28" t="s">
        <v>28</v>
      </c>
      <c r="H45" s="23">
        <v>4</v>
      </c>
      <c r="I45" s="28" t="s">
        <v>29</v>
      </c>
      <c r="J45" s="23" t="s">
        <v>39</v>
      </c>
      <c r="K45" s="23" t="s">
        <v>40</v>
      </c>
      <c r="L45" s="11"/>
      <c r="M45" s="12"/>
      <c r="N45" s="15">
        <f t="shared" si="5"/>
        <v>0</v>
      </c>
      <c r="O45" s="15">
        <f t="shared" si="6"/>
        <v>0</v>
      </c>
      <c r="P45" s="15">
        <f t="shared" si="7"/>
        <v>0</v>
      </c>
    </row>
    <row r="46" spans="1:16" ht="97.8" customHeight="1" x14ac:dyDescent="0.25">
      <c r="A46" s="28" t="s">
        <v>26</v>
      </c>
      <c r="B46" s="23" t="s">
        <v>49</v>
      </c>
      <c r="C46" s="28" t="s">
        <v>33</v>
      </c>
      <c r="D46" s="28">
        <v>2</v>
      </c>
      <c r="E46" s="28" t="s">
        <v>34</v>
      </c>
      <c r="F46" s="28" t="s">
        <v>98</v>
      </c>
      <c r="G46" s="28" t="s">
        <v>28</v>
      </c>
      <c r="H46" s="23">
        <v>4</v>
      </c>
      <c r="I46" s="28" t="s">
        <v>29</v>
      </c>
      <c r="J46" s="23" t="s">
        <v>30</v>
      </c>
      <c r="K46" s="23" t="s">
        <v>41</v>
      </c>
      <c r="L46" s="11"/>
      <c r="M46" s="12"/>
      <c r="N46" s="15">
        <f t="shared" si="5"/>
        <v>0</v>
      </c>
      <c r="O46" s="15">
        <f t="shared" si="6"/>
        <v>0</v>
      </c>
      <c r="P46" s="15">
        <f t="shared" si="7"/>
        <v>0</v>
      </c>
    </row>
    <row r="47" spans="1:16" ht="39" customHeight="1" x14ac:dyDescent="0.25">
      <c r="A47" s="28" t="s">
        <v>23</v>
      </c>
      <c r="B47" s="23" t="s">
        <v>50</v>
      </c>
      <c r="C47" s="28" t="s">
        <v>42</v>
      </c>
      <c r="D47" s="28">
        <v>1</v>
      </c>
      <c r="E47" s="28" t="s">
        <v>17</v>
      </c>
      <c r="F47" s="28" t="s">
        <v>99</v>
      </c>
      <c r="G47" s="28" t="s">
        <v>25</v>
      </c>
      <c r="H47" s="23">
        <v>1</v>
      </c>
      <c r="I47" s="23"/>
      <c r="J47" s="23" t="s">
        <v>43</v>
      </c>
      <c r="K47" s="23"/>
      <c r="L47" s="11"/>
      <c r="M47" s="12"/>
      <c r="N47" s="15">
        <f t="shared" si="5"/>
        <v>0</v>
      </c>
      <c r="O47" s="15">
        <f t="shared" si="6"/>
        <v>0</v>
      </c>
      <c r="P47" s="15">
        <f t="shared" si="7"/>
        <v>0</v>
      </c>
    </row>
  </sheetData>
  <sheetProtection algorithmName="SHA-512" hashValue="zStrCberITuE3KAyxvtB1yTXMy8Zq280owgCtb8UgT8EVrNdalOTVV67UzItWXLYIXzKQI5sQWlNx6I+fT3Nbg==" saltValue="O30WNjkTfclTuPcsF8JePg==" spinCount="100000" sheet="1" objects="1" scenarios="1"/>
  <autoFilter ref="A1:P47"/>
  <pageMargins left="0.7" right="0.7" top="0.75" bottom="0.75" header="0.3" footer="0.3"/>
  <pageSetup orientation="portrait" r:id="rId1"/>
  <ignoredErrors>
    <ignoredError sqref="N2:P4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GRAL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UBQN5W52</dc:creator>
  <cp:lastModifiedBy>U-00007</cp:lastModifiedBy>
  <dcterms:created xsi:type="dcterms:W3CDTF">2022-06-02T18:29:55Z</dcterms:created>
  <dcterms:modified xsi:type="dcterms:W3CDTF">2022-06-16T16:51:14Z</dcterms:modified>
</cp:coreProperties>
</file>