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P07_2022\"/>
    </mc:Choice>
  </mc:AlternateContent>
  <xr:revisionPtr revIDLastSave="0" documentId="13_ncr:1_{20544853-6A55-4F54-B6CE-932EC8C5D5CA}" xr6:coauthVersionLast="47" xr6:coauthVersionMax="47" xr10:uidLastSave="{00000000-0000-0000-0000-000000000000}"/>
  <bookViews>
    <workbookView xWindow="-120" yWindow="-120" windowWidth="24240" windowHeight="13020" xr2:uid="{5103D5E6-AB3E-4153-AF03-5ED9E3851D9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" i="1" l="1"/>
  <c r="K4" i="1"/>
  <c r="K5" i="1"/>
  <c r="L5" i="1" s="1"/>
  <c r="K6" i="1"/>
  <c r="L6" i="1" s="1"/>
  <c r="K7" i="1"/>
  <c r="K8" i="1"/>
  <c r="K9" i="1"/>
  <c r="K10" i="1"/>
  <c r="M10" i="1" s="1"/>
  <c r="K11" i="1"/>
  <c r="M11" i="1" s="1"/>
  <c r="K12" i="1"/>
  <c r="M12" i="1" s="1"/>
  <c r="K13" i="1"/>
  <c r="K14" i="1"/>
  <c r="L14" i="1" s="1"/>
  <c r="M14" i="1" s="1"/>
  <c r="K15" i="1"/>
  <c r="K16" i="1"/>
  <c r="K17" i="1"/>
  <c r="K18" i="1"/>
  <c r="K19" i="1"/>
  <c r="K20" i="1"/>
  <c r="K21" i="1"/>
  <c r="K22" i="1"/>
  <c r="M22" i="1" s="1"/>
  <c r="K23" i="1"/>
  <c r="M23" i="1" s="1"/>
  <c r="K24" i="1"/>
  <c r="M24" i="1" s="1"/>
  <c r="K25" i="1"/>
  <c r="K26" i="1"/>
  <c r="L26" i="1" s="1"/>
  <c r="M26" i="1" s="1"/>
  <c r="K27" i="1"/>
  <c r="K28" i="1"/>
  <c r="K29" i="1"/>
  <c r="M3" i="1"/>
  <c r="M7" i="1"/>
  <c r="M8" i="1"/>
  <c r="M9" i="1"/>
  <c r="M13" i="1"/>
  <c r="M15" i="1"/>
  <c r="M19" i="1"/>
  <c r="M20" i="1"/>
  <c r="M21" i="1"/>
  <c r="M25" i="1"/>
  <c r="M27" i="1"/>
  <c r="L3" i="1"/>
  <c r="L7" i="1"/>
  <c r="L8" i="1"/>
  <c r="L9" i="1"/>
  <c r="L10" i="1"/>
  <c r="L11" i="1"/>
  <c r="L12" i="1"/>
  <c r="L13" i="1"/>
  <c r="L15" i="1"/>
  <c r="L19" i="1"/>
  <c r="L20" i="1"/>
  <c r="L21" i="1"/>
  <c r="L22" i="1"/>
  <c r="L23" i="1"/>
  <c r="L24" i="1"/>
  <c r="L25" i="1"/>
  <c r="L27" i="1"/>
  <c r="K2" i="1"/>
  <c r="M4" i="1" l="1"/>
  <c r="M16" i="1"/>
  <c r="M18" i="1"/>
  <c r="M17" i="1"/>
  <c r="L18" i="1"/>
  <c r="L17" i="1"/>
  <c r="L28" i="1"/>
  <c r="M28" i="1" s="1"/>
  <c r="M6" i="1"/>
  <c r="L29" i="1"/>
  <c r="M29" i="1" s="1"/>
  <c r="L4" i="1"/>
  <c r="M5" i="1"/>
  <c r="L16" i="1"/>
  <c r="L2" i="1"/>
  <c r="M2" i="1" s="1"/>
</calcChain>
</file>

<file path=xl/sharedStrings.xml><?xml version="1.0" encoding="utf-8"?>
<sst xmlns="http://schemas.openxmlformats.org/spreadsheetml/2006/main" count="181" uniqueCount="54">
  <si>
    <t>RUBRO</t>
  </si>
  <si>
    <t>PARTIDA</t>
  </si>
  <si>
    <t>UNIDAD SOLICITANTE</t>
  </si>
  <si>
    <t>CANTIDAD</t>
  </si>
  <si>
    <t>UNIDAD DE MEDIDA</t>
  </si>
  <si>
    <t>TIPO DE MANTENIMIENTO</t>
  </si>
  <si>
    <t>OBJETO DEL SERVICIO</t>
  </si>
  <si>
    <t>MODALIDAD</t>
  </si>
  <si>
    <t>DESCRIPCIÓN PROVEEDOR</t>
  </si>
  <si>
    <t>PRECIO UNITARIO SIN IVA</t>
  </si>
  <si>
    <t>SUBTOTAL</t>
  </si>
  <si>
    <t>IVA</t>
  </si>
  <si>
    <t>TOTAL</t>
  </si>
  <si>
    <t>MANT. AIRE ACOND.</t>
  </si>
  <si>
    <t>FACULTAD DE MEDICINA</t>
  </si>
  <si>
    <t>SERV</t>
  </si>
  <si>
    <t>PREVENTIVO</t>
  </si>
  <si>
    <t>1 VISITA</t>
  </si>
  <si>
    <t>CORRECTIVO</t>
  </si>
  <si>
    <t>FACULTAD DE FARMACIA</t>
  </si>
  <si>
    <t>MANTENIMIENTO PREVENTIVO A AIRES ACONDICIONADOS TIPO MINISPLIT, 2 T.R.
-MODELO: MSFE 18KF-3, MARCA: INTENSITY. NO. RESGUARDO: N/A, UBICADO EN DIRECCIÓN, ED. 61.
-MODELO: MSFE 18KF-3, MARCA: INTENSITY. NO. RESGUARDO: N/A, UBICADO EN SALA DE JUNTAS, ED. 61.
-MODELO: ELF261Q, MARCA: MIRAGE. NO. RESGUARDO: 59362, UBICADO EN CENTRO DE CÓMPUTO, ED.61.
-MODELO: ELF261Q, MARCA: MIRAGE. NO. RESGUARDO: 58121, UBICADO EN PLANTA PILOTO, ED. 61.
-MODELO: EXF261J, MARCA: MIRAGE. NO. RESGUARDO: 53043, UBICADO EN SALA DE ACTOS, ED. 61.
-MODELO: RCGC-HW24C2, MARCA: RHEEM. NO. RESGUARDO: N/A, UBICADO EN CENTRO DE CÓMPUTO, ED. 61.
-MODELO: YSEA18FS-ADK, MARCA: YORK. NO. RESGUARDO: N/A, UBICADO EN ANIMALARIO, ED. 61. 
EL SERVICIO CONSISTE EN:
-LIMPIEZA DE SERPENTINES CON PRODUCTO QUÍMICO IMEXAR
-LAVADO DE CHASIS Y GABINETES
-LUBRICACIÓN DE FLECHAS Y MOTORES ELÉCTRICOS
-CARGA DE GAS REFRIGERANTE R-22 SI ES NECESARIO
-LAVADOS DE CHAROLA DE CONDENSADOS Y DESINFECTACIÓN
-LIMPIEZA DE FILTROS DE AIRE
-REVISIÓN Y CARGAS DE VOLTAJE DE COMPRESOR
-PRUEBAS, CHEQUEOS Y ARRANQUES
-LIMPIEZA DE TARJETA ELECTRÓNICA Y AJUSTE DE LA MISMA
-MANO DE OBRA GENERAL</t>
  </si>
  <si>
    <t>MANT. COMP.</t>
  </si>
  <si>
    <t>MANT. LAB.</t>
  </si>
  <si>
    <t>FACULTAD DE CIENCIAS QUÍMICAS E INGENIERÍA</t>
  </si>
  <si>
    <t>INSTALACIÓN Y PUESTA EN MARCHA</t>
  </si>
  <si>
    <t>FACULTAD DE NUTRICIÓN</t>
  </si>
  <si>
    <t>COORDINACIÓN DE ASISTENCIA</t>
  </si>
  <si>
    <r>
      <rPr>
        <b/>
        <sz val="8"/>
        <color theme="1"/>
        <rFont val="Open Sans"/>
        <family val="2"/>
      </rPr>
      <t xml:space="preserve">MANTENIMIENTO PREVENTIVO A EQUIPO KIT MANTENIMIENTO C111 ANUAL, SERVICIO DE INGENIERÍA
MODELO: COBAS C-111, MARCA: ROCHE .
NO. RESGUARDO: N/A
</t>
    </r>
    <r>
      <rPr>
        <sz val="8"/>
        <color theme="1"/>
        <rFont val="Open Sans"/>
        <family val="2"/>
      </rPr>
      <t>EL SERVICIO CONSISTE EN:
-LIMPIEZA Y AJUSTE DE PARTES MECÁNICAS</t>
    </r>
  </si>
  <si>
    <r>
      <rPr>
        <b/>
        <sz val="8"/>
        <color theme="1"/>
        <rFont val="Open Sans"/>
        <family val="2"/>
      </rPr>
      <t xml:space="preserve">MANTENIMIENTO CORRECTIVO A EQUIPO KIT MANTENIMIENTO KX21, CALIBRADOR SCS 1000 SERVICIO DE INGENIERÍA
MODELO: KX-21N, MARCA: SYSMEX .
</t>
    </r>
    <r>
      <rPr>
        <sz val="8"/>
        <color theme="1"/>
        <rFont val="Open Sans"/>
        <family val="2"/>
      </rPr>
      <t xml:space="preserve">NO. RESGUARDO: 06497.
EL SERVICIO CONSISTE EN:
-LIMPIEZA Y AJUSTE DE PARTES MECÁNICAS 
</t>
    </r>
    <r>
      <rPr>
        <b/>
        <sz val="8"/>
        <color theme="1"/>
        <rFont val="Open Sans"/>
        <family val="2"/>
      </rPr>
      <t>-INCLUYE 1 CAJA DE CONTROLES VIGENTES EIGHT CHECK- 3WPXTRA 3 NIVELES 4X2ML</t>
    </r>
  </si>
  <si>
    <r>
      <rPr>
        <b/>
        <sz val="8"/>
        <rFont val="Open Sans"/>
        <family val="2"/>
      </rPr>
      <t>MANTENIMIENTO PREVENTIVO A EQUIPO DE AIRE ACONDICIONADO TIPO PAQUETE
MODELO: LKC120BC00, MARCA: LG.
NO. RESGUARDO: N/A, UBICADO EN POSGRADO.</t>
    </r>
    <r>
      <rPr>
        <sz val="8"/>
        <rFont val="Open Sans"/>
        <family val="2"/>
      </rPr>
      <t xml:space="preserve">
EL SERVICIO CONSISTE EN:
-LIMPIEZA GENERAL DE GABINETE
-DESINCRUSTADO DE SERPENTINES DE EVAPORADOR Y CONDENSADOR CON QUÍMICO
-LIMPIEZA DE FILTROS METÁLICOS DEL EQUIPO
-LUBRACIÓN DE RODAMIENTOS
-REVISIÓN Y AJUSTE DE TRANSMISIÓN
-SUSTITUCIÓN DE BANDA EN CASO DE SER NECESARIO
-LECTURA DE VOLTAJES Y AMPERAJES DE MOTORES Y COMPRESORES PARA DESCARTAR CUALQUIER ANOMALÍA
-LECTURAS DE PRESIONES PARA VERIFICAR EL CORRECTO FUNCIONAMIENTO DEL CIRCUITO DE REFRIGERACIÓN
-BALANCE DE CARGA DE GAS REFRIGERANTE R-22 EN CASO DE SER NECESARIO
-MANO DE OBRA ESPECIALIZADA PARA LA EJECUCIÓN DEL SERVICIO</t>
    </r>
  </si>
  <si>
    <r>
      <rPr>
        <b/>
        <sz val="8"/>
        <rFont val="Open Sans"/>
        <family val="2"/>
      </rPr>
      <t xml:space="preserve">MANTENIMIENTO PREVENTIVO A EQUIPO DE AIRE ACONDICIONADO TIPO PAQUETE
MODELO: LKC180BC00, MARCA: LG.
NO. RESGUARDO: N/A, UBICADO EN EL CENTRO DE COMPUTO.
</t>
    </r>
    <r>
      <rPr>
        <sz val="8"/>
        <rFont val="Open Sans"/>
        <family val="2"/>
      </rPr>
      <t>EL SERVICIO CONSISTE EN:
-LIMPIEZA GENERAL DE GABINETE
-DESINCRUSTADO DE SERPENTINES DE EVAPORADOR Y CONDENSADOR CON QUÍMICO
-LIMPIEZA DE FILTROS METÁLICOS DEL EQUIPO
-LUBRACIÓN DE RODAMIENTOS
-REVISIÓN Y AJUSTE DE TRANSMISIÓN
-SUSTITUCIÓN DE BANDA EN CASO DE SER NECESARIO
-LECTURA DE VOLTAJES Y AMPERAJES DE MOTORES Y COMPRESORES PARA DESCARTAR CUALQUIER ANOMALÍA
-LECTURAS DE PRESIONES PARA VERIFICAR EL CORRECTO FUNCIONAMIENTO DEL CIRCUITO DE REFRIGERACIÓN
-BALANCE DE CARGA DE GAS REFRIGERANTE R-22 EN CASO DE SER NECESARIO
-MANO DE OBRA ESPECIALIZADA PARA LA EJECUCIÓN DEL SERVICIO</t>
    </r>
  </si>
  <si>
    <r>
      <rPr>
        <b/>
        <sz val="8"/>
        <rFont val="Open Sans"/>
        <family val="2"/>
      </rPr>
      <t xml:space="preserve">MANTENIMIENTO PREVENTIVO A EQUIPO DE AIRE ACONDICIONADO TIPO PAQUETE
MODELO: DM150C00A2AAA4A, MARCA: YORK.
NO. RESGUARDO: N/A, UBICACADO EN LA BIBLIOTECA 
</t>
    </r>
    <r>
      <rPr>
        <sz val="8"/>
        <rFont val="Open Sans"/>
        <family val="2"/>
      </rPr>
      <t>EL SERVICIO CONSISTE EN:
-LIMPIEZA GENERAL DE GABINETE
-DESINCRUSTADO DE SERPENTINES DE EVAPORADOR Y CONDENSADOR CON QUÍMICO
-LIMPIEZA DE FILTROS METÁLICOS DEL EQUIPO
-LUBRACIÓN DE RODAMIENTOS
-REVISIÓN Y AJUSTE DE TRANSMISIÓN
-SUSTITUCIÓN DE BANDA EN CASO DE SER NECESARIO
-LECTURA DE VOLTAJES Y AMPERAJES DE MOTORES Y COMPRESORES PARA DESCARTAR CUALQUIER ANOMALÍA
-LECTURAS DE PRESIONES PARA VERIFICAR EL CORRECTO FUNCIONAMIENTO DEL CIRCUITO DE REFRIGERACIÓN
-BALANCE DE CARGA DE GAS REFRIGERANTE R-22 EN CASO DE SER NECESARIO
-MANO DE OBRA ESPECIALIZADA PARA LA EJECUCIÓN DEL SERVICIO</t>
    </r>
  </si>
  <si>
    <r>
      <rPr>
        <b/>
        <sz val="8"/>
        <rFont val="Open Sans"/>
        <family val="2"/>
      </rPr>
      <t>MANTENIMIENTO PREVENTIVO A EQUIPOS DE AIRE ACONDICIONADO TIPO MINI SPLIT CASSETE DE 3.0 TR DE CAPACIDAD.
MODELO: YKCA36FSAADF, MARCA: YORK.
NO. RESGUARDO: 29494, 29495, 29496, 29497 Y 29498, UBICADOS EN LAS AULAS 5, 6, 7, 8 Y 9.</t>
    </r>
    <r>
      <rPr>
        <sz val="8"/>
        <rFont val="Open Sans"/>
        <family val="2"/>
      </rPr>
      <t xml:space="preserve">
EL SERVICIO CONSISTE EN:
-LIMPIEZA GENERAL DE GABINETE
-DESINCRUSTADO DE SERPENTINES DE EVAPORADOR Y CONDENSADOR CON QUÍMICO
-LIMPIEZA DE FILTROS DEL EQUIPO
-REVISIÓN Y AJUSTE DE TRANSMISIÓN
-SUSTITUCIÓN DE BANDA EN CASO DE SER NECESARIO
-LECTURA DE VOLTAJES Y AMPERAJES DE MOTORES Y COMPRESORES PARA DESCARTAR CUALQUIER ANOMALÍA
-LECTURAS DE PRESIONES PARA VERIFICAR EL CORRECTO FUNCIONAMIENTO DEL CIRCUITO DE REFRIGERACIÓN
-BALANCE DE CARGA DE GAS REFRIGERANTE R-22 EN CASO DE SER NECESARIO
-MANO DE OBRA ESPECIALIZADA PARA LA EJECUCIÓN DEL SERVICIO</t>
    </r>
  </si>
  <si>
    <r>
      <rPr>
        <b/>
        <sz val="8"/>
        <rFont val="Open Sans"/>
        <family val="2"/>
      </rPr>
      <t>MANTENIMIENTO PREVENTIVO A EQUIPO DE AIRE ACONDICIONADO TIPO PAQUETE
MODELO: 50VL-060-301. MARCA: CARRIER.
NO. RESGUARDO: N/A, UBICADO EN AULA 2.</t>
    </r>
    <r>
      <rPr>
        <sz val="8"/>
        <rFont val="Open Sans"/>
        <family val="2"/>
      </rPr>
      <t xml:space="preserve">
EL SERVICIO CONSISTE EN:
-LIMPIEZA GENERAL DE GABINETE
-DESINCRUSTADO DE SERPENTINES DE EVAPORADOR Y CONDENSADOR CON QUÍMICO
-LIMPIEZA DE FILTROS METÁLICOS DEL EQUIPO
-LUBRACIÓN DE RODAMIENTOS
-REVISIÓN Y AJUSTE DE TRANSMISIÓN
-SUSTITUCIÓN DE BANDA EN CASO DE SER NECESARIO
-LECTURA DE VOLTAJES Y AMPERAJES DE MOTORES Y COMPRESORES PARA DESCARTAR CUALQUIER ANOMALÍA
-LECTURAS DE PRESIONES PARA VERIFICAR EL CORRECTO FUNCIONAMIENTO DEL CIRCUITO DE REFRIGERACIÓN
-BALANCE DE CARGA DE GAS REFRIGERANTE R-22 EN CASO DE SER NECESARIO
-MANO DE OBRA ESPECIALIZADA PARA LA EJECUCIÓN DEL SERVICIO</t>
    </r>
  </si>
  <si>
    <r>
      <rPr>
        <b/>
        <sz val="8"/>
        <rFont val="Open Sans"/>
        <family val="2"/>
      </rPr>
      <t xml:space="preserve">MANTENIMIENTO PREVENTIVO A EQUIPO DE AIRE ACONDICIONADO TIPO MINI SPLIT DE 2.0 TR DE CAPACIDAD.
MODELO: N/A, MARCA: YORK.
NO. RESGUARDO: 52110, 52111, 52112 Y 52113 UBICADOS EN AULA 1, AULA A,B,C.
</t>
    </r>
    <r>
      <rPr>
        <sz val="8"/>
        <rFont val="Open Sans"/>
        <family val="2"/>
      </rPr>
      <t>EL SERVICIO CONSISTE EN:
-LIMPIEZA GENERAL DE GABINETE
-DESINCRUSTADO DE SERPENTINES DE EVAPORADOR Y CONDENSADOR CON QUÍMICO
-LIMPIEZA DE FILTROS METÁLICOS DEL EQUIPO
-LUBRACIÓN DE RODAMIENTOS
-REVISIÓN Y AJUSTE DE TRANSMISIÓN
-SUSTITUCIÓN DE BANDA EN CASO DE SER NECESARIO
-LECTURA DE VOLTAJES Y AMPERAJES DE MOTORES Y COMPRESORES PARA DESCARTAR CUALQUIER ANOMALÍA
-LECTURAS DE PRESIONES PARA VERIFICAR EL CORRECTO FUNCIONAMIENTO DEL CIRCUITO DE REFRIGERACIÓN
-BALANCE DE CARGA DE GAS REFRIGERANTE R-22 EN CASO DE SER NECESARIO
-MANO DE OBRA ESPECIALIZADA PARA LA EJECUCIÓN DEL SERVICIO</t>
    </r>
  </si>
  <si>
    <r>
      <rPr>
        <b/>
        <sz val="8"/>
        <rFont val="Open Sans"/>
        <family val="2"/>
      </rPr>
      <t xml:space="preserve">MANTENIMIENTO PREVENTIVO A EQUIPO DE AIRE ACONDICIONADO TIPO PAQUETE
MODELO: DM300C00A2AAA1C, MARCA: YORK.
NO. RESGUARDO: N/A, UBICADO EN EL AUDITORIO.
</t>
    </r>
    <r>
      <rPr>
        <sz val="8"/>
        <rFont val="Open Sans"/>
        <family val="2"/>
      </rPr>
      <t>EL SERVICIO CONSISTE EN:
-LIMPIEZA GENERAL DE GABINETE
-DESINCRUSTADO DE SERPENTINES DE EVAPORADOR Y CONDENSADOR CON QUÍMICO
-LIMPIEZA DE FILTROS METÁLICOS DEL EQUIPO
-LUBRACIÓN DE RODAMIENTOS
-REVISIÓN Y AJUSTE DE TRANSMISIÓN
-SUSTITUCIÓN DE BANDA EN CASO DE SER NECESARIO
-LECTURA DE VOLTAJES Y AMPERAJES DE MOTORES Y COMPRESORES PARA DESCARTAR CUALQUIER ANOMALÍA
-LECTURAS DE PRESIONES PARA VERIFICAR EL CORRECTO FUNCIONAMIENTO DEL CIRCUITO DE REFRIGERACIÓN
-BALANCE DE CARGA DE GAS REFRIGERANTE R-22 EN CASO DE SER NECESARIO
-MANO DE OBRA ESPECIALIZADA PARA LA EJECUCIÓN DEL SERVICIO</t>
    </r>
  </si>
  <si>
    <r>
      <rPr>
        <b/>
        <sz val="8"/>
        <rFont val="Open Sans"/>
        <family val="2"/>
      </rPr>
      <t xml:space="preserve">MANTENIMIENTO CORRECTIVO A EQUIPO DE AIRE ACONDICIONADO TIPO DIVIDIDO 
MODELO: H3CE120-A25A, MARCA: YORK.
NO. RESGUARDO: N/A, UBICADO EN EL BIOTERIO.
</t>
    </r>
    <r>
      <rPr>
        <sz val="8"/>
        <rFont val="Open Sans"/>
        <family val="2"/>
      </rPr>
      <t xml:space="preserve">EL SERVICIO CONSISTE EN:
-EVACUACIÓN DE REFRIGERANTE EN SISTEMA
-DETECCIÓN DE FUGA CON NITRÓGENO A PRESIÓN
-ELIMINACIÓN DE FUGA CON SOLDADURA DE PLATA
-PRUEBAS DE HERMETICIDAD
-EJECUCIÓN DE VACÍO
-CARGA Y BALANCE DE REFRIGERANTE NUEVO R-22
-PRUEBAS, AJUSTES Y PUESTA EN MARCHA DEL SISTEMA
-LIMPIEZA GENERAL DE GABINETE
-DESINCRUSTADO DE SERPENTINES DE EVAPORADOR Y CONDENSADOR CON QUÍMICO
-LIMPIEZA DE FILTROS METÁLICOS DEL EQUIPO
-LUBRACIÓN DE RODAMIENTOS
-REVISIÓN Y AJUSTE DE TRANSMISIÓN
-SUSTITUCIÓN DE BANDA EN CASO DE SER NECESARIO
-LECTURA DE VOLTAJES Y AMPERAJES DE MOTORES Y COMPRESORES PARA DESCARTAR CUALQUIER ANOMALÍA
-LECTURAS DE PRESIONES PARA VERIFICAR EL CORRECTO FUNCIONAMIENTO DEL CIRCUITO DE REFRIGERACIÓN
-MANO DE OBRA ESPECIALIZADA PARA LA EJECUCIÓN DEL SERVICIO
</t>
    </r>
    <r>
      <rPr>
        <b/>
        <sz val="8"/>
        <rFont val="Open Sans"/>
        <family val="2"/>
      </rPr>
      <t>*SUMINISTRO DE FILTRO DE BOLSA DE 24"X24"X14" (2 PZA)
*SUMINISTRO DE PREFILTRO DE 24"X24"X2" CON MARCO DE CARTÓN (2 PZA)</t>
    </r>
  </si>
  <si>
    <r>
      <rPr>
        <b/>
        <sz val="8"/>
        <rFont val="Open Sans"/>
        <family val="2"/>
      </rPr>
      <t xml:space="preserve">MANTENIMIENTO PREVENTIVO A EQUIPO DE AIRE ACONDICIONADO TIPO PAQUETE
MODELO: LKC120BC00, MARCA: LG.
NO. RESGUARDO: N/A, UBICADO EN LA DIRECCIÓN.
</t>
    </r>
    <r>
      <rPr>
        <sz val="8"/>
        <rFont val="Open Sans"/>
        <family val="2"/>
      </rPr>
      <t>EL SERVICIO CONSISTE EN:
-LIMPIEZA GENERAL DE GABINETE
-DESINCRUSTADO DE SERPENTINES DE EVAPORADOR Y CONDENSADOR CON QUÍMICO
-LIMPIEZA DE FILTROS METÁLICOS DEL EQUIPO
-LUBRACIÓN DE RODAMIENTOS
-REVISIÓN Y AJUSTE DE TRANSMISIÓN
-SUSTITUCIÓN DE BANDA EN CASO DE SER NECESARIO
-LECTURA DE VOLTAJES Y AMPERAJES DE MOTORES Y COMPRESORES PARA DESCARTAR CUALQUIER ANOMALÍA
-LECTURAS DE PRESIONES PARA VERIFICAR EL CORRECTO FUNCIONAMIENTO DEL CIRCUITO DE REFRIGERACIÓN
-BALANCE DE CARGA DE GAS REFRIGERANTE R-22 EN CASO DE SER NECESARIO
-MANO DE OBRA ESPECIALIZADA PARA LA EJECUCIÓN DEL SERVICIO</t>
    </r>
  </si>
  <si>
    <r>
      <rPr>
        <b/>
        <sz val="8"/>
        <rFont val="Open Sans"/>
        <family val="2"/>
      </rPr>
      <t xml:space="preserve">MANTENIMIENTO PREVENTIVO A PROYECTORES
MODELO: H552A, MARCA: EPSON. NO. RESGUARDO: N/A
MODELO: XGA VPL DX140, MARCA: SONY. NO. RESGUARDO: 13210
MODELO: S341, MARCA: OPTOMA. NO. RESGUARDO: 54607
</t>
    </r>
    <r>
      <rPr>
        <sz val="8"/>
        <rFont val="Open Sans"/>
        <family val="2"/>
      </rPr>
      <t>EL SERVICIO CONSISTE EN:
-LIMPIEZA DE LENTE
-LIMPIEZA DEL EXTERIOR DEL PROYECTOR
-MANTENIMIENTO DEL FILTRO Y DE LAS SALIDAS DE AIRE
-MANTENIMIENTO DE LA LÁMPARA DEL PROYECTOR</t>
    </r>
  </si>
  <si>
    <r>
      <rPr>
        <b/>
        <sz val="8"/>
        <rFont val="Open Sans"/>
        <family val="2"/>
      </rPr>
      <t xml:space="preserve">MANTENIMIENTO CORRECTIVO A PROYECTOR
MODELO: MX511, MARCA: BENQ.
NO. RESGUARDO: 37604 
</t>
    </r>
    <r>
      <rPr>
        <sz val="8"/>
        <rFont val="Open Sans"/>
        <family val="2"/>
      </rPr>
      <t>EL SERVICIOS CONSISTE EN:
-LIMPIEZA DE LENTE
-LIMPIEZA DEL EXTERIOR DEL PROYECTOR
-MANTENIMIENTO DEL FILTRO Y DE LAS SALIDAS DE AIRE
-MANTENIMIENTO DE LA LÁMPARA DEL PROYECTOR Y REPARACIÓN DEL LENTE</t>
    </r>
  </si>
  <si>
    <r>
      <rPr>
        <b/>
        <sz val="8"/>
        <rFont val="Open Sans"/>
        <family val="2"/>
      </rPr>
      <t xml:space="preserve">MANTENIMIENTO PREVENTIVO A UNA IMPRESORA
MODELO: AFICIO MP 201SPF, MARCA: RICOH.
NO. RESGUARDO: 53404 
</t>
    </r>
    <r>
      <rPr>
        <sz val="8"/>
        <rFont val="Open Sans"/>
        <family val="2"/>
      </rPr>
      <t xml:space="preserve">EL SERVICIO CONSISTE EN:
-LIMPIEZA DE CHASIS, INYECTORES, TAPAS, CARRO DE CABEZAL
-LUBRICACIÓN DE LAS PIEZAS MECÁNICAS, TRACTORES Y RODILLOS
-REVISIÓN DE MOTORES ELÉCTRICOS, UNIDAD FOTOCONDUCTORA, UNIDAD FUSORA Y FUENTE DE ALIMENTACIÓN.
-CALIBRACIÓN Y PRUEBA DE CABEZALES: PRUEBAS DE IMPRESIÓN Y ALINEAMIENTO DE LOS CABEZALES </t>
    </r>
  </si>
  <si>
    <r>
      <rPr>
        <b/>
        <sz val="8"/>
        <rFont val="Open Sans"/>
        <family val="2"/>
      </rPr>
      <t xml:space="preserve">MANTENIMIENTO PREVENTIVO A UNA IMPRESORA
MODELO: SMART TANK 515, MARCA: HP.
NO. RESGUARDO: 69524
</t>
    </r>
    <r>
      <rPr>
        <sz val="8"/>
        <rFont val="Open Sans"/>
        <family val="2"/>
      </rPr>
      <t xml:space="preserve">EL SERVICIO CONSISTE EN:
-LIMPIEZA DE CHASIS, INYECTORES, TAPAS, CARRO DE CABEZAL
-LUBRICACIÓN DE LAS PIEZAS MECÁNICAS, TRACTORES Y RODILLOS
-REVISIÓN DE MOTORES ELÉCTRICOS, UNIDAD FOTOCONDUCTORA, UNIDAD FUSORA Y FUENTE DE ALIMENTACIÓN.
-CALIBRACIÓN Y PRUEBA DE CABEZALES: PRUEBAS DE IMPRESIÓN Y ALINEAMIENTO DE LOS CABEZALES 
</t>
    </r>
  </si>
  <si>
    <r>
      <rPr>
        <b/>
        <sz val="8"/>
        <rFont val="Open Sans"/>
        <family val="2"/>
      </rPr>
      <t xml:space="preserve">SERVICIO DE INSTALACIÓN Y PUESTA EN MARCHA A DESTILADOR DE AGUA DE 20L.
MODELO: FE395, MARCA FELISA.
NO. RESGUARDO:4604
</t>
    </r>
    <r>
      <rPr>
        <sz val="8"/>
        <rFont val="Open Sans"/>
        <family val="2"/>
      </rPr>
      <t>EL SERVICIO INCLUYE: 
-SERVICIOS A PIE DE EQUIPO QUE CONSISTEN EN:
-COLOCACIÓN DE CENTRO DE CARGA TRIFASICO 
-COLOCACIÓN DE FILTRO DE AGUA
-INSTALACIÓN DE CONTROL DE BAJO NIVEL
-COLOCACIÓN DE DREN DE DESAGUE
-INSTALACIÓN DE DUCTERÍA Y LLAVE DE LLENADO
-PRUEBAS DE FUNCIONAMIENTO</t>
    </r>
  </si>
  <si>
    <r>
      <rPr>
        <b/>
        <sz val="8"/>
        <rFont val="Open Sans"/>
        <family val="2"/>
      </rPr>
      <t xml:space="preserve">MANTENIMIENTO CORRECTIVO A AUTOCLAVE FELISA
MODELO: FE-399, MARCA: FELISA.
NO. RESGUARDO: 53684
</t>
    </r>
    <r>
      <rPr>
        <sz val="8"/>
        <rFont val="Open Sans"/>
        <family val="2"/>
      </rPr>
      <t>EL SERVICIO CONSISTE EN:
-CAMBIO DE TARJETA DE CONTROLES
-AJUSTE DE TEMPERATURA Y PRESIÓN
-AJUSTE DE VALVULA DE SEGURIDAD
-LIMPIEZA Y REVISIÓN GENERAL</t>
    </r>
  </si>
  <si>
    <r>
      <rPr>
        <b/>
        <sz val="8"/>
        <rFont val="Open Sans"/>
        <family val="2"/>
      </rPr>
      <t>MANTENIMIENTO CORRECTIVO A MUFLA
MODELO: FE350, MARCA:  .
NO. RESGUARDO: 4171, 4174 Y 04005</t>
    </r>
    <r>
      <rPr>
        <sz val="8"/>
        <rFont val="Open Sans"/>
        <family val="2"/>
      </rPr>
      <t xml:space="preserve">
EL SERVICIO CONSISTE EN:
-REVISIÓN DE RESISTENCIAS
-CAMBIO DE CONTROL
-AJUSTE DE TEMPERATURA</t>
    </r>
  </si>
  <si>
    <r>
      <rPr>
        <b/>
        <sz val="8"/>
        <rFont val="Open Sans"/>
        <family val="2"/>
      </rPr>
      <t xml:space="preserve">MANTENIMIENTO CORRECTIVO A MÁQUINA DE HIELO
MODELO: AFE325A5-1B, MARCA:  .
NO. RESGUARDO: 4192 
</t>
    </r>
    <r>
      <rPr>
        <sz val="8"/>
        <rFont val="Open Sans"/>
        <family val="2"/>
      </rPr>
      <t>EL SERVICIO CONSISTE EN:
-LIMPIEZA DE FILTROS Y DUCTERÍA
CAMBIO DE SISTEMA ELÉCTRICO Y COMPRESOR</t>
    </r>
  </si>
  <si>
    <r>
      <rPr>
        <b/>
        <sz val="8"/>
        <rFont val="Open Sans"/>
        <family val="2"/>
      </rPr>
      <t xml:space="preserve">MANTENIMIENTO CORRECTIVO A POLARIMETRO
MODELO: POLAX-2L, MARCA:  .
NO. RESGUARDO: 04971 
</t>
    </r>
    <r>
      <rPr>
        <sz val="8"/>
        <rFont val="Open Sans"/>
        <family val="2"/>
      </rPr>
      <t xml:space="preserve">EL SERVICIO CONSISTE EN:
-CAMBIO DE LÁMPARA
-LIMPIEZA Y AJUSTE DE PRISMAS
-AJUSTE DE ESCALA
-LIMPIEZA Y REVISIÓN EN GENERAL A POLARIMETRO </t>
    </r>
  </si>
  <si>
    <r>
      <rPr>
        <b/>
        <sz val="8"/>
        <rFont val="Open Sans"/>
        <family val="2"/>
      </rPr>
      <t xml:space="preserve">MANTENIMIENTO CORRECTIVO A BALANZA ANALÍTICA
MODELO: , MARCA:  .
NO. RESGUARDO: 4207 
</t>
    </r>
    <r>
      <rPr>
        <sz val="8"/>
        <rFont val="Open Sans"/>
        <family val="2"/>
      </rPr>
      <t>EL SERVICIO CONSISTE EN:
-REVISIÓN Y LIMPIEZA DE TARJETAS ELECTRÓNICAS
-REPARACIÓN TARJETAS DE CONTROLES
-CAMBIO DE CELDA DE CARGA
-CALIBRACIÓN Y ESTUDIO DE COMPORTAMIENTO</t>
    </r>
  </si>
  <si>
    <r>
      <rPr>
        <b/>
        <sz val="8"/>
        <rFont val="Open Sans"/>
        <family val="2"/>
      </rPr>
      <t xml:space="preserve">MANTENIMIENTO PREVENTIVO A AUTOCLAVE VERTICAL 
MODELO: GL 310, MARCA: GEO- LAB.
NO. RESGUARDO: 036811
</t>
    </r>
    <r>
      <rPr>
        <sz val="8"/>
        <rFont val="Open Sans"/>
        <family val="2"/>
      </rPr>
      <t>EL SERVICIO CONSISTE EN:
-REVISIÓN TOTAL DEL EQUIPO 
-CAMBIO DE EMPAQUES EN TERMINALES DE RESISTENCIAS.
-REVISIÓN A CABLEADO Y CAMBIO DE TERMINALES ELECTRICAS
-REVISIÓN A CONTROL DE TEMPERATURA 
-LIMPIEZA DEL CUERPO DEL EQUIPO</t>
    </r>
  </si>
  <si>
    <r>
      <rPr>
        <b/>
        <sz val="8"/>
        <rFont val="Open Sans"/>
        <family val="2"/>
      </rPr>
      <t xml:space="preserve">MANTENIMIENTO PREVENTIVO A MEDIDOR DE PH DE SOBREMESA 
MODELO: HI2211, MARCA: HANNA INSTRUMENTS.
NO. RESGUARDO: 051673
</t>
    </r>
    <r>
      <rPr>
        <sz val="8"/>
        <rFont val="Open Sans"/>
        <family val="2"/>
      </rPr>
      <t>EL SERVICIO CONSISTE EN:
-REVISIÓN TOTAL DEL EQUIPO 
-LIMPIEZA TARJETA DE CONTROL
-REVISIÓN DE TERMINALES Y CONECTORES ELÉCTRICOS
-REVISIÓN Y CALIBRACIÓN DEL INSTRUMENTO
-LIMPIEZA DEL CUERPO DEL EQUIPO 
-PRUEBAS DE OPERACIÓN</t>
    </r>
  </si>
  <si>
    <r>
      <rPr>
        <b/>
        <sz val="8"/>
        <rFont val="Open Sans"/>
        <family val="2"/>
      </rPr>
      <t xml:space="preserve">MANTENIMIENTO PREVENTIVO A MEDIDOR PORTATIL DE PH/CE/TDS
MODELO: HI991300, MARCA: HANNA INSTRUMENTS.
NO. RESGUARDO: 02884
</t>
    </r>
    <r>
      <rPr>
        <sz val="8"/>
        <rFont val="Open Sans"/>
        <family val="2"/>
      </rPr>
      <t>EL SERVICIO CONSISTE EN:
-REVISIÓN TOTAL DEL EQUIPO 
-LIMPIEZA TARJETA DE CONTROL
-REVISIÓN DE TERMINALES Y CONECTORES ELÉCTRICOS
-REVISIÓN Y CALIBRACIÓN DEL INSTRUMENTO
-LIMPIEZA DEL CUERPO DEL EQUIPO 
-PRUEBAS DE OPERACIÓN</t>
    </r>
  </si>
  <si>
    <r>
      <rPr>
        <b/>
        <sz val="8"/>
        <rFont val="Open Sans"/>
        <family val="2"/>
      </rPr>
      <t xml:space="preserve">MANTENIMIENTO PREVENTIVO A 7 MICROSCOPIOS BINOCULAR BIOLÓGICO
MODELO: O-BC3, MARCA: OPTIMUS.
NO. RESGUARDO: 038201, 038202, 038205, 038206, 038207, 038200 Y 038208
</t>
    </r>
    <r>
      <rPr>
        <sz val="8"/>
        <rFont val="Open Sans"/>
        <family val="2"/>
      </rPr>
      <t xml:space="preserve">EL SERVICIO CONSISTE EN:
-INSPECCIÓN PARA VERIFICAR QUE NO PRESENTA DAÑOS NI FALLOS DE FUNCIONAMIENTO 
-LIMPIEZA PROFUNDA DE OCULARES Y OBJETIVOS
-LIMPIEZA Y LUBRICACIÓN DE PLATINA
-LIMPIEZA Y LUBRICACIÓN DE CREMALLERA
-LIMPIEZA DE CONDENSADOR
-REVISIÓN DEL SISTEMA DE ILUMINACIÓN
-LIMPIEZA DE TERMINALES Y SWITCH DE ALIMENTACIÓN
-LIMPIEZA DEL CUERPO DEL EQUIPO. </t>
    </r>
  </si>
  <si>
    <r>
      <rPr>
        <b/>
        <sz val="8"/>
        <rFont val="Open Sans"/>
        <family val="2"/>
      </rPr>
      <t xml:space="preserve">MANTENIMIENTO PREVENTIVO A PARRILLA DE  CALENTAMIENTO CON AGITACIÓN
MODELO: LMS-1003, MARCA: LABTECH.
NO. RESGUARDO: 036808
</t>
    </r>
    <r>
      <rPr>
        <sz val="8"/>
        <rFont val="Open Sans"/>
        <family val="2"/>
      </rPr>
      <t>EL SERVICIO CONSISTE EN:
-REVISIÓN TOTAL DEL EQUIPO
-REVISIÓN DEL ELEMENTO CALEFACTOR Y CONTROL DE TEMPERATURA
-REVISIÓN DEL CABLEADO Y CLAVIJA
-REVISIÓN DE LA PLACA DE CALENTAMIENTO
-REVISIÓN DEL MOTOR
-REVISIÓN DEL FUSIBLE
-CAMBIO DE TERMINALES Y CABLES EN MAL ESTADO
-PRUEBAS DE OPERACIÓN</t>
    </r>
  </si>
  <si>
    <r>
      <rPr>
        <b/>
        <sz val="8"/>
        <rFont val="Open Sans"/>
        <family val="2"/>
      </rPr>
      <t xml:space="preserve">MANTENIMIENTO CORRECTIVO A REFRIGERADOR
MODELO:  VR36C BMAE, MARCA: VENDO.
NO. RESGUARDO: 19459
</t>
    </r>
    <r>
      <rPr>
        <sz val="8"/>
        <rFont val="Open Sans"/>
        <family val="2"/>
      </rPr>
      <t>EL SERVICIO CONSISTE EN:
-CAMBIO DE CONTROL DE TEMPERATURA
-REVISIÓN DE VENTILADOR DE CABINA
-VERIFICACIÓN DE FUGAS
-REVISIÓN DE COMPRESOR
-REVISIÓN DE CABLEADO Y CONECTORES 
-AJUSTE DE TEMPERATURA
-REVISIÓN Y LIMPIEZA EN GENERAL A REFRIGERADOR DE 2 PUERTAS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</si>
</sst>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Open Sans"/>
      <family val="2"/>
    </font>
    <font>
      <sz val="7"/>
      <color theme="1"/>
      <name val="Open Sans"/>
      <family val="2"/>
    </font>
    <font>
      <sz val="8"/>
      <color theme="1"/>
      <name val="Open Sans"/>
      <family val="2"/>
    </font>
    <font>
      <sz val="10"/>
      <name val="Arial"/>
      <family val="2"/>
    </font>
    <font>
      <sz val="8"/>
      <name val="Open Sans"/>
      <family val="2"/>
    </font>
    <font>
      <b/>
      <sz val="8"/>
      <name val="Open Sans"/>
      <family val="2"/>
    </font>
    <font>
      <sz val="7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/>
  </cellStyleXfs>
  <cellXfs count="16">
    <xf numFmtId="0" fontId="0" fillId="0" borderId="0" xfId="0"/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44" fontId="7" fillId="3" borderId="1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2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44" fontId="6" fillId="2" borderId="1" xfId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44" fontId="4" fillId="2" borderId="1" xfId="1" applyFont="1" applyFill="1" applyBorder="1" applyAlignment="1" applyProtection="1">
      <alignment horizontal="center" vertical="center"/>
      <protection locked="0"/>
    </xf>
    <xf numFmtId="44" fontId="0" fillId="0" borderId="0" xfId="1" applyFont="1" applyProtection="1">
      <protection locked="0"/>
    </xf>
  </cellXfs>
  <cellStyles count="3">
    <cellStyle name="Moneda" xfId="1" builtinId="4"/>
    <cellStyle name="Normal" xfId="0" builtinId="0"/>
    <cellStyle name="Normal 2" xfId="2" xr:uid="{AFB48849-2CE8-4169-BAF9-048B3CD582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1C8EA-D434-4CBA-AB92-764474632C58}">
  <dimension ref="A1:M29"/>
  <sheetViews>
    <sheetView showGridLines="0" tabSelected="1" workbookViewId="0">
      <pane ySplit="1" topLeftCell="A2" activePane="bottomLeft" state="frozen"/>
      <selection pane="bottomLeft" activeCell="L3" sqref="L3"/>
    </sheetView>
  </sheetViews>
  <sheetFormatPr baseColWidth="10" defaultRowHeight="15" x14ac:dyDescent="0.25"/>
  <cols>
    <col min="1" max="1" width="6.42578125" style="3" bestFit="1" customWidth="1"/>
    <col min="2" max="2" width="8.140625" style="3" customWidth="1"/>
    <col min="3" max="3" width="13.28515625" style="3" customWidth="1"/>
    <col min="4" max="5" width="9.42578125" style="3" customWidth="1"/>
    <col min="6" max="6" width="14.5703125" style="3" customWidth="1"/>
    <col min="7" max="7" width="46.42578125" style="3" customWidth="1"/>
    <col min="8" max="8" width="11.42578125" style="3"/>
    <col min="9" max="9" width="46.42578125" style="3" customWidth="1"/>
    <col min="10" max="13" width="11.42578125" style="15"/>
    <col min="14" max="16384" width="11.42578125" style="3"/>
  </cols>
  <sheetData>
    <row r="1" spans="1:13" ht="38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3" ht="255" x14ac:dyDescent="0.25">
      <c r="A2" s="4" t="s">
        <v>13</v>
      </c>
      <c r="B2" s="5">
        <v>1</v>
      </c>
      <c r="C2" s="6" t="s">
        <v>14</v>
      </c>
      <c r="D2" s="7">
        <v>1</v>
      </c>
      <c r="E2" s="7" t="s">
        <v>15</v>
      </c>
      <c r="F2" s="7" t="s">
        <v>16</v>
      </c>
      <c r="G2" s="8" t="s">
        <v>29</v>
      </c>
      <c r="H2" s="4" t="s">
        <v>17</v>
      </c>
      <c r="I2" s="5"/>
      <c r="J2" s="9"/>
      <c r="K2" s="9">
        <f>J2*D2</f>
        <v>0</v>
      </c>
      <c r="L2" s="9">
        <f>K2*0.16</f>
        <v>0</v>
      </c>
      <c r="M2" s="9">
        <f>K2+L2</f>
        <v>0</v>
      </c>
    </row>
    <row r="3" spans="1:13" ht="267.75" x14ac:dyDescent="0.25">
      <c r="A3" s="4" t="s">
        <v>13</v>
      </c>
      <c r="B3" s="5">
        <v>2</v>
      </c>
      <c r="C3" s="6" t="s">
        <v>14</v>
      </c>
      <c r="D3" s="7">
        <v>1</v>
      </c>
      <c r="E3" s="7" t="s">
        <v>15</v>
      </c>
      <c r="F3" s="7" t="s">
        <v>16</v>
      </c>
      <c r="G3" s="8" t="s">
        <v>30</v>
      </c>
      <c r="H3" s="4" t="s">
        <v>17</v>
      </c>
      <c r="I3" s="5"/>
      <c r="J3" s="9"/>
      <c r="K3" s="9">
        <f t="shared" ref="K3:K29" si="0">J3*D3</f>
        <v>0</v>
      </c>
      <c r="L3" s="9">
        <f t="shared" ref="L3:L29" si="1">K3*0.16</f>
        <v>0</v>
      </c>
      <c r="M3" s="9">
        <f t="shared" ref="M3:M29" si="2">K3+L3</f>
        <v>0</v>
      </c>
    </row>
    <row r="4" spans="1:13" ht="255" x14ac:dyDescent="0.25">
      <c r="A4" s="4" t="s">
        <v>13</v>
      </c>
      <c r="B4" s="5">
        <v>3</v>
      </c>
      <c r="C4" s="6" t="s">
        <v>14</v>
      </c>
      <c r="D4" s="7">
        <v>1</v>
      </c>
      <c r="E4" s="7" t="s">
        <v>15</v>
      </c>
      <c r="F4" s="7" t="s">
        <v>16</v>
      </c>
      <c r="G4" s="8" t="s">
        <v>31</v>
      </c>
      <c r="H4" s="4" t="s">
        <v>17</v>
      </c>
      <c r="I4" s="5"/>
      <c r="J4" s="9"/>
      <c r="K4" s="9">
        <f t="shared" si="0"/>
        <v>0</v>
      </c>
      <c r="L4" s="9">
        <f t="shared" si="1"/>
        <v>0</v>
      </c>
      <c r="M4" s="9">
        <f t="shared" si="2"/>
        <v>0</v>
      </c>
    </row>
    <row r="5" spans="1:13" ht="267.75" x14ac:dyDescent="0.25">
      <c r="A5" s="4" t="s">
        <v>13</v>
      </c>
      <c r="B5" s="5">
        <v>4</v>
      </c>
      <c r="C5" s="6" t="s">
        <v>14</v>
      </c>
      <c r="D5" s="7">
        <v>5</v>
      </c>
      <c r="E5" s="7" t="s">
        <v>15</v>
      </c>
      <c r="F5" s="7" t="s">
        <v>16</v>
      </c>
      <c r="G5" s="8" t="s">
        <v>32</v>
      </c>
      <c r="H5" s="4" t="s">
        <v>17</v>
      </c>
      <c r="I5" s="5"/>
      <c r="J5" s="9"/>
      <c r="K5" s="9">
        <f t="shared" si="0"/>
        <v>0</v>
      </c>
      <c r="L5" s="9">
        <f t="shared" si="1"/>
        <v>0</v>
      </c>
      <c r="M5" s="9">
        <f t="shared" si="2"/>
        <v>0</v>
      </c>
    </row>
    <row r="6" spans="1:13" ht="255" x14ac:dyDescent="0.25">
      <c r="A6" s="4" t="s">
        <v>13</v>
      </c>
      <c r="B6" s="5">
        <v>5</v>
      </c>
      <c r="C6" s="6" t="s">
        <v>14</v>
      </c>
      <c r="D6" s="7">
        <v>1</v>
      </c>
      <c r="E6" s="7" t="s">
        <v>15</v>
      </c>
      <c r="F6" s="7" t="s">
        <v>16</v>
      </c>
      <c r="G6" s="8" t="s">
        <v>33</v>
      </c>
      <c r="H6" s="4" t="s">
        <v>17</v>
      </c>
      <c r="I6" s="5"/>
      <c r="J6" s="9"/>
      <c r="K6" s="9">
        <f t="shared" si="0"/>
        <v>0</v>
      </c>
      <c r="L6" s="9">
        <f t="shared" si="1"/>
        <v>0</v>
      </c>
      <c r="M6" s="9">
        <f t="shared" si="2"/>
        <v>0</v>
      </c>
    </row>
    <row r="7" spans="1:13" ht="280.5" x14ac:dyDescent="0.25">
      <c r="A7" s="4" t="s">
        <v>13</v>
      </c>
      <c r="B7" s="5">
        <v>6</v>
      </c>
      <c r="C7" s="6" t="s">
        <v>14</v>
      </c>
      <c r="D7" s="7">
        <v>4</v>
      </c>
      <c r="E7" s="7" t="s">
        <v>15</v>
      </c>
      <c r="F7" s="7" t="s">
        <v>16</v>
      </c>
      <c r="G7" s="8" t="s">
        <v>34</v>
      </c>
      <c r="H7" s="4" t="s">
        <v>17</v>
      </c>
      <c r="I7" s="5"/>
      <c r="J7" s="9"/>
      <c r="K7" s="9">
        <f t="shared" si="0"/>
        <v>0</v>
      </c>
      <c r="L7" s="9">
        <f t="shared" si="1"/>
        <v>0</v>
      </c>
      <c r="M7" s="9">
        <f t="shared" si="2"/>
        <v>0</v>
      </c>
    </row>
    <row r="8" spans="1:13" ht="255" x14ac:dyDescent="0.25">
      <c r="A8" s="4" t="s">
        <v>13</v>
      </c>
      <c r="B8" s="5">
        <v>7</v>
      </c>
      <c r="C8" s="6" t="s">
        <v>14</v>
      </c>
      <c r="D8" s="7">
        <v>1</v>
      </c>
      <c r="E8" s="7" t="s">
        <v>15</v>
      </c>
      <c r="F8" s="7" t="s">
        <v>16</v>
      </c>
      <c r="G8" s="8" t="s">
        <v>35</v>
      </c>
      <c r="H8" s="4" t="s">
        <v>17</v>
      </c>
      <c r="I8" s="5"/>
      <c r="J8" s="9"/>
      <c r="K8" s="9">
        <f t="shared" si="0"/>
        <v>0</v>
      </c>
      <c r="L8" s="9">
        <f t="shared" si="1"/>
        <v>0</v>
      </c>
      <c r="M8" s="9">
        <f t="shared" si="2"/>
        <v>0</v>
      </c>
    </row>
    <row r="9" spans="1:13" ht="369.75" x14ac:dyDescent="0.25">
      <c r="A9" s="4" t="s">
        <v>13</v>
      </c>
      <c r="B9" s="5">
        <v>8</v>
      </c>
      <c r="C9" s="6" t="s">
        <v>14</v>
      </c>
      <c r="D9" s="7">
        <v>1</v>
      </c>
      <c r="E9" s="7" t="s">
        <v>15</v>
      </c>
      <c r="F9" s="7" t="s">
        <v>18</v>
      </c>
      <c r="G9" s="8" t="s">
        <v>36</v>
      </c>
      <c r="H9" s="4" t="s">
        <v>17</v>
      </c>
      <c r="I9" s="5"/>
      <c r="J9" s="9"/>
      <c r="K9" s="9">
        <f t="shared" si="0"/>
        <v>0</v>
      </c>
      <c r="L9" s="9">
        <f t="shared" si="1"/>
        <v>0</v>
      </c>
      <c r="M9" s="9">
        <f t="shared" si="2"/>
        <v>0</v>
      </c>
    </row>
    <row r="10" spans="1:13" ht="255" x14ac:dyDescent="0.25">
      <c r="A10" s="4" t="s">
        <v>13</v>
      </c>
      <c r="B10" s="5">
        <v>9</v>
      </c>
      <c r="C10" s="6" t="s">
        <v>14</v>
      </c>
      <c r="D10" s="7">
        <v>1</v>
      </c>
      <c r="E10" s="7" t="s">
        <v>15</v>
      </c>
      <c r="F10" s="7" t="s">
        <v>16</v>
      </c>
      <c r="G10" s="8" t="s">
        <v>37</v>
      </c>
      <c r="H10" s="4" t="s">
        <v>17</v>
      </c>
      <c r="I10" s="5"/>
      <c r="J10" s="9"/>
      <c r="K10" s="9">
        <f t="shared" si="0"/>
        <v>0</v>
      </c>
      <c r="L10" s="9">
        <f t="shared" si="1"/>
        <v>0</v>
      </c>
      <c r="M10" s="9">
        <f t="shared" si="2"/>
        <v>0</v>
      </c>
    </row>
    <row r="11" spans="1:13" ht="382.5" x14ac:dyDescent="0.25">
      <c r="A11" s="4" t="s">
        <v>13</v>
      </c>
      <c r="B11" s="5">
        <v>10</v>
      </c>
      <c r="C11" s="6" t="s">
        <v>19</v>
      </c>
      <c r="D11" s="6">
        <v>7</v>
      </c>
      <c r="E11" s="6" t="s">
        <v>15</v>
      </c>
      <c r="F11" s="6" t="s">
        <v>16</v>
      </c>
      <c r="G11" s="8" t="s">
        <v>20</v>
      </c>
      <c r="H11" s="4" t="s">
        <v>17</v>
      </c>
      <c r="I11" s="5"/>
      <c r="J11" s="9"/>
      <c r="K11" s="9">
        <f t="shared" si="0"/>
        <v>0</v>
      </c>
      <c r="L11" s="9">
        <f t="shared" si="1"/>
        <v>0</v>
      </c>
      <c r="M11" s="9">
        <f t="shared" si="2"/>
        <v>0</v>
      </c>
    </row>
    <row r="12" spans="1:13" ht="127.5" x14ac:dyDescent="0.25">
      <c r="A12" s="4" t="s">
        <v>21</v>
      </c>
      <c r="B12" s="5">
        <v>11</v>
      </c>
      <c r="C12" s="6" t="s">
        <v>19</v>
      </c>
      <c r="D12" s="6">
        <v>3</v>
      </c>
      <c r="E12" s="6" t="s">
        <v>15</v>
      </c>
      <c r="F12" s="6" t="s">
        <v>16</v>
      </c>
      <c r="G12" s="8" t="s">
        <v>38</v>
      </c>
      <c r="H12" s="4" t="s">
        <v>17</v>
      </c>
      <c r="I12" s="5"/>
      <c r="J12" s="9"/>
      <c r="K12" s="9">
        <f t="shared" si="0"/>
        <v>0</v>
      </c>
      <c r="L12" s="9">
        <f t="shared" si="1"/>
        <v>0</v>
      </c>
      <c r="M12" s="9">
        <f t="shared" si="2"/>
        <v>0</v>
      </c>
    </row>
    <row r="13" spans="1:13" ht="114.75" x14ac:dyDescent="0.25">
      <c r="A13" s="4" t="s">
        <v>21</v>
      </c>
      <c r="B13" s="5">
        <v>12</v>
      </c>
      <c r="C13" s="6" t="s">
        <v>19</v>
      </c>
      <c r="D13" s="6">
        <v>1</v>
      </c>
      <c r="E13" s="6" t="s">
        <v>15</v>
      </c>
      <c r="F13" s="6" t="s">
        <v>18</v>
      </c>
      <c r="G13" s="8" t="s">
        <v>39</v>
      </c>
      <c r="H13" s="4" t="s">
        <v>17</v>
      </c>
      <c r="I13" s="5"/>
      <c r="J13" s="9"/>
      <c r="K13" s="9">
        <f t="shared" si="0"/>
        <v>0</v>
      </c>
      <c r="L13" s="9">
        <f t="shared" si="1"/>
        <v>0</v>
      </c>
      <c r="M13" s="9">
        <f t="shared" si="2"/>
        <v>0</v>
      </c>
    </row>
    <row r="14" spans="1:13" ht="165.75" x14ac:dyDescent="0.25">
      <c r="A14" s="4" t="s">
        <v>21</v>
      </c>
      <c r="B14" s="5">
        <v>13</v>
      </c>
      <c r="C14" s="6" t="s">
        <v>19</v>
      </c>
      <c r="D14" s="6">
        <v>1</v>
      </c>
      <c r="E14" s="6" t="s">
        <v>15</v>
      </c>
      <c r="F14" s="6" t="s">
        <v>16</v>
      </c>
      <c r="G14" s="8" t="s">
        <v>40</v>
      </c>
      <c r="H14" s="4" t="s">
        <v>17</v>
      </c>
      <c r="I14" s="5"/>
      <c r="J14" s="9"/>
      <c r="K14" s="9">
        <f t="shared" si="0"/>
        <v>0</v>
      </c>
      <c r="L14" s="9">
        <f t="shared" si="1"/>
        <v>0</v>
      </c>
      <c r="M14" s="9">
        <f t="shared" si="2"/>
        <v>0</v>
      </c>
    </row>
    <row r="15" spans="1:13" ht="178.5" x14ac:dyDescent="0.25">
      <c r="A15" s="4" t="s">
        <v>21</v>
      </c>
      <c r="B15" s="5">
        <v>14</v>
      </c>
      <c r="C15" s="6" t="s">
        <v>19</v>
      </c>
      <c r="D15" s="6">
        <v>1</v>
      </c>
      <c r="E15" s="6" t="s">
        <v>15</v>
      </c>
      <c r="F15" s="6" t="s">
        <v>16</v>
      </c>
      <c r="G15" s="8" t="s">
        <v>41</v>
      </c>
      <c r="H15" s="4" t="s">
        <v>17</v>
      </c>
      <c r="I15" s="5"/>
      <c r="J15" s="9"/>
      <c r="K15" s="9">
        <f t="shared" si="0"/>
        <v>0</v>
      </c>
      <c r="L15" s="9">
        <f t="shared" si="1"/>
        <v>0</v>
      </c>
      <c r="M15" s="9">
        <f t="shared" si="2"/>
        <v>0</v>
      </c>
    </row>
    <row r="16" spans="1:13" ht="153" x14ac:dyDescent="0.25">
      <c r="A16" s="4" t="s">
        <v>22</v>
      </c>
      <c r="B16" s="5">
        <v>15</v>
      </c>
      <c r="C16" s="6" t="s">
        <v>23</v>
      </c>
      <c r="D16" s="6">
        <v>1</v>
      </c>
      <c r="E16" s="6" t="s">
        <v>15</v>
      </c>
      <c r="F16" s="6" t="s">
        <v>24</v>
      </c>
      <c r="G16" s="8" t="s">
        <v>42</v>
      </c>
      <c r="H16" s="4" t="s">
        <v>17</v>
      </c>
      <c r="I16" s="5"/>
      <c r="J16" s="9"/>
      <c r="K16" s="9">
        <f t="shared" si="0"/>
        <v>0</v>
      </c>
      <c r="L16" s="9">
        <f t="shared" si="1"/>
        <v>0</v>
      </c>
      <c r="M16" s="9">
        <f t="shared" si="2"/>
        <v>0</v>
      </c>
    </row>
    <row r="17" spans="1:13" ht="102" x14ac:dyDescent="0.25">
      <c r="A17" s="4" t="s">
        <v>22</v>
      </c>
      <c r="B17" s="5">
        <v>16</v>
      </c>
      <c r="C17" s="6" t="s">
        <v>23</v>
      </c>
      <c r="D17" s="6">
        <v>1</v>
      </c>
      <c r="E17" s="6" t="s">
        <v>15</v>
      </c>
      <c r="F17" s="6" t="s">
        <v>18</v>
      </c>
      <c r="G17" s="8" t="s">
        <v>43</v>
      </c>
      <c r="H17" s="4" t="s">
        <v>17</v>
      </c>
      <c r="I17" s="5"/>
      <c r="J17" s="9"/>
      <c r="K17" s="9">
        <f t="shared" si="0"/>
        <v>0</v>
      </c>
      <c r="L17" s="9">
        <f t="shared" si="1"/>
        <v>0</v>
      </c>
      <c r="M17" s="9">
        <f t="shared" si="2"/>
        <v>0</v>
      </c>
    </row>
    <row r="18" spans="1:13" ht="89.25" x14ac:dyDescent="0.25">
      <c r="A18" s="4" t="s">
        <v>22</v>
      </c>
      <c r="B18" s="5">
        <v>17</v>
      </c>
      <c r="C18" s="6" t="s">
        <v>23</v>
      </c>
      <c r="D18" s="6">
        <v>3</v>
      </c>
      <c r="E18" s="6" t="s">
        <v>15</v>
      </c>
      <c r="F18" s="6" t="s">
        <v>18</v>
      </c>
      <c r="G18" s="8" t="s">
        <v>44</v>
      </c>
      <c r="H18" s="4" t="s">
        <v>17</v>
      </c>
      <c r="I18" s="5"/>
      <c r="J18" s="9"/>
      <c r="K18" s="9">
        <f t="shared" si="0"/>
        <v>0</v>
      </c>
      <c r="L18" s="9">
        <f t="shared" si="1"/>
        <v>0</v>
      </c>
      <c r="M18" s="9">
        <f t="shared" si="2"/>
        <v>0</v>
      </c>
    </row>
    <row r="19" spans="1:13" ht="76.5" x14ac:dyDescent="0.25">
      <c r="A19" s="4" t="s">
        <v>22</v>
      </c>
      <c r="B19" s="5">
        <v>18</v>
      </c>
      <c r="C19" s="6" t="s">
        <v>23</v>
      </c>
      <c r="D19" s="6">
        <v>1</v>
      </c>
      <c r="E19" s="6" t="s">
        <v>15</v>
      </c>
      <c r="F19" s="6" t="s">
        <v>18</v>
      </c>
      <c r="G19" s="8" t="s">
        <v>45</v>
      </c>
      <c r="H19" s="4" t="s">
        <v>17</v>
      </c>
      <c r="I19" s="5"/>
      <c r="J19" s="9"/>
      <c r="K19" s="9">
        <f t="shared" si="0"/>
        <v>0</v>
      </c>
      <c r="L19" s="9">
        <f t="shared" si="1"/>
        <v>0</v>
      </c>
      <c r="M19" s="9">
        <f t="shared" si="2"/>
        <v>0</v>
      </c>
    </row>
    <row r="20" spans="1:13" ht="102" x14ac:dyDescent="0.25">
      <c r="A20" s="4" t="s">
        <v>22</v>
      </c>
      <c r="B20" s="5">
        <v>19</v>
      </c>
      <c r="C20" s="6" t="s">
        <v>23</v>
      </c>
      <c r="D20" s="6">
        <v>1</v>
      </c>
      <c r="E20" s="6" t="s">
        <v>15</v>
      </c>
      <c r="F20" s="6" t="s">
        <v>18</v>
      </c>
      <c r="G20" s="8" t="s">
        <v>46</v>
      </c>
      <c r="H20" s="4" t="s">
        <v>17</v>
      </c>
      <c r="I20" s="5"/>
      <c r="J20" s="9"/>
      <c r="K20" s="9">
        <f t="shared" si="0"/>
        <v>0</v>
      </c>
      <c r="L20" s="9">
        <f t="shared" si="1"/>
        <v>0</v>
      </c>
      <c r="M20" s="9">
        <f t="shared" si="2"/>
        <v>0</v>
      </c>
    </row>
    <row r="21" spans="1:13" ht="102" x14ac:dyDescent="0.25">
      <c r="A21" s="4" t="s">
        <v>22</v>
      </c>
      <c r="B21" s="5">
        <v>20</v>
      </c>
      <c r="C21" s="6" t="s">
        <v>23</v>
      </c>
      <c r="D21" s="6">
        <v>1</v>
      </c>
      <c r="E21" s="6" t="s">
        <v>15</v>
      </c>
      <c r="F21" s="6" t="s">
        <v>18</v>
      </c>
      <c r="G21" s="8" t="s">
        <v>47</v>
      </c>
      <c r="H21" s="4" t="s">
        <v>17</v>
      </c>
      <c r="I21" s="5"/>
      <c r="J21" s="9"/>
      <c r="K21" s="9">
        <f t="shared" si="0"/>
        <v>0</v>
      </c>
      <c r="L21" s="9">
        <f t="shared" si="1"/>
        <v>0</v>
      </c>
      <c r="M21" s="9">
        <f t="shared" si="2"/>
        <v>0</v>
      </c>
    </row>
    <row r="22" spans="1:13" ht="127.5" x14ac:dyDescent="0.25">
      <c r="A22" s="4" t="s">
        <v>22</v>
      </c>
      <c r="B22" s="5">
        <v>21</v>
      </c>
      <c r="C22" s="6" t="s">
        <v>25</v>
      </c>
      <c r="D22" s="6">
        <v>1</v>
      </c>
      <c r="E22" s="6" t="s">
        <v>15</v>
      </c>
      <c r="F22" s="6" t="s">
        <v>16</v>
      </c>
      <c r="G22" s="8" t="s">
        <v>48</v>
      </c>
      <c r="H22" s="4" t="s">
        <v>17</v>
      </c>
      <c r="I22" s="5"/>
      <c r="J22" s="9"/>
      <c r="K22" s="9">
        <f t="shared" si="0"/>
        <v>0</v>
      </c>
      <c r="L22" s="9">
        <f t="shared" si="1"/>
        <v>0</v>
      </c>
      <c r="M22" s="9">
        <f t="shared" si="2"/>
        <v>0</v>
      </c>
    </row>
    <row r="23" spans="1:13" ht="140.25" x14ac:dyDescent="0.25">
      <c r="A23" s="4" t="s">
        <v>22</v>
      </c>
      <c r="B23" s="5">
        <v>22</v>
      </c>
      <c r="C23" s="6" t="s">
        <v>25</v>
      </c>
      <c r="D23" s="6">
        <v>1</v>
      </c>
      <c r="E23" s="6" t="s">
        <v>15</v>
      </c>
      <c r="F23" s="6" t="s">
        <v>16</v>
      </c>
      <c r="G23" s="8" t="s">
        <v>49</v>
      </c>
      <c r="H23" s="4" t="s">
        <v>17</v>
      </c>
      <c r="I23" s="5"/>
      <c r="J23" s="9"/>
      <c r="K23" s="9">
        <f t="shared" si="0"/>
        <v>0</v>
      </c>
      <c r="L23" s="9">
        <f t="shared" si="1"/>
        <v>0</v>
      </c>
      <c r="M23" s="9">
        <f t="shared" si="2"/>
        <v>0</v>
      </c>
    </row>
    <row r="24" spans="1:13" ht="140.25" x14ac:dyDescent="0.25">
      <c r="A24" s="4" t="s">
        <v>22</v>
      </c>
      <c r="B24" s="5">
        <v>23</v>
      </c>
      <c r="C24" s="6" t="s">
        <v>25</v>
      </c>
      <c r="D24" s="6">
        <v>1</v>
      </c>
      <c r="E24" s="6" t="s">
        <v>15</v>
      </c>
      <c r="F24" s="6" t="s">
        <v>16</v>
      </c>
      <c r="G24" s="8" t="s">
        <v>50</v>
      </c>
      <c r="H24" s="4" t="s">
        <v>17</v>
      </c>
      <c r="I24" s="5"/>
      <c r="J24" s="9"/>
      <c r="K24" s="9">
        <f t="shared" si="0"/>
        <v>0</v>
      </c>
      <c r="L24" s="9">
        <f t="shared" si="1"/>
        <v>0</v>
      </c>
      <c r="M24" s="9">
        <f t="shared" si="2"/>
        <v>0</v>
      </c>
    </row>
    <row r="25" spans="1:13" ht="191.25" x14ac:dyDescent="0.25">
      <c r="A25" s="4" t="s">
        <v>22</v>
      </c>
      <c r="B25" s="5">
        <v>24</v>
      </c>
      <c r="C25" s="6" t="s">
        <v>25</v>
      </c>
      <c r="D25" s="6">
        <v>7</v>
      </c>
      <c r="E25" s="6" t="s">
        <v>15</v>
      </c>
      <c r="F25" s="6" t="s">
        <v>16</v>
      </c>
      <c r="G25" s="8" t="s">
        <v>51</v>
      </c>
      <c r="H25" s="4" t="s">
        <v>17</v>
      </c>
      <c r="I25" s="5"/>
      <c r="J25" s="9"/>
      <c r="K25" s="9">
        <f t="shared" si="0"/>
        <v>0</v>
      </c>
      <c r="L25" s="9">
        <f t="shared" si="1"/>
        <v>0</v>
      </c>
      <c r="M25" s="9">
        <f t="shared" si="2"/>
        <v>0</v>
      </c>
    </row>
    <row r="26" spans="1:13" ht="178.5" x14ac:dyDescent="0.25">
      <c r="A26" s="4" t="s">
        <v>22</v>
      </c>
      <c r="B26" s="5">
        <v>25</v>
      </c>
      <c r="C26" s="6" t="s">
        <v>25</v>
      </c>
      <c r="D26" s="6">
        <v>1</v>
      </c>
      <c r="E26" s="6" t="s">
        <v>15</v>
      </c>
      <c r="F26" s="6" t="s">
        <v>16</v>
      </c>
      <c r="G26" s="8" t="s">
        <v>52</v>
      </c>
      <c r="H26" s="4" t="s">
        <v>17</v>
      </c>
      <c r="I26" s="5"/>
      <c r="J26" s="9"/>
      <c r="K26" s="9">
        <f t="shared" si="0"/>
        <v>0</v>
      </c>
      <c r="L26" s="9">
        <f t="shared" si="1"/>
        <v>0</v>
      </c>
      <c r="M26" s="9">
        <f t="shared" si="2"/>
        <v>0</v>
      </c>
    </row>
    <row r="27" spans="1:13" ht="153" x14ac:dyDescent="0.25">
      <c r="A27" s="4" t="s">
        <v>22</v>
      </c>
      <c r="B27" s="5">
        <v>26</v>
      </c>
      <c r="C27" s="6" t="s">
        <v>19</v>
      </c>
      <c r="D27" s="6">
        <v>1</v>
      </c>
      <c r="E27" s="6" t="s">
        <v>15</v>
      </c>
      <c r="F27" s="6" t="s">
        <v>18</v>
      </c>
      <c r="G27" s="8" t="s">
        <v>53</v>
      </c>
      <c r="H27" s="4" t="s">
        <v>17</v>
      </c>
      <c r="I27" s="5"/>
      <c r="J27" s="9"/>
      <c r="K27" s="9">
        <f t="shared" si="0"/>
        <v>0</v>
      </c>
      <c r="L27" s="9">
        <f t="shared" si="1"/>
        <v>0</v>
      </c>
      <c r="M27" s="9">
        <f t="shared" si="2"/>
        <v>0</v>
      </c>
    </row>
    <row r="28" spans="1:13" ht="76.5" x14ac:dyDescent="0.25">
      <c r="A28" s="10" t="s">
        <v>22</v>
      </c>
      <c r="B28" s="11">
        <v>27</v>
      </c>
      <c r="C28" s="12" t="s">
        <v>26</v>
      </c>
      <c r="D28" s="7">
        <v>1</v>
      </c>
      <c r="E28" s="7" t="s">
        <v>15</v>
      </c>
      <c r="F28" s="7" t="s">
        <v>16</v>
      </c>
      <c r="G28" s="13" t="s">
        <v>27</v>
      </c>
      <c r="H28" s="10" t="s">
        <v>17</v>
      </c>
      <c r="I28" s="11"/>
      <c r="J28" s="14"/>
      <c r="K28" s="9">
        <f t="shared" si="0"/>
        <v>0</v>
      </c>
      <c r="L28" s="9">
        <f t="shared" si="1"/>
        <v>0</v>
      </c>
      <c r="M28" s="9">
        <f t="shared" si="2"/>
        <v>0</v>
      </c>
    </row>
    <row r="29" spans="1:13" ht="114.75" x14ac:dyDescent="0.25">
      <c r="A29" s="10" t="s">
        <v>22</v>
      </c>
      <c r="B29" s="11">
        <v>28</v>
      </c>
      <c r="C29" s="12" t="s">
        <v>26</v>
      </c>
      <c r="D29" s="7">
        <v>1</v>
      </c>
      <c r="E29" s="7" t="s">
        <v>15</v>
      </c>
      <c r="F29" s="7" t="s">
        <v>18</v>
      </c>
      <c r="G29" s="13" t="s">
        <v>28</v>
      </c>
      <c r="H29" s="10" t="s">
        <v>17</v>
      </c>
      <c r="I29" s="11"/>
      <c r="J29" s="14"/>
      <c r="K29" s="9">
        <f t="shared" si="0"/>
        <v>0</v>
      </c>
      <c r="L29" s="9">
        <f t="shared" si="1"/>
        <v>0</v>
      </c>
      <c r="M29" s="9">
        <f t="shared" si="2"/>
        <v>0</v>
      </c>
    </row>
  </sheetData>
  <pageMargins left="0.7" right="0.7" top="0.75" bottom="0.75" header="0.3" footer="0.3"/>
  <ignoredErrors>
    <ignoredError sqref="K2:M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Ramos</dc:creator>
  <cp:lastModifiedBy>U-065759</cp:lastModifiedBy>
  <dcterms:created xsi:type="dcterms:W3CDTF">2022-10-18T18:39:20Z</dcterms:created>
  <dcterms:modified xsi:type="dcterms:W3CDTF">2022-10-18T18:44:28Z</dcterms:modified>
</cp:coreProperties>
</file>