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P08 -2022 LAB, HERRAM Y MOBI\"/>
    </mc:Choice>
  </mc:AlternateContent>
  <xr:revisionPtr revIDLastSave="0" documentId="13_ncr:1_{CEE529AC-5962-4FB7-8349-C3EE9010D645}" xr6:coauthVersionLast="47" xr6:coauthVersionMax="47" xr10:uidLastSave="{00000000-0000-0000-0000-000000000000}"/>
  <bookViews>
    <workbookView xWindow="-120" yWindow="-120" windowWidth="24240" windowHeight="13740" xr2:uid="{7D504CE9-C5BD-4BE3-B982-3D42BC05E76C}"/>
  </bookViews>
  <sheets>
    <sheet name="ARCHIVO DESCARGABLE" sheetId="1" r:id="rId1"/>
  </sheets>
  <definedNames>
    <definedName name="_xlnm._FilterDatabase" localSheetId="0" hidden="1">'ARCHIVO DESCARGABLE'!$A$1:$O$28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S2" i="1" s="1"/>
  <c r="R3" i="1"/>
  <c r="S3" i="1" s="1"/>
  <c r="T3" i="1" s="1"/>
  <c r="R4" i="1"/>
  <c r="R5" i="1"/>
  <c r="S5" i="1"/>
  <c r="R6" i="1"/>
  <c r="S6" i="1" s="1"/>
  <c r="R7" i="1"/>
  <c r="S7" i="1" s="1"/>
  <c r="T7" i="1" s="1"/>
  <c r="R8" i="1"/>
  <c r="R9" i="1"/>
  <c r="S9" i="1"/>
  <c r="R10" i="1"/>
  <c r="S10" i="1"/>
  <c r="T10" i="1" s="1"/>
  <c r="R11" i="1"/>
  <c r="S11" i="1" s="1"/>
  <c r="T11" i="1" s="1"/>
  <c r="R12" i="1"/>
  <c r="R13" i="1"/>
  <c r="S13" i="1" s="1"/>
  <c r="R14" i="1"/>
  <c r="S14" i="1" s="1"/>
  <c r="R15" i="1"/>
  <c r="S15" i="1" s="1"/>
  <c r="T15" i="1" s="1"/>
  <c r="R16" i="1"/>
  <c r="R17" i="1"/>
  <c r="S17" i="1"/>
  <c r="R18" i="1"/>
  <c r="S18" i="1"/>
  <c r="R19" i="1"/>
  <c r="S19" i="1" s="1"/>
  <c r="T19" i="1" s="1"/>
  <c r="R20" i="1"/>
  <c r="R21" i="1"/>
  <c r="S21" i="1" s="1"/>
  <c r="R22" i="1"/>
  <c r="S22" i="1" s="1"/>
  <c r="T22" i="1" s="1"/>
  <c r="R23" i="1"/>
  <c r="S23" i="1" s="1"/>
  <c r="T23" i="1" s="1"/>
  <c r="R24" i="1"/>
  <c r="R25" i="1"/>
  <c r="S25" i="1"/>
  <c r="R26" i="1"/>
  <c r="S26" i="1"/>
  <c r="T26" i="1" s="1"/>
  <c r="R27" i="1"/>
  <c r="S27" i="1" s="1"/>
  <c r="T27" i="1" s="1"/>
  <c r="R28" i="1"/>
  <c r="T5" i="1" l="1"/>
  <c r="T18" i="1"/>
  <c r="T14" i="1"/>
  <c r="T13" i="1"/>
  <c r="T17" i="1"/>
  <c r="T6" i="1"/>
  <c r="T21" i="1"/>
  <c r="T25" i="1"/>
  <c r="T9" i="1"/>
  <c r="S28" i="1"/>
  <c r="T28" i="1" s="1"/>
  <c r="S24" i="1"/>
  <c r="T24" i="1" s="1"/>
  <c r="S20" i="1"/>
  <c r="T20" i="1" s="1"/>
  <c r="S16" i="1"/>
  <c r="T16" i="1" s="1"/>
  <c r="S12" i="1"/>
  <c r="T12" i="1" s="1"/>
  <c r="S8" i="1"/>
  <c r="T8" i="1" s="1"/>
  <c r="S4" i="1"/>
  <c r="T4" i="1" s="1"/>
  <c r="T2" i="1"/>
</calcChain>
</file>

<file path=xl/sharedStrings.xml><?xml version="1.0" encoding="utf-8"?>
<sst xmlns="http://schemas.openxmlformats.org/spreadsheetml/2006/main" count="243" uniqueCount="119">
  <si>
    <t>FS 120</t>
  </si>
  <si>
    <r>
      <rPr>
        <b/>
        <sz val="13"/>
        <color rgb="FF000000"/>
        <rFont val="Calibri"/>
        <family val="2"/>
      </rPr>
      <t>DESBROZADORA STIHL FS 120</t>
    </r>
    <r>
      <rPr>
        <sz val="13"/>
        <color rgb="FF000000"/>
        <rFont val="Calibri"/>
        <family val="2"/>
      </rPr>
      <t xml:space="preserve"> 
TIEMPOS DEL MOTOR: 2, CILINDRADA: 30.8 CC, POTENCIA DEL MOTOR: 1.3KW, CAPACIDAD DEL TANQUE DE COMBUSTIBLE: 0.64 L, REGULACIÓN DE MANILLAR, SISTEMA ANTI-VIBRACIÓN, PROTECTOR DE SEGURIDAD, DIÁMETRO DE CORTE DEL DISCO DE CORTE: 250 MM, PESO: 6.3KG, SISTEMAS DE CORTE: DISCO DE CORTE, HILO. SISTEMA DE ARRANQUE MANUAL, EJE DE LA MÁQUINA RECTO, EJE DE TRANSMISIÓN RÍGIDO, MANUBRIO ABIERTO. ACCESORIOS INCLUIDOS: ARNÉS, CARRETE DE NAILON, DISCO DE 3 PUNTAS, LENTES DE SEGURIDAD. </t>
    </r>
  </si>
  <si>
    <t>PZA</t>
  </si>
  <si>
    <t>AUTOGENERADOS</t>
  </si>
  <si>
    <t>FACULTAD DE NUTRICIÓN</t>
  </si>
  <si>
    <t>FACULTQAD DE NUTRICIÓN</t>
  </si>
  <si>
    <t>HERRAMIENTAS</t>
  </si>
  <si>
    <t>GRIS</t>
  </si>
  <si>
    <t>FREIDORA DE MESA ELECTRICA 2.8 LITROS, COLOR GRIS</t>
  </si>
  <si>
    <t>INGRESOS PROPIOS</t>
  </si>
  <si>
    <t>COODINACIÓN DE BIBLIOTECA (GALERIA MIGUEL SALINAS)</t>
  </si>
  <si>
    <t>345 2da. V.</t>
  </si>
  <si>
    <t>ANCHO 53.9, ALTO 30 CM</t>
  </si>
  <si>
    <t>WM1811D</t>
  </si>
  <si>
    <t>MICROONDAS WHIRLPOOL, VOLTAJE 120V, ANCHO 53.9, ALTO 30 CM, COLOR GRIS</t>
  </si>
  <si>
    <t>344 2da. V.</t>
  </si>
  <si>
    <t>TEKA TL</t>
  </si>
  <si>
    <t>CAMPANA TL 9310 INOX90CM DE ANCHO Y DE PROFUNDIDAD 28CM, ALTO 28CM TEKA</t>
  </si>
  <si>
    <t>343 2da. V.</t>
  </si>
  <si>
    <t>1.20 LARGO, 70 CM DE ANCHO Y 27 DE ALTO</t>
  </si>
  <si>
    <t>ERE 1200T</t>
  </si>
  <si>
    <t>PARRILLA ELECTRICA DE 6 QUEMADORES ASBER. POTENCIA 15.6 KW, 120 DE LARGO, 70 CM DE ANCHO Y 27 DE ALTO, COLOR GRIS</t>
  </si>
  <si>
    <t>342 2da. V.</t>
  </si>
  <si>
    <t>SAMSUNG</t>
  </si>
  <si>
    <t>REFRIGERADOR CON CONGELADOR, MARCA SAMSUNG, 28 PIES, COLOR GRIS</t>
  </si>
  <si>
    <t>341 2da. V.</t>
  </si>
  <si>
    <t>NEGRO</t>
  </si>
  <si>
    <t>34X30.5X60 CM</t>
  </si>
  <si>
    <t>LICUADORA COMERCIAL DE BAR Y FRAPPE 1108, CAPELO DE ACRILICO MUY BAJO NIVEL DE RUIDO, BASTON EMPUJADOR, BOTON DE ENCENDIDO Y APAGADO, PULSO VARIADOR DE VELOCIDAD, BASE DE POLICARBONATO DE ALTA RESISTENCIA, CAPACIDAD: 2.5 LITROS, MOTOR 1680 WATTS, RPM 3200</t>
  </si>
  <si>
    <t>340 2da. V.</t>
  </si>
  <si>
    <t>GRIS CON NEGRO</t>
  </si>
  <si>
    <t>40X54X45 CMS</t>
  </si>
  <si>
    <t>CAFETERIA AUTOMATICA BAR 1 GR ONE DE 1 GRUPO CON CALDERA DE 4 LTS, PRODUCCION APROX X 100 TAZAS POR HORA CONEXIÓN A RED DE AGUA, PREINFUSION PARA CAFÉ GOURTMET CON TUBOS VAPOR Y AGUA EN ACERO INOXIDABLE MILTIDIRECCIONALES A 360 GRADOS, EL CICLO DE LAVADO AUTOMATICO FACILITA SU LIMPIEZA, MANOMETRO DE ALTA PRESION SU TERMOSTATO DE SEGURIDAD PARA LA RESISTENCIA EN CASO DE FALTA DE AGUA, CON CALDERA Y RESISTENCIA EN AI T-304, ALIMENTACION 120 V RESISTENCIA 2400 W</t>
  </si>
  <si>
    <t>339 2da. V.</t>
  </si>
  <si>
    <t>BANCO, SILLA ALTA DE MADERA Y ACERO PARA BARRA 2690-B, FABRICADA EN PERFIL DE ACERO CUADRADO CALIBRE 18, ESMALTADA ELECTROSTATICAMENTE</t>
  </si>
  <si>
    <t>338 2da. V.</t>
  </si>
  <si>
    <t>MOBILIARIO</t>
  </si>
  <si>
    <t>SILLA DE MADERA Y ACERO PARA RESTAURANTE 6490, FABRICADA EN PERFIL DE ACERO CUADRADO DE 1-1/4 CAL.18, ESMALTADA ELECTROSTATICAMENTE</t>
  </si>
  <si>
    <t>337 2da. V.</t>
  </si>
  <si>
    <t>OAKY</t>
  </si>
  <si>
    <t>80X80 CMS</t>
  </si>
  <si>
    <t>MESA ALTA DE BAR OAKY DUR-BDH CUADRADA DE 80X80 CMS, SE FABRICA EN CUBIERTA DE MADERA MACIZA TIPO TABLEADO VINTAGE DE 19MM DE ESPESOR, MONTA SOBRE BASTIDOR MDF Y CANTO TIPO CUBICO, ENGROSADO A 6 CM DE ESPESOR, BASE EN PERFIL DE ACERO CON SOLERA DE SUJECION DE 1/4", ESMALTADA ELECTROSTATICAMENTE BASE DE DISCO DE HIERRO FUNDIDO BDH CON DESCANSAPIES</t>
  </si>
  <si>
    <t>336 2da. V.</t>
  </si>
  <si>
    <t>CUBIERTA OAKY</t>
  </si>
  <si>
    <t>MESA DE MADERA NATURAL OAKI-BTT1-80 CUADRADA DE 80X80 CMS, SE FABRICA EN CUBIERTA DE MADERA MACIZA TIPO TABLEADO VINTAGE DE 19MM DE ESPESOR, MONTA SOBRE EN PERFIL DE ACERO CON SOLERA DE SUJECION DE 1/4", ESMALTADA ELECTROSTATICAMENTE CON REGATONES NIVELADORES DE PISO</t>
  </si>
  <si>
    <t>335 2da. V.</t>
  </si>
  <si>
    <t>ALTO 83 CM, ANCHO: 198CM, PROFUNDIDAD: 70 CM</t>
  </si>
  <si>
    <t>BRAUN</t>
  </si>
  <si>
    <t>SOFÁ BRAUN DE 3 PLAZAS EN TELA ESTRUCTURA FABRICADA A BASE DE MADERA DE PINO DE 1" DE ESPESOR Y UNIDOS ENTRE SÍ POR GRAPA METÁLICA DE 2X 7/16" CON PEGAMENTO, ACOJINAMIENTO EN ASIENTO Y RESPALDO CON ESPUMA DE POLIURETANO FLEXIBLE SUPER SUAVE 10 CON ESPESOR EN ASIENTO Y 7 CM EN RESPALDO CON AISLANTE TÉRMICO, ESTRUCTURA METÁLICA DE CUADRADO CALIBRE 18 CON PINTURA EPÓXICA, ACOJINAMIENTO EN DESCANSA BRAZOS CON ESPUMA DE POLIURETANO DE ALTA DENSIDAD, DIMENSIONES GENERALES: ALTO 83CM, ANCHO: 198CM, PROFUNDIDAD:70 CM</t>
  </si>
  <si>
    <t>FACULTAD DE CONTADURIA, ADMINISTRACIÓN E INFORMÁTICA</t>
  </si>
  <si>
    <t>80 2da. V.</t>
  </si>
  <si>
    <t>EBANO INDI</t>
  </si>
  <si>
    <t>3.00X1.20X75M</t>
  </si>
  <si>
    <t>MESA DE JUNTAS, MEDIDA:3.00X1.20X75 DE ALTO, FABRICADA CON PATA DISEÑO VANGUARDISTA, ACABADO CROMADO, REGATONES, CUBIERTA SECCIONADA EN DOS PARTES A 28MM, DE ESPESOR POR LAS 2 CARAS EN COLOR EBANO INDI ORILLAS DE CANTOS DE PCV PLANO, MISMO TONO</t>
  </si>
  <si>
    <t>FACULTAD DE CIENCIAS QUÍMICAS E INGENIERÍA</t>
  </si>
  <si>
    <t>77 2da. V.</t>
  </si>
  <si>
    <t>FLANDER GERANIUM</t>
  </si>
  <si>
    <t>BA-P-FLG</t>
  </si>
  <si>
    <t>SALA EN ESQUINA BALI, SALA DE ESTILO CONTEMPORÁNEO, COMPUESTA POR 2 LOVE SEAT Y UN ESQUINERO. TIENE ACABADOS EN CAPITÓN. ESTÁ FABRICADA CON ESTRUCTURA DE MADERA DE PINO, TAPIZADA EN TELA 100% POLIÉSTER CON APARIENCIA Y TACTO DE LINO, COLOR: FLANDES GERANIUM. ALTO 85 CM, LARGO 190 CM, ANCHO 80 CM.</t>
  </si>
  <si>
    <t>ESCUELA PREPARATORIA DE CUAUTLA NO.3</t>
  </si>
  <si>
    <t>64 2da. V.</t>
  </si>
  <si>
    <t>LOMBARIDA</t>
  </si>
  <si>
    <t>MESA DE JUNTAS, DE 3 METROS DE LARGOS X 75 CM DE ALTO X 120 CM DE FONDO, CONSTA DE PASACABLES, CRISTALES TEMPLADOS DE 10 MM Y NIVELADORES PARA PISO, FABRICADO EN MELAMINA DE 16 MM, COLOR: LOMBARIDA</t>
  </si>
  <si>
    <t>ESCUELA DE TÉCNICOS LABORATORISTAS</t>
  </si>
  <si>
    <t>62 2da. V.</t>
  </si>
  <si>
    <t>70 CM X 30 DE DIAMETRO</t>
  </si>
  <si>
    <t>BANCO PARA LABORATORIO FABRICADO EN TUBULAR DE 1" PINTADO EN PINTURA EPOXICA Y ASIENTO FORRADO EN VINIPIEL, 70 CM X 30 DE DIAMETRO</t>
  </si>
  <si>
    <t>61 2da. V.</t>
  </si>
  <si>
    <t>105KA</t>
  </si>
  <si>
    <t>CANDADO CON GUARDA DE ACERO LAMINADO DE 1-1/8" (29 MM) DE ANCHO, LLAVES IGUALES</t>
  </si>
  <si>
    <t>FACULTA DE NUTRICIÓN</t>
  </si>
  <si>
    <t>60 2da. V.</t>
  </si>
  <si>
    <t>RABBITSTORM 81 EN 1 JUEGO DESTORNILLADORES KIT DE DESTORNILLADOR COMPLETO CON MÚLTIPLES FUNCIONES HERRAMIENTAS DE PRECISIÓN PARA REPARAR TELÉFONO NO TABLETA RELOJ, KIT DE COMBINACIÓN MANUAL</t>
  </si>
  <si>
    <t>59 2da. V.</t>
  </si>
  <si>
    <t>SIEMENS</t>
  </si>
  <si>
    <t xml:space="preserve">MOTOBOMBA CENTRIFUGA DE SUPERFICIE DE 1/2 HP 127 V </t>
  </si>
  <si>
    <t>53 2da. V.</t>
  </si>
  <si>
    <t>1 X .55 X 1.80</t>
  </si>
  <si>
    <t>VITRINA (APARADOR CENTRAL), FABRICADO EN MDF CON FORMAICA, ESTREPAÑOS FIJOS Y TODOS SUS LADOS EN CRISTAL TRANSPARENTE, PUERTA DE ACCESO CORREDIZA, CERRADURA, MEDIDAS: 1.00MX0.55M X 1.80M DE ALTURA</t>
  </si>
  <si>
    <t>50 2da. V.</t>
  </si>
  <si>
    <t>TRITURADORA DE PAPEL DE CORTE TRANSVERSAL DE 18 HOJAS, FUNCIÓN ANTIATASCO, TIEMPO DE FUNCIONAMIENTO CONTINUO DE 30 MINUTOS, GRAN CESTA EXTRAÍBLE DE 6 GALONES</t>
  </si>
  <si>
    <t>47 2da. V.</t>
  </si>
  <si>
    <t>KIT DE HERRAMIENTAS CABLEADO REDES BASICO (1 ALICATES DE CRIMPADO DE TRES USOS, 1 * 468 PROBADOR, 1 *501 PELACABLES, 1 CUCHILLO PEQUEÑO DE LINEA AMARILLA, 1 DESTORNILLADOR DE PUNTA PLANA, 1 PELACABLES 58/59 Y 1 PINZA CORTADORA)</t>
  </si>
  <si>
    <t>KIT</t>
  </si>
  <si>
    <t>FACULTAD DE FARMACIA</t>
  </si>
  <si>
    <t>46 2da. V.</t>
  </si>
  <si>
    <t>60X46CM</t>
  </si>
  <si>
    <t>MESA DE CENTRO, DISEÑO MODERNO, SUPERFICIE COLOR CAFÉ ELABORADA CON MADERA INDUSTRIAL, BASE DE METAL, CIRCULOS ENTRELAZADOS, MEDIDA: DIAMETRO 60CM, ALTURA 46CM</t>
  </si>
  <si>
    <t>15 2da. V.</t>
  </si>
  <si>
    <t>CHOCOLATE</t>
  </si>
  <si>
    <t>SILLON INDIVIDUAL RESPALDO, ASIENTO Y BRAZOS ACOJINADOS, TAPIZADO EN TELA COLOR CHOCOLOTE, PATAS DE MADERA</t>
  </si>
  <si>
    <t>8 2da. V.</t>
  </si>
  <si>
    <t>AZ1600</t>
  </si>
  <si>
    <t>CARRO DE SERVICIO ECO GRIS CON SACO DE COLOR AMARILLO MAS TAPA, MULTIFUNCIONAL PARA TODO TIPO DE SERVICIOS DE LIMPIEZA, FABRICADO EN POLIPROPILENO DE ALTA CALIDAD Y RESISTENCIA, CHASIS RÍGIDO, RESISTENCIA, ROBUSTO Y DE LARGA DURACIÓN, 1 BANDEJA GRANDE INTERIOR Y 2 PEQUEÑAS SUPERIORES, BOLSA GRANDE DE 82 LTS DESMONTABLE Y TAPA RÍGIDA ABATIBLE, DISEÑADO PARA TRANSPORTAR EL CARRO MONOSENO (REF. AZ20700), 2 RUEDAS PEQUEÑAS DELANTERAS LIBRES Y 2 TRASERAS GRANDES FIJA, MARCA: JOFEL, MODELO: AZ16000</t>
  </si>
  <si>
    <t>7 2da. V.</t>
  </si>
  <si>
    <t>VITALSTIM PORTÁTIL PARA ADULTO, C-5900</t>
  </si>
  <si>
    <t>FACULTAD DE COMUNICACIÓN HUMANA</t>
  </si>
  <si>
    <t>6 2da. V.</t>
  </si>
  <si>
    <t xml:space="preserve">LABORATORIO </t>
  </si>
  <si>
    <t xml:space="preserve"> TOTAL </t>
  </si>
  <si>
    <t xml:space="preserve"> IVA </t>
  </si>
  <si>
    <t xml:space="preserve"> SUBTOTAL </t>
  </si>
  <si>
    <t xml:space="preserve"> PRECIO UNITARIO SIN IVA </t>
  </si>
  <si>
    <t>DESCRIPCIÓN DEL PROVEEDOR</t>
  </si>
  <si>
    <t>COLOR</t>
  </si>
  <si>
    <t>MEDIDAS</t>
  </si>
  <si>
    <t>CÓDIGO</t>
  </si>
  <si>
    <t>MODELO</t>
  </si>
  <si>
    <t>DESCRIPCION</t>
  </si>
  <si>
    <t xml:space="preserve">UNIDAD DE MEDIDA </t>
  </si>
  <si>
    <t>CANTIDAD</t>
  </si>
  <si>
    <t xml:space="preserve">TIPO DE GASTO </t>
  </si>
  <si>
    <t>UNIDAD SOLICITANTE</t>
  </si>
  <si>
    <t xml:space="preserve">UNIDAD RESPONSABLE </t>
  </si>
  <si>
    <t xml:space="preserve">No. DE GASTO </t>
  </si>
  <si>
    <t xml:space="preserve">No. DE REQUISICION </t>
  </si>
  <si>
    <t xml:space="preserve">IT REQ </t>
  </si>
  <si>
    <t>PARTIDA</t>
  </si>
  <si>
    <t xml:space="preserve">RUBRO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</si>
</sst>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B4C6E7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5" fillId="3" borderId="2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2EC5-9271-48B1-9922-80E334597D96}">
  <dimension ref="A1:T28"/>
  <sheetViews>
    <sheetView tabSelected="1" zoomScale="60" zoomScaleNormal="60" workbookViewId="0">
      <pane ySplit="1" topLeftCell="A2" activePane="bottomLeft" state="frozen"/>
      <selection pane="bottomLeft" activeCell="F3" sqref="F3"/>
    </sheetView>
  </sheetViews>
  <sheetFormatPr baseColWidth="10" defaultRowHeight="15" x14ac:dyDescent="0.25"/>
  <cols>
    <col min="1" max="1" width="20.5703125" customWidth="1"/>
    <col min="2" max="2" width="13" style="16" customWidth="1"/>
    <col min="3" max="3" width="6.7109375" customWidth="1"/>
    <col min="4" max="4" width="12" customWidth="1"/>
    <col min="5" max="5" width="10.85546875" customWidth="1"/>
    <col min="6" max="6" width="24.7109375" customWidth="1"/>
    <col min="7" max="7" width="27.5703125" customWidth="1"/>
    <col min="8" max="8" width="23.85546875" customWidth="1"/>
    <col min="10" max="10" width="14.7109375" customWidth="1"/>
    <col min="11" max="11" width="60" bestFit="1" customWidth="1"/>
    <col min="12" max="12" width="17.28515625" customWidth="1"/>
    <col min="13" max="13" width="13.28515625" customWidth="1"/>
    <col min="14" max="14" width="17.7109375" customWidth="1"/>
    <col min="15" max="15" width="20.140625" bestFit="1" customWidth="1"/>
    <col min="16" max="16" width="61.85546875" customWidth="1"/>
    <col min="17" max="17" width="14.85546875" customWidth="1"/>
    <col min="18" max="18" width="14" customWidth="1"/>
    <col min="20" max="20" width="13.140625" customWidth="1"/>
  </cols>
  <sheetData>
    <row r="1" spans="1:20" s="8" customFormat="1" ht="47.25" x14ac:dyDescent="0.25">
      <c r="A1" s="13" t="s">
        <v>118</v>
      </c>
      <c r="B1" s="14" t="s">
        <v>117</v>
      </c>
      <c r="C1" s="11" t="s">
        <v>116</v>
      </c>
      <c r="D1" s="11" t="s">
        <v>115</v>
      </c>
      <c r="E1" s="11" t="s">
        <v>114</v>
      </c>
      <c r="F1" s="11" t="s">
        <v>113</v>
      </c>
      <c r="G1" s="11" t="s">
        <v>112</v>
      </c>
      <c r="H1" s="11" t="s">
        <v>111</v>
      </c>
      <c r="I1" s="11" t="s">
        <v>110</v>
      </c>
      <c r="J1" s="11" t="s">
        <v>109</v>
      </c>
      <c r="K1" s="12" t="s">
        <v>108</v>
      </c>
      <c r="L1" s="11" t="s">
        <v>107</v>
      </c>
      <c r="M1" s="11" t="s">
        <v>106</v>
      </c>
      <c r="N1" s="11" t="s">
        <v>105</v>
      </c>
      <c r="O1" s="11" t="s">
        <v>104</v>
      </c>
      <c r="P1" s="10" t="s">
        <v>103</v>
      </c>
      <c r="Q1" s="10" t="s">
        <v>102</v>
      </c>
      <c r="R1" s="9" t="s">
        <v>101</v>
      </c>
      <c r="S1" s="9" t="s">
        <v>100</v>
      </c>
      <c r="T1" s="9" t="s">
        <v>99</v>
      </c>
    </row>
    <row r="2" spans="1:20" ht="51.75" x14ac:dyDescent="0.25">
      <c r="A2" s="4" t="s">
        <v>98</v>
      </c>
      <c r="B2" s="15" t="s">
        <v>97</v>
      </c>
      <c r="C2" s="4">
        <v>5</v>
      </c>
      <c r="D2" s="4">
        <v>6598</v>
      </c>
      <c r="E2" s="4">
        <v>13965</v>
      </c>
      <c r="F2" s="5" t="s">
        <v>96</v>
      </c>
      <c r="G2" s="5" t="s">
        <v>96</v>
      </c>
      <c r="H2" s="4" t="s">
        <v>3</v>
      </c>
      <c r="I2" s="4">
        <v>1</v>
      </c>
      <c r="J2" s="4" t="s">
        <v>2</v>
      </c>
      <c r="K2" s="5" t="s">
        <v>95</v>
      </c>
      <c r="L2" s="4"/>
      <c r="M2" s="4"/>
      <c r="N2" s="4"/>
      <c r="O2" s="4"/>
      <c r="P2" s="3"/>
      <c r="Q2" s="2"/>
      <c r="R2" s="1">
        <f t="shared" ref="R2:R28" si="0">I2*Q2</f>
        <v>0</v>
      </c>
      <c r="S2" s="1">
        <f t="shared" ref="S2:S28" si="1">R2*0.16</f>
        <v>0</v>
      </c>
      <c r="T2" s="1">
        <f t="shared" ref="T2:T28" si="2">R2+S2</f>
        <v>0</v>
      </c>
    </row>
    <row r="3" spans="1:20" ht="249.75" customHeight="1" x14ac:dyDescent="0.25">
      <c r="A3" s="4" t="s">
        <v>6</v>
      </c>
      <c r="B3" s="15" t="s">
        <v>94</v>
      </c>
      <c r="C3" s="4">
        <v>6</v>
      </c>
      <c r="D3" s="4">
        <v>6615</v>
      </c>
      <c r="E3" s="4">
        <v>14147</v>
      </c>
      <c r="F3" s="5" t="s">
        <v>54</v>
      </c>
      <c r="G3" s="5" t="s">
        <v>54</v>
      </c>
      <c r="H3" s="4" t="s">
        <v>3</v>
      </c>
      <c r="I3" s="4">
        <v>9</v>
      </c>
      <c r="J3" s="4" t="s">
        <v>2</v>
      </c>
      <c r="K3" s="5" t="s">
        <v>93</v>
      </c>
      <c r="L3" s="4" t="s">
        <v>92</v>
      </c>
      <c r="M3" s="4"/>
      <c r="N3" s="4"/>
      <c r="O3" s="4" t="s">
        <v>7</v>
      </c>
      <c r="P3" s="3"/>
      <c r="Q3" s="2"/>
      <c r="R3" s="1">
        <f t="shared" si="0"/>
        <v>0</v>
      </c>
      <c r="S3" s="1">
        <f t="shared" si="1"/>
        <v>0</v>
      </c>
      <c r="T3" s="1">
        <f t="shared" si="2"/>
        <v>0</v>
      </c>
    </row>
    <row r="4" spans="1:20" ht="70.5" customHeight="1" x14ac:dyDescent="0.25">
      <c r="A4" s="4" t="s">
        <v>36</v>
      </c>
      <c r="B4" s="15" t="s">
        <v>91</v>
      </c>
      <c r="C4" s="4">
        <v>7</v>
      </c>
      <c r="D4" s="4">
        <v>6616</v>
      </c>
      <c r="E4" s="4">
        <v>14352</v>
      </c>
      <c r="F4" s="5" t="s">
        <v>54</v>
      </c>
      <c r="G4" s="5" t="s">
        <v>54</v>
      </c>
      <c r="H4" s="4" t="s">
        <v>3</v>
      </c>
      <c r="I4" s="4">
        <v>4</v>
      </c>
      <c r="J4" s="4" t="s">
        <v>2</v>
      </c>
      <c r="K4" s="5" t="s">
        <v>90</v>
      </c>
      <c r="L4" s="4"/>
      <c r="M4" s="4"/>
      <c r="N4" s="4"/>
      <c r="O4" s="4" t="s">
        <v>89</v>
      </c>
      <c r="P4" s="3"/>
      <c r="Q4" s="2"/>
      <c r="R4" s="1">
        <f t="shared" si="0"/>
        <v>0</v>
      </c>
      <c r="S4" s="1">
        <f t="shared" si="1"/>
        <v>0</v>
      </c>
      <c r="T4" s="1">
        <f t="shared" si="2"/>
        <v>0</v>
      </c>
    </row>
    <row r="5" spans="1:20" ht="95.25" customHeight="1" x14ac:dyDescent="0.25">
      <c r="A5" s="4" t="s">
        <v>36</v>
      </c>
      <c r="B5" s="15" t="s">
        <v>88</v>
      </c>
      <c r="C5" s="4">
        <v>13</v>
      </c>
      <c r="D5" s="4">
        <v>6635</v>
      </c>
      <c r="E5" s="4">
        <v>15277</v>
      </c>
      <c r="F5" s="5" t="s">
        <v>54</v>
      </c>
      <c r="G5" s="5" t="s">
        <v>54</v>
      </c>
      <c r="H5" s="4" t="s">
        <v>3</v>
      </c>
      <c r="I5" s="4">
        <v>2</v>
      </c>
      <c r="J5" s="4" t="s">
        <v>2</v>
      </c>
      <c r="K5" s="5" t="s">
        <v>87</v>
      </c>
      <c r="L5" s="4"/>
      <c r="M5" s="4"/>
      <c r="N5" s="4" t="s">
        <v>86</v>
      </c>
      <c r="O5" s="4"/>
      <c r="P5" s="3"/>
      <c r="Q5" s="2"/>
      <c r="R5" s="1">
        <f t="shared" si="0"/>
        <v>0</v>
      </c>
      <c r="S5" s="1">
        <f t="shared" si="1"/>
        <v>0</v>
      </c>
      <c r="T5" s="1">
        <f t="shared" si="2"/>
        <v>0</v>
      </c>
    </row>
    <row r="6" spans="1:20" ht="123.75" customHeight="1" x14ac:dyDescent="0.25">
      <c r="A6" s="4" t="s">
        <v>6</v>
      </c>
      <c r="B6" s="15" t="s">
        <v>85</v>
      </c>
      <c r="C6" s="4">
        <v>24</v>
      </c>
      <c r="D6" s="4">
        <v>6677</v>
      </c>
      <c r="E6" s="4">
        <v>15778</v>
      </c>
      <c r="F6" s="5" t="s">
        <v>84</v>
      </c>
      <c r="G6" s="5" t="s">
        <v>84</v>
      </c>
      <c r="H6" s="4" t="s">
        <v>3</v>
      </c>
      <c r="I6" s="4">
        <v>1</v>
      </c>
      <c r="J6" s="4" t="s">
        <v>83</v>
      </c>
      <c r="K6" s="5" t="s">
        <v>82</v>
      </c>
      <c r="L6" s="4"/>
      <c r="M6" s="4"/>
      <c r="N6" s="4"/>
      <c r="O6" s="4"/>
      <c r="P6" s="3"/>
      <c r="Q6" s="2"/>
      <c r="R6" s="1">
        <f t="shared" si="0"/>
        <v>0</v>
      </c>
      <c r="S6" s="1">
        <f t="shared" si="1"/>
        <v>0</v>
      </c>
      <c r="T6" s="1">
        <f t="shared" si="2"/>
        <v>0</v>
      </c>
    </row>
    <row r="7" spans="1:20" ht="102.75" customHeight="1" x14ac:dyDescent="0.25">
      <c r="A7" s="4" t="s">
        <v>6</v>
      </c>
      <c r="B7" s="15" t="s">
        <v>81</v>
      </c>
      <c r="C7" s="4">
        <v>25</v>
      </c>
      <c r="D7" s="4">
        <v>6687</v>
      </c>
      <c r="E7" s="4">
        <v>15982</v>
      </c>
      <c r="F7" s="5" t="s">
        <v>54</v>
      </c>
      <c r="G7" s="5" t="s">
        <v>54</v>
      </c>
      <c r="H7" s="4" t="s">
        <v>3</v>
      </c>
      <c r="I7" s="4">
        <v>1</v>
      </c>
      <c r="J7" s="4" t="s">
        <v>2</v>
      </c>
      <c r="K7" s="5" t="s">
        <v>80</v>
      </c>
      <c r="L7" s="4"/>
      <c r="M7" s="4"/>
      <c r="N7" s="4"/>
      <c r="O7" s="4"/>
      <c r="P7" s="3"/>
      <c r="Q7" s="2"/>
      <c r="R7" s="1">
        <f t="shared" si="0"/>
        <v>0</v>
      </c>
      <c r="S7" s="1">
        <f t="shared" si="1"/>
        <v>0</v>
      </c>
      <c r="T7" s="1">
        <f t="shared" si="2"/>
        <v>0</v>
      </c>
    </row>
    <row r="8" spans="1:20" ht="106.5" customHeight="1" x14ac:dyDescent="0.25">
      <c r="A8" s="4" t="s">
        <v>6</v>
      </c>
      <c r="B8" s="15" t="s">
        <v>79</v>
      </c>
      <c r="C8" s="4">
        <v>27</v>
      </c>
      <c r="D8" s="4">
        <v>6692</v>
      </c>
      <c r="E8" s="4">
        <v>15979</v>
      </c>
      <c r="F8" s="5" t="s">
        <v>54</v>
      </c>
      <c r="G8" s="5" t="s">
        <v>54</v>
      </c>
      <c r="H8" s="4" t="s">
        <v>3</v>
      </c>
      <c r="I8" s="4">
        <v>1</v>
      </c>
      <c r="J8" s="4" t="s">
        <v>2</v>
      </c>
      <c r="K8" s="5" t="s">
        <v>78</v>
      </c>
      <c r="L8" s="4"/>
      <c r="M8" s="4"/>
      <c r="N8" s="4" t="s">
        <v>77</v>
      </c>
      <c r="O8" s="4"/>
      <c r="P8" s="3"/>
      <c r="Q8" s="2"/>
      <c r="R8" s="1">
        <f t="shared" si="0"/>
        <v>0</v>
      </c>
      <c r="S8" s="1">
        <f t="shared" si="1"/>
        <v>0</v>
      </c>
      <c r="T8" s="1">
        <f t="shared" si="2"/>
        <v>0</v>
      </c>
    </row>
    <row r="9" spans="1:20" ht="57.75" customHeight="1" x14ac:dyDescent="0.25">
      <c r="A9" s="4" t="s">
        <v>6</v>
      </c>
      <c r="B9" s="15" t="s">
        <v>76</v>
      </c>
      <c r="C9" s="4">
        <v>30</v>
      </c>
      <c r="D9" s="4">
        <v>6709</v>
      </c>
      <c r="E9" s="4">
        <v>16061</v>
      </c>
      <c r="F9" s="5" t="s">
        <v>59</v>
      </c>
      <c r="G9" s="5" t="s">
        <v>59</v>
      </c>
      <c r="H9" s="4" t="s">
        <v>3</v>
      </c>
      <c r="I9" s="4">
        <v>2</v>
      </c>
      <c r="J9" s="4" t="s">
        <v>2</v>
      </c>
      <c r="K9" s="5" t="s">
        <v>75</v>
      </c>
      <c r="L9" s="4" t="s">
        <v>74</v>
      </c>
      <c r="M9" s="4"/>
      <c r="N9" s="4"/>
      <c r="O9" s="4"/>
      <c r="P9" s="3"/>
      <c r="Q9" s="2"/>
      <c r="R9" s="1">
        <f t="shared" si="0"/>
        <v>0</v>
      </c>
      <c r="S9" s="1">
        <f t="shared" si="1"/>
        <v>0</v>
      </c>
      <c r="T9" s="1">
        <f t="shared" si="2"/>
        <v>0</v>
      </c>
    </row>
    <row r="10" spans="1:20" ht="119.25" customHeight="1" x14ac:dyDescent="0.25">
      <c r="A10" s="4" t="s">
        <v>6</v>
      </c>
      <c r="B10" s="15" t="s">
        <v>73</v>
      </c>
      <c r="C10" s="4">
        <v>34</v>
      </c>
      <c r="D10" s="4">
        <v>6706</v>
      </c>
      <c r="E10" s="4">
        <v>15793</v>
      </c>
      <c r="F10" s="5" t="s">
        <v>70</v>
      </c>
      <c r="G10" s="5" t="s">
        <v>70</v>
      </c>
      <c r="H10" s="4" t="s">
        <v>3</v>
      </c>
      <c r="I10" s="4">
        <v>1</v>
      </c>
      <c r="J10" s="4" t="s">
        <v>2</v>
      </c>
      <c r="K10" s="5" t="s">
        <v>72</v>
      </c>
      <c r="L10" s="4"/>
      <c r="M10" s="4"/>
      <c r="N10" s="4"/>
      <c r="O10" s="4"/>
      <c r="P10" s="3"/>
      <c r="Q10" s="2"/>
      <c r="R10" s="1">
        <f t="shared" si="0"/>
        <v>0</v>
      </c>
      <c r="S10" s="1">
        <f t="shared" si="1"/>
        <v>0</v>
      </c>
      <c r="T10" s="1">
        <f t="shared" si="2"/>
        <v>0</v>
      </c>
    </row>
    <row r="11" spans="1:20" ht="58.5" customHeight="1" x14ac:dyDescent="0.25">
      <c r="A11" s="4" t="s">
        <v>6</v>
      </c>
      <c r="B11" s="15" t="s">
        <v>71</v>
      </c>
      <c r="C11" s="4">
        <v>34</v>
      </c>
      <c r="D11" s="4">
        <v>6706</v>
      </c>
      <c r="E11" s="4">
        <v>15793</v>
      </c>
      <c r="F11" s="5" t="s">
        <v>70</v>
      </c>
      <c r="G11" s="5" t="s">
        <v>70</v>
      </c>
      <c r="H11" s="4" t="s">
        <v>3</v>
      </c>
      <c r="I11" s="4">
        <v>10</v>
      </c>
      <c r="J11" s="4" t="s">
        <v>2</v>
      </c>
      <c r="K11" s="5" t="s">
        <v>69</v>
      </c>
      <c r="L11" s="4" t="s">
        <v>68</v>
      </c>
      <c r="M11" s="4"/>
      <c r="N11" s="4"/>
      <c r="O11" s="4"/>
      <c r="P11" s="3"/>
      <c r="Q11" s="2"/>
      <c r="R11" s="1">
        <f t="shared" si="0"/>
        <v>0</v>
      </c>
      <c r="S11" s="1">
        <f t="shared" si="1"/>
        <v>0</v>
      </c>
      <c r="T11" s="1">
        <f t="shared" si="2"/>
        <v>0</v>
      </c>
    </row>
    <row r="12" spans="1:20" ht="75.75" customHeight="1" x14ac:dyDescent="0.25">
      <c r="A12" s="4" t="s">
        <v>36</v>
      </c>
      <c r="B12" s="15" t="s">
        <v>67</v>
      </c>
      <c r="C12" s="4">
        <v>35</v>
      </c>
      <c r="D12" s="4">
        <v>6684</v>
      </c>
      <c r="E12" s="4">
        <v>15691</v>
      </c>
      <c r="F12" s="5" t="s">
        <v>54</v>
      </c>
      <c r="G12" s="5" t="s">
        <v>54</v>
      </c>
      <c r="H12" s="4" t="s">
        <v>3</v>
      </c>
      <c r="I12" s="4">
        <v>50</v>
      </c>
      <c r="J12" s="4" t="s">
        <v>2</v>
      </c>
      <c r="K12" s="5" t="s">
        <v>66</v>
      </c>
      <c r="L12" s="4"/>
      <c r="M12" s="4"/>
      <c r="N12" s="5" t="s">
        <v>65</v>
      </c>
      <c r="O12" s="4"/>
      <c r="P12" s="3"/>
      <c r="Q12" s="2"/>
      <c r="R12" s="1">
        <f t="shared" si="0"/>
        <v>0</v>
      </c>
      <c r="S12" s="1">
        <f t="shared" si="1"/>
        <v>0</v>
      </c>
      <c r="T12" s="1">
        <f t="shared" si="2"/>
        <v>0</v>
      </c>
    </row>
    <row r="13" spans="1:20" ht="97.5" customHeight="1" x14ac:dyDescent="0.25">
      <c r="A13" s="4" t="s">
        <v>36</v>
      </c>
      <c r="B13" s="15" t="s">
        <v>64</v>
      </c>
      <c r="C13" s="4">
        <v>36</v>
      </c>
      <c r="D13" s="4">
        <v>6716</v>
      </c>
      <c r="E13" s="4">
        <v>16136</v>
      </c>
      <c r="F13" s="5" t="s">
        <v>63</v>
      </c>
      <c r="G13" s="5" t="s">
        <v>63</v>
      </c>
      <c r="H13" s="4" t="s">
        <v>3</v>
      </c>
      <c r="I13" s="4">
        <v>1</v>
      </c>
      <c r="J13" s="4" t="s">
        <v>2</v>
      </c>
      <c r="K13" s="5" t="s">
        <v>62</v>
      </c>
      <c r="L13" s="4"/>
      <c r="M13" s="4"/>
      <c r="N13" s="4"/>
      <c r="O13" s="4" t="s">
        <v>61</v>
      </c>
      <c r="P13" s="3"/>
      <c r="Q13" s="2"/>
      <c r="R13" s="1">
        <f t="shared" si="0"/>
        <v>0</v>
      </c>
      <c r="S13" s="1">
        <f t="shared" si="1"/>
        <v>0</v>
      </c>
      <c r="T13" s="1">
        <f t="shared" si="2"/>
        <v>0</v>
      </c>
    </row>
    <row r="14" spans="1:20" ht="144" customHeight="1" x14ac:dyDescent="0.25">
      <c r="A14" s="4" t="s">
        <v>36</v>
      </c>
      <c r="B14" s="15" t="s">
        <v>60</v>
      </c>
      <c r="C14" s="4">
        <v>37</v>
      </c>
      <c r="D14" s="4">
        <v>6708</v>
      </c>
      <c r="E14" s="4">
        <v>16059</v>
      </c>
      <c r="F14" s="5" t="s">
        <v>59</v>
      </c>
      <c r="G14" s="5" t="s">
        <v>59</v>
      </c>
      <c r="H14" s="4" t="s">
        <v>3</v>
      </c>
      <c r="I14" s="4">
        <v>1</v>
      </c>
      <c r="J14" s="4" t="s">
        <v>2</v>
      </c>
      <c r="K14" s="7" t="s">
        <v>58</v>
      </c>
      <c r="L14" s="4" t="s">
        <v>57</v>
      </c>
      <c r="M14" s="4"/>
      <c r="N14" s="4"/>
      <c r="O14" s="5" t="s">
        <v>56</v>
      </c>
      <c r="P14" s="3"/>
      <c r="Q14" s="2"/>
      <c r="R14" s="1">
        <f t="shared" si="0"/>
        <v>0</v>
      </c>
      <c r="S14" s="1">
        <f t="shared" si="1"/>
        <v>0</v>
      </c>
      <c r="T14" s="1">
        <f t="shared" si="2"/>
        <v>0</v>
      </c>
    </row>
    <row r="15" spans="1:20" ht="133.5" customHeight="1" x14ac:dyDescent="0.25">
      <c r="A15" s="4" t="s">
        <v>36</v>
      </c>
      <c r="B15" s="15" t="s">
        <v>55</v>
      </c>
      <c r="C15" s="4">
        <v>45</v>
      </c>
      <c r="D15" s="4">
        <v>6691</v>
      </c>
      <c r="E15" s="4">
        <v>15983</v>
      </c>
      <c r="F15" s="5" t="s">
        <v>54</v>
      </c>
      <c r="G15" s="5" t="s">
        <v>54</v>
      </c>
      <c r="H15" s="4" t="s">
        <v>3</v>
      </c>
      <c r="I15" s="4">
        <v>1</v>
      </c>
      <c r="J15" s="4" t="s">
        <v>2</v>
      </c>
      <c r="K15" s="5" t="s">
        <v>53</v>
      </c>
      <c r="L15" s="4"/>
      <c r="M15" s="4"/>
      <c r="N15" s="4" t="s">
        <v>52</v>
      </c>
      <c r="O15" s="4" t="s">
        <v>51</v>
      </c>
      <c r="P15" s="3"/>
      <c r="Q15" s="2"/>
      <c r="R15" s="1">
        <f t="shared" si="0"/>
        <v>0</v>
      </c>
      <c r="S15" s="1">
        <f t="shared" si="1"/>
        <v>0</v>
      </c>
      <c r="T15" s="1">
        <f t="shared" si="2"/>
        <v>0</v>
      </c>
    </row>
    <row r="16" spans="1:20" ht="241.5" customHeight="1" x14ac:dyDescent="0.25">
      <c r="A16" s="4" t="s">
        <v>36</v>
      </c>
      <c r="B16" s="15" t="s">
        <v>50</v>
      </c>
      <c r="C16" s="4">
        <v>47</v>
      </c>
      <c r="D16" s="4">
        <v>6698</v>
      </c>
      <c r="E16" s="4">
        <v>15727</v>
      </c>
      <c r="F16" s="5" t="s">
        <v>49</v>
      </c>
      <c r="G16" s="5" t="s">
        <v>49</v>
      </c>
      <c r="H16" s="4" t="s">
        <v>3</v>
      </c>
      <c r="I16" s="4">
        <v>5</v>
      </c>
      <c r="J16" s="4" t="s">
        <v>2</v>
      </c>
      <c r="K16" s="5" t="s">
        <v>48</v>
      </c>
      <c r="L16" s="4" t="s">
        <v>47</v>
      </c>
      <c r="M16" s="4"/>
      <c r="N16" s="5" t="s">
        <v>46</v>
      </c>
      <c r="O16" s="4"/>
      <c r="P16" s="3"/>
      <c r="Q16" s="2"/>
      <c r="R16" s="1">
        <f t="shared" si="0"/>
        <v>0</v>
      </c>
      <c r="S16" s="1">
        <f t="shared" si="1"/>
        <v>0</v>
      </c>
      <c r="T16" s="1">
        <f t="shared" si="2"/>
        <v>0</v>
      </c>
    </row>
    <row r="17" spans="1:20" ht="135" customHeight="1" x14ac:dyDescent="0.25">
      <c r="A17" s="4" t="s">
        <v>36</v>
      </c>
      <c r="B17" s="15" t="s">
        <v>45</v>
      </c>
      <c r="C17" s="4">
        <v>67</v>
      </c>
      <c r="D17" s="4">
        <v>6770</v>
      </c>
      <c r="E17" s="4">
        <v>18137</v>
      </c>
      <c r="F17" s="5" t="s">
        <v>10</v>
      </c>
      <c r="G17" s="5" t="s">
        <v>10</v>
      </c>
      <c r="H17" s="4" t="s">
        <v>9</v>
      </c>
      <c r="I17" s="4">
        <v>3</v>
      </c>
      <c r="J17" s="4" t="s">
        <v>2</v>
      </c>
      <c r="K17" s="6" t="s">
        <v>44</v>
      </c>
      <c r="L17" s="4"/>
      <c r="M17" s="4"/>
      <c r="N17" s="4" t="s">
        <v>40</v>
      </c>
      <c r="O17" s="5" t="s">
        <v>43</v>
      </c>
      <c r="P17" s="3"/>
      <c r="Q17" s="2"/>
      <c r="R17" s="1">
        <f t="shared" si="0"/>
        <v>0</v>
      </c>
      <c r="S17" s="1">
        <f t="shared" si="1"/>
        <v>0</v>
      </c>
      <c r="T17" s="1">
        <f t="shared" si="2"/>
        <v>0</v>
      </c>
    </row>
    <row r="18" spans="1:20" ht="176.25" customHeight="1" x14ac:dyDescent="0.25">
      <c r="A18" s="4" t="s">
        <v>36</v>
      </c>
      <c r="B18" s="15" t="s">
        <v>42</v>
      </c>
      <c r="C18" s="4">
        <v>67</v>
      </c>
      <c r="D18" s="4">
        <v>6770</v>
      </c>
      <c r="E18" s="4">
        <v>18137</v>
      </c>
      <c r="F18" s="5" t="s">
        <v>10</v>
      </c>
      <c r="G18" s="5" t="s">
        <v>10</v>
      </c>
      <c r="H18" s="4" t="s">
        <v>9</v>
      </c>
      <c r="I18" s="4">
        <v>1</v>
      </c>
      <c r="J18" s="4" t="s">
        <v>2</v>
      </c>
      <c r="K18" s="5" t="s">
        <v>41</v>
      </c>
      <c r="L18" s="4"/>
      <c r="M18" s="4"/>
      <c r="N18" s="4" t="s">
        <v>40</v>
      </c>
      <c r="O18" s="4" t="s">
        <v>39</v>
      </c>
      <c r="P18" s="3"/>
      <c r="Q18" s="2"/>
      <c r="R18" s="1">
        <f t="shared" si="0"/>
        <v>0</v>
      </c>
      <c r="S18" s="1">
        <f t="shared" si="1"/>
        <v>0</v>
      </c>
      <c r="T18" s="1">
        <f t="shared" si="2"/>
        <v>0</v>
      </c>
    </row>
    <row r="19" spans="1:20" ht="93.75" customHeight="1" x14ac:dyDescent="0.25">
      <c r="A19" s="4" t="s">
        <v>36</v>
      </c>
      <c r="B19" s="15" t="s">
        <v>38</v>
      </c>
      <c r="C19" s="4">
        <v>67</v>
      </c>
      <c r="D19" s="4">
        <v>6770</v>
      </c>
      <c r="E19" s="4">
        <v>18137</v>
      </c>
      <c r="F19" s="5" t="s">
        <v>10</v>
      </c>
      <c r="G19" s="5" t="s">
        <v>10</v>
      </c>
      <c r="H19" s="4" t="s">
        <v>9</v>
      </c>
      <c r="I19" s="4">
        <v>12</v>
      </c>
      <c r="J19" s="4" t="s">
        <v>2</v>
      </c>
      <c r="K19" s="5" t="s">
        <v>37</v>
      </c>
      <c r="L19" s="4"/>
      <c r="M19" s="4"/>
      <c r="N19" s="4"/>
      <c r="O19" s="4"/>
      <c r="P19" s="3"/>
      <c r="Q19" s="2"/>
      <c r="R19" s="1">
        <f t="shared" si="0"/>
        <v>0</v>
      </c>
      <c r="S19" s="1">
        <f t="shared" si="1"/>
        <v>0</v>
      </c>
      <c r="T19" s="1">
        <f t="shared" si="2"/>
        <v>0</v>
      </c>
    </row>
    <row r="20" spans="1:20" ht="82.5" customHeight="1" x14ac:dyDescent="0.25">
      <c r="A20" s="4" t="s">
        <v>36</v>
      </c>
      <c r="B20" s="15" t="s">
        <v>35</v>
      </c>
      <c r="C20" s="4">
        <v>67</v>
      </c>
      <c r="D20" s="4">
        <v>6770</v>
      </c>
      <c r="E20" s="4">
        <v>18137</v>
      </c>
      <c r="F20" s="5" t="s">
        <v>10</v>
      </c>
      <c r="G20" s="5" t="s">
        <v>10</v>
      </c>
      <c r="H20" s="4" t="s">
        <v>9</v>
      </c>
      <c r="I20" s="4">
        <v>6</v>
      </c>
      <c r="J20" s="4" t="s">
        <v>2</v>
      </c>
      <c r="K20" s="5" t="s">
        <v>34</v>
      </c>
      <c r="L20" s="4"/>
      <c r="M20" s="4"/>
      <c r="N20" s="4"/>
      <c r="O20" s="4"/>
      <c r="P20" s="3"/>
      <c r="Q20" s="2"/>
      <c r="R20" s="1">
        <f t="shared" si="0"/>
        <v>0</v>
      </c>
      <c r="S20" s="1">
        <f t="shared" si="1"/>
        <v>0</v>
      </c>
      <c r="T20" s="1">
        <f t="shared" si="2"/>
        <v>0</v>
      </c>
    </row>
    <row r="21" spans="1:20" ht="228" customHeight="1" x14ac:dyDescent="0.25">
      <c r="A21" s="4" t="s">
        <v>6</v>
      </c>
      <c r="B21" s="15" t="s">
        <v>33</v>
      </c>
      <c r="C21" s="4">
        <v>68</v>
      </c>
      <c r="D21" s="4">
        <v>6768</v>
      </c>
      <c r="E21" s="4">
        <v>18135</v>
      </c>
      <c r="F21" s="5" t="s">
        <v>10</v>
      </c>
      <c r="G21" s="5" t="s">
        <v>10</v>
      </c>
      <c r="H21" s="4" t="s">
        <v>9</v>
      </c>
      <c r="I21" s="4">
        <v>1</v>
      </c>
      <c r="J21" s="4" t="s">
        <v>2</v>
      </c>
      <c r="K21" s="5" t="s">
        <v>32</v>
      </c>
      <c r="L21" s="4"/>
      <c r="M21" s="4"/>
      <c r="N21" s="4" t="s">
        <v>31</v>
      </c>
      <c r="O21" s="5" t="s">
        <v>30</v>
      </c>
      <c r="P21" s="3"/>
      <c r="Q21" s="2"/>
      <c r="R21" s="1">
        <f t="shared" si="0"/>
        <v>0</v>
      </c>
      <c r="S21" s="1">
        <f t="shared" si="1"/>
        <v>0</v>
      </c>
      <c r="T21" s="1">
        <f t="shared" si="2"/>
        <v>0</v>
      </c>
    </row>
    <row r="22" spans="1:20" ht="145.5" customHeight="1" x14ac:dyDescent="0.25">
      <c r="A22" s="4" t="s">
        <v>6</v>
      </c>
      <c r="B22" s="15" t="s">
        <v>29</v>
      </c>
      <c r="C22" s="4">
        <v>68</v>
      </c>
      <c r="D22" s="4">
        <v>6768</v>
      </c>
      <c r="E22" s="4">
        <v>18135</v>
      </c>
      <c r="F22" s="5" t="s">
        <v>10</v>
      </c>
      <c r="G22" s="5" t="s">
        <v>10</v>
      </c>
      <c r="H22" s="4" t="s">
        <v>9</v>
      </c>
      <c r="I22" s="4">
        <v>1</v>
      </c>
      <c r="J22" s="4" t="s">
        <v>2</v>
      </c>
      <c r="K22" s="5" t="s">
        <v>28</v>
      </c>
      <c r="L22" s="4"/>
      <c r="M22" s="4"/>
      <c r="N22" s="4" t="s">
        <v>27</v>
      </c>
      <c r="O22" s="4" t="s">
        <v>26</v>
      </c>
      <c r="P22" s="3"/>
      <c r="Q22" s="2"/>
      <c r="R22" s="1">
        <f t="shared" si="0"/>
        <v>0</v>
      </c>
      <c r="S22" s="1">
        <f t="shared" si="1"/>
        <v>0</v>
      </c>
      <c r="T22" s="1">
        <f t="shared" si="2"/>
        <v>0</v>
      </c>
    </row>
    <row r="23" spans="1:20" ht="59.25" customHeight="1" x14ac:dyDescent="0.25">
      <c r="A23" s="4" t="s">
        <v>6</v>
      </c>
      <c r="B23" s="15" t="s">
        <v>25</v>
      </c>
      <c r="C23" s="4">
        <v>69</v>
      </c>
      <c r="D23" s="4">
        <v>6769</v>
      </c>
      <c r="E23" s="4">
        <v>18136</v>
      </c>
      <c r="F23" s="5" t="s">
        <v>10</v>
      </c>
      <c r="G23" s="5" t="s">
        <v>10</v>
      </c>
      <c r="H23" s="4" t="s">
        <v>9</v>
      </c>
      <c r="I23" s="4">
        <v>1</v>
      </c>
      <c r="J23" s="4" t="s">
        <v>2</v>
      </c>
      <c r="K23" s="5" t="s">
        <v>24</v>
      </c>
      <c r="L23" s="4" t="s">
        <v>23</v>
      </c>
      <c r="M23" s="4"/>
      <c r="N23" s="5"/>
      <c r="O23" s="4" t="s">
        <v>7</v>
      </c>
      <c r="P23" s="3"/>
      <c r="Q23" s="2"/>
      <c r="R23" s="1">
        <f t="shared" si="0"/>
        <v>0</v>
      </c>
      <c r="S23" s="1">
        <f t="shared" si="1"/>
        <v>0</v>
      </c>
      <c r="T23" s="1">
        <f t="shared" si="2"/>
        <v>0</v>
      </c>
    </row>
    <row r="24" spans="1:20" ht="59.25" customHeight="1" x14ac:dyDescent="0.25">
      <c r="A24" s="4" t="s">
        <v>6</v>
      </c>
      <c r="B24" s="15" t="s">
        <v>22</v>
      </c>
      <c r="C24" s="4">
        <v>69</v>
      </c>
      <c r="D24" s="4">
        <v>6769</v>
      </c>
      <c r="E24" s="4">
        <v>18136</v>
      </c>
      <c r="F24" s="5" t="s">
        <v>10</v>
      </c>
      <c r="G24" s="5" t="s">
        <v>10</v>
      </c>
      <c r="H24" s="4" t="s">
        <v>9</v>
      </c>
      <c r="I24" s="4">
        <v>1</v>
      </c>
      <c r="J24" s="4" t="s">
        <v>2</v>
      </c>
      <c r="K24" s="5" t="s">
        <v>21</v>
      </c>
      <c r="L24" s="4" t="s">
        <v>20</v>
      </c>
      <c r="M24" s="4"/>
      <c r="N24" s="5" t="s">
        <v>19</v>
      </c>
      <c r="O24" s="4" t="s">
        <v>7</v>
      </c>
      <c r="P24" s="3"/>
      <c r="Q24" s="2"/>
      <c r="R24" s="1">
        <f t="shared" si="0"/>
        <v>0</v>
      </c>
      <c r="S24" s="1">
        <f t="shared" si="1"/>
        <v>0</v>
      </c>
      <c r="T24" s="1">
        <f t="shared" si="2"/>
        <v>0</v>
      </c>
    </row>
    <row r="25" spans="1:20" ht="51.75" x14ac:dyDescent="0.25">
      <c r="A25" s="4" t="s">
        <v>6</v>
      </c>
      <c r="B25" s="15" t="s">
        <v>18</v>
      </c>
      <c r="C25" s="4">
        <v>69</v>
      </c>
      <c r="D25" s="4">
        <v>6769</v>
      </c>
      <c r="E25" s="4">
        <v>18136</v>
      </c>
      <c r="F25" s="5" t="s">
        <v>10</v>
      </c>
      <c r="G25" s="5" t="s">
        <v>10</v>
      </c>
      <c r="H25" s="4" t="s">
        <v>9</v>
      </c>
      <c r="I25" s="4">
        <v>1</v>
      </c>
      <c r="J25" s="4" t="s">
        <v>2</v>
      </c>
      <c r="K25" s="5" t="s">
        <v>17</v>
      </c>
      <c r="L25" s="4" t="s">
        <v>16</v>
      </c>
      <c r="M25" s="4"/>
      <c r="N25" s="4"/>
      <c r="O25" s="4" t="s">
        <v>7</v>
      </c>
      <c r="P25" s="3"/>
      <c r="Q25" s="2"/>
      <c r="R25" s="1">
        <f t="shared" si="0"/>
        <v>0</v>
      </c>
      <c r="S25" s="1">
        <f t="shared" si="1"/>
        <v>0</v>
      </c>
      <c r="T25" s="1">
        <f t="shared" si="2"/>
        <v>0</v>
      </c>
    </row>
    <row r="26" spans="1:20" ht="51.75" x14ac:dyDescent="0.25">
      <c r="A26" s="4" t="s">
        <v>6</v>
      </c>
      <c r="B26" s="15" t="s">
        <v>15</v>
      </c>
      <c r="C26" s="4">
        <v>69</v>
      </c>
      <c r="D26" s="4">
        <v>6769</v>
      </c>
      <c r="E26" s="4">
        <v>18136</v>
      </c>
      <c r="F26" s="5" t="s">
        <v>10</v>
      </c>
      <c r="G26" s="5" t="s">
        <v>10</v>
      </c>
      <c r="H26" s="4" t="s">
        <v>9</v>
      </c>
      <c r="I26" s="4">
        <v>1</v>
      </c>
      <c r="J26" s="4" t="s">
        <v>2</v>
      </c>
      <c r="K26" s="5" t="s">
        <v>14</v>
      </c>
      <c r="L26" s="4" t="s">
        <v>13</v>
      </c>
      <c r="M26" s="4"/>
      <c r="N26" s="5" t="s">
        <v>12</v>
      </c>
      <c r="O26" s="4" t="s">
        <v>7</v>
      </c>
      <c r="P26" s="3"/>
      <c r="Q26" s="2"/>
      <c r="R26" s="1">
        <f t="shared" si="0"/>
        <v>0</v>
      </c>
      <c r="S26" s="1">
        <f t="shared" si="1"/>
        <v>0</v>
      </c>
      <c r="T26" s="1">
        <f t="shared" si="2"/>
        <v>0</v>
      </c>
    </row>
    <row r="27" spans="1:20" ht="63" customHeight="1" x14ac:dyDescent="0.25">
      <c r="A27" s="4" t="s">
        <v>6</v>
      </c>
      <c r="B27" s="15" t="s">
        <v>11</v>
      </c>
      <c r="C27" s="4">
        <v>69</v>
      </c>
      <c r="D27" s="4">
        <v>6769</v>
      </c>
      <c r="E27" s="4">
        <v>18136</v>
      </c>
      <c r="F27" s="5" t="s">
        <v>10</v>
      </c>
      <c r="G27" s="5" t="s">
        <v>10</v>
      </c>
      <c r="H27" s="4" t="s">
        <v>9</v>
      </c>
      <c r="I27" s="4">
        <v>1</v>
      </c>
      <c r="J27" s="4" t="s">
        <v>2</v>
      </c>
      <c r="K27" s="5" t="s">
        <v>8</v>
      </c>
      <c r="L27" s="4"/>
      <c r="M27" s="4"/>
      <c r="N27" s="4"/>
      <c r="O27" s="4" t="s">
        <v>7</v>
      </c>
      <c r="P27" s="3"/>
      <c r="Q27" s="2"/>
      <c r="R27" s="1">
        <f t="shared" si="0"/>
        <v>0</v>
      </c>
      <c r="S27" s="1">
        <f t="shared" si="1"/>
        <v>0</v>
      </c>
      <c r="T27" s="1">
        <f t="shared" si="2"/>
        <v>0</v>
      </c>
    </row>
    <row r="28" spans="1:20" ht="248.25" customHeight="1" x14ac:dyDescent="0.25">
      <c r="A28" s="4" t="s">
        <v>6</v>
      </c>
      <c r="B28" s="15">
        <v>1</v>
      </c>
      <c r="C28" s="4">
        <v>1</v>
      </c>
      <c r="D28" s="4">
        <v>6781</v>
      </c>
      <c r="E28" s="4">
        <v>19233</v>
      </c>
      <c r="F28" s="5" t="s">
        <v>5</v>
      </c>
      <c r="G28" s="5" t="s">
        <v>4</v>
      </c>
      <c r="H28" s="4" t="s">
        <v>3</v>
      </c>
      <c r="I28" s="4">
        <v>1</v>
      </c>
      <c r="J28" s="4" t="s">
        <v>2</v>
      </c>
      <c r="K28" s="5" t="s">
        <v>1</v>
      </c>
      <c r="L28" s="4" t="s">
        <v>0</v>
      </c>
      <c r="M28" s="3"/>
      <c r="N28" s="3"/>
      <c r="O28" s="3"/>
      <c r="P28" s="3"/>
      <c r="Q28" s="2"/>
      <c r="R28" s="1">
        <f t="shared" si="0"/>
        <v>0</v>
      </c>
      <c r="S28" s="1">
        <f t="shared" si="1"/>
        <v>0</v>
      </c>
      <c r="T28" s="1">
        <f t="shared" si="2"/>
        <v>0</v>
      </c>
    </row>
  </sheetData>
  <autoFilter ref="A1:O28" xr:uid="{00000000-0009-0000-0000-000000000000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DESCARGABLE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U-10020772</dc:creator>
  <cp:lastModifiedBy>U-10020772</cp:lastModifiedBy>
  <dcterms:created xsi:type="dcterms:W3CDTF">2022-11-17T18:58:10Z</dcterms:created>
  <dcterms:modified xsi:type="dcterms:W3CDTF">2022-11-17T20:11:00Z</dcterms:modified>
</cp:coreProperties>
</file>