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00007\Desktop\LP092022\"/>
    </mc:Choice>
  </mc:AlternateContent>
  <bookViews>
    <workbookView xWindow="0" yWindow="0" windowWidth="23040" windowHeight="9384"/>
  </bookViews>
  <sheets>
    <sheet name="EXCEL DESCARGABLE"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2" l="1"/>
  <c r="I3" i="2"/>
  <c r="J3" i="2" s="1"/>
  <c r="I4" i="2"/>
  <c r="J4" i="2" s="1"/>
  <c r="I5" i="2"/>
  <c r="J5" i="2"/>
  <c r="K5" i="2" s="1"/>
  <c r="I6" i="2"/>
  <c r="J6" i="2"/>
  <c r="K6" i="2"/>
  <c r="J7" i="2"/>
  <c r="I8" i="2"/>
  <c r="J8" i="2" s="1"/>
  <c r="I9" i="2"/>
  <c r="J9" i="2"/>
  <c r="K9" i="2" s="1"/>
  <c r="I10" i="2"/>
  <c r="J10" i="2"/>
  <c r="K10" i="2"/>
  <c r="I11" i="2"/>
  <c r="J11" i="2" s="1"/>
  <c r="I12" i="2"/>
  <c r="K12" i="2" s="1"/>
  <c r="J12" i="2"/>
  <c r="I13" i="2"/>
  <c r="J13" i="2"/>
  <c r="K13" i="2"/>
  <c r="I14" i="2"/>
  <c r="J14" i="2" s="1"/>
  <c r="K14" i="2" s="1"/>
  <c r="I15" i="2"/>
  <c r="J15" i="2" s="1"/>
  <c r="I16" i="2"/>
  <c r="K16" i="2" s="1"/>
  <c r="J16" i="2"/>
  <c r="I17" i="2"/>
  <c r="J17" i="2"/>
  <c r="K17" i="2"/>
  <c r="I18" i="2"/>
  <c r="J18" i="2"/>
  <c r="K18" i="2"/>
  <c r="I19" i="2"/>
  <c r="J19" i="2" s="1"/>
  <c r="I20" i="2"/>
  <c r="K20" i="2" s="1"/>
  <c r="J20" i="2"/>
  <c r="I21" i="2"/>
  <c r="J21" i="2"/>
  <c r="K21" i="2"/>
  <c r="I22" i="2"/>
  <c r="J22" i="2"/>
  <c r="K22" i="2"/>
  <c r="I23" i="2"/>
  <c r="J23" i="2" s="1"/>
  <c r="I24" i="2"/>
  <c r="K24" i="2" s="1"/>
  <c r="J24" i="2"/>
  <c r="I25" i="2"/>
  <c r="J25" i="2"/>
  <c r="K25" i="2"/>
  <c r="I26" i="2"/>
  <c r="J26" i="2"/>
  <c r="K26" i="2"/>
  <c r="I27" i="2"/>
  <c r="J27" i="2" s="1"/>
  <c r="I28" i="2"/>
  <c r="K28" i="2" s="1"/>
  <c r="J28" i="2"/>
  <c r="I29" i="2"/>
  <c r="J29" i="2"/>
  <c r="K29" i="2"/>
  <c r="I30" i="2"/>
  <c r="J30" i="2"/>
  <c r="K30" i="2"/>
  <c r="I31" i="2"/>
  <c r="J31" i="2" s="1"/>
  <c r="I32" i="2"/>
  <c r="K32" i="2" s="1"/>
  <c r="J32" i="2"/>
  <c r="I33" i="2"/>
  <c r="J33" i="2"/>
  <c r="K33" i="2"/>
  <c r="I34" i="2"/>
  <c r="J34" i="2"/>
  <c r="K34" i="2"/>
  <c r="I35" i="2"/>
  <c r="J35" i="2" s="1"/>
  <c r="I36" i="2"/>
  <c r="K36" i="2" s="1"/>
  <c r="J36" i="2"/>
  <c r="I37" i="2"/>
  <c r="J37" i="2"/>
  <c r="K37" i="2"/>
  <c r="I38" i="2"/>
  <c r="J38" i="2" s="1"/>
  <c r="K38" i="2" s="1"/>
  <c r="I39" i="2"/>
  <c r="J39" i="2" s="1"/>
  <c r="I40" i="2"/>
  <c r="K40" i="2" s="1"/>
  <c r="J40" i="2"/>
  <c r="I41" i="2"/>
  <c r="J41" i="2"/>
  <c r="K41" i="2"/>
  <c r="I42" i="2"/>
  <c r="J42" i="2" s="1"/>
  <c r="K42" i="2" s="1"/>
  <c r="I43" i="2"/>
  <c r="J43" i="2" s="1"/>
  <c r="I44" i="2"/>
  <c r="K44" i="2" s="1"/>
  <c r="J44" i="2"/>
  <c r="I45" i="2"/>
  <c r="J45" i="2"/>
  <c r="K45" i="2"/>
  <c r="I46" i="2"/>
  <c r="J46" i="2" s="1"/>
  <c r="K46" i="2" s="1"/>
  <c r="I47" i="2"/>
  <c r="J47" i="2" s="1"/>
  <c r="I48" i="2"/>
  <c r="K48" i="2" s="1"/>
  <c r="J48" i="2"/>
  <c r="I49" i="2"/>
  <c r="J49" i="2"/>
  <c r="K49" i="2"/>
  <c r="I50" i="2"/>
  <c r="J50" i="2"/>
  <c r="K50" i="2"/>
  <c r="I51" i="2"/>
  <c r="J51" i="2" s="1"/>
  <c r="I52" i="2"/>
  <c r="K52" i="2" s="1"/>
  <c r="J52" i="2"/>
  <c r="I53" i="2"/>
  <c r="J53" i="2"/>
  <c r="K53" i="2"/>
  <c r="I54" i="2"/>
  <c r="J54" i="2" s="1"/>
  <c r="K54" i="2" s="1"/>
  <c r="I55" i="2"/>
  <c r="J55" i="2" s="1"/>
  <c r="I56" i="2"/>
  <c r="K56" i="2" s="1"/>
  <c r="J56" i="2"/>
  <c r="I57" i="2"/>
  <c r="J57" i="2"/>
  <c r="K57" i="2"/>
  <c r="I58" i="2"/>
  <c r="J58" i="2" s="1"/>
  <c r="K58" i="2" s="1"/>
  <c r="I59" i="2"/>
  <c r="J59" i="2" s="1"/>
  <c r="I60" i="2"/>
  <c r="K60" i="2" s="1"/>
  <c r="J60" i="2"/>
  <c r="I61" i="2"/>
  <c r="J61" i="2"/>
  <c r="K61" i="2"/>
  <c r="I62" i="2"/>
  <c r="J62" i="2" s="1"/>
  <c r="K62" i="2" s="1"/>
  <c r="I63" i="2"/>
  <c r="J63" i="2" s="1"/>
  <c r="I64" i="2"/>
  <c r="K64" i="2" s="1"/>
  <c r="J64" i="2"/>
  <c r="I65" i="2"/>
  <c r="J65" i="2"/>
  <c r="K65" i="2"/>
  <c r="I2" i="2"/>
  <c r="J2" i="2" s="1"/>
  <c r="K63" i="2" l="1"/>
  <c r="K59" i="2"/>
  <c r="K55" i="2"/>
  <c r="K51" i="2"/>
  <c r="K47" i="2"/>
  <c r="K43" i="2"/>
  <c r="K39" i="2"/>
  <c r="K35" i="2"/>
  <c r="K31" i="2"/>
  <c r="K27" i="2"/>
  <c r="K23" i="2"/>
  <c r="K19" i="2"/>
  <c r="K15" i="2"/>
  <c r="K11" i="2"/>
  <c r="K7" i="2"/>
  <c r="K3" i="2"/>
  <c r="K8" i="2"/>
  <c r="K4" i="2"/>
  <c r="K2" i="2"/>
</calcChain>
</file>

<file path=xl/sharedStrings.xml><?xml version="1.0" encoding="utf-8"?>
<sst xmlns="http://schemas.openxmlformats.org/spreadsheetml/2006/main" count="269" uniqueCount="98">
  <si>
    <t>PARTIDA</t>
  </si>
  <si>
    <t xml:space="preserve">UNIDAD DE MEDIDA </t>
  </si>
  <si>
    <t>DESCRIPCION</t>
  </si>
  <si>
    <t>COLOR</t>
  </si>
  <si>
    <t>CALZADO</t>
  </si>
  <si>
    <t>PARES</t>
  </si>
  <si>
    <t>TENIS PARA DAMA
NIKE PARA CORRER REVOLUTION 6, CORTE TEXTIL, SUELA Y ENTRE SUELA CON TECNOLOGIA SINTETICA</t>
  </si>
  <si>
    <t>GRIS</t>
  </si>
  <si>
    <t>TENIS PARA CABALLERO
NIKE REVOLUTION 6, DE RUNNING EN CARRETERA, CALZADO LIGERO Y TRANSPIRABLE DE RUNNING ESTILO DD1096-003</t>
  </si>
  <si>
    <t>NEGRO</t>
  </si>
  <si>
    <t>ZAPATO PARA DAMA FLEXI 101908. 
MOCASIN CON HERRAJE FLEXI PARA MUJER CON WALKING SOFT ESTILO 101908 NEGRO</t>
  </si>
  <si>
    <t>ZAPATO PARA CABBALLERO FLEXI 88701. 
ZAPATO CASUAL PARA OFICINA QUIRELLI CON PLANTILLA HEXAFOAM PARA HOMBRE ESTILO 88701 NEGRO.</t>
  </si>
  <si>
    <t>ZAPATO PARA CABALLERO FLEXI 93520. 
ZAPATO CASUAL ESCOLAR FLEXI DE PUNTA CUADRADA PARA NIÑO ESTILO 93520 NEGRO</t>
  </si>
  <si>
    <t xml:space="preserve">ZAPATO PARA DAMA FLEXI 48304. 
FLAT DE SERVICIO/CLINICO FLEXI CON PLANTILLA REMOVIBLE PARA MUJER ESTILO 48304 BLANCO </t>
  </si>
  <si>
    <t>BLANCO</t>
  </si>
  <si>
    <t xml:space="preserve">ZAPATO PARA CABALLERO FLEXI 63202. 
ZAPATO CASUAL DE SERVICIO/CLINICO FLEXI DE AGUJETAS PARA HOMBRE ESTILO 63202 BLANCO </t>
  </si>
  <si>
    <t>BOTA DAMA VA VIEN BLU BLUAKPK8D.</t>
  </si>
  <si>
    <t>CAFÉ</t>
  </si>
  <si>
    <t xml:space="preserve">BOTA CABALLERO VAN VIEN BLU BLUAKPK8D. </t>
  </si>
  <si>
    <t>ZAPATO PARA DAMA FLEXI 109002.
ZAPATILLA DE TACON FLEXI PARA MUJER CON RECOVERY FORM ESTILO 109002 NEGRO.</t>
  </si>
  <si>
    <t>ZAPATO PARA DAMA FLEXI 105901.  
ZAPATILLAS CON TACON ANCHO FLEXI PARA MUJER ESTILO 105901 CAFÉ.</t>
  </si>
  <si>
    <t>ZAPATO PARA DAMA FLEXI 37507. 
BOTIN OUTDOOR FLEXI COUNTRY PARA MUJER CON WALKING SOFT ESTILO 37507</t>
  </si>
  <si>
    <t>ZAPATO PARA CABALLERO FLEXI 66513.
 ZAPATO PARA OUTDOOR FLEXI COUNTRY CON COMBINACION DE TEXTURAS PARA HOMBRE-ESTILO 66513 NEGRO.</t>
  </si>
  <si>
    <t>ZAPATO PARA DAMA FLEXI 47401. 
ZAPATILLA DE TACON FLEXI PARA MUJER CON PLANTILLA COMFORT PAD ESTILO 47401 BLACK.</t>
  </si>
  <si>
    <t>ZAPATO PARA DAMA FLEXI 32603. 
FLAT DE SERVICIO/CLINICO FLEXI CON SISTEMA DE MEJOR AGARRE PARA MUJER- ESTILO 32603 BLANCO.</t>
  </si>
  <si>
    <t>BOTA DAMA VAN VIEN BORCEGUI SX COD. SX1S KFNHD NEGRO</t>
  </si>
  <si>
    <t>BOTA CABALLERO VAN VIEN BORCEGUI SX COD. SX1S KFNHD NEGRO</t>
  </si>
  <si>
    <t>BOTA CABALLERO BARRENDO 
BARRENDO MOD. 124 TIPO/OCUPACIONAL CH.CAFE, CASCO CELASTIC SUELA ALPINA SBR WELT CODIGO 124WCC1CAL3</t>
  </si>
  <si>
    <t>BOTA CABALLERO MERREL
MERREL MOAB 2 VENT MID BOTA PARA SENDERISMO (HOMBRE).</t>
  </si>
  <si>
    <t>VERDE OLIVO</t>
  </si>
  <si>
    <t>BOTA DAMA HIC TEC
 HIC TEC WOMEN´S SKAMANIA WATERPROOF-W IMPERMEABLES (MUJER).</t>
  </si>
  <si>
    <t>GRIS CON MORADO</t>
  </si>
  <si>
    <t>PRENDA DE VESTIR</t>
  </si>
  <si>
    <t>PIEZA</t>
  </si>
  <si>
    <t>PANTALON DE VESTIR BLANCO PARA ENFERMERA BIGBANG ARES 
PANTALON BIGBANG ARES PARA MUJER. 
Composicion 65% poliester 35% viscosa. Peso 193gr/m2 (+/-5% ). Delantero de dos piezas con manera para cierre, pretina de tres piezas con un boton y un ojal, dos bolsas semidiagonales, trasero de dos piezas con una bolsa de un vivo de lado derecho.</t>
  </si>
  <si>
    <t>PANTALON VESTIR DAMA AZUL MARINO. 
Composicion 65% poliester 35% viscosa. Peso 193 gr/m2 (+/-5% ). Delantero de dos piezas con manera para cierre, pretina de tres piezas con un boton y un ojal, trasero de dos piezas con una bolsa de un vivo de lado derecho.</t>
  </si>
  <si>
    <t>AZUL MARINO</t>
  </si>
  <si>
    <t>PANTALON DE VESTIR BLANCO PARA ENFERMERO BIGBANG ARES 
PANTALON BIGBANG ARES PARA HOMBRE COLOR BLANCO. 
Poliester 80%, algodón 20%, corte recto, pretina a la cintura, cierre al frente, bolsas a los costados a la altura de la cintura, bolsa trasera del lado derecho.</t>
  </si>
  <si>
    <t xml:space="preserve">PANTALON VESTIR CABALLERO AZUL MARINO. 
Composicion 65% poliester, 35% viscosa. Peso 139gr/m2 (+/-5%). Delantero de dos piezas con manera para cierre, pretina de dos piezas con un boton y un ojal, lleva un broche metálico, dos botones en diagonal. Trasero de dos piezas con dos bolsas de doble vivo con boton y ojal , seis trabas equidistantes en pretina. </t>
  </si>
  <si>
    <t>BLUSA MANGA LARGA EN TELA AMBASSADOR PARA DAMA  
Composicion 60% algodón, 40% poliester.  Delantero  de dos piezas con pinzas desvanecidas y aberturas en los costados; cuello  MAO, boton de pasta y ojal  normal en pie de cuello, en aletilla lleva seis botones y seis ojales, mangas con botón externo arriba del codo y charretera interna con ojal, puños con terminación en recto, bebedero, un ojal y un boton, espalda de una pieza con dos pinzas. •LOGO SÍMBOLO BORDADO DE LA UAEM, EN COLOR AZUL MARINO CON PICTOGRAMAS DE COLORES (5 HILOS AZUL MARINO, ROJO, VERDE, AMARILLO Y BLANCO) COLOCADO EN LA PARTE SUPERIOR DEL FRENTE IZQUIERDO DE 8 CM DE LARGO Y 5 CM DE ALTO.</t>
  </si>
  <si>
    <t>LILA</t>
  </si>
  <si>
    <t>CAMISA MANGA LARGA EN TELA AMBASSADOR PARA CABALLERO 
Composición 70% POLIESTER 30 %, Delantero de dos piezas con aberturas en los costados, bolsa de parche en delantero izquierdo, cuello camisero, boton de pasta y ojal normal en pie de cuello, en aletilla lleva seis botones y seis ojales. Manga larga, puño con terminación en diagonal y pespunte de media pulgada, bebedero con charretera, un ojal y dos botones. Espalda de una pieza con dos batas.   
• LOGO SÍMBOLO BORDADO DE LA UAEM, EN COLOR AZUL MARINO CON PICTOGRAMAS DE COLORES (5 HILOS AZUL MARINO, ROJO, VERDE, AMARILLO Y BLANCO) COLOCADO EN LA PARTE SUPERIOR DEL FRENTE IZQUIERDO ARRIBA DE LA BOLSA DE 8 CM. DE LARGO Y 5 CM. DE ALTO</t>
  </si>
  <si>
    <t>PANTALON MEZCLILLA BIGBANG PARA DAMA.
-Calidad de primera. 14 oz. Dark Blue. Pantalon jeans mezclilla, 100% algodón, mezclilla STRETCH, corte recto, corte a la cintura, con encogimiento minimo (2%), proceso azul Stone. Pretina de una sola pieza con maquina pretinadora de dos agujas. Ojal tipo botella y botón metálico con identificación de marca. Seis trabas de 15 mm unidas con dos presillas de refuerzo. Dos bolsas delanteras ocultas con doble prespunte en semi circulo, poquetin de popelina de 20 cm de fondo, cerrado con dobladillo. una bolsa portamonedas de 8 cm ancho con doble pespunte con dos remaches identificados metálicos.  Dos bolsas traseras de parche, unidas con doble costura y presillas en sus extremos con entradas de 12 cm de ancho y 12 cm de altura, con identificacion de marca. Traseros de dos piezas unidas por maquina engargoladora con doble pespunte, pinzas para silueta dama. Bragueta con prespunte a 1.5 mm, doble prespunte de 6 mm a 34 mm del primero, presenta dos presillas de refuerzo en la parte baja. Cierre oculto, metálico, reforzado de tamaño proporcional a la talla y color de la prenda. La unión del cierre al pie del mismo con doble costura a 6mm. Tiro trasero con doble costura de cadeneta con engargolado. Costados con Overlock de 5 hilos. En los costados pespunte de carga con maquina sencilla. Entrepierna con doble cadeneta y engargolado. Dobladillo de bajos a máquina sencilla. 
Costurado con hilo 2/40 poliéster k171 color amarillo.</t>
  </si>
  <si>
    <t>AZUL</t>
  </si>
  <si>
    <t>PANTALON MEZCLILLA BIGBANG PARA CABALLERO.
Calidad de primera. 14 oz. Dark Blue. Pantalon jeans mezclilla, tela 100% algodón, con encogimiento minimo (2%), proceso azul Stone. Pretina de una sola pieza con maquina pretinadora de dos agujas. Ojal tipo botella y botón metálico con identificación de marca. Seis trabas de 15 mm unidas con dos presillas de refuerzo. Dos bolsas delanteras ocultas con doble prespunte en semi circulo, poquetin de popelina de 25 cm de fondo, cerrado con dobladillo. Una bolsa portamonedas de 10 cm ancho con doble prespunte con dos remaches identificados metálicos. Dos traseras de parche, unidas con doble costura y presillas en sus extremos con entradas de 16 cm de ancho y 16 cm de altura, con identificacion de marca. Traseros de dos piezas unidas por maquina engargoladora con doble pespunte. Bragueta con pespunte a 1.5 mm, doble pespunte de 6 mm a 34 mm del primero, dos presillas de refuerzo en la parte baja. La unión del cierre al pie del mismo con doble costura a 6mm. Cierre oculto, metálico, reforzado de tamaño proporcional a la talla y color de la prenda.  Tiro trasero con doble costura de cadeneta con engargolado. Costados con overlock de 5 hilos. En los costados pespunte de carga con maquina sencilla. Entrepierna con doble cadeneta y engargolado. Con dobladillo de bajos a máquina sencilla. Costurado con hilo 2/40 poliéster k171 color amarillo.</t>
  </si>
  <si>
    <t>CAMISA DE MEZCLILLA MANGA LARGA CABALLERO.
Tela mezclilla 100% algodón nacional de primera calidad de 18 oz. Dark Blue. Espalda sin tablones ni pinzas con doble bata. Una bolsa al frente con tapa (lado izq.), con abertura para plumas de toda con doble pespunte. Aletilla izquierda de 35mm de ancho con ojal camisero, con cuatro pespuntes de cista de 8 mm de ancho. Cuello tipo camisero con doble pespunte y boton down tipo cuerno 14, pie de cuello para corbata. Cerradura. Engargolado en maquina de codo en hombro, espalda y costado con doble pespunte de 8 mm de ancho. Manga larga de tipo estandar con doble pliegue en puño, botón n° 18 en Puño y aletilla de manga n° 14 con Overlock de 5 hilos de poliestr para costura general n°. 2/240 k color 171. Botón tipo cuerno n°18 y 14 primer calidad. 
• LOGO SÍMBOLO BORDADO DE LA UAEM, EN COLOR AZUL MARINO CON PICTOGRAMAS DE COLORES (5 HILOS AZUL MARINO, ROJO, VERDE, AMARILLO Y BLANCO) COLOCADO EN LA PARTE SUPERIOR DEL FRENTE IZQUIERDO ARRIBA DE LA BOLSA DE 8 CM. DE LARGO Y 5 CM. DE ALTO</t>
  </si>
  <si>
    <t>BLUSA DE MEZCLILLA MANGA LARGA DAMA.
Tela mezclilla 100% algodón nacional de primera calidad de 8 oz. Dark Blue. Camisa de manga larga de vestir tela de mezclilla 100% algodon. Espalda sin tablones con pinzas de siluetado con doble bata. Bolsa al frente el lado izquierdo en la parte de arriba. Cinta botonadura. Tapa Boton de 25 mm de ancho con ojal camisero con pespunte de vista de 4 mm de ancho con presilla de dobladillo bajos. Cuello tipo camisero con pie de cuello para corbatas sin botones de control. Cerradura de codo en hombros, espalda y costado con pespunte de vista 1/16mm de ancho. Botón tipo concha nacar camisero blanco n°16. Con overlock de 5 hilos e hilo de poliester para costra general N° 2/240 k color blanco. 
• LOGO SÍMBOLO BORDADO DE LA UAEM, EN COLOR AZUL MARINO CON PICTOGRAMAS DE COLORES (5 HILOS AZUL MARINO, ROJO, VERDE, AMARILLO Y BLANCO) COLOCADO EN LA PARTE SUPERIOR DEL FRENTE IZQUIERDO ARRIBA DE LA BOLSA DE 8 CM. DE LARGO Y 5 CM. DE ALTO.</t>
  </si>
  <si>
    <t>CONJUNTO</t>
  </si>
  <si>
    <t>CONJUNTO DEPORTIVO DE PANTS Y CHAMARRA PUMA FUTBOL ftblPLAY PARA CABALLERO
PANTS: 100% poliester, forro de la misma composicion de tela calada. Tres colores y/o modelos diferentes.
 Referencia: marca PUMA FUTBOL FTBLPLAY AZUL. 
CHAMARRA: 100% poliester con cierre aal frente. tres colores y/o modelos diferentes. 
• LOGO SÍMBOLO BORDADO DE LA UAEM, EN COLOR AZUL MARINO CON PICTOGRAMAS DE COLORES (5 HILOS AZUL MARINO, ROJO, VERDE, AMARILLO Y BLANCO) COLOCADO EN LA PARTE SUPERIOR DEL FRENTE IZQUIERDO DE 8 CM. DE LARGO Y 5 CM. DE ALTO</t>
  </si>
  <si>
    <t>PLAYERA TIPO POLO CABALLERO. POLO MAYORK ADVANCE MANGA CORTA PARA HOMBRE.
 En tela pique 100% algodón color blanco, con tres botones en aletilla, corte caballero.
•LOGO SÍMBOLO BORDADO DE LA UAEM, EN COLOR AZUL MARINO CON PICTOGRAMAS DE COLORES (5 HILOS AZUL MARINO, ROJO, VERDE, AMARILLO Y BLANCO) COLOCADO EN LA PARTE SUPERIOR DEL FRENTE IZQUIERDO DE 8 CM. DE LARGO Y 5 CM. DE ALTO.</t>
  </si>
  <si>
    <t xml:space="preserve">FILIPINA PARA ENFERMERA BIGBANG SIN LOGO
  Blanca en un mismo tono de blanco, composición  en 51% poliester y 46% rayón yb 3% spandex. Filipina en cuello V. Costuras princesa delanteras, con dos bolsillos delanteros. Tambien se incluye en los bolsillos delanteros, un bolsillo lateral del lado derecho con bolsillo seccional y un bolsillo lateral izquierdo con un soporte y aberturas laterales, combinada con tela de elastano o spandex en los costados, con largo centro esplda: 27" </t>
  </si>
  <si>
    <t xml:space="preserve">FILIPINA  PARA ENFERMERO BIGBANG BLANCA SIN LOGO
 Tela tampa, cuello camisero, cierre, dos bolsillos al frente, </t>
  </si>
  <si>
    <t>BLUSA MANGA CORTA EN TELA CAROLINA LINE MIL RAYAS PARA DAMA.
 En tela carolina line mil rayas, composición 70% algodón 30% poliester.
 Delantero de dos piezas con pinzas desvanecidas y aberturas en los costados, cuello camisero, boton de pasta y ojal normal en pie de cuello, en aletilla lleva seis botones y seis ojales, charretera interna con ojal, bebedero, un ojal y un boton, espalda de una pieza con dos pinzas. 
• LOGO SÍMBOLO BORDADO DE LA UAEM, EN COLOR AZUL MARINO CON PICTOGRAMAS DE COLORES (5 HILOS AZUL MARINO, ROJO, VERDE, AMARILLO Y BLANCO) COLOCADO EN LA PARTE SUPERIOR DEL FRENTE IZQUIERDO DE 8 CM DE LARGO Y 5 CM DE ALTO.</t>
  </si>
  <si>
    <t>AZUL MARINO / BLANCO (MIL RAYAS)</t>
  </si>
  <si>
    <t>CAMISA MANGA CORTA EN TELA CAROLINA LINE MIL RAYAS PARA CABALLERO 
En tela carolina line mil rayas, composición 70% algodón 30% poliester. 
Delantero de dos piezas con aberturas en los costados, bolsa de parche en delantero derecho, cuello camisero, boton de pasta y ojal normal en pie de cuello, en aletilla lleva seis botones y seis ojales. Espalda en una pieza con dos batas. 
•LOGO SÍMBOLO BORDADO DE LA UAEM, EN COLOR AZUL MARINO CON PICTOGRAMAS DE COLORES (5 HILOS AZUL MARINO, ROJO, VERDE, AMARILLO Y BLANCO) COLOCADO EN LA PARTE SUPERIOR DEL FRENTE IZQUIERDO ARRIBA DE LA BOLSA DE 8 CM. DE LARGO Y 5 CM. DE ALTO</t>
  </si>
  <si>
    <t>PAJA</t>
  </si>
  <si>
    <t xml:space="preserve">PANTALON DE MEZCLILLA PARA DAMA
 Confección: Pantalon jeans mezclilla entre 11.5 y 12 onz.  Primera calidad, con encogimiento máximo (2%), proceso azul Stone, tomar como muestra pantalon azul mezclilla ajustable, corte con altura a a cintura y recto. Pretina de una sola pieza con maquina pretinadora de dos agujas. Ojal tipo botella y botón metálico con identificación de marca. Seis trabas de 15 mm unidas con dos presillas de refuerzo. Dos bolsas delanteras ocultas con doble prespunte en semi círculo, poquetin de popelina de 20 cm de fondo, cerrado con dobladillo. Una bolsa portamonedas de 8 cm ancho con doble pespunte con dos remaches identificados metálicos. Dos bolsas traseras de parche, unidas con doble costura y presillas en sus extremos con entradas de 12 cm de ancho y 12 cm de altura, con identificacion de marca. Etiqueta con identificaciones de marca TM en bolsa trasera. Traseros de dos piezas unidas por maquina engargoladora con doble pespunte, pinzas para silueta dama. Bragueta con prespunte a 1.5 mm, doble prespunte de 6 mm a 34 mm del primero, presenta dos presillas de refuerzo en la parte baja. La unión del cierre al pie del mismo con doble costura a 6mm. Cierre de laton forzado con seguro de identificación. Tiro trasero con doble costura de cadeneta con engargolado. Costados con Overlock de 5 hilos. En los costados pespunte de carga con maquina sencilla. Entrepierna con doble cadeneta y engargolado. Dobladillo de bajos con dobladillo y máquina sencilla.  Bordado sencillo color negro en bolsas traseras. Strech. </t>
  </si>
  <si>
    <t>CAMISOLA MEZCLILLA MANGA LARGA DAMA.
Camisa manga larga de vestir tela mezclilla 100% algodó 16 baños apariencia canasta con énfasis al algodón, 1ra calidad. Espalda sin tablones con pinzas de siluetado con doble bata. Sin bolsa al frente. Cinta botonadura. Tapa Boton de 25 mm de ancho con ojal camisero, con pespunte de vista de 4 mm de ancho con presilla de dobladillo  de bajos. Cuello tipo de vestir con pie de cuello para corbatas sin botones de control. Cerradura de codo en hombros, espalda y costado con pespunte de vista 1/16mm de ancho. Manga larga. Botón tipo concha nácar camisero blanco n°16. Con overlock de 5 hilos e hilo de poliester para costra general N° 2/40 k color blanco. Mezclilla 100% algodón nacional de primera calidad 8 onz en 16 baños de azul añil. 
• LOGO SÍMBOLO BORDADO DE LA UAEM, EN COLOR AZUL MARINO CON PICTOGRAMAS DE COLORES (5 HILOS AZUL MARINO, ROJO, VERDE, AMARILLO Y BLANCO) COLOCADO EN LA PARTE SUPERIOR DEL FRENTE IZQUIERDO DE 8 CM. DE LARGO Y 5 CM. DE ALTO.</t>
  </si>
  <si>
    <t>BLUSA MANGA LARGA EN TELA PREMIUM PARA DAMA
 Tela premium, 49% algodón, 51% poliester, manga larga, cuello MAO, color verde olivo #46, SIN bolsa. 
• LOGO SÍMBOLO BORDADO DE LA UAEM, EN COLOR AZUL MARINO CON PICTOGRAMAS DE COLORES (5 HILOS AZUL MARINO, ROJO, VERDE, AMARILLO Y BLANCO) COLOCADO EN LA PARTE SUPERIOR DEL FRENTE IZQUIERDO DE 8 CM. DE LARGO Y 5 CM. DE ALTO.</t>
  </si>
  <si>
    <t>CAMISA MANGA LARGA EN TELA PREMIUM PARA CABALLERO 
Tela premium, 49% algodón, 51% poliester, manga larga, cuello camisero, color verde olivo #46, CON bolsa. 
• LOGO SÍMBOLO BORDADO DE LA UAEM, EN COLOR AZUL MARINO CON PICTOGRAMAS DE COLORES (5 HILOS AZUL MARINO, ROJO, VERDE, AMARILLO Y BLANCO) COLOCADO EN LA PARTE SUPERIOR DEL FRENTE IZQUIERDO ARRIBA DE LA BOLSA DE 8 CM. DE LARGO Y 5 CM. DE ALTO.</t>
  </si>
  <si>
    <t>BATA DE LABORATORIO EN TELA GABARDINA PARA DAMA BLANCA 
Bata de laboratorio dama, Bata tela gabardina de algodón 100% color blanco liso, manga larga tipo estándar con doble pliegue en puño y boton en puños, cuello sport, largo a la rodilla, botones escondidos, con 3 bolsas, apertura en la parte trasera, apertura a los costados a la altura de la cadera para la bolsa del pantalon, cinta trasera. Etiqueta de identificación de marca TM en bolsa delantera izquierda. 
• LOGO SÍMBOLO BORDADO DE LA UAEM, EN COLOR AZUL MARINO CON PICTOGRAMAS DE COLORES (5 HILOS AZUL MARINO, ROJO, VERDE, AMARILLO Y BLANCO) COLOCADO EN LA PARTE SUPERIOR DEL FRENTE IZQUIERDO DE 8 CM. DE LARGO Y 5 CM. DE ALTO.</t>
  </si>
  <si>
    <t xml:space="preserve">BATA DE LABORATORIO EN TELA GABARDINA PARA CABALLERO BLANCA 
Bata de laboratorio caballero, Bata tela gabardina de algodón 100% color balnco liso, manga larga tipo estándar con doble pliegue en puño y boton en puños, cuello sport, largo a la rodilla, botones escondidos, con 3 bolsas, apertura en la parte trasera, apertura a los costados a la altura de la cadera para la bolsa del pantalon, cinta trasera. Etiqueta de identificación de marca TM en bolsa delantera izquierda.
• LOGO SÍMBOLO BORDADO DE LA UAEM, EN COLOR AZUL MARINO CON PICTOGRAMAS DE COLORES (5 HILOS AZUL MARINO, ROJO, VERDE, AMARILLO Y BLANCO) COLOCADO EN LA PARTE SUPERIOR DEL FRENTE IZQUIERDO DE 8 CM. DE LARGO Y 5 CM. DE ALTO. </t>
  </si>
  <si>
    <t xml:space="preserve">BATA UNISEX EN TELA POLIESTER 
Bata 100% poliester, botones alfrente, mana larga, dos bolsas en la parte inferior y una en la parte superior izquierda. 
• LOGO SÍMBOLO BORDADO DE LA UAEM, EN COLOR AZUL MARINO CON PICTOGRAMAS DE COLORES (5 HILOS AZUL MARINO, ROJO, VERDE, AMARILLO Y BLANCO) COLOCADO EN LA PARTE SUPERIOR DEL FRENTE IZQUIERDO ARRIBA DE LA BOLSA DE 8 CM. DE LARGO Y 5 CM. DE ALTO.  </t>
  </si>
  <si>
    <t xml:space="preserve">BATA DE LABORATORIO EN TELA GABARDINA PARA DAMA AZUL 
Bata de laboratorio dama, Bata tela gabardina de algodón 100% color azul marino liso, manga larga tipo estándar con doble pliegue en puño y boton en puños, cuello sport, largo a la rodilla, botones escondidos, con 3 bolsas, apertura en la parte trasera, apertura a los costados a la altura de la cadera para la bolsa del pantalon, cinta trasera. Etiqueta de identificación de marca TM en bolsa delantera izquierda. 
• LOGO SÍMBOLO BORDADO DE LA UAEM, EN COLOR AZUL MARINO CON PICTOGRAMAS DE COLORES (5 HILOS AZUL MARINO, ROJO, VERDE, AMARILLO Y BLANCO) COLOCADO EN LA PARTE SUPERIOR DEL FRENTE IZQUIERDO DE 8 CM. DE LARGO Y 5 CM. DE ALTO. </t>
  </si>
  <si>
    <t>BATA DE LABORATORIO EN TELA GABARDINA PARA CABALLERO AZUL 
Bata de laboratorio caballero, Bata tela gabardina de algodón 100% color azul marino liso, manga larga tipo estándar con doble pliegue en puño y boton en puños, cuello sport, largo a la rodilla, botones escondidos, con 3 bolsas, apertura en la parte trasera, apertura a los costados a la altura de la cadera para la bolsa del pantalon, cinta trasera. Etiqueta de identificación de marca TM en bolsa delantera izquierda.
• LOGO SÍMBOLO BORDADO DE LA UAEM, EN COLOR AZUL MARINO CON PICTOGRAMAS DE COLORES (5 HILOS AZUL MARINO, ROJO, VERDE, AMARILLO Y BLANCO) COLOCADO EN LA PARTE SUPERIOR DEL FRENTE IZQUIERDO DE 8 CM. DE LARGO Y 5 CM. DE ALTO.</t>
  </si>
  <si>
    <t xml:space="preserve">CHAMARRA UNISEX
 Chamarra de paño color azul marino y con mangas de piel suavizada de color gris, cuello MAO, botoes de color azul
• LOGO SÍMBOLO BORDADO DE LA UAEM, EN COLOR PLATA, A UN HILO COLOCADO EN LA PARTE SUPERIOR DEL FRENTE IZQUIERDO  DE 8 CM. DE LARGO Y 5 CM. DE ALTO. </t>
  </si>
  <si>
    <t>AZUL MARINO / GRIS</t>
  </si>
  <si>
    <t xml:space="preserve">CONJUNTO DE PANTS Y CHAMARRA DEPORTIVO PARA DAMA. 
PANTALON COLOR NEGRO EN TELA TEJIDA POLIESTER, CON UNA FRANJA FIUSHA EN LOS COSTADOS, FORRO 1 EN POLIESTER (CINTURA A RODILLA), FORRO 2 POLIAMIDA (RODILLA HACIA ABAJO), CORTE REGULAR (RECTO).
 CHAMARRA O SUDADERA EN COLOR FIUSHA, EN TELA DE POLIESTER; FORRO 1 EN POLIESTER (FRENTE Y ESPALDA), FORRO 2 POLIAMIDA (MANGAS)
*LOGO SIMBOLO UAEM BORDADO EN EL FRENTE SUPERIOR IZQUIERDO 4.5 CM DE ALTURA X 7CM DE ANCHO CON: BORDADO EN COLOR BLANCO, CON LOS PICTOGRAMAS EN COLOR AMARILLO, VERDE Y ROJO.
LAS 7  TRIBUS NAHUATLACAS EN COLOR AZUL MARINO CON FONDO BLANCO. </t>
  </si>
  <si>
    <t>NEGRO Y FIUSHA</t>
  </si>
  <si>
    <t>CONUNTO DE PANTS Y CHAMARRA DEPORTIVO PARA CABALLERO. 
PANTALON COLOR GRIS EN TELA TEJIDA POLIESTER, CON UNA FRANJA BLANCA EN LOS COSTADOS, FORRO 1 EN POLIESTER (CINTURA A RODILLA), FORRO 2 POLIAMIDA (RODILLA HACIA ABAJO), CORTE REGULAR (RECTO). 
CHAMARRA O SUDADERA EN COLOR AZUL CIELO CON FRANJA BLANCA A LOS COSTADOS, EN TELA DE POLIESTER; FORRO 1 EN POLIESTER (FRENTE Y ESPALDA) , FORRO 2 POLIAMIDA (MANGAS).
*LOGO SIMBOLO UAEM BORDADO EN EL FRENTE SUPERIOR IZQUIERDO 4.5 CM DE ALTURA X 7 CM DE ANCHO CON: BORDADO EN COLOR BLANCO, CON LOS PICTOGRAMAS EN COLOR AMARILLO, VERDE Y ROJO.
LAS 7 TRIBUS NAHUATLACAS EN COLOR AZUL MARINO CON FONDO BLANCO.</t>
  </si>
  <si>
    <t>GRIS Y AZUL CIELO</t>
  </si>
  <si>
    <t>PLAYERA TIPO POLO PARA DAMA BLANCA 
EN TELA PIQUE PEINADO 50/50 ALGODÓN Y POLIESTER, CON 4 BOTONES EN ALETILLA, CORTE DE DAMA,
 +LOGO SIMBOLO UAEM BORDADO EN EL FRENTE SUPERIOR IZQUIERDO 4.5 CM DE ALTURA X 7 CM DE ANCHO CON: BORDADO EN COLOR BLANCO, CON LOS PICTOGRAMAS EN COLOR AMARILLO, VERDE Y ROJO;
LAS 7 TRIBUS NAHUATLACAS EN COLOR AZUL MARINO CON FONDO BLANCO.</t>
  </si>
  <si>
    <t>PLAYERA TIPO POLO PARA CABALLERO BLANCA 
EN TELA PIQUE PEINADO 50/50 ALGODÓN Y POLIESTER, CON 3 BOTONES EN ALETILLA, CORTE DE CABALLERO.
+LOGO SIMBOLO UAEM BORDADO EN EL FRENTE SUPERIOR IZQUIERDO 4.5 CM DE ALTURA X 7 CM DE ANCHO CON: BORDADO EN COLOR BLANCO, CON LOS PICTOGRAMAS EN COLOR AMARILLO, VERDE Y ROJO.
LAS 7 TRIBUS NAHUATLACAS EN COLOR AZUL MARINO CON FONDO BLANCO.</t>
  </si>
  <si>
    <t xml:space="preserve">FILIPINA PARA ENFERMERA BIGBANG CON LOGO
 FILIPINA BLANCA PARA CLINICA DAMA. Blanca en un mismo tono de blanco, composición  en 51% poliester y 46% rayón yb 3% spandex. Filipina en cuello V. Costuras princesa delanteras, con dos bolsillos delanteros. Tambien se incluye en los bolsillos delanteros, un bolsillo lateral del lado derecho con bolsillo seccional y un bolsillo lateral izquierdo con un soporte y aberturas laterales, combinada con tela de elastano o spandex en los costados, con largo centro esplda: 27", dos bolsilos inferiores.
+LOGO SIMBOLO UAEM BORDADO EN EL FRENTE SUPERIOR IZQUIERDO 4.5 CM DE ALTURA X 7 CM DE ANCHO CON: BORDADO EN COLOR BLANCO, CON LOS PICTOGRAMAS EN COLOR AMARILLO, VERDE Y ROJO.
LAS 7 TRIBUS NAHUATLACAS EN COLOR AZUL MARINO CON FONDO BLANCO. </t>
  </si>
  <si>
    <t>FILIPINA  PARA ENFERMERO BIGBANG BLANCA CON LOGO
 Tela tampa, cuello camisero, cierre, dos bolsillos al frente.
• LOGO SÍMBOLO BORDADO DE LA UAEM, EN COLOR AZUL MARINO CON PICTOGRAMAS DE COLORES (5 HILOS AZUL MARINO, ROJO, VERDE, AMARILLO Y BLANCO) COLOCADO EN LA PARTE SUPERIOR DEL FRENTE IZQUIERDO DE 8 CM. DE LARGO Y 5 CM. DE ALTO.</t>
  </si>
  <si>
    <t>PANTALON CLINICO PARA DAMA 
Composión en 51% poliester, 46% rayon y 3% spandex, en un mismo tono blanco al de la filipina de mujer, corte recto, con cintura elastica y cordon, dos bolsas en la parte trasera, bolsas al frente, dos bolsas tipo cargo, comodo movimiento en rodilla.</t>
  </si>
  <si>
    <t>FILIPINA  PARA ENFERMERO BIGBANG AZUL CIELO CON LOGO 
Composición 65% algodón y 35 % poliéster, cuello camisero, cierre, dos bolsillos al frente.
• LOGO SÍMBOLO BORDADO DE LA UAEM, EN COLOR AZUL MARINO CON PICTOGRAMAS DE COLORES (5 HILOS AZUL MARINO, ROJO, VERDE, AMARILLO Y BLANCO) COLOCADO EN LA PARTE SUPERIOR DEL FRENTE IZQUIERDO DE 8 CM. DE LARGO Y 5 CM. DE ALTO.</t>
  </si>
  <si>
    <t>AZUL CIELO</t>
  </si>
  <si>
    <t>PANTALON PRE-CLINICO PARA DAMA
 PANTALON AZUL MARINO PRE-CLINICO  DAMA TIPO DOCKERS DE MUJER, CORTE CLASICO, BOOT CURT SIN PINZAS, ENTALLE LIGERAMENTE POR DEBAJO DE LA CINTURA, CORTE DE CINTURA Y PARTE TRASERA PROPIOS DE DAMA QUE PREVENGA EL EMBOLSAMIENTO Y ARRUGA DEL PANTALON. CIERRE TIPO GANCHO AL FRENTE PRE PROVEE UN ASPECTO LISO , DOS BOLSAS DE CARTERA TRASERAS, COMPOSICION EN 97% ALGODON, 3% SPANDEX, MEZCLA DE ALGODÓN Y SPANDEX PARA ELASTICIDAD Y CONFORT. STRETCH, PROTECTOR 3 M SCOTCHGARD, RESISTENTE AL DESGASTE Y DECOLORAMIENTO.</t>
  </si>
  <si>
    <t xml:space="preserve">AZUL MARINO </t>
  </si>
  <si>
    <t>PANTALON PRE-CLINICO PARA CABALLERO
 PANTALON AZUL MARINO PRE-CLINICO CABALLERO TIPO DOCKERS DE CABALLERO, CORTE CLASICO, CORTE PROPIOS DE CABALLERO QUE PREVENGA EL EMBOLSAMIENTO Y ARRUGA DEL PANTALON. COMPOSICION EN 97% ALGODON, 3% SPANDEX, MEZCLA DE ALGODÓN Y SPANDEX PARA ELASTICIDAD Y CONFORT. PROTECTOR 3 M SCOTCHGARD, RESISTENTE AL DESGASTE Y DECOLORAMIENTO.</t>
  </si>
  <si>
    <t>UNIFORME QUIRURGICO UNISEX, CONFORME AL AEXO 25.
Azul plumbago, tela 55% poliester 42% rayon y 3% spandex, filipina cuello V con bolsas al frente en la zona innferior combinada con tela de elastano o spandex en los costados, tono más oscuro, pantalon de resorte con bolsas laterales en los costados tanto de la cadera como en las laterales de las piernas a la altura del muslo , gorro doble de la misma tela y color, zapatones.</t>
  </si>
  <si>
    <t>AZUL PLUMBAGO</t>
  </si>
  <si>
    <t>COFIA PARA ENFERMERA
Cofia blanca con linea bordada en flores en color azul marino</t>
  </si>
  <si>
    <t xml:space="preserve">PLAYERA TIPO POLO PARA DAMA GRIS 
EN TELA PIQUE PEINADO 50/50 ALGODÓN Y POLIESTER, CON 4 BOTONES EN ALETILLA, CORTE DE DAMA,
 +LOGO SIMBOLO UAEM BORDADO EN EL FRENTE SUPERIOR IZQUIERDO 4.5 CM DE ALTURA X 7 CM DE ANCHO CON: BORDADO EN COLOR BLANCO, CON LOS PICTOGRAMAS EN COLOR AMARILLO, VERDE Y ROJO;
LAS 7 TRIBUS NAHUATLACAS EN COLOR AZUL MARINO CON FONDO BLANCO. </t>
  </si>
  <si>
    <t xml:space="preserve">PLAYERA TIPO POLO PARA CABALLERO GRIS 
EN TELA PIQUE PEINADO 50/50 ALGODÓN Y POLIESTER, CON 3 BOTONES EN ALETILLA, CORTE DE CABALLERO.
+LOGO SIMBOLO UAEM BORDADO EN EL FRENTE SUPERIOR IZQUIERDO 4.5 CM DE ALTURA X 7 CM DE ANCHO CON: BORDADO EN COLOR BLANCO, CON LOS PICTOGRAMAS EN COLOR AMARILLO, VERDE Y ROJO.
LAS 7 TRIBUS NAHUATLACAS EN COLOR AZUL MARINO CON FONDO BLANCO. </t>
  </si>
  <si>
    <t xml:space="preserve">TENIS PARA DAMA
NIKE PARA CORRER REVOLUTION 6, CORTE TEXTIL, SUELA Y ENTRE SUELA CON TECNOLOGIA SINTETICA EN COLOR NEGRO PARA LA TELA Y BLANCO PARA LAS APLICACIONES Y SUELA. </t>
  </si>
  <si>
    <t>NEGRO CON BLANCO</t>
  </si>
  <si>
    <t xml:space="preserve">TENIS PARA CABALLERO
NIKE REVOLUTION 6, DE RUNNING EN CARRETERA, CALZADO LIGERO Y TRANSPIRABLE DE RUNNING ESTILO DD1096-003 EN COLOR NEGRO PARA LA TELA Y BLANCO PARA LAS APLICACIONES Y SUELA. </t>
  </si>
  <si>
    <t>RUBRO</t>
  </si>
  <si>
    <t>PRECIO UNITARIO SIN IVA</t>
  </si>
  <si>
    <t>SUBTOTAL</t>
  </si>
  <si>
    <t>IVA</t>
  </si>
  <si>
    <t>TOTAL</t>
  </si>
  <si>
    <t>TIEMPO DE ENTREGA DÍAS NATURALES</t>
  </si>
  <si>
    <t>OBSERVACIONES</t>
  </si>
  <si>
    <t>CANTIDAD TOTAL</t>
  </si>
  <si>
    <t>DESCRIPCIÓN PROVEEDOR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</si>
</sst>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s>
  <fills count="5">
    <fill>
      <patternFill patternType="none"/>
    </fill>
    <fill>
      <patternFill patternType="gray125"/>
    </fill>
    <fill>
      <patternFill patternType="solid">
        <fgColor theme="4" tint="0.79998168889431442"/>
        <bgColor theme="4" tint="0.79998168889431442"/>
      </patternFill>
    </fill>
    <fill>
      <patternFill patternType="solid">
        <fgColor rgb="FFFFFF00"/>
        <bgColor indexed="64"/>
      </patternFill>
    </fill>
    <fill>
      <patternFill patternType="solid">
        <fgColor rgb="FFFFFF00"/>
        <bgColor theme="4" tint="0.79998168889431442"/>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1">
    <xf numFmtId="0" fontId="0" fillId="0" borderId="0" xfId="0"/>
    <xf numFmtId="44" fontId="3" fillId="3" borderId="2" xfId="1" applyNumberFormat="1" applyFont="1" applyFill="1" applyBorder="1" applyAlignment="1" applyProtection="1">
      <alignment horizontal="center" vertical="center" wrapText="1"/>
      <protection locked="0"/>
    </xf>
    <xf numFmtId="0" fontId="3" fillId="3" borderId="2" xfId="2" applyNumberFormat="1"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3" xfId="0" applyNumberFormat="1" applyBorder="1" applyAlignment="1" applyProtection="1">
      <alignment horizontal="center" vertical="center" wrapText="1"/>
      <protection locked="0"/>
    </xf>
    <xf numFmtId="44" fontId="0" fillId="0" borderId="3" xfId="2" applyFont="1"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0" fillId="0" borderId="0" xfId="0" applyProtection="1">
      <protection locked="0"/>
    </xf>
    <xf numFmtId="0" fontId="2" fillId="2" borderId="2"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3" xfId="0" applyNumberFormat="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 xfId="0" applyNumberFormat="1" applyBorder="1" applyAlignment="1" applyProtection="1">
      <alignment horizontal="center" vertical="center" wrapText="1"/>
    </xf>
    <xf numFmtId="0" fontId="0" fillId="0" borderId="1" xfId="0" applyFill="1" applyBorder="1" applyAlignment="1" applyProtection="1">
      <alignment horizontal="center" vertical="center" wrapText="1"/>
    </xf>
    <xf numFmtId="0" fontId="0" fillId="0" borderId="0" xfId="0" applyProtection="1"/>
    <xf numFmtId="44" fontId="3" fillId="3" borderId="2" xfId="1" applyNumberFormat="1" applyFont="1" applyFill="1" applyBorder="1" applyAlignment="1" applyProtection="1">
      <alignment horizontal="center" vertical="center" wrapText="1"/>
    </xf>
    <xf numFmtId="43" fontId="3" fillId="3" borderId="2" xfId="1" applyFont="1" applyFill="1" applyBorder="1" applyAlignment="1" applyProtection="1">
      <alignment horizontal="center" vertical="center" wrapText="1"/>
    </xf>
    <xf numFmtId="44" fontId="0" fillId="0" borderId="3" xfId="2" applyNumberFormat="1" applyFont="1" applyFill="1" applyBorder="1" applyAlignment="1" applyProtection="1">
      <alignment horizontal="center" vertical="center" wrapText="1"/>
    </xf>
    <xf numFmtId="43" fontId="0" fillId="0" borderId="3" xfId="1"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protection locked="0"/>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tabSelected="1" zoomScale="80" zoomScaleNormal="80" workbookViewId="0">
      <selection activeCell="A3" sqref="A3"/>
    </sheetView>
  </sheetViews>
  <sheetFormatPr baseColWidth="10" defaultRowHeight="14.4" x14ac:dyDescent="0.3"/>
  <cols>
    <col min="1" max="3" width="11.5546875" style="15"/>
    <col min="4" max="4" width="116.5546875" style="15" customWidth="1"/>
    <col min="5" max="6" width="11.5546875" style="15"/>
    <col min="7" max="7" width="116.44140625" style="8" customWidth="1"/>
    <col min="8" max="8" width="20" style="8" customWidth="1"/>
    <col min="9" max="11" width="20" style="15" customWidth="1"/>
    <col min="12" max="12" width="20" style="8" customWidth="1"/>
    <col min="13" max="13" width="34.44140625" style="8" customWidth="1"/>
    <col min="14" max="16384" width="11.5546875" style="8"/>
  </cols>
  <sheetData>
    <row r="1" spans="1:13" s="3" customFormat="1" ht="57" customHeight="1" thickBot="1" x14ac:dyDescent="0.35">
      <c r="A1" s="9" t="s">
        <v>89</v>
      </c>
      <c r="B1" s="9" t="s">
        <v>0</v>
      </c>
      <c r="C1" s="9" t="s">
        <v>1</v>
      </c>
      <c r="D1" s="9" t="s">
        <v>2</v>
      </c>
      <c r="E1" s="9" t="s">
        <v>3</v>
      </c>
      <c r="F1" s="9" t="s">
        <v>96</v>
      </c>
      <c r="G1" s="20" t="s">
        <v>97</v>
      </c>
      <c r="H1" s="1" t="s">
        <v>90</v>
      </c>
      <c r="I1" s="16" t="s">
        <v>91</v>
      </c>
      <c r="J1" s="16" t="s">
        <v>92</v>
      </c>
      <c r="K1" s="17" t="s">
        <v>93</v>
      </c>
      <c r="L1" s="2" t="s">
        <v>94</v>
      </c>
      <c r="M1" s="2" t="s">
        <v>95</v>
      </c>
    </row>
    <row r="2" spans="1:13" s="3" customFormat="1" ht="49.95" customHeight="1" x14ac:dyDescent="0.3">
      <c r="A2" s="10" t="s">
        <v>4</v>
      </c>
      <c r="B2" s="10">
        <v>1</v>
      </c>
      <c r="C2" s="10" t="s">
        <v>5</v>
      </c>
      <c r="D2" s="10" t="s">
        <v>6</v>
      </c>
      <c r="E2" s="10" t="s">
        <v>7</v>
      </c>
      <c r="F2" s="11">
        <v>25</v>
      </c>
      <c r="G2" s="4"/>
      <c r="H2" s="5"/>
      <c r="I2" s="18">
        <f>SUM(H2*F2)</f>
        <v>0</v>
      </c>
      <c r="J2" s="18">
        <f>SUM(I2*0.16)</f>
        <v>0</v>
      </c>
      <c r="K2" s="19">
        <f>SUM(I2+J2)</f>
        <v>0</v>
      </c>
      <c r="L2" s="6"/>
      <c r="M2" s="7"/>
    </row>
    <row r="3" spans="1:13" s="3" customFormat="1" ht="49.95" customHeight="1" x14ac:dyDescent="0.3">
      <c r="A3" s="12" t="s">
        <v>4</v>
      </c>
      <c r="B3" s="12">
        <v>2</v>
      </c>
      <c r="C3" s="12" t="s">
        <v>5</v>
      </c>
      <c r="D3" s="12" t="s">
        <v>8</v>
      </c>
      <c r="E3" s="12" t="s">
        <v>9</v>
      </c>
      <c r="F3" s="13">
        <v>66</v>
      </c>
      <c r="G3" s="4"/>
      <c r="H3" s="5"/>
      <c r="I3" s="18">
        <f t="shared" ref="I3:I65" si="0">SUM(H3*F3)</f>
        <v>0</v>
      </c>
      <c r="J3" s="18">
        <f t="shared" ref="J3:J65" si="1">SUM(I3*0.16)</f>
        <v>0</v>
      </c>
      <c r="K3" s="19">
        <f t="shared" ref="K3:K65" si="2">SUM(I3+J3)</f>
        <v>0</v>
      </c>
      <c r="L3" s="6"/>
      <c r="M3" s="7"/>
    </row>
    <row r="4" spans="1:13" s="3" customFormat="1" ht="49.95" customHeight="1" x14ac:dyDescent="0.3">
      <c r="A4" s="12" t="s">
        <v>4</v>
      </c>
      <c r="B4" s="12">
        <v>3</v>
      </c>
      <c r="C4" s="12" t="s">
        <v>5</v>
      </c>
      <c r="D4" s="12" t="s">
        <v>10</v>
      </c>
      <c r="E4" s="12" t="s">
        <v>9</v>
      </c>
      <c r="F4" s="13">
        <v>420</v>
      </c>
      <c r="G4" s="4"/>
      <c r="H4" s="5"/>
      <c r="I4" s="18">
        <f t="shared" si="0"/>
        <v>0</v>
      </c>
      <c r="J4" s="18">
        <f t="shared" si="1"/>
        <v>0</v>
      </c>
      <c r="K4" s="19">
        <f t="shared" si="2"/>
        <v>0</v>
      </c>
      <c r="L4" s="6"/>
      <c r="M4" s="7"/>
    </row>
    <row r="5" spans="1:13" s="3" customFormat="1" ht="49.95" customHeight="1" x14ac:dyDescent="0.3">
      <c r="A5" s="12" t="s">
        <v>4</v>
      </c>
      <c r="B5" s="12">
        <v>4</v>
      </c>
      <c r="C5" s="12" t="s">
        <v>5</v>
      </c>
      <c r="D5" s="12" t="s">
        <v>11</v>
      </c>
      <c r="E5" s="12" t="s">
        <v>9</v>
      </c>
      <c r="F5" s="13">
        <v>342</v>
      </c>
      <c r="G5" s="4"/>
      <c r="H5" s="5"/>
      <c r="I5" s="18">
        <f t="shared" si="0"/>
        <v>0</v>
      </c>
      <c r="J5" s="18">
        <f t="shared" si="1"/>
        <v>0</v>
      </c>
      <c r="K5" s="19">
        <f t="shared" si="2"/>
        <v>0</v>
      </c>
      <c r="L5" s="6"/>
      <c r="M5" s="7"/>
    </row>
    <row r="6" spans="1:13" s="3" customFormat="1" ht="49.95" customHeight="1" x14ac:dyDescent="0.3">
      <c r="A6" s="12" t="s">
        <v>4</v>
      </c>
      <c r="B6" s="12">
        <v>5</v>
      </c>
      <c r="C6" s="12" t="s">
        <v>5</v>
      </c>
      <c r="D6" s="12" t="s">
        <v>12</v>
      </c>
      <c r="E6" s="12" t="s">
        <v>9</v>
      </c>
      <c r="F6" s="13">
        <v>3</v>
      </c>
      <c r="G6" s="4"/>
      <c r="H6" s="5"/>
      <c r="I6" s="18">
        <f t="shared" si="0"/>
        <v>0</v>
      </c>
      <c r="J6" s="18">
        <f t="shared" si="1"/>
        <v>0</v>
      </c>
      <c r="K6" s="19">
        <f t="shared" si="2"/>
        <v>0</v>
      </c>
      <c r="L6" s="6"/>
      <c r="M6" s="7"/>
    </row>
    <row r="7" spans="1:13" s="3" customFormat="1" ht="49.95" customHeight="1" x14ac:dyDescent="0.3">
      <c r="A7" s="12" t="s">
        <v>4</v>
      </c>
      <c r="B7" s="12">
        <v>6</v>
      </c>
      <c r="C7" s="12" t="s">
        <v>5</v>
      </c>
      <c r="D7" s="12" t="s">
        <v>13</v>
      </c>
      <c r="E7" s="12" t="s">
        <v>14</v>
      </c>
      <c r="F7" s="13">
        <v>67</v>
      </c>
      <c r="G7" s="4"/>
      <c r="H7" s="5"/>
      <c r="I7" s="18">
        <f t="shared" si="0"/>
        <v>0</v>
      </c>
      <c r="J7" s="18">
        <f t="shared" si="1"/>
        <v>0</v>
      </c>
      <c r="K7" s="19">
        <f t="shared" si="2"/>
        <v>0</v>
      </c>
      <c r="L7" s="6"/>
      <c r="M7" s="7"/>
    </row>
    <row r="8" spans="1:13" s="3" customFormat="1" ht="49.95" customHeight="1" x14ac:dyDescent="0.3">
      <c r="A8" s="12" t="s">
        <v>4</v>
      </c>
      <c r="B8" s="12">
        <v>7</v>
      </c>
      <c r="C8" s="12" t="s">
        <v>5</v>
      </c>
      <c r="D8" s="12" t="s">
        <v>15</v>
      </c>
      <c r="E8" s="12" t="s">
        <v>14</v>
      </c>
      <c r="F8" s="13">
        <v>21</v>
      </c>
      <c r="G8" s="4"/>
      <c r="H8" s="5"/>
      <c r="I8" s="18">
        <f t="shared" si="0"/>
        <v>0</v>
      </c>
      <c r="J8" s="18">
        <f t="shared" si="1"/>
        <v>0</v>
      </c>
      <c r="K8" s="19">
        <f t="shared" si="2"/>
        <v>0</v>
      </c>
      <c r="L8" s="6"/>
      <c r="M8" s="7"/>
    </row>
    <row r="9" spans="1:13" s="3" customFormat="1" ht="30" customHeight="1" x14ac:dyDescent="0.3">
      <c r="A9" s="12" t="s">
        <v>4</v>
      </c>
      <c r="B9" s="12">
        <v>8</v>
      </c>
      <c r="C9" s="12" t="s">
        <v>5</v>
      </c>
      <c r="D9" s="12" t="s">
        <v>16</v>
      </c>
      <c r="E9" s="12" t="s">
        <v>17</v>
      </c>
      <c r="F9" s="13">
        <v>453</v>
      </c>
      <c r="G9" s="4"/>
      <c r="H9" s="5"/>
      <c r="I9" s="18">
        <f t="shared" si="0"/>
        <v>0</v>
      </c>
      <c r="J9" s="18">
        <f t="shared" si="1"/>
        <v>0</v>
      </c>
      <c r="K9" s="19">
        <f t="shared" si="2"/>
        <v>0</v>
      </c>
      <c r="L9" s="6"/>
      <c r="M9" s="7"/>
    </row>
    <row r="10" spans="1:13" s="3" customFormat="1" ht="30" customHeight="1" x14ac:dyDescent="0.3">
      <c r="A10" s="12" t="s">
        <v>4</v>
      </c>
      <c r="B10" s="12">
        <v>9</v>
      </c>
      <c r="C10" s="12" t="s">
        <v>5</v>
      </c>
      <c r="D10" s="12" t="s">
        <v>18</v>
      </c>
      <c r="E10" s="12" t="s">
        <v>17</v>
      </c>
      <c r="F10" s="13">
        <v>930</v>
      </c>
      <c r="G10" s="4"/>
      <c r="H10" s="5"/>
      <c r="I10" s="18">
        <f t="shared" si="0"/>
        <v>0</v>
      </c>
      <c r="J10" s="18">
        <f t="shared" si="1"/>
        <v>0</v>
      </c>
      <c r="K10" s="19">
        <f t="shared" si="2"/>
        <v>0</v>
      </c>
      <c r="L10" s="6"/>
      <c r="M10" s="7"/>
    </row>
    <row r="11" spans="1:13" s="3" customFormat="1" ht="49.95" customHeight="1" x14ac:dyDescent="0.3">
      <c r="A11" s="12" t="s">
        <v>4</v>
      </c>
      <c r="B11" s="12">
        <v>10</v>
      </c>
      <c r="C11" s="12" t="s">
        <v>5</v>
      </c>
      <c r="D11" s="12" t="s">
        <v>19</v>
      </c>
      <c r="E11" s="12" t="s">
        <v>9</v>
      </c>
      <c r="F11" s="13">
        <v>420</v>
      </c>
      <c r="G11" s="4"/>
      <c r="H11" s="5"/>
      <c r="I11" s="18">
        <f t="shared" si="0"/>
        <v>0</v>
      </c>
      <c r="J11" s="18">
        <f t="shared" si="1"/>
        <v>0</v>
      </c>
      <c r="K11" s="19">
        <f t="shared" si="2"/>
        <v>0</v>
      </c>
      <c r="L11" s="6"/>
      <c r="M11" s="7"/>
    </row>
    <row r="12" spans="1:13" s="3" customFormat="1" ht="49.95" customHeight="1" x14ac:dyDescent="0.3">
      <c r="A12" s="12" t="s">
        <v>4</v>
      </c>
      <c r="B12" s="12">
        <v>11</v>
      </c>
      <c r="C12" s="12" t="s">
        <v>5</v>
      </c>
      <c r="D12" s="12" t="s">
        <v>20</v>
      </c>
      <c r="E12" s="12" t="s">
        <v>17</v>
      </c>
      <c r="F12" s="13">
        <v>420</v>
      </c>
      <c r="G12" s="4"/>
      <c r="H12" s="5"/>
      <c r="I12" s="18">
        <f t="shared" si="0"/>
        <v>0</v>
      </c>
      <c r="J12" s="18">
        <f t="shared" si="1"/>
        <v>0</v>
      </c>
      <c r="K12" s="19">
        <f t="shared" si="2"/>
        <v>0</v>
      </c>
      <c r="L12" s="6"/>
      <c r="M12" s="7"/>
    </row>
    <row r="13" spans="1:13" s="3" customFormat="1" ht="49.95" customHeight="1" x14ac:dyDescent="0.3">
      <c r="A13" s="12" t="s">
        <v>4</v>
      </c>
      <c r="B13" s="12">
        <v>12</v>
      </c>
      <c r="C13" s="12" t="s">
        <v>5</v>
      </c>
      <c r="D13" s="12" t="s">
        <v>21</v>
      </c>
      <c r="E13" s="12" t="s">
        <v>9</v>
      </c>
      <c r="F13" s="13">
        <v>248</v>
      </c>
      <c r="G13" s="4"/>
      <c r="H13" s="5"/>
      <c r="I13" s="18">
        <f t="shared" si="0"/>
        <v>0</v>
      </c>
      <c r="J13" s="18">
        <f t="shared" si="1"/>
        <v>0</v>
      </c>
      <c r="K13" s="19">
        <f t="shared" si="2"/>
        <v>0</v>
      </c>
      <c r="L13" s="6"/>
      <c r="M13" s="7"/>
    </row>
    <row r="14" spans="1:13" s="3" customFormat="1" ht="49.95" customHeight="1" x14ac:dyDescent="0.3">
      <c r="A14" s="12" t="s">
        <v>4</v>
      </c>
      <c r="B14" s="12">
        <v>13</v>
      </c>
      <c r="C14" s="12" t="s">
        <v>5</v>
      </c>
      <c r="D14" s="12" t="s">
        <v>22</v>
      </c>
      <c r="E14" s="12" t="s">
        <v>9</v>
      </c>
      <c r="F14" s="13">
        <v>193</v>
      </c>
      <c r="G14" s="4"/>
      <c r="H14" s="5"/>
      <c r="I14" s="18">
        <f t="shared" si="0"/>
        <v>0</v>
      </c>
      <c r="J14" s="18">
        <f t="shared" si="1"/>
        <v>0</v>
      </c>
      <c r="K14" s="19">
        <f t="shared" si="2"/>
        <v>0</v>
      </c>
      <c r="L14" s="6"/>
      <c r="M14" s="7"/>
    </row>
    <row r="15" spans="1:13" s="3" customFormat="1" ht="49.95" customHeight="1" x14ac:dyDescent="0.3">
      <c r="A15" s="12" t="s">
        <v>4</v>
      </c>
      <c r="B15" s="12">
        <v>14</v>
      </c>
      <c r="C15" s="12" t="s">
        <v>5</v>
      </c>
      <c r="D15" s="12" t="s">
        <v>23</v>
      </c>
      <c r="E15" s="12" t="s">
        <v>9</v>
      </c>
      <c r="F15" s="13">
        <v>12</v>
      </c>
      <c r="G15" s="4"/>
      <c r="H15" s="5"/>
      <c r="I15" s="18">
        <f t="shared" si="0"/>
        <v>0</v>
      </c>
      <c r="J15" s="18">
        <f t="shared" si="1"/>
        <v>0</v>
      </c>
      <c r="K15" s="19">
        <f t="shared" si="2"/>
        <v>0</v>
      </c>
      <c r="L15" s="6"/>
      <c r="M15" s="7"/>
    </row>
    <row r="16" spans="1:13" s="3" customFormat="1" ht="49.95" customHeight="1" x14ac:dyDescent="0.3">
      <c r="A16" s="12" t="s">
        <v>4</v>
      </c>
      <c r="B16" s="12">
        <v>15</v>
      </c>
      <c r="C16" s="12" t="s">
        <v>5</v>
      </c>
      <c r="D16" s="12" t="s">
        <v>24</v>
      </c>
      <c r="E16" s="12" t="s">
        <v>14</v>
      </c>
      <c r="F16" s="13">
        <v>23</v>
      </c>
      <c r="G16" s="4"/>
      <c r="H16" s="5"/>
      <c r="I16" s="18">
        <f t="shared" si="0"/>
        <v>0</v>
      </c>
      <c r="J16" s="18">
        <f t="shared" si="1"/>
        <v>0</v>
      </c>
      <c r="K16" s="19">
        <f t="shared" si="2"/>
        <v>0</v>
      </c>
      <c r="L16" s="6"/>
      <c r="M16" s="7"/>
    </row>
    <row r="17" spans="1:13" s="3" customFormat="1" ht="30" customHeight="1" x14ac:dyDescent="0.3">
      <c r="A17" s="12" t="s">
        <v>4</v>
      </c>
      <c r="B17" s="12">
        <v>16</v>
      </c>
      <c r="C17" s="12" t="s">
        <v>5</v>
      </c>
      <c r="D17" s="12" t="s">
        <v>25</v>
      </c>
      <c r="E17" s="12" t="s">
        <v>9</v>
      </c>
      <c r="F17" s="13">
        <v>73</v>
      </c>
      <c r="G17" s="4"/>
      <c r="H17" s="5"/>
      <c r="I17" s="18">
        <f t="shared" si="0"/>
        <v>0</v>
      </c>
      <c r="J17" s="18">
        <f t="shared" si="1"/>
        <v>0</v>
      </c>
      <c r="K17" s="19">
        <f t="shared" si="2"/>
        <v>0</v>
      </c>
      <c r="L17" s="6"/>
      <c r="M17" s="7"/>
    </row>
    <row r="18" spans="1:13" s="3" customFormat="1" ht="30" customHeight="1" x14ac:dyDescent="0.3">
      <c r="A18" s="12" t="s">
        <v>4</v>
      </c>
      <c r="B18" s="12">
        <v>17</v>
      </c>
      <c r="C18" s="12" t="s">
        <v>5</v>
      </c>
      <c r="D18" s="12" t="s">
        <v>26</v>
      </c>
      <c r="E18" s="12" t="s">
        <v>9</v>
      </c>
      <c r="F18" s="13">
        <v>131</v>
      </c>
      <c r="G18" s="4"/>
      <c r="H18" s="5"/>
      <c r="I18" s="18">
        <f t="shared" si="0"/>
        <v>0</v>
      </c>
      <c r="J18" s="18">
        <f t="shared" si="1"/>
        <v>0</v>
      </c>
      <c r="K18" s="19">
        <f t="shared" si="2"/>
        <v>0</v>
      </c>
      <c r="L18" s="6"/>
      <c r="M18" s="7"/>
    </row>
    <row r="19" spans="1:13" s="3" customFormat="1" ht="49.95" customHeight="1" x14ac:dyDescent="0.3">
      <c r="A19" s="12" t="s">
        <v>4</v>
      </c>
      <c r="B19" s="12">
        <v>18</v>
      </c>
      <c r="C19" s="12" t="s">
        <v>5</v>
      </c>
      <c r="D19" s="12" t="s">
        <v>27</v>
      </c>
      <c r="E19" s="12" t="s">
        <v>17</v>
      </c>
      <c r="F19" s="13">
        <v>1</v>
      </c>
      <c r="G19" s="4"/>
      <c r="H19" s="5"/>
      <c r="I19" s="18">
        <f t="shared" si="0"/>
        <v>0</v>
      </c>
      <c r="J19" s="18">
        <f t="shared" si="1"/>
        <v>0</v>
      </c>
      <c r="K19" s="19">
        <f t="shared" si="2"/>
        <v>0</v>
      </c>
      <c r="L19" s="6"/>
      <c r="M19" s="7"/>
    </row>
    <row r="20" spans="1:13" s="3" customFormat="1" ht="49.95" customHeight="1" x14ac:dyDescent="0.3">
      <c r="A20" s="12" t="s">
        <v>4</v>
      </c>
      <c r="B20" s="12">
        <v>19</v>
      </c>
      <c r="C20" s="12" t="s">
        <v>5</v>
      </c>
      <c r="D20" s="12" t="s">
        <v>28</v>
      </c>
      <c r="E20" s="12" t="s">
        <v>29</v>
      </c>
      <c r="F20" s="13">
        <v>5</v>
      </c>
      <c r="G20" s="4"/>
      <c r="H20" s="5"/>
      <c r="I20" s="18">
        <f t="shared" si="0"/>
        <v>0</v>
      </c>
      <c r="J20" s="18">
        <f t="shared" si="1"/>
        <v>0</v>
      </c>
      <c r="K20" s="19">
        <f t="shared" si="2"/>
        <v>0</v>
      </c>
      <c r="L20" s="6"/>
      <c r="M20" s="7"/>
    </row>
    <row r="21" spans="1:13" s="3" customFormat="1" ht="49.95" customHeight="1" x14ac:dyDescent="0.3">
      <c r="A21" s="12" t="s">
        <v>4</v>
      </c>
      <c r="B21" s="12">
        <v>20</v>
      </c>
      <c r="C21" s="12" t="s">
        <v>5</v>
      </c>
      <c r="D21" s="12" t="s">
        <v>30</v>
      </c>
      <c r="E21" s="12" t="s">
        <v>31</v>
      </c>
      <c r="F21" s="13">
        <v>2</v>
      </c>
      <c r="G21" s="4"/>
      <c r="H21" s="5"/>
      <c r="I21" s="18">
        <f t="shared" si="0"/>
        <v>0</v>
      </c>
      <c r="J21" s="18">
        <f t="shared" si="1"/>
        <v>0</v>
      </c>
      <c r="K21" s="19">
        <f t="shared" si="2"/>
        <v>0</v>
      </c>
      <c r="L21" s="6"/>
      <c r="M21" s="7"/>
    </row>
    <row r="22" spans="1:13" s="3" customFormat="1" ht="79.95" customHeight="1" x14ac:dyDescent="0.3">
      <c r="A22" s="14" t="s">
        <v>32</v>
      </c>
      <c r="B22" s="12">
        <v>21</v>
      </c>
      <c r="C22" s="12" t="s">
        <v>33</v>
      </c>
      <c r="D22" s="12" t="s">
        <v>34</v>
      </c>
      <c r="E22" s="12" t="s">
        <v>14</v>
      </c>
      <c r="F22" s="13">
        <v>39</v>
      </c>
      <c r="G22" s="4"/>
      <c r="H22" s="5"/>
      <c r="I22" s="18">
        <f t="shared" si="0"/>
        <v>0</v>
      </c>
      <c r="J22" s="18">
        <f t="shared" si="1"/>
        <v>0</v>
      </c>
      <c r="K22" s="19">
        <f t="shared" si="2"/>
        <v>0</v>
      </c>
      <c r="L22" s="6"/>
      <c r="M22" s="7"/>
    </row>
    <row r="23" spans="1:13" s="3" customFormat="1" ht="79.95" customHeight="1" x14ac:dyDescent="0.3">
      <c r="A23" s="14" t="s">
        <v>32</v>
      </c>
      <c r="B23" s="12">
        <v>22</v>
      </c>
      <c r="C23" s="12" t="s">
        <v>33</v>
      </c>
      <c r="D23" s="12" t="s">
        <v>35</v>
      </c>
      <c r="E23" s="12" t="s">
        <v>36</v>
      </c>
      <c r="F23" s="13">
        <v>1209</v>
      </c>
      <c r="G23" s="4"/>
      <c r="H23" s="5"/>
      <c r="I23" s="18">
        <f t="shared" si="0"/>
        <v>0</v>
      </c>
      <c r="J23" s="18">
        <f t="shared" si="1"/>
        <v>0</v>
      </c>
      <c r="K23" s="19">
        <f t="shared" si="2"/>
        <v>0</v>
      </c>
      <c r="L23" s="6"/>
      <c r="M23" s="7"/>
    </row>
    <row r="24" spans="1:13" s="3" customFormat="1" ht="79.95" customHeight="1" x14ac:dyDescent="0.3">
      <c r="A24" s="14" t="s">
        <v>32</v>
      </c>
      <c r="B24" s="12">
        <v>23</v>
      </c>
      <c r="C24" s="12" t="s">
        <v>33</v>
      </c>
      <c r="D24" s="12" t="s">
        <v>37</v>
      </c>
      <c r="E24" s="12" t="s">
        <v>14</v>
      </c>
      <c r="F24" s="13">
        <v>3</v>
      </c>
      <c r="G24" s="4"/>
      <c r="H24" s="5"/>
      <c r="I24" s="18">
        <f t="shared" si="0"/>
        <v>0</v>
      </c>
      <c r="J24" s="18">
        <f t="shared" si="1"/>
        <v>0</v>
      </c>
      <c r="K24" s="19">
        <f t="shared" si="2"/>
        <v>0</v>
      </c>
      <c r="L24" s="6"/>
      <c r="M24" s="7"/>
    </row>
    <row r="25" spans="1:13" s="3" customFormat="1" ht="79.95" customHeight="1" x14ac:dyDescent="0.3">
      <c r="A25" s="14" t="s">
        <v>32</v>
      </c>
      <c r="B25" s="12">
        <v>24</v>
      </c>
      <c r="C25" s="12" t="s">
        <v>33</v>
      </c>
      <c r="D25" s="12" t="s">
        <v>38</v>
      </c>
      <c r="E25" s="12" t="s">
        <v>36</v>
      </c>
      <c r="F25" s="13">
        <v>336</v>
      </c>
      <c r="G25" s="4"/>
      <c r="H25" s="5"/>
      <c r="I25" s="18">
        <f t="shared" si="0"/>
        <v>0</v>
      </c>
      <c r="J25" s="18">
        <f t="shared" si="1"/>
        <v>0</v>
      </c>
      <c r="K25" s="19">
        <f t="shared" si="2"/>
        <v>0</v>
      </c>
      <c r="L25" s="6"/>
      <c r="M25" s="7"/>
    </row>
    <row r="26" spans="1:13" s="3" customFormat="1" ht="150" customHeight="1" x14ac:dyDescent="0.3">
      <c r="A26" s="14" t="s">
        <v>32</v>
      </c>
      <c r="B26" s="12">
        <v>25</v>
      </c>
      <c r="C26" s="12" t="s">
        <v>33</v>
      </c>
      <c r="D26" s="12" t="s">
        <v>39</v>
      </c>
      <c r="E26" s="12" t="s">
        <v>40</v>
      </c>
      <c r="F26" s="13">
        <v>402</v>
      </c>
      <c r="G26" s="4"/>
      <c r="H26" s="5"/>
      <c r="I26" s="18">
        <f t="shared" si="0"/>
        <v>0</v>
      </c>
      <c r="J26" s="18">
        <f t="shared" si="1"/>
        <v>0</v>
      </c>
      <c r="K26" s="19">
        <f t="shared" si="2"/>
        <v>0</v>
      </c>
      <c r="L26" s="6"/>
      <c r="M26" s="7"/>
    </row>
    <row r="27" spans="1:13" s="3" customFormat="1" ht="150" customHeight="1" x14ac:dyDescent="0.3">
      <c r="A27" s="14" t="s">
        <v>32</v>
      </c>
      <c r="B27" s="12">
        <v>26</v>
      </c>
      <c r="C27" s="12" t="s">
        <v>33</v>
      </c>
      <c r="D27" s="12" t="s">
        <v>41</v>
      </c>
      <c r="E27" s="12" t="s">
        <v>40</v>
      </c>
      <c r="F27" s="13">
        <v>115</v>
      </c>
      <c r="G27" s="4"/>
      <c r="H27" s="5"/>
      <c r="I27" s="18">
        <f t="shared" si="0"/>
        <v>0</v>
      </c>
      <c r="J27" s="18">
        <f t="shared" si="1"/>
        <v>0</v>
      </c>
      <c r="K27" s="19">
        <f t="shared" si="2"/>
        <v>0</v>
      </c>
      <c r="L27" s="6"/>
      <c r="M27" s="7"/>
    </row>
    <row r="28" spans="1:13" s="3" customFormat="1" ht="199.95" customHeight="1" x14ac:dyDescent="0.3">
      <c r="A28" s="14" t="s">
        <v>32</v>
      </c>
      <c r="B28" s="12">
        <v>27</v>
      </c>
      <c r="C28" s="12" t="s">
        <v>33</v>
      </c>
      <c r="D28" s="12" t="s">
        <v>42</v>
      </c>
      <c r="E28" s="12" t="s">
        <v>43</v>
      </c>
      <c r="F28" s="13">
        <v>501</v>
      </c>
      <c r="G28" s="4"/>
      <c r="H28" s="5"/>
      <c r="I28" s="18">
        <f t="shared" si="0"/>
        <v>0</v>
      </c>
      <c r="J28" s="18">
        <f t="shared" si="1"/>
        <v>0</v>
      </c>
      <c r="K28" s="19">
        <f t="shared" si="2"/>
        <v>0</v>
      </c>
      <c r="L28" s="6"/>
      <c r="M28" s="7"/>
    </row>
    <row r="29" spans="1:13" s="3" customFormat="1" ht="199.95" customHeight="1" x14ac:dyDescent="0.3">
      <c r="A29" s="14" t="s">
        <v>32</v>
      </c>
      <c r="B29" s="12">
        <v>28</v>
      </c>
      <c r="C29" s="12" t="s">
        <v>33</v>
      </c>
      <c r="D29" s="12" t="s">
        <v>44</v>
      </c>
      <c r="E29" s="12" t="s">
        <v>43</v>
      </c>
      <c r="F29" s="13">
        <v>1081</v>
      </c>
      <c r="G29" s="4"/>
      <c r="H29" s="5"/>
      <c r="I29" s="18">
        <f t="shared" si="0"/>
        <v>0</v>
      </c>
      <c r="J29" s="18">
        <f t="shared" si="1"/>
        <v>0</v>
      </c>
      <c r="K29" s="19">
        <f t="shared" si="2"/>
        <v>0</v>
      </c>
      <c r="L29" s="6"/>
      <c r="M29" s="7"/>
    </row>
    <row r="30" spans="1:13" s="3" customFormat="1" ht="199.95" customHeight="1" x14ac:dyDescent="0.3">
      <c r="A30" s="14" t="s">
        <v>32</v>
      </c>
      <c r="B30" s="12">
        <v>29</v>
      </c>
      <c r="C30" s="12" t="s">
        <v>33</v>
      </c>
      <c r="D30" s="12" t="s">
        <v>45</v>
      </c>
      <c r="E30" s="12" t="s">
        <v>43</v>
      </c>
      <c r="F30" s="13">
        <v>1038</v>
      </c>
      <c r="G30" s="4"/>
      <c r="H30" s="5"/>
      <c r="I30" s="18">
        <f t="shared" si="0"/>
        <v>0</v>
      </c>
      <c r="J30" s="18">
        <f t="shared" si="1"/>
        <v>0</v>
      </c>
      <c r="K30" s="19">
        <f t="shared" si="2"/>
        <v>0</v>
      </c>
      <c r="L30" s="6"/>
      <c r="M30" s="7"/>
    </row>
    <row r="31" spans="1:13" s="3" customFormat="1" ht="199.95" customHeight="1" x14ac:dyDescent="0.3">
      <c r="A31" s="14" t="s">
        <v>32</v>
      </c>
      <c r="B31" s="12">
        <v>30</v>
      </c>
      <c r="C31" s="12" t="s">
        <v>33</v>
      </c>
      <c r="D31" s="12" t="s">
        <v>46</v>
      </c>
      <c r="E31" s="12" t="s">
        <v>43</v>
      </c>
      <c r="F31" s="13">
        <v>531</v>
      </c>
      <c r="G31" s="4"/>
      <c r="H31" s="5"/>
      <c r="I31" s="18">
        <f t="shared" si="0"/>
        <v>0</v>
      </c>
      <c r="J31" s="18">
        <f t="shared" si="1"/>
        <v>0</v>
      </c>
      <c r="K31" s="19">
        <f t="shared" si="2"/>
        <v>0</v>
      </c>
      <c r="L31" s="6"/>
      <c r="M31" s="7"/>
    </row>
    <row r="32" spans="1:13" s="3" customFormat="1" ht="150" customHeight="1" x14ac:dyDescent="0.3">
      <c r="A32" s="14" t="s">
        <v>32</v>
      </c>
      <c r="B32" s="12">
        <v>31</v>
      </c>
      <c r="C32" s="12" t="s">
        <v>47</v>
      </c>
      <c r="D32" s="12" t="s">
        <v>48</v>
      </c>
      <c r="E32" s="12" t="s">
        <v>43</v>
      </c>
      <c r="F32" s="13">
        <v>24</v>
      </c>
      <c r="G32" s="4"/>
      <c r="H32" s="5"/>
      <c r="I32" s="18">
        <f t="shared" si="0"/>
        <v>0</v>
      </c>
      <c r="J32" s="18">
        <f t="shared" si="1"/>
        <v>0</v>
      </c>
      <c r="K32" s="19">
        <f t="shared" si="2"/>
        <v>0</v>
      </c>
      <c r="L32" s="6"/>
      <c r="M32" s="7"/>
    </row>
    <row r="33" spans="1:13" s="3" customFormat="1" ht="150" customHeight="1" x14ac:dyDescent="0.3">
      <c r="A33" s="14" t="s">
        <v>32</v>
      </c>
      <c r="B33" s="12">
        <v>32</v>
      </c>
      <c r="C33" s="12" t="s">
        <v>33</v>
      </c>
      <c r="D33" s="12" t="s">
        <v>49</v>
      </c>
      <c r="E33" s="12" t="s">
        <v>14</v>
      </c>
      <c r="F33" s="13">
        <v>24</v>
      </c>
      <c r="G33" s="4"/>
      <c r="H33" s="5"/>
      <c r="I33" s="18">
        <f t="shared" si="0"/>
        <v>0</v>
      </c>
      <c r="J33" s="18">
        <f t="shared" si="1"/>
        <v>0</v>
      </c>
      <c r="K33" s="19">
        <f t="shared" si="2"/>
        <v>0</v>
      </c>
      <c r="L33" s="6"/>
      <c r="M33" s="7"/>
    </row>
    <row r="34" spans="1:13" s="3" customFormat="1" ht="150" customHeight="1" x14ac:dyDescent="0.3">
      <c r="A34" s="14" t="s">
        <v>32</v>
      </c>
      <c r="B34" s="12">
        <v>33</v>
      </c>
      <c r="C34" s="12" t="s">
        <v>33</v>
      </c>
      <c r="D34" s="12" t="s">
        <v>50</v>
      </c>
      <c r="E34" s="12" t="s">
        <v>14</v>
      </c>
      <c r="F34" s="13">
        <v>36</v>
      </c>
      <c r="G34" s="4"/>
      <c r="H34" s="5"/>
      <c r="I34" s="18">
        <f t="shared" si="0"/>
        <v>0</v>
      </c>
      <c r="J34" s="18">
        <f t="shared" si="1"/>
        <v>0</v>
      </c>
      <c r="K34" s="19">
        <f t="shared" si="2"/>
        <v>0</v>
      </c>
      <c r="L34" s="6"/>
      <c r="M34" s="7"/>
    </row>
    <row r="35" spans="1:13" s="3" customFormat="1" ht="49.95" customHeight="1" x14ac:dyDescent="0.3">
      <c r="A35" s="14" t="s">
        <v>32</v>
      </c>
      <c r="B35" s="12">
        <v>34</v>
      </c>
      <c r="C35" s="12" t="s">
        <v>33</v>
      </c>
      <c r="D35" s="12" t="s">
        <v>51</v>
      </c>
      <c r="E35" s="12" t="s">
        <v>14</v>
      </c>
      <c r="F35" s="13">
        <v>3</v>
      </c>
      <c r="G35" s="4"/>
      <c r="H35" s="5"/>
      <c r="I35" s="18">
        <f t="shared" si="0"/>
        <v>0</v>
      </c>
      <c r="J35" s="18">
        <f t="shared" si="1"/>
        <v>0</v>
      </c>
      <c r="K35" s="19">
        <f t="shared" si="2"/>
        <v>0</v>
      </c>
      <c r="L35" s="6"/>
      <c r="M35" s="7"/>
    </row>
    <row r="36" spans="1:13" s="3" customFormat="1" ht="150" customHeight="1" x14ac:dyDescent="0.3">
      <c r="A36" s="14" t="s">
        <v>32</v>
      </c>
      <c r="B36" s="12">
        <v>35</v>
      </c>
      <c r="C36" s="12" t="s">
        <v>33</v>
      </c>
      <c r="D36" s="12" t="s">
        <v>52</v>
      </c>
      <c r="E36" s="12" t="s">
        <v>53</v>
      </c>
      <c r="F36" s="13">
        <v>402</v>
      </c>
      <c r="G36" s="4"/>
      <c r="H36" s="5"/>
      <c r="I36" s="18">
        <f t="shared" si="0"/>
        <v>0</v>
      </c>
      <c r="J36" s="18">
        <f t="shared" si="1"/>
        <v>0</v>
      </c>
      <c r="K36" s="19">
        <f t="shared" si="2"/>
        <v>0</v>
      </c>
      <c r="L36" s="6"/>
      <c r="M36" s="7"/>
    </row>
    <row r="37" spans="1:13" s="3" customFormat="1" ht="150" customHeight="1" x14ac:dyDescent="0.3">
      <c r="A37" s="14" t="s">
        <v>32</v>
      </c>
      <c r="B37" s="12">
        <v>36</v>
      </c>
      <c r="C37" s="12" t="s">
        <v>33</v>
      </c>
      <c r="D37" s="12" t="s">
        <v>54</v>
      </c>
      <c r="E37" s="12" t="s">
        <v>53</v>
      </c>
      <c r="F37" s="13">
        <v>115</v>
      </c>
      <c r="G37" s="4"/>
      <c r="H37" s="5"/>
      <c r="I37" s="18">
        <f t="shared" si="0"/>
        <v>0</v>
      </c>
      <c r="J37" s="18">
        <f t="shared" si="1"/>
        <v>0</v>
      </c>
      <c r="K37" s="19">
        <f t="shared" si="2"/>
        <v>0</v>
      </c>
      <c r="L37" s="6"/>
      <c r="M37" s="7"/>
    </row>
    <row r="38" spans="1:13" s="3" customFormat="1" ht="150" customHeight="1" x14ac:dyDescent="0.3">
      <c r="A38" s="14" t="s">
        <v>32</v>
      </c>
      <c r="B38" s="12">
        <v>37</v>
      </c>
      <c r="C38" s="12" t="s">
        <v>33</v>
      </c>
      <c r="D38" s="12" t="s">
        <v>39</v>
      </c>
      <c r="E38" s="12" t="s">
        <v>55</v>
      </c>
      <c r="F38" s="13">
        <v>402</v>
      </c>
      <c r="G38" s="4"/>
      <c r="H38" s="5"/>
      <c r="I38" s="18">
        <f t="shared" si="0"/>
        <v>0</v>
      </c>
      <c r="J38" s="18">
        <f t="shared" si="1"/>
        <v>0</v>
      </c>
      <c r="K38" s="19">
        <f t="shared" si="2"/>
        <v>0</v>
      </c>
      <c r="L38" s="6"/>
      <c r="M38" s="7"/>
    </row>
    <row r="39" spans="1:13" s="3" customFormat="1" ht="150" customHeight="1" x14ac:dyDescent="0.3">
      <c r="A39" s="14" t="s">
        <v>32</v>
      </c>
      <c r="B39" s="12">
        <v>38</v>
      </c>
      <c r="C39" s="12" t="s">
        <v>33</v>
      </c>
      <c r="D39" s="12" t="s">
        <v>41</v>
      </c>
      <c r="E39" s="12" t="s">
        <v>55</v>
      </c>
      <c r="F39" s="13">
        <v>115</v>
      </c>
      <c r="G39" s="4"/>
      <c r="H39" s="5"/>
      <c r="I39" s="18">
        <f t="shared" si="0"/>
        <v>0</v>
      </c>
      <c r="J39" s="18">
        <f t="shared" si="1"/>
        <v>0</v>
      </c>
      <c r="K39" s="19">
        <f t="shared" si="2"/>
        <v>0</v>
      </c>
      <c r="L39" s="6"/>
      <c r="M39" s="7"/>
    </row>
    <row r="40" spans="1:13" s="3" customFormat="1" ht="199.95" customHeight="1" x14ac:dyDescent="0.3">
      <c r="A40" s="14" t="s">
        <v>32</v>
      </c>
      <c r="B40" s="12">
        <v>39</v>
      </c>
      <c r="C40" s="12" t="s">
        <v>33</v>
      </c>
      <c r="D40" s="12" t="s">
        <v>56</v>
      </c>
      <c r="E40" s="12" t="s">
        <v>43</v>
      </c>
      <c r="F40" s="13">
        <v>102</v>
      </c>
      <c r="G40" s="4"/>
      <c r="H40" s="5"/>
      <c r="I40" s="18">
        <f t="shared" si="0"/>
        <v>0</v>
      </c>
      <c r="J40" s="18">
        <f t="shared" si="1"/>
        <v>0</v>
      </c>
      <c r="K40" s="19">
        <f t="shared" si="2"/>
        <v>0</v>
      </c>
      <c r="L40" s="6"/>
      <c r="M40" s="7"/>
    </row>
    <row r="41" spans="1:13" s="3" customFormat="1" ht="199.95" customHeight="1" x14ac:dyDescent="0.3">
      <c r="A41" s="14" t="s">
        <v>32</v>
      </c>
      <c r="B41" s="12">
        <v>40</v>
      </c>
      <c r="C41" s="12" t="s">
        <v>33</v>
      </c>
      <c r="D41" s="12" t="s">
        <v>57</v>
      </c>
      <c r="E41" s="12" t="s">
        <v>43</v>
      </c>
      <c r="F41" s="13">
        <v>23</v>
      </c>
      <c r="G41" s="4"/>
      <c r="H41" s="5"/>
      <c r="I41" s="18">
        <f t="shared" si="0"/>
        <v>0</v>
      </c>
      <c r="J41" s="18">
        <f t="shared" si="1"/>
        <v>0</v>
      </c>
      <c r="K41" s="19">
        <f t="shared" si="2"/>
        <v>0</v>
      </c>
      <c r="L41" s="6"/>
      <c r="M41" s="7"/>
    </row>
    <row r="42" spans="1:13" s="3" customFormat="1" ht="150" customHeight="1" x14ac:dyDescent="0.3">
      <c r="A42" s="14" t="s">
        <v>32</v>
      </c>
      <c r="B42" s="12">
        <v>41</v>
      </c>
      <c r="C42" s="12" t="s">
        <v>33</v>
      </c>
      <c r="D42" s="12" t="s">
        <v>58</v>
      </c>
      <c r="E42" s="12" t="s">
        <v>29</v>
      </c>
      <c r="F42" s="13">
        <v>105</v>
      </c>
      <c r="G42" s="4"/>
      <c r="H42" s="5"/>
      <c r="I42" s="18">
        <f t="shared" si="0"/>
        <v>0</v>
      </c>
      <c r="J42" s="18">
        <f t="shared" si="1"/>
        <v>0</v>
      </c>
      <c r="K42" s="19">
        <f t="shared" si="2"/>
        <v>0</v>
      </c>
      <c r="L42" s="6"/>
      <c r="M42" s="7"/>
    </row>
    <row r="43" spans="1:13" s="3" customFormat="1" ht="150" customHeight="1" x14ac:dyDescent="0.3">
      <c r="A43" s="14" t="s">
        <v>32</v>
      </c>
      <c r="B43" s="12">
        <v>42</v>
      </c>
      <c r="C43" s="12" t="s">
        <v>33</v>
      </c>
      <c r="D43" s="12" t="s">
        <v>59</v>
      </c>
      <c r="E43" s="12" t="s">
        <v>29</v>
      </c>
      <c r="F43" s="13">
        <v>57</v>
      </c>
      <c r="G43" s="4"/>
      <c r="H43" s="5"/>
      <c r="I43" s="18">
        <f t="shared" si="0"/>
        <v>0</v>
      </c>
      <c r="J43" s="18">
        <f t="shared" si="1"/>
        <v>0</v>
      </c>
      <c r="K43" s="19">
        <f t="shared" si="2"/>
        <v>0</v>
      </c>
      <c r="L43" s="6"/>
      <c r="M43" s="7"/>
    </row>
    <row r="44" spans="1:13" s="3" customFormat="1" ht="150" customHeight="1" x14ac:dyDescent="0.3">
      <c r="A44" s="14" t="s">
        <v>32</v>
      </c>
      <c r="B44" s="12">
        <v>43</v>
      </c>
      <c r="C44" s="12" t="s">
        <v>33</v>
      </c>
      <c r="D44" s="12" t="s">
        <v>60</v>
      </c>
      <c r="E44" s="12" t="s">
        <v>14</v>
      </c>
      <c r="F44" s="13">
        <v>199</v>
      </c>
      <c r="G44" s="4"/>
      <c r="H44" s="5"/>
      <c r="I44" s="18">
        <f t="shared" si="0"/>
        <v>0</v>
      </c>
      <c r="J44" s="18">
        <f t="shared" si="1"/>
        <v>0</v>
      </c>
      <c r="K44" s="19">
        <f t="shared" si="2"/>
        <v>0</v>
      </c>
      <c r="L44" s="6"/>
      <c r="M44" s="7"/>
    </row>
    <row r="45" spans="1:13" s="3" customFormat="1" ht="150" customHeight="1" x14ac:dyDescent="0.3">
      <c r="A45" s="14" t="s">
        <v>32</v>
      </c>
      <c r="B45" s="12">
        <v>44</v>
      </c>
      <c r="C45" s="12" t="s">
        <v>33</v>
      </c>
      <c r="D45" s="12" t="s">
        <v>61</v>
      </c>
      <c r="E45" s="12" t="s">
        <v>14</v>
      </c>
      <c r="F45" s="13">
        <v>147</v>
      </c>
      <c r="G45" s="4"/>
      <c r="H45" s="5"/>
      <c r="I45" s="18">
        <f t="shared" si="0"/>
        <v>0</v>
      </c>
      <c r="J45" s="18">
        <f t="shared" si="1"/>
        <v>0</v>
      </c>
      <c r="K45" s="19">
        <f t="shared" si="2"/>
        <v>0</v>
      </c>
      <c r="L45" s="6"/>
      <c r="M45" s="7"/>
    </row>
    <row r="46" spans="1:13" s="3" customFormat="1" ht="150" customHeight="1" x14ac:dyDescent="0.3">
      <c r="A46" s="14" t="s">
        <v>32</v>
      </c>
      <c r="B46" s="12">
        <v>45</v>
      </c>
      <c r="C46" s="12" t="s">
        <v>33</v>
      </c>
      <c r="D46" s="12" t="s">
        <v>62</v>
      </c>
      <c r="E46" s="12" t="s">
        <v>14</v>
      </c>
      <c r="F46" s="13">
        <v>30</v>
      </c>
      <c r="G46" s="4"/>
      <c r="H46" s="5"/>
      <c r="I46" s="18">
        <f t="shared" si="0"/>
        <v>0</v>
      </c>
      <c r="J46" s="18">
        <f t="shared" si="1"/>
        <v>0</v>
      </c>
      <c r="K46" s="19">
        <f t="shared" si="2"/>
        <v>0</v>
      </c>
      <c r="L46" s="6"/>
      <c r="M46" s="7"/>
    </row>
    <row r="47" spans="1:13" s="3" customFormat="1" ht="150" customHeight="1" x14ac:dyDescent="0.3">
      <c r="A47" s="14" t="s">
        <v>32</v>
      </c>
      <c r="B47" s="12">
        <v>46</v>
      </c>
      <c r="C47" s="12" t="s">
        <v>33</v>
      </c>
      <c r="D47" s="12" t="s">
        <v>63</v>
      </c>
      <c r="E47" s="12" t="s">
        <v>36</v>
      </c>
      <c r="F47" s="13">
        <v>2</v>
      </c>
      <c r="G47" s="4"/>
      <c r="H47" s="5"/>
      <c r="I47" s="18">
        <f t="shared" si="0"/>
        <v>0</v>
      </c>
      <c r="J47" s="18">
        <f t="shared" si="1"/>
        <v>0</v>
      </c>
      <c r="K47" s="19">
        <f t="shared" si="2"/>
        <v>0</v>
      </c>
      <c r="L47" s="6"/>
      <c r="M47" s="7"/>
    </row>
    <row r="48" spans="1:13" s="3" customFormat="1" ht="150" customHeight="1" x14ac:dyDescent="0.3">
      <c r="A48" s="14" t="s">
        <v>32</v>
      </c>
      <c r="B48" s="12">
        <v>47</v>
      </c>
      <c r="C48" s="12" t="s">
        <v>33</v>
      </c>
      <c r="D48" s="12" t="s">
        <v>64</v>
      </c>
      <c r="E48" s="12" t="s">
        <v>36</v>
      </c>
      <c r="F48" s="13">
        <v>14</v>
      </c>
      <c r="G48" s="4"/>
      <c r="H48" s="5"/>
      <c r="I48" s="18">
        <f t="shared" si="0"/>
        <v>0</v>
      </c>
      <c r="J48" s="18">
        <f t="shared" si="1"/>
        <v>0</v>
      </c>
      <c r="K48" s="19">
        <f t="shared" si="2"/>
        <v>0</v>
      </c>
      <c r="L48" s="6"/>
      <c r="M48" s="7"/>
    </row>
    <row r="49" spans="1:13" s="3" customFormat="1" ht="150" customHeight="1" x14ac:dyDescent="0.3">
      <c r="A49" s="14" t="s">
        <v>32</v>
      </c>
      <c r="B49" s="12">
        <v>48</v>
      </c>
      <c r="C49" s="12" t="s">
        <v>33</v>
      </c>
      <c r="D49" s="12" t="s">
        <v>65</v>
      </c>
      <c r="E49" s="12" t="s">
        <v>66</v>
      </c>
      <c r="F49" s="13">
        <v>19</v>
      </c>
      <c r="G49" s="4"/>
      <c r="H49" s="5"/>
      <c r="I49" s="18">
        <f t="shared" si="0"/>
        <v>0</v>
      </c>
      <c r="J49" s="18">
        <f t="shared" si="1"/>
        <v>0</v>
      </c>
      <c r="K49" s="19">
        <f t="shared" si="2"/>
        <v>0</v>
      </c>
      <c r="L49" s="6"/>
      <c r="M49" s="7"/>
    </row>
    <row r="50" spans="1:13" s="3" customFormat="1" ht="150" customHeight="1" x14ac:dyDescent="0.3">
      <c r="A50" s="14" t="s">
        <v>32</v>
      </c>
      <c r="B50" s="12">
        <v>49</v>
      </c>
      <c r="C50" s="12" t="s">
        <v>47</v>
      </c>
      <c r="D50" s="12" t="s">
        <v>67</v>
      </c>
      <c r="E50" s="12" t="s">
        <v>68</v>
      </c>
      <c r="F50" s="13">
        <v>37</v>
      </c>
      <c r="G50" s="4"/>
      <c r="H50" s="5"/>
      <c r="I50" s="18">
        <f t="shared" si="0"/>
        <v>0</v>
      </c>
      <c r="J50" s="18">
        <f t="shared" si="1"/>
        <v>0</v>
      </c>
      <c r="K50" s="19">
        <f t="shared" si="2"/>
        <v>0</v>
      </c>
      <c r="L50" s="6"/>
      <c r="M50" s="7"/>
    </row>
    <row r="51" spans="1:13" s="3" customFormat="1" ht="150" customHeight="1" x14ac:dyDescent="0.3">
      <c r="A51" s="14" t="s">
        <v>32</v>
      </c>
      <c r="B51" s="12">
        <v>50</v>
      </c>
      <c r="C51" s="12" t="s">
        <v>47</v>
      </c>
      <c r="D51" s="12" t="s">
        <v>69</v>
      </c>
      <c r="E51" s="12" t="s">
        <v>70</v>
      </c>
      <c r="F51" s="13">
        <v>95</v>
      </c>
      <c r="G51" s="4"/>
      <c r="H51" s="5"/>
      <c r="I51" s="18">
        <f t="shared" si="0"/>
        <v>0</v>
      </c>
      <c r="J51" s="18">
        <f t="shared" si="1"/>
        <v>0</v>
      </c>
      <c r="K51" s="19">
        <f t="shared" si="2"/>
        <v>0</v>
      </c>
      <c r="L51" s="6"/>
      <c r="M51" s="7"/>
    </row>
    <row r="52" spans="1:13" s="3" customFormat="1" ht="150" customHeight="1" x14ac:dyDescent="0.3">
      <c r="A52" s="14" t="s">
        <v>32</v>
      </c>
      <c r="B52" s="12">
        <v>51</v>
      </c>
      <c r="C52" s="12" t="s">
        <v>33</v>
      </c>
      <c r="D52" s="12" t="s">
        <v>71</v>
      </c>
      <c r="E52" s="12" t="s">
        <v>14</v>
      </c>
      <c r="F52" s="13">
        <v>26</v>
      </c>
      <c r="G52" s="4"/>
      <c r="H52" s="5"/>
      <c r="I52" s="18">
        <f t="shared" si="0"/>
        <v>0</v>
      </c>
      <c r="J52" s="18">
        <f t="shared" si="1"/>
        <v>0</v>
      </c>
      <c r="K52" s="19">
        <f t="shared" si="2"/>
        <v>0</v>
      </c>
      <c r="L52" s="6"/>
      <c r="M52" s="7"/>
    </row>
    <row r="53" spans="1:13" s="3" customFormat="1" ht="150" customHeight="1" x14ac:dyDescent="0.3">
      <c r="A53" s="14" t="s">
        <v>32</v>
      </c>
      <c r="B53" s="12">
        <v>52</v>
      </c>
      <c r="C53" s="12" t="s">
        <v>33</v>
      </c>
      <c r="D53" s="12" t="s">
        <v>72</v>
      </c>
      <c r="E53" s="12" t="s">
        <v>14</v>
      </c>
      <c r="F53" s="13">
        <v>40</v>
      </c>
      <c r="G53" s="4"/>
      <c r="H53" s="5"/>
      <c r="I53" s="18">
        <f t="shared" si="0"/>
        <v>0</v>
      </c>
      <c r="J53" s="18">
        <f t="shared" si="1"/>
        <v>0</v>
      </c>
      <c r="K53" s="19">
        <f t="shared" si="2"/>
        <v>0</v>
      </c>
      <c r="L53" s="6"/>
      <c r="M53" s="7"/>
    </row>
    <row r="54" spans="1:13" s="3" customFormat="1" ht="150" customHeight="1" x14ac:dyDescent="0.3">
      <c r="A54" s="14" t="s">
        <v>32</v>
      </c>
      <c r="B54" s="12">
        <v>53</v>
      </c>
      <c r="C54" s="12" t="s">
        <v>33</v>
      </c>
      <c r="D54" s="12" t="s">
        <v>73</v>
      </c>
      <c r="E54" s="12" t="s">
        <v>14</v>
      </c>
      <c r="F54" s="13">
        <v>61</v>
      </c>
      <c r="G54" s="4"/>
      <c r="H54" s="5"/>
      <c r="I54" s="18">
        <f t="shared" si="0"/>
        <v>0</v>
      </c>
      <c r="J54" s="18">
        <f t="shared" si="1"/>
        <v>0</v>
      </c>
      <c r="K54" s="19">
        <f t="shared" si="2"/>
        <v>0</v>
      </c>
      <c r="L54" s="6"/>
      <c r="M54" s="7"/>
    </row>
    <row r="55" spans="1:13" s="3" customFormat="1" ht="150" customHeight="1" x14ac:dyDescent="0.3">
      <c r="A55" s="14" t="s">
        <v>32</v>
      </c>
      <c r="B55" s="12">
        <v>54</v>
      </c>
      <c r="C55" s="12" t="s">
        <v>33</v>
      </c>
      <c r="D55" s="12" t="s">
        <v>74</v>
      </c>
      <c r="E55" s="12" t="s">
        <v>14</v>
      </c>
      <c r="F55" s="13">
        <v>9</v>
      </c>
      <c r="G55" s="4"/>
      <c r="H55" s="5"/>
      <c r="I55" s="18">
        <f t="shared" si="0"/>
        <v>0</v>
      </c>
      <c r="J55" s="18">
        <f t="shared" si="1"/>
        <v>0</v>
      </c>
      <c r="K55" s="19">
        <f t="shared" si="2"/>
        <v>0</v>
      </c>
      <c r="L55" s="6"/>
      <c r="M55" s="7"/>
    </row>
    <row r="56" spans="1:13" s="3" customFormat="1" ht="150" customHeight="1" x14ac:dyDescent="0.3">
      <c r="A56" s="14" t="s">
        <v>32</v>
      </c>
      <c r="B56" s="12">
        <v>55</v>
      </c>
      <c r="C56" s="12" t="s">
        <v>33</v>
      </c>
      <c r="D56" s="12" t="s">
        <v>75</v>
      </c>
      <c r="E56" s="12" t="s">
        <v>14</v>
      </c>
      <c r="F56" s="13">
        <v>23</v>
      </c>
      <c r="G56" s="4"/>
      <c r="H56" s="5"/>
      <c r="I56" s="18">
        <f t="shared" si="0"/>
        <v>0</v>
      </c>
      <c r="J56" s="18">
        <f t="shared" si="1"/>
        <v>0</v>
      </c>
      <c r="K56" s="19">
        <f t="shared" si="2"/>
        <v>0</v>
      </c>
      <c r="L56" s="6"/>
      <c r="M56" s="7"/>
    </row>
    <row r="57" spans="1:13" s="3" customFormat="1" ht="150" customHeight="1" x14ac:dyDescent="0.3">
      <c r="A57" s="14" t="s">
        <v>32</v>
      </c>
      <c r="B57" s="12">
        <v>56</v>
      </c>
      <c r="C57" s="12" t="s">
        <v>33</v>
      </c>
      <c r="D57" s="12" t="s">
        <v>76</v>
      </c>
      <c r="E57" s="12" t="s">
        <v>77</v>
      </c>
      <c r="F57" s="13">
        <v>6</v>
      </c>
      <c r="G57" s="4"/>
      <c r="H57" s="5"/>
      <c r="I57" s="18">
        <f t="shared" si="0"/>
        <v>0</v>
      </c>
      <c r="J57" s="18">
        <f t="shared" si="1"/>
        <v>0</v>
      </c>
      <c r="K57" s="19">
        <f t="shared" si="2"/>
        <v>0</v>
      </c>
      <c r="L57" s="6"/>
      <c r="M57" s="7"/>
    </row>
    <row r="58" spans="1:13" s="3" customFormat="1" ht="150" customHeight="1" x14ac:dyDescent="0.3">
      <c r="A58" s="14" t="s">
        <v>32</v>
      </c>
      <c r="B58" s="12">
        <v>57</v>
      </c>
      <c r="C58" s="12" t="s">
        <v>33</v>
      </c>
      <c r="D58" s="12" t="s">
        <v>78</v>
      </c>
      <c r="E58" s="12" t="s">
        <v>79</v>
      </c>
      <c r="F58" s="13">
        <v>30</v>
      </c>
      <c r="G58" s="4"/>
      <c r="H58" s="5"/>
      <c r="I58" s="18">
        <f t="shared" si="0"/>
        <v>0</v>
      </c>
      <c r="J58" s="18">
        <f t="shared" si="1"/>
        <v>0</v>
      </c>
      <c r="K58" s="19">
        <f t="shared" si="2"/>
        <v>0</v>
      </c>
      <c r="L58" s="6"/>
      <c r="M58" s="7"/>
    </row>
    <row r="59" spans="1:13" s="3" customFormat="1" ht="150" customHeight="1" x14ac:dyDescent="0.3">
      <c r="A59" s="14" t="s">
        <v>32</v>
      </c>
      <c r="B59" s="12">
        <v>58</v>
      </c>
      <c r="C59" s="12" t="s">
        <v>33</v>
      </c>
      <c r="D59" s="12" t="s">
        <v>80</v>
      </c>
      <c r="E59" s="12" t="s">
        <v>79</v>
      </c>
      <c r="F59" s="13">
        <v>9</v>
      </c>
      <c r="G59" s="4"/>
      <c r="H59" s="5"/>
      <c r="I59" s="18">
        <f t="shared" si="0"/>
        <v>0</v>
      </c>
      <c r="J59" s="18">
        <f t="shared" si="1"/>
        <v>0</v>
      </c>
      <c r="K59" s="19">
        <f t="shared" si="2"/>
        <v>0</v>
      </c>
      <c r="L59" s="6"/>
      <c r="M59" s="7"/>
    </row>
    <row r="60" spans="1:13" s="3" customFormat="1" ht="150" customHeight="1" x14ac:dyDescent="0.3">
      <c r="A60" s="14" t="s">
        <v>32</v>
      </c>
      <c r="B60" s="12">
        <v>59</v>
      </c>
      <c r="C60" s="12" t="s">
        <v>47</v>
      </c>
      <c r="D60" s="12" t="s">
        <v>81</v>
      </c>
      <c r="E60" s="12" t="s">
        <v>82</v>
      </c>
      <c r="F60" s="13">
        <v>16</v>
      </c>
      <c r="G60" s="4"/>
      <c r="H60" s="5"/>
      <c r="I60" s="18">
        <f t="shared" si="0"/>
        <v>0</v>
      </c>
      <c r="J60" s="18">
        <f t="shared" si="1"/>
        <v>0</v>
      </c>
      <c r="K60" s="19">
        <f t="shared" si="2"/>
        <v>0</v>
      </c>
      <c r="L60" s="6"/>
      <c r="M60" s="7"/>
    </row>
    <row r="61" spans="1:13" s="3" customFormat="1" ht="49.95" customHeight="1" x14ac:dyDescent="0.3">
      <c r="A61" s="14" t="s">
        <v>32</v>
      </c>
      <c r="B61" s="12">
        <v>60</v>
      </c>
      <c r="C61" s="12" t="s">
        <v>33</v>
      </c>
      <c r="D61" s="12" t="s">
        <v>83</v>
      </c>
      <c r="E61" s="12" t="s">
        <v>14</v>
      </c>
      <c r="F61" s="13">
        <v>23</v>
      </c>
      <c r="G61" s="4"/>
      <c r="H61" s="5"/>
      <c r="I61" s="18">
        <f t="shared" si="0"/>
        <v>0</v>
      </c>
      <c r="J61" s="18">
        <f t="shared" si="1"/>
        <v>0</v>
      </c>
      <c r="K61" s="19">
        <f t="shared" si="2"/>
        <v>0</v>
      </c>
      <c r="L61" s="6"/>
      <c r="M61" s="7"/>
    </row>
    <row r="62" spans="1:13" s="3" customFormat="1" ht="150" customHeight="1" x14ac:dyDescent="0.3">
      <c r="A62" s="14" t="s">
        <v>32</v>
      </c>
      <c r="B62" s="12">
        <v>61</v>
      </c>
      <c r="C62" s="12" t="s">
        <v>33</v>
      </c>
      <c r="D62" s="12" t="s">
        <v>84</v>
      </c>
      <c r="E62" s="12" t="s">
        <v>7</v>
      </c>
      <c r="F62" s="13">
        <v>15</v>
      </c>
      <c r="G62" s="4"/>
      <c r="H62" s="5"/>
      <c r="I62" s="18">
        <f t="shared" si="0"/>
        <v>0</v>
      </c>
      <c r="J62" s="18">
        <f t="shared" si="1"/>
        <v>0</v>
      </c>
      <c r="K62" s="19">
        <f t="shared" si="2"/>
        <v>0</v>
      </c>
      <c r="L62" s="6"/>
      <c r="M62" s="7"/>
    </row>
    <row r="63" spans="1:13" s="3" customFormat="1" ht="150" customHeight="1" x14ac:dyDescent="0.3">
      <c r="A63" s="14" t="s">
        <v>32</v>
      </c>
      <c r="B63" s="12">
        <v>62</v>
      </c>
      <c r="C63" s="12" t="s">
        <v>33</v>
      </c>
      <c r="D63" s="12" t="s">
        <v>85</v>
      </c>
      <c r="E63" s="12" t="s">
        <v>7</v>
      </c>
      <c r="F63" s="13">
        <v>56</v>
      </c>
      <c r="G63" s="4"/>
      <c r="H63" s="5"/>
      <c r="I63" s="18">
        <f t="shared" si="0"/>
        <v>0</v>
      </c>
      <c r="J63" s="18">
        <f t="shared" si="1"/>
        <v>0</v>
      </c>
      <c r="K63" s="19">
        <f t="shared" si="2"/>
        <v>0</v>
      </c>
      <c r="L63" s="6"/>
      <c r="M63" s="7"/>
    </row>
    <row r="64" spans="1:13" s="3" customFormat="1" ht="79.95" customHeight="1" x14ac:dyDescent="0.3">
      <c r="A64" s="12" t="s">
        <v>4</v>
      </c>
      <c r="B64" s="12">
        <v>63</v>
      </c>
      <c r="C64" s="12" t="s">
        <v>5</v>
      </c>
      <c r="D64" s="12" t="s">
        <v>86</v>
      </c>
      <c r="E64" s="12" t="s">
        <v>87</v>
      </c>
      <c r="F64" s="13">
        <v>15</v>
      </c>
      <c r="G64" s="4"/>
      <c r="H64" s="5"/>
      <c r="I64" s="18">
        <f t="shared" si="0"/>
        <v>0</v>
      </c>
      <c r="J64" s="18">
        <f t="shared" si="1"/>
        <v>0</v>
      </c>
      <c r="K64" s="19">
        <f t="shared" si="2"/>
        <v>0</v>
      </c>
      <c r="L64" s="6"/>
      <c r="M64" s="7"/>
    </row>
    <row r="65" spans="1:13" s="3" customFormat="1" ht="79.95" customHeight="1" x14ac:dyDescent="0.3">
      <c r="A65" s="12" t="s">
        <v>4</v>
      </c>
      <c r="B65" s="12">
        <v>64</v>
      </c>
      <c r="C65" s="12" t="s">
        <v>5</v>
      </c>
      <c r="D65" s="12" t="s">
        <v>88</v>
      </c>
      <c r="E65" s="12" t="s">
        <v>87</v>
      </c>
      <c r="F65" s="13">
        <v>56</v>
      </c>
      <c r="G65" s="4"/>
      <c r="H65" s="5"/>
      <c r="I65" s="18">
        <f t="shared" si="0"/>
        <v>0</v>
      </c>
      <c r="J65" s="18">
        <f t="shared" si="1"/>
        <v>0</v>
      </c>
      <c r="K65" s="19">
        <f t="shared" si="2"/>
        <v>0</v>
      </c>
      <c r="L65" s="6"/>
      <c r="M65" s="7"/>
    </row>
  </sheetData>
  <sheetProtection algorithmName="SHA-512" hashValue="rh4RXwNM76vXN99NfKOv7geVXTnipbl5Uy5dltEDbbUm/y9U+RBTEybyBnB0O2UkgshQGDy1aHSPUhyuhvqRyQ==" saltValue="h+XRbBX9Yt+Yex3rIOwUk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EXCEL DESCARGABLE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U-00007</dc:creator>
  <cp:lastModifiedBy>U-00007</cp:lastModifiedBy>
  <dcterms:created xsi:type="dcterms:W3CDTF">2022-05-24T16:13:14Z</dcterms:created>
  <dcterms:modified xsi:type="dcterms:W3CDTF">2022-05-24T17:29:43Z</dcterms:modified>
</cp:coreProperties>
</file>