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U-00007\Desktop\ITP01 2023\"/>
    </mc:Choice>
  </mc:AlternateContent>
  <bookViews>
    <workbookView xWindow="0" yWindow="0" windowWidth="23040" windowHeight="8520"/>
  </bookViews>
  <sheets>
    <sheet name="CUADRO COMPARATIVO" sheetId="3" r:id="rId1"/>
  </sheets>
  <definedNames>
    <definedName name="_xlnm._FilterDatabase" localSheetId="0" hidden="1">'CUADRO COMPARATIVO'!$A$1:$O$391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0" i="3" l="1"/>
  <c r="M119" i="3"/>
  <c r="M118" i="3"/>
  <c r="M117" i="3"/>
  <c r="M116" i="3"/>
  <c r="N116" i="3" s="1"/>
  <c r="O116" i="3" s="1"/>
  <c r="M115" i="3"/>
  <c r="N115" i="3" s="1"/>
  <c r="O115" i="3" s="1"/>
  <c r="M114" i="3"/>
  <c r="N114" i="3" s="1"/>
  <c r="M113" i="3"/>
  <c r="M112" i="3"/>
  <c r="N112" i="3" s="1"/>
  <c r="O112" i="3" s="1"/>
  <c r="M111" i="3"/>
  <c r="N111" i="3" s="1"/>
  <c r="O111" i="3" s="1"/>
  <c r="M110" i="3"/>
  <c r="M109" i="3"/>
  <c r="M108" i="3"/>
  <c r="N108" i="3" s="1"/>
  <c r="O108" i="3" s="1"/>
  <c r="M107" i="3"/>
  <c r="N107" i="3" s="1"/>
  <c r="O107" i="3" s="1"/>
  <c r="M106" i="3"/>
  <c r="N106" i="3" s="1"/>
  <c r="M105" i="3"/>
  <c r="M104" i="3"/>
  <c r="N104" i="3" s="1"/>
  <c r="O104" i="3" s="1"/>
  <c r="M103" i="3"/>
  <c r="N103" i="3" s="1"/>
  <c r="O103" i="3" s="1"/>
  <c r="M102" i="3"/>
  <c r="N102" i="3" s="1"/>
  <c r="M101" i="3"/>
  <c r="M100" i="3"/>
  <c r="N100" i="3" s="1"/>
  <c r="O100" i="3" s="1"/>
  <c r="M99" i="3"/>
  <c r="N99" i="3" s="1"/>
  <c r="O99" i="3" s="1"/>
  <c r="M98" i="3"/>
  <c r="M97" i="3"/>
  <c r="M96" i="3"/>
  <c r="N96" i="3" s="1"/>
  <c r="O96" i="3" s="1"/>
  <c r="M95" i="3"/>
  <c r="N95" i="3" s="1"/>
  <c r="O95" i="3" s="1"/>
  <c r="M94" i="3"/>
  <c r="N94" i="3" s="1"/>
  <c r="M93" i="3"/>
  <c r="M92" i="3"/>
  <c r="N92" i="3" s="1"/>
  <c r="O92" i="3" s="1"/>
  <c r="M91" i="3"/>
  <c r="N91" i="3" s="1"/>
  <c r="O91" i="3" s="1"/>
  <c r="M90" i="3"/>
  <c r="M89" i="3"/>
  <c r="M88" i="3"/>
  <c r="N88" i="3" s="1"/>
  <c r="O88" i="3" s="1"/>
  <c r="M87" i="3"/>
  <c r="N87" i="3" s="1"/>
  <c r="O87" i="3" s="1"/>
  <c r="M86" i="3"/>
  <c r="N86" i="3" s="1"/>
  <c r="M85" i="3"/>
  <c r="M84" i="3"/>
  <c r="N84" i="3" s="1"/>
  <c r="O84" i="3" s="1"/>
  <c r="M83" i="3"/>
  <c r="N83" i="3" s="1"/>
  <c r="O83" i="3" s="1"/>
  <c r="M82" i="3"/>
  <c r="M81" i="3"/>
  <c r="M80" i="3"/>
  <c r="N80" i="3" s="1"/>
  <c r="O80" i="3" s="1"/>
  <c r="M79" i="3"/>
  <c r="N79" i="3" s="1"/>
  <c r="O79" i="3" s="1"/>
  <c r="M78" i="3"/>
  <c r="N78" i="3" s="1"/>
  <c r="M77" i="3"/>
  <c r="M76" i="3"/>
  <c r="N76" i="3" s="1"/>
  <c r="O76" i="3" s="1"/>
  <c r="M75" i="3"/>
  <c r="N75" i="3" s="1"/>
  <c r="O75" i="3" s="1"/>
  <c r="M74" i="3"/>
  <c r="M73" i="3"/>
  <c r="M72" i="3"/>
  <c r="N72" i="3" s="1"/>
  <c r="O72" i="3" s="1"/>
  <c r="M71" i="3"/>
  <c r="N71" i="3" s="1"/>
  <c r="O71" i="3" s="1"/>
  <c r="M70" i="3"/>
  <c r="N70" i="3" s="1"/>
  <c r="M69" i="3"/>
  <c r="M68" i="3"/>
  <c r="N68" i="3" s="1"/>
  <c r="O68" i="3" s="1"/>
  <c r="M67" i="3"/>
  <c r="N67" i="3" s="1"/>
  <c r="O67" i="3" s="1"/>
  <c r="M66" i="3"/>
  <c r="N66" i="3" s="1"/>
  <c r="M65" i="3"/>
  <c r="M64" i="3"/>
  <c r="N64" i="3" s="1"/>
  <c r="O64" i="3" s="1"/>
  <c r="M63" i="3"/>
  <c r="N63" i="3" s="1"/>
  <c r="O63" i="3" s="1"/>
  <c r="M62" i="3"/>
  <c r="N62" i="3" s="1"/>
  <c r="M61" i="3"/>
  <c r="M60" i="3"/>
  <c r="N60" i="3" s="1"/>
  <c r="O60" i="3" s="1"/>
  <c r="M59" i="3"/>
  <c r="N59" i="3" s="1"/>
  <c r="O59" i="3" s="1"/>
  <c r="M58" i="3"/>
  <c r="M57" i="3"/>
  <c r="M56" i="3"/>
  <c r="N56" i="3" s="1"/>
  <c r="O56" i="3" s="1"/>
  <c r="M55" i="3"/>
  <c r="N55" i="3" s="1"/>
  <c r="O55" i="3" s="1"/>
  <c r="M54" i="3"/>
  <c r="N54" i="3" s="1"/>
  <c r="M53" i="3"/>
  <c r="M52" i="3"/>
  <c r="N52" i="3" s="1"/>
  <c r="O52" i="3" s="1"/>
  <c r="M51" i="3"/>
  <c r="N51" i="3" s="1"/>
  <c r="O51" i="3" s="1"/>
  <c r="M50" i="3"/>
  <c r="M49" i="3"/>
  <c r="M48" i="3"/>
  <c r="N48" i="3" s="1"/>
  <c r="O48" i="3" s="1"/>
  <c r="M47" i="3"/>
  <c r="N47" i="3" s="1"/>
  <c r="O47" i="3" s="1"/>
  <c r="M46" i="3"/>
  <c r="M45" i="3"/>
  <c r="M44" i="3"/>
  <c r="N44" i="3" s="1"/>
  <c r="O44" i="3" s="1"/>
  <c r="M43" i="3"/>
  <c r="N43" i="3" s="1"/>
  <c r="O43" i="3" s="1"/>
  <c r="M42" i="3"/>
  <c r="M41" i="3"/>
  <c r="M40" i="3"/>
  <c r="N40" i="3" s="1"/>
  <c r="O40" i="3" s="1"/>
  <c r="M39" i="3"/>
  <c r="N39" i="3" s="1"/>
  <c r="O39" i="3" s="1"/>
  <c r="M38" i="3"/>
  <c r="M37" i="3"/>
  <c r="M36" i="3"/>
  <c r="N36" i="3" s="1"/>
  <c r="O36" i="3" s="1"/>
  <c r="M35" i="3"/>
  <c r="N35" i="3" s="1"/>
  <c r="O35" i="3" s="1"/>
  <c r="M34" i="3"/>
  <c r="M33" i="3"/>
  <c r="M32" i="3"/>
  <c r="N32" i="3" s="1"/>
  <c r="M31" i="3"/>
  <c r="N31" i="3" s="1"/>
  <c r="O31" i="3" s="1"/>
  <c r="M30" i="3"/>
  <c r="M29" i="3"/>
  <c r="M28" i="3"/>
  <c r="N28" i="3" s="1"/>
  <c r="O28" i="3" s="1"/>
  <c r="M27" i="3"/>
  <c r="N27" i="3" s="1"/>
  <c r="O27" i="3" s="1"/>
  <c r="M26" i="3"/>
  <c r="M25" i="3"/>
  <c r="M24" i="3"/>
  <c r="N24" i="3" s="1"/>
  <c r="M23" i="3"/>
  <c r="N23" i="3" s="1"/>
  <c r="O23" i="3" s="1"/>
  <c r="M22" i="3"/>
  <c r="M21" i="3"/>
  <c r="M20" i="3"/>
  <c r="N20" i="3" s="1"/>
  <c r="O20" i="3" s="1"/>
  <c r="M19" i="3"/>
  <c r="N19" i="3" s="1"/>
  <c r="O19" i="3" s="1"/>
  <c r="M18" i="3"/>
  <c r="M17" i="3"/>
  <c r="M16" i="3"/>
  <c r="N16" i="3" s="1"/>
  <c r="O16" i="3" s="1"/>
  <c r="M15" i="3"/>
  <c r="N15" i="3" s="1"/>
  <c r="O15" i="3" s="1"/>
  <c r="M14" i="3"/>
  <c r="N14" i="3" s="1"/>
  <c r="M13" i="3"/>
  <c r="M12" i="3"/>
  <c r="N12" i="3" s="1"/>
  <c r="M11" i="3"/>
  <c r="N11" i="3" s="1"/>
  <c r="O11" i="3" s="1"/>
  <c r="M10" i="3"/>
  <c r="N10" i="3" s="1"/>
  <c r="M9" i="3"/>
  <c r="M8" i="3"/>
  <c r="N8" i="3" s="1"/>
  <c r="M7" i="3"/>
  <c r="N7" i="3" s="1"/>
  <c r="O7" i="3" s="1"/>
  <c r="M6" i="3"/>
  <c r="N6" i="3" s="1"/>
  <c r="M5" i="3"/>
  <c r="M4" i="3"/>
  <c r="N4" i="3" s="1"/>
  <c r="M3" i="3"/>
  <c r="N3" i="3" s="1"/>
  <c r="O3" i="3" s="1"/>
  <c r="M2" i="3"/>
  <c r="N2" i="3" s="1"/>
  <c r="O12" i="3" l="1"/>
  <c r="O4" i="3"/>
  <c r="O24" i="3"/>
  <c r="N119" i="3"/>
  <c r="O119" i="3" s="1"/>
  <c r="O8" i="3"/>
  <c r="O32" i="3"/>
  <c r="N13" i="3"/>
  <c r="O13" i="3" s="1"/>
  <c r="N18" i="3"/>
  <c r="O18" i="3" s="1"/>
  <c r="N50" i="3"/>
  <c r="O50" i="3" s="1"/>
  <c r="O6" i="3"/>
  <c r="O10" i="3"/>
  <c r="O14" i="3"/>
  <c r="N5" i="3"/>
  <c r="O5" i="3" s="1"/>
  <c r="N9" i="3"/>
  <c r="O9" i="3" s="1"/>
  <c r="N26" i="3"/>
  <c r="O26" i="3" s="1"/>
  <c r="N34" i="3"/>
  <c r="O34" i="3" s="1"/>
  <c r="N42" i="3"/>
  <c r="O42" i="3" s="1"/>
  <c r="N22" i="3"/>
  <c r="O22" i="3" s="1"/>
  <c r="N30" i="3"/>
  <c r="O30" i="3" s="1"/>
  <c r="N38" i="3"/>
  <c r="O38" i="3" s="1"/>
  <c r="N46" i="3"/>
  <c r="O46" i="3" s="1"/>
  <c r="N58" i="3"/>
  <c r="O58" i="3" s="1"/>
  <c r="N74" i="3"/>
  <c r="O74" i="3" s="1"/>
  <c r="N82" i="3"/>
  <c r="O82" i="3" s="1"/>
  <c r="N90" i="3"/>
  <c r="O90" i="3" s="1"/>
  <c r="N98" i="3"/>
  <c r="O98" i="3" s="1"/>
  <c r="N110" i="3"/>
  <c r="O110" i="3" s="1"/>
  <c r="N118" i="3"/>
  <c r="O118" i="3" s="1"/>
  <c r="N17" i="3"/>
  <c r="O17" i="3" s="1"/>
  <c r="N21" i="3"/>
  <c r="O21" i="3" s="1"/>
  <c r="N25" i="3"/>
  <c r="O25" i="3" s="1"/>
  <c r="N29" i="3"/>
  <c r="O29" i="3" s="1"/>
  <c r="N33" i="3"/>
  <c r="O33" i="3" s="1"/>
  <c r="N37" i="3"/>
  <c r="O37" i="3" s="1"/>
  <c r="N41" i="3"/>
  <c r="O41" i="3" s="1"/>
  <c r="N45" i="3"/>
  <c r="O45" i="3" s="1"/>
  <c r="N49" i="3"/>
  <c r="O49" i="3" s="1"/>
  <c r="N53" i="3"/>
  <c r="O53" i="3" s="1"/>
  <c r="O54" i="3"/>
  <c r="N57" i="3"/>
  <c r="O57" i="3" s="1"/>
  <c r="N61" i="3"/>
  <c r="O61" i="3" s="1"/>
  <c r="O62" i="3"/>
  <c r="N65" i="3"/>
  <c r="O65" i="3" s="1"/>
  <c r="O66" i="3"/>
  <c r="N69" i="3"/>
  <c r="O69" i="3" s="1"/>
  <c r="O70" i="3"/>
  <c r="N73" i="3"/>
  <c r="O73" i="3" s="1"/>
  <c r="N77" i="3"/>
  <c r="O77" i="3" s="1"/>
  <c r="O78" i="3"/>
  <c r="N81" i="3"/>
  <c r="O81" i="3" s="1"/>
  <c r="N85" i="3"/>
  <c r="O85" i="3" s="1"/>
  <c r="O86" i="3"/>
  <c r="N89" i="3"/>
  <c r="O89" i="3" s="1"/>
  <c r="N93" i="3"/>
  <c r="O93" i="3" s="1"/>
  <c r="O94" i="3"/>
  <c r="N97" i="3"/>
  <c r="O97" i="3" s="1"/>
  <c r="N101" i="3"/>
  <c r="O101" i="3" s="1"/>
  <c r="O102" i="3"/>
  <c r="N105" i="3"/>
  <c r="O105" i="3" s="1"/>
  <c r="O106" i="3"/>
  <c r="N109" i="3"/>
  <c r="O109" i="3" s="1"/>
  <c r="N113" i="3"/>
  <c r="O113" i="3" s="1"/>
  <c r="O114" i="3"/>
  <c r="N117" i="3"/>
  <c r="O117" i="3" s="1"/>
  <c r="N120" i="3"/>
  <c r="O120" i="3" s="1"/>
  <c r="O2" i="3"/>
</calcChain>
</file>

<file path=xl/sharedStrings.xml><?xml version="1.0" encoding="utf-8"?>
<sst xmlns="http://schemas.openxmlformats.org/spreadsheetml/2006/main" count="955" uniqueCount="344">
  <si>
    <t xml:space="preserve">RUBRO </t>
  </si>
  <si>
    <t>PARTIDA</t>
  </si>
  <si>
    <t>UNIDAD SOLICITANTE</t>
  </si>
  <si>
    <t>CANTIDAD</t>
  </si>
  <si>
    <t>DESCRIPCIÓN</t>
  </si>
  <si>
    <t xml:space="preserve">MARCA </t>
  </si>
  <si>
    <t>MODELO</t>
  </si>
  <si>
    <t>UNIDAD DE MEDIDA</t>
  </si>
  <si>
    <t>MEDIDA</t>
  </si>
  <si>
    <t>COLOR</t>
  </si>
  <si>
    <t>NEGRO</t>
  </si>
  <si>
    <t>VERDE</t>
  </si>
  <si>
    <t>ROLLO</t>
  </si>
  <si>
    <t>PAR</t>
  </si>
  <si>
    <t>BLANCO</t>
  </si>
  <si>
    <t>4"</t>
  </si>
  <si>
    <t>3 MTS</t>
  </si>
  <si>
    <t>VENADO</t>
  </si>
  <si>
    <t>CAJA</t>
  </si>
  <si>
    <t>3/8"</t>
  </si>
  <si>
    <t>1 1/2"</t>
  </si>
  <si>
    <t>5/8"</t>
  </si>
  <si>
    <t>1/4"</t>
  </si>
  <si>
    <t>400 ML</t>
  </si>
  <si>
    <t>MTS</t>
  </si>
  <si>
    <t>CAL 10</t>
  </si>
  <si>
    <t>HERRAMIENTAS</t>
  </si>
  <si>
    <t>FACULTAD DE CONTADURIA, ADMINISTRACIÓN E INFORMÁTICA</t>
  </si>
  <si>
    <t>PZA.</t>
  </si>
  <si>
    <t>NA</t>
  </si>
  <si>
    <t>ALTO N 85 CM, LARGO 152 CM Y ANCHO 55 CM</t>
  </si>
  <si>
    <t>NARANJA CON BANDAS REFLEJANTES BLANCAS.</t>
  </si>
  <si>
    <t>SABLÓ</t>
  </si>
  <si>
    <t>7702 NA</t>
  </si>
  <si>
    <t>DIRECCIÓN DE PROTECCIÓN Y ASISTENCIA</t>
  </si>
  <si>
    <t>BDS-17</t>
  </si>
  <si>
    <t xml:space="preserve">1.57 M X </t>
  </si>
  <si>
    <t xml:space="preserve">NARANJA CON CINTAS REFLEJANTES. </t>
  </si>
  <si>
    <t>LARGO 10 CM , ALTO 2 CM Y ANCHO 9 CM</t>
  </si>
  <si>
    <t>25KG</t>
  </si>
  <si>
    <t>AMARILLA</t>
  </si>
  <si>
    <t>DIRECCIÓN DE PERSONAL</t>
  </si>
  <si>
    <t>LICA</t>
  </si>
  <si>
    <t>WPL</t>
  </si>
  <si>
    <t>-</t>
  </si>
  <si>
    <r>
      <t xml:space="preserve">FAJA JYRSA. </t>
    </r>
    <r>
      <rPr>
        <sz val="11"/>
        <rFont val="Calibri"/>
        <family val="2"/>
        <scheme val="minor"/>
      </rPr>
      <t>JYR825 TALLAS: 71/CH, 227/M, 196/G, 65/XG, 9/XXG, 4/XXXG.</t>
    </r>
  </si>
  <si>
    <t>JYRSA</t>
  </si>
  <si>
    <t>JYR825</t>
  </si>
  <si>
    <t>INDISTINTO</t>
  </si>
  <si>
    <t>HULTEX</t>
  </si>
  <si>
    <t>ROJO</t>
  </si>
  <si>
    <t>ANSELL ALPHATEC SOL-VEX</t>
  </si>
  <si>
    <r>
      <t xml:space="preserve">IMPERMEABLE </t>
    </r>
    <r>
      <rPr>
        <sz val="11"/>
        <rFont val="Calibri"/>
        <family val="2"/>
        <scheme val="minor"/>
      </rPr>
      <t>CON CINTA REFLEJANTE MARCA MR MODELO DZ100IR, TALLAS: 71/CH, 227/M, 196/G, 65/XG, 9/XXG, 4/XXXG, COLOR AMARILLO.</t>
    </r>
  </si>
  <si>
    <t>MR</t>
  </si>
  <si>
    <t>DZ100IR</t>
  </si>
  <si>
    <t>AMARILLO</t>
  </si>
  <si>
    <r>
      <t>CAPUCHA DE MEZCLILLA</t>
    </r>
    <r>
      <rPr>
        <sz val="11"/>
        <rFont val="Calibri"/>
        <family val="2"/>
        <scheme val="minor"/>
      </rPr>
      <t xml:space="preserve"> NORBAK GRAINGER # 375PY5 UNITALLA.</t>
    </r>
  </si>
  <si>
    <t>NORBAK GRAINGER</t>
  </si>
  <si>
    <t>375PY5</t>
  </si>
  <si>
    <r>
      <t>EQUIPO PARA CABEZA</t>
    </r>
    <r>
      <rPr>
        <sz val="11"/>
        <rFont val="Calibri"/>
        <family val="2"/>
        <scheme val="minor"/>
      </rPr>
      <t xml:space="preserve"> ULINE S-24620</t>
    </r>
  </si>
  <si>
    <t>ULINE</t>
  </si>
  <si>
    <t>S-24620</t>
  </si>
  <si>
    <r>
      <t>CARETA DE POLICARBONATO</t>
    </r>
    <r>
      <rPr>
        <sz val="11"/>
        <rFont val="Calibri"/>
        <family val="2"/>
        <scheme val="minor"/>
      </rPr>
      <t xml:space="preserve"> ULINE S-24618</t>
    </r>
  </si>
  <si>
    <t>S-24618</t>
  </si>
  <si>
    <r>
      <t xml:space="preserve">TAPÓN AUDITIVO DESECHABLE </t>
    </r>
    <r>
      <rPr>
        <sz val="11"/>
        <rFont val="Calibri"/>
        <family val="2"/>
        <scheme val="minor"/>
      </rPr>
      <t>100 PIEZAS MOD. TL-37</t>
    </r>
  </si>
  <si>
    <t>TL-37</t>
  </si>
  <si>
    <r>
      <t xml:space="preserve">MUÑEQUERA DE NEOPRENO </t>
    </r>
    <r>
      <rPr>
        <sz val="11"/>
        <rFont val="Calibri"/>
        <family val="2"/>
        <scheme val="minor"/>
      </rPr>
      <t xml:space="preserve">NEGRO CON CORREA SENCILLA AMBIDIESTRO MARCA CONDOR GRAINGER # 1AGH1 TALLA GRANDE </t>
    </r>
  </si>
  <si>
    <t>CONDOR GRAINGER</t>
  </si>
  <si>
    <t>#1AGH1</t>
  </si>
  <si>
    <r>
      <t xml:space="preserve">MANGAS DE CARNAZA DE RES </t>
    </r>
    <r>
      <rPr>
        <sz val="11"/>
        <rFont val="Calibri"/>
        <family val="2"/>
        <scheme val="minor"/>
      </rPr>
      <t>UNITALLA.</t>
    </r>
  </si>
  <si>
    <t xml:space="preserve">LICA </t>
  </si>
  <si>
    <r>
      <t xml:space="preserve">LENTES DE SEGURIDAD TRANSPARENTES, </t>
    </r>
    <r>
      <rPr>
        <sz val="11"/>
        <rFont val="Calibri"/>
        <family val="2"/>
        <scheme val="minor"/>
      </rPr>
      <t>TRUPER VISIONTRUPER, CÓDIGO 14301 CLAVE LEDE-ST.</t>
    </r>
  </si>
  <si>
    <t>TRUPER</t>
  </si>
  <si>
    <t>LEDE-ST</t>
  </si>
  <si>
    <r>
      <t xml:space="preserve">GUANTE NYLON </t>
    </r>
    <r>
      <rPr>
        <sz val="11"/>
        <rFont val="Calibri"/>
        <family val="2"/>
        <scheme val="minor"/>
      </rPr>
      <t>CON PALMA DE POLIURETANO DERMAFLEX DERMACARE (PAR) NEGRO 51-600 TALLAS: 9/8</t>
    </r>
  </si>
  <si>
    <t xml:space="preserve">DERMACARE </t>
  </si>
  <si>
    <t>51-600</t>
  </si>
  <si>
    <t>DE OSCARIA ARGONERO</t>
  </si>
  <si>
    <t>TRUPPER</t>
  </si>
  <si>
    <t>LYNX</t>
  </si>
  <si>
    <t>MOBU 13 ROCKY</t>
  </si>
  <si>
    <t>S-9913O-M</t>
  </si>
  <si>
    <t>NARANJA</t>
  </si>
  <si>
    <t>PRETUL</t>
  </si>
  <si>
    <t>ROD-P 22235</t>
  </si>
  <si>
    <t>GU-635</t>
  </si>
  <si>
    <t xml:space="preserve">DICKIES </t>
  </si>
  <si>
    <t>39C287</t>
  </si>
  <si>
    <t>AZUL MARINO</t>
  </si>
  <si>
    <t>3M</t>
  </si>
  <si>
    <t>UVEX</t>
  </si>
  <si>
    <t>PAQ.</t>
  </si>
  <si>
    <t>S-18416</t>
  </si>
  <si>
    <t>S-14344W</t>
  </si>
  <si>
    <t>MSA</t>
  </si>
  <si>
    <t>C-ANI-3</t>
  </si>
  <si>
    <t>GUMA</t>
  </si>
  <si>
    <t>1WP38</t>
  </si>
  <si>
    <t>LI-CA-130R</t>
  </si>
  <si>
    <t>LK-MT428-L</t>
  </si>
  <si>
    <t>AL-9100</t>
  </si>
  <si>
    <t>PETZL</t>
  </si>
  <si>
    <t>STEIN</t>
  </si>
  <si>
    <t>OVAL POWER 2500</t>
  </si>
  <si>
    <t>EDELRID</t>
  </si>
  <si>
    <t xml:space="preserve">NOTCH </t>
  </si>
  <si>
    <t>THROW WEIGHT 16 ONZAS NTW-12</t>
  </si>
  <si>
    <t>TEUFELBERGER</t>
  </si>
  <si>
    <t>SKYWALKER 40075</t>
  </si>
  <si>
    <t xml:space="preserve">DMM, </t>
  </si>
  <si>
    <t>WEAVER</t>
  </si>
  <si>
    <t>PATIN CON TOPE B02CRA</t>
  </si>
  <si>
    <t>SILKY</t>
  </si>
  <si>
    <t>SHERRIL</t>
  </si>
  <si>
    <t xml:space="preserve"> PRO ACCES BAG,</t>
  </si>
  <si>
    <t>CORDEX PLUS</t>
  </si>
  <si>
    <t>CAFÉ</t>
  </si>
  <si>
    <t>BEIGE</t>
  </si>
  <si>
    <t>ARBPRO CERVINO WOOD BY ANDREW</t>
  </si>
  <si>
    <t>ACTIVARMR 42-474</t>
  </si>
  <si>
    <t>15312 PHONE-7N.</t>
  </si>
  <si>
    <t>VANVIEN</t>
  </si>
  <si>
    <t>BLUAKPK8D</t>
  </si>
  <si>
    <t>AMBIDERM PLUS</t>
  </si>
  <si>
    <t>AMIGO SAFETY NATURAL,</t>
  </si>
  <si>
    <t>00291-01</t>
  </si>
  <si>
    <t>JADE HARE</t>
  </si>
  <si>
    <t>S-18815BL</t>
  </si>
  <si>
    <t>FACULTAD DE DISEÑO</t>
  </si>
  <si>
    <t>STIHL</t>
  </si>
  <si>
    <t>K3 1700 PSI</t>
  </si>
  <si>
    <t>ROJA</t>
  </si>
  <si>
    <t>FACULTAD DE NUTRICIÓN</t>
  </si>
  <si>
    <t>CEMENTO PLASTICO</t>
  </si>
  <si>
    <t>OSEL</t>
  </si>
  <si>
    <t>PHATE</t>
  </si>
  <si>
    <t>MAESTRA</t>
  </si>
  <si>
    <t>ADHETOP</t>
  </si>
  <si>
    <t>RUGOSA</t>
  </si>
  <si>
    <t>8"</t>
  </si>
  <si>
    <t>RUDO</t>
  </si>
  <si>
    <t xml:space="preserve"> CAL 10</t>
  </si>
  <si>
    <t>CONDULMEX</t>
  </si>
  <si>
    <t>100 MTS</t>
  </si>
  <si>
    <t>PHILLIPS</t>
  </si>
  <si>
    <t>CROMO</t>
  </si>
  <si>
    <t xml:space="preserve"> T5 16W</t>
  </si>
  <si>
    <t>G5 14W</t>
  </si>
  <si>
    <t>FLUORESCENTE</t>
  </si>
  <si>
    <t xml:space="preserve">AZUL </t>
  </si>
  <si>
    <t xml:space="preserve"> SX-SF-634</t>
  </si>
  <si>
    <t>FLUID MASTER</t>
  </si>
  <si>
    <t>P/W.C. 58MM</t>
  </si>
  <si>
    <t>HELVEX</t>
  </si>
  <si>
    <t>SCOTCH 3M</t>
  </si>
  <si>
    <t>SUPER 33</t>
  </si>
  <si>
    <t>THORSMAN</t>
  </si>
  <si>
    <t>5/16"</t>
  </si>
  <si>
    <t>2.4MMX261M</t>
  </si>
  <si>
    <t>26RS</t>
  </si>
  <si>
    <t>10436 EST 29</t>
  </si>
  <si>
    <t>9 PELDAÑO</t>
  </si>
  <si>
    <t>50 CM/20"</t>
  </si>
  <si>
    <t>450 KG</t>
  </si>
  <si>
    <t>FACULTAD DE DERECHO Y CIENCIAS SOCIALES</t>
  </si>
  <si>
    <t>DIRECCIÓN DE DEPORTE</t>
  </si>
  <si>
    <t>KAWASHIMA</t>
  </si>
  <si>
    <t>DKY52K</t>
  </si>
  <si>
    <t>FS120</t>
  </si>
  <si>
    <t>ECHO</t>
  </si>
  <si>
    <t>PB-755</t>
  </si>
  <si>
    <t>PESO 12 KG</t>
  </si>
  <si>
    <t>ESCUELA PREPARATORIA NÚMERO TRES, CUAUTLA</t>
  </si>
  <si>
    <t>FS 260</t>
  </si>
  <si>
    <t>CENTRO DE INVESTIGACIÓN EN CIENCIAS</t>
  </si>
  <si>
    <t xml:space="preserve"> T5 G5 1OW 127V 40K </t>
  </si>
  <si>
    <t>TECNOLITE</t>
  </si>
  <si>
    <t>THINNER DE 4 LITROS</t>
  </si>
  <si>
    <t>4 LTS</t>
  </si>
  <si>
    <t>DIRECCIÓN DE PRESUPUESTOS</t>
  </si>
  <si>
    <r>
      <t xml:space="preserve">ESCALERA TIJERA </t>
    </r>
    <r>
      <rPr>
        <sz val="11"/>
        <rFont val="Calibri"/>
        <family val="2"/>
        <scheme val="minor"/>
      </rPr>
      <t xml:space="preserve"> ALUM T-III 4 DE 3 ESCALONES</t>
    </r>
  </si>
  <si>
    <t>ALUM T-III</t>
  </si>
  <si>
    <t>ALUMINIO</t>
  </si>
  <si>
    <t>DIRECCIÓN DE PORTECCIÓN Y ASISTENCIA</t>
  </si>
  <si>
    <r>
      <rPr>
        <b/>
        <sz val="11"/>
        <rFont val="Calibri"/>
        <family val="2"/>
        <scheme val="minor"/>
      </rPr>
      <t xml:space="preserve">BARRERA PROTECCIÓN VIAL.
</t>
    </r>
    <r>
      <rPr>
        <sz val="11"/>
        <rFont val="Calibri"/>
        <family val="2"/>
        <scheme val="minor"/>
      </rPr>
      <t>SEÑALAMIENTO NARANJA CON 4 CINTAS REFLEJANTES, MARCA SABLÓ, MODELO 7702 NA. CON MEDIDAS DE ALTO N 85 CM, LARGO 152 CM Y ANCHO 55 CM. PESO: 16.5 KG, MATERIAL DE PLASTICO. COLOR: NARANJA CON BANDAS REFLEJANTES BLANCAS.</t>
    </r>
  </si>
  <si>
    <r>
      <t xml:space="preserve">BARRERA DE TRAFICO.
</t>
    </r>
    <r>
      <rPr>
        <sz val="11"/>
        <rFont val="Calibri"/>
        <family val="2"/>
        <scheme val="minor"/>
      </rPr>
      <t xml:space="preserve">BDS-17 FABRICADA EN POLIETILENO ALTAMENTE RESISTENTE. 1.57 M X .85 M, COLOR NARANJA CON CINTAS REFLEJANTES. </t>
    </r>
  </si>
  <si>
    <r>
      <t xml:space="preserve">VIALETA DE POLICARBONATO </t>
    </r>
    <r>
      <rPr>
        <sz val="11"/>
        <rFont val="Calibri"/>
        <family val="2"/>
        <scheme val="minor"/>
      </rPr>
      <t>PLASTICA AMARILLA CON REFLEJANTE DOBLE CARA.</t>
    </r>
  </si>
  <si>
    <r>
      <t xml:space="preserve">EPÓXIDO PEGANETO </t>
    </r>
    <r>
      <rPr>
        <sz val="11"/>
        <rFont val="Calibri"/>
        <family val="2"/>
        <scheme val="minor"/>
      </rPr>
      <t>PARA VIALETAS A- CUBETA 25 KG</t>
    </r>
  </si>
  <si>
    <r>
      <t xml:space="preserve">EPÓXIDO PEGANETO </t>
    </r>
    <r>
      <rPr>
        <sz val="11"/>
        <rFont val="Calibri"/>
        <family val="2"/>
        <scheme val="minor"/>
      </rPr>
      <t>PARA VIALETAS B- CUBETA 25 KG</t>
    </r>
  </si>
  <si>
    <r>
      <t xml:space="preserve">BOTA DE HULE LICA. </t>
    </r>
    <r>
      <rPr>
        <sz val="11"/>
        <rFont val="Calibri"/>
        <family val="2"/>
        <scheme val="minor"/>
      </rPr>
      <t>COLOR NEGRO, MODELO WPL.
TALLAS: 2/22, 2/22.5, 22/23, 7/23.5, 54/24, 10/24.5, 52/25, 5/25.5, 90/26, 13/26.5, 98/27, 15/27.5, 46/28, 8/28.5, 26/29, 5/30, 2/31.</t>
    </r>
  </si>
  <si>
    <r>
      <t xml:space="preserve">CASCO CONTRA MPACTO </t>
    </r>
    <r>
      <rPr>
        <sz val="11"/>
        <rFont val="Calibri"/>
        <family val="2"/>
        <scheme val="minor"/>
      </rPr>
      <t xml:space="preserve"> TRUPPER 101257 AMARILLO</t>
    </r>
  </si>
  <si>
    <r>
      <t xml:space="preserve">BOTAS DE CAZA </t>
    </r>
    <r>
      <rPr>
        <sz val="11"/>
        <rFont val="Calibri"/>
        <family val="2"/>
        <scheme val="minor"/>
      </rPr>
      <t>LYNX SNAKE MOBU 13 ROCKY PARA HOMBRE, TALLAS: 6/27, 2/28, 1/31.</t>
    </r>
  </si>
  <si>
    <r>
      <t xml:space="preserve">CHALECO REFLEJANTE </t>
    </r>
    <r>
      <rPr>
        <sz val="11"/>
        <rFont val="Calibri"/>
        <family val="2"/>
        <scheme val="minor"/>
      </rPr>
      <t>DE ALTA VISIBILIDAD COLOR NARANJA ULINE S-9913O-M TALLA: GRANDE.</t>
    </r>
  </si>
  <si>
    <r>
      <t xml:space="preserve">GUANTES </t>
    </r>
    <r>
      <rPr>
        <sz val="11"/>
        <rFont val="Calibri"/>
        <family val="2"/>
        <scheme val="minor"/>
      </rPr>
      <t>PARA MECANICO, SIN DEDOS, ALTA SENSIBILIDAD, TRUPER, CALVE: GU-635, CODIGO: 10847 UNITALLA.</t>
    </r>
  </si>
  <si>
    <r>
      <t xml:space="preserve">OVEROL DE MANGA LARAGA, </t>
    </r>
    <r>
      <rPr>
        <sz val="11"/>
        <rFont val="Calibri"/>
        <family val="2"/>
        <scheme val="minor"/>
      </rPr>
      <t>COLOR: AZUL MARINO, PARA HOMBRE, 100% ALGODÓN, CON CIERRE, MARCA: DICKIES # GRAINER: 39C287, TALLAS: 1/38, 7/40, 1/42, 2/44, 2/46.</t>
    </r>
  </si>
  <si>
    <r>
      <t xml:space="preserve">MASCARA </t>
    </r>
    <r>
      <rPr>
        <sz val="11"/>
        <rFont val="Calibri"/>
        <family val="2"/>
        <scheme val="minor"/>
      </rPr>
      <t xml:space="preserve">CONTRA GASES 3M 6200 RESPIRADOR DE MEDIA CARA </t>
    </r>
  </si>
  <si>
    <r>
      <t>CARTUCHO PARA VAPOR ORGANICO</t>
    </r>
    <r>
      <rPr>
        <sz val="11"/>
        <rFont val="Calibri"/>
        <family val="2"/>
        <scheme val="minor"/>
      </rPr>
      <t xml:space="preserve"> 3M 6001 PAQUETE CON DOS</t>
    </r>
  </si>
  <si>
    <r>
      <t xml:space="preserve">GOGGLES </t>
    </r>
    <r>
      <rPr>
        <sz val="11"/>
        <rFont val="Calibri"/>
        <family val="2"/>
        <scheme val="minor"/>
      </rPr>
      <t>DE SEGURIDAD UVEX S-18416</t>
    </r>
  </si>
  <si>
    <r>
      <rPr>
        <b/>
        <sz val="11"/>
        <rFont val="Calibri"/>
        <family val="2"/>
        <scheme val="minor"/>
      </rPr>
      <t xml:space="preserve">CASCO </t>
    </r>
    <r>
      <rPr>
        <sz val="11"/>
        <rFont val="Calibri"/>
        <family val="2"/>
        <scheme val="minor"/>
      </rPr>
      <t>DE SEGURIDAD DE ALA COMPLETA, BLANCO ULINE S-14344W, COLOR: BLANCO.</t>
    </r>
  </si>
  <si>
    <r>
      <t xml:space="preserve">GUANTE DE PIEL </t>
    </r>
    <r>
      <rPr>
        <sz val="11"/>
        <rFont val="Calibri"/>
        <family val="2"/>
        <scheme val="minor"/>
      </rPr>
      <t xml:space="preserve"> DE CABRA 14286 TRUPER</t>
    </r>
  </si>
  <si>
    <r>
      <t xml:space="preserve">CINTO </t>
    </r>
    <r>
      <rPr>
        <sz val="11"/>
        <rFont val="Calibri"/>
        <family val="2"/>
        <scheme val="minor"/>
      </rPr>
      <t>CON RESPALDO DE 3 ANILLOS O BANDOLAS MOD. C-ANI-3</t>
    </r>
  </si>
  <si>
    <r>
      <t xml:space="preserve">LINTERNA DE MINERO </t>
    </r>
    <r>
      <rPr>
        <sz val="11"/>
        <rFont val="Calibri"/>
        <family val="2"/>
        <scheme val="minor"/>
      </rPr>
      <t>125 LÚMENES, 1 LED, RECARGABLE TRUPER CLAVE: LI-CA-130R</t>
    </r>
  </si>
  <si>
    <r>
      <t xml:space="preserve">OVEROL DESECHABLE </t>
    </r>
    <r>
      <rPr>
        <sz val="11"/>
        <rFont val="Calibri"/>
        <family val="2"/>
        <scheme val="minor"/>
      </rPr>
      <t xml:space="preserve">CON CAPUCHA Y ELÁSTICO MARCA DERMACARE LK-MT428-L, TALLAS: 2/G </t>
    </r>
  </si>
  <si>
    <r>
      <t xml:space="preserve">CARETA O MÁSCARA </t>
    </r>
    <r>
      <rPr>
        <sz val="11"/>
        <rFont val="Calibri"/>
        <family val="2"/>
        <scheme val="minor"/>
      </rPr>
      <t xml:space="preserve"> PARA SOLDAR ELECTRÓNICA MARCA: DERMACARE AL-9100</t>
    </r>
  </si>
  <si>
    <r>
      <t xml:space="preserve">PERA DE LANZAMIENTO </t>
    </r>
    <r>
      <rPr>
        <sz val="11"/>
        <rFont val="Calibri"/>
        <family val="2"/>
        <scheme val="minor"/>
      </rPr>
      <t>MARCA NOTCH MODELO THROW WEIGHT, 16 ONZAS NTW-12</t>
    </r>
  </si>
  <si>
    <r>
      <t xml:space="preserve">MICROPOLEA </t>
    </r>
    <r>
      <rPr>
        <sz val="11"/>
        <rFont val="Calibri"/>
        <family val="2"/>
        <scheme val="minor"/>
      </rPr>
      <t>DE DOS OJOS MARCA STEIN, MODELO SKYWALKER 40075</t>
    </r>
  </si>
  <si>
    <r>
      <t xml:space="preserve">ASCENSOR DE PIE DERECHO </t>
    </r>
    <r>
      <rPr>
        <sz val="11"/>
        <rFont val="Calibri"/>
        <family val="2"/>
        <scheme val="minor"/>
      </rPr>
      <t>MARCA PETZL, MODELO PATIN CON TOPE B02CRA</t>
    </r>
  </si>
  <si>
    <r>
      <t xml:space="preserve">MOCHILA PORTA EQUIPO </t>
    </r>
    <r>
      <rPr>
        <sz val="11"/>
        <rFont val="Calibri"/>
        <family val="2"/>
        <scheme val="minor"/>
      </rPr>
      <t>MARCA NOTCH , MODELO PRO ACCES BAG, CAPACIDAD 60 LITROS COLOR NEGRO</t>
    </r>
  </si>
  <si>
    <r>
      <t xml:space="preserve">GUATES PARA RAPEL </t>
    </r>
    <r>
      <rPr>
        <sz val="11"/>
        <rFont val="Calibri"/>
        <family val="2"/>
        <scheme val="minor"/>
      </rPr>
      <t>MARCA PETZL, MODELO CORDEX PLUS, TALLAS: 1/L, 1/XL.</t>
    </r>
  </si>
  <si>
    <r>
      <t xml:space="preserve">BOTAS </t>
    </r>
    <r>
      <rPr>
        <sz val="11"/>
        <rFont val="Calibri"/>
        <family val="2"/>
        <scheme val="minor"/>
      </rPr>
      <t>ARBPRO CERVINO WOOD BY ANDREW, TALLAS: 1/27, 1/30.</t>
    </r>
  </si>
  <si>
    <r>
      <t xml:space="preserve">PORTA HERRAMIENTAS </t>
    </r>
    <r>
      <rPr>
        <sz val="11"/>
        <rFont val="Calibri"/>
        <family val="2"/>
        <scheme val="minor"/>
      </rPr>
      <t>DE POLIÉSTER, 7 COMPARTIMIENTOS, MARCA: TRUPER, CODIGO: 15312, CLAVE: PHONE-7N.</t>
    </r>
  </si>
  <si>
    <r>
      <t xml:space="preserve">BATA DE GABARDINA </t>
    </r>
    <r>
      <rPr>
        <sz val="11"/>
        <rFont val="Calibri"/>
        <family val="2"/>
        <scheme val="minor"/>
      </rPr>
      <t>100% ALGODÓN COLOR AZUL MARINO, TALLAS 25/CH, 32/M, 20/G, 5/XG.</t>
    </r>
  </si>
  <si>
    <r>
      <t xml:space="preserve">FAJA VAQUETA </t>
    </r>
    <r>
      <rPr>
        <sz val="11"/>
        <rFont val="Calibri"/>
        <family val="2"/>
        <scheme val="minor"/>
      </rPr>
      <t>CON DOBLE OJILLO, MARCA: AMIGO SAFETY NATURAL, CÓDGIO: 00291-01 TALLA 38</t>
    </r>
  </si>
  <si>
    <r>
      <t xml:space="preserve">CHALECO TIPO REPORTERO </t>
    </r>
    <r>
      <rPr>
        <sz val="11"/>
        <rFont val="Calibri"/>
        <family val="2"/>
        <scheme val="minor"/>
      </rPr>
      <t>CON BOLSILLOS AL FRENTE, CON CIERRE, 100% ALGODÓN, COLOR BEIGE, MARCA JADE HARE, TALLAS: 2/36, 4/38, 6/40, 1/42, 2/44.</t>
    </r>
  </si>
  <si>
    <r>
      <t xml:space="preserve">MANDIL DE NEOPRENO </t>
    </r>
    <r>
      <rPr>
        <sz val="11"/>
        <rFont val="Calibri"/>
        <family val="2"/>
        <scheme val="minor"/>
      </rPr>
      <t>NEGRO MARCA ULINE S-18815BL, CAJA CON 12.</t>
    </r>
  </si>
  <si>
    <r>
      <t xml:space="preserve">IMPERBEABILIZANTE </t>
    </r>
    <r>
      <rPr>
        <sz val="11"/>
        <rFont val="Calibri"/>
        <family val="2"/>
        <scheme val="minor"/>
      </rPr>
      <t>5 AÑOS OSEL PLATA COLOR ROJO</t>
    </r>
  </si>
  <si>
    <r>
      <t xml:space="preserve">VINILICA </t>
    </r>
    <r>
      <rPr>
        <sz val="11"/>
        <rFont val="Calibri"/>
        <family val="2"/>
        <scheme val="minor"/>
      </rPr>
      <t>OSEL LINEA PLATA COLOR BLANCO</t>
    </r>
  </si>
  <si>
    <r>
      <t xml:space="preserve">VINILICA </t>
    </r>
    <r>
      <rPr>
        <sz val="11"/>
        <rFont val="Calibri"/>
        <family val="2"/>
        <scheme val="minor"/>
      </rPr>
      <t>OSEL LINEA PLATA COLOR PHATE</t>
    </r>
  </si>
  <si>
    <r>
      <t xml:space="preserve">VINILICA </t>
    </r>
    <r>
      <rPr>
        <sz val="11"/>
        <rFont val="Calibri"/>
        <family val="2"/>
        <scheme val="minor"/>
      </rPr>
      <t>OSEL LINEA PLATA COLOR VENADO</t>
    </r>
  </si>
  <si>
    <r>
      <rPr>
        <b/>
        <sz val="11"/>
        <rFont val="Calibri"/>
        <family val="2"/>
        <scheme val="minor"/>
      </rPr>
      <t xml:space="preserve">BROCHA </t>
    </r>
    <r>
      <rPr>
        <sz val="11"/>
        <rFont val="Calibri"/>
        <family val="2"/>
        <scheme val="minor"/>
      </rPr>
      <t>MAESTRA 4"</t>
    </r>
  </si>
  <si>
    <r>
      <rPr>
        <b/>
        <sz val="11"/>
        <rFont val="Calibri"/>
        <family val="2"/>
        <scheme val="minor"/>
      </rPr>
      <t>BROCHA</t>
    </r>
    <r>
      <rPr>
        <sz val="11"/>
        <rFont val="Calibri"/>
        <family val="2"/>
        <scheme val="minor"/>
      </rPr>
      <t xml:space="preserve"> MAESTRA 1 1/2"</t>
    </r>
  </si>
  <si>
    <r>
      <rPr>
        <b/>
        <sz val="11"/>
        <rFont val="Calibri"/>
        <family val="2"/>
        <scheme val="minor"/>
      </rPr>
      <t>ADHESIVO PARA CONCRETO</t>
    </r>
    <r>
      <rPr>
        <sz val="11"/>
        <rFont val="Calibri"/>
        <family val="2"/>
        <scheme val="minor"/>
      </rPr>
      <t xml:space="preserve"> BOND (ADHETOP)</t>
    </r>
  </si>
  <si>
    <r>
      <rPr>
        <b/>
        <sz val="11"/>
        <rFont val="Calibri"/>
        <family val="2"/>
        <scheme val="minor"/>
      </rPr>
      <t>FELPA</t>
    </r>
    <r>
      <rPr>
        <sz val="11"/>
        <rFont val="Calibri"/>
        <family val="2"/>
        <scheme val="minor"/>
      </rPr>
      <t xml:space="preserve"> RUGOSA</t>
    </r>
  </si>
  <si>
    <r>
      <rPr>
        <b/>
        <sz val="11"/>
        <rFont val="Calibri"/>
        <family val="2"/>
        <scheme val="minor"/>
      </rPr>
      <t>MANERAL</t>
    </r>
    <r>
      <rPr>
        <sz val="11"/>
        <rFont val="Calibri"/>
        <family val="2"/>
        <scheme val="minor"/>
      </rPr>
      <t xml:space="preserve"> TIPO JAULA REFORZADO</t>
    </r>
  </si>
  <si>
    <r>
      <rPr>
        <b/>
        <sz val="11"/>
        <rFont val="Calibri"/>
        <family val="2"/>
        <scheme val="minor"/>
      </rPr>
      <t>PLASTICO PROTECTOR</t>
    </r>
    <r>
      <rPr>
        <sz val="11"/>
        <rFont val="Calibri"/>
        <family val="2"/>
        <scheme val="minor"/>
      </rPr>
      <t xml:space="preserve"> USO RUDO</t>
    </r>
  </si>
  <si>
    <r>
      <t xml:space="preserve">EXTENSIÓN </t>
    </r>
    <r>
      <rPr>
        <sz val="11"/>
        <rFont val="Calibri"/>
        <family val="2"/>
        <scheme val="minor"/>
      </rPr>
      <t>METALICA 3 MTS.</t>
    </r>
  </si>
  <si>
    <r>
      <t xml:space="preserve">ROLLO DE CABLE </t>
    </r>
    <r>
      <rPr>
        <sz val="11"/>
        <rFont val="Calibri"/>
        <family val="2"/>
        <scheme val="minor"/>
      </rPr>
      <t>CONDUMEX CAL 10, 100 MTS COLOR BLANCO</t>
    </r>
  </si>
  <si>
    <r>
      <t xml:space="preserve">ROLLO DE CABLE </t>
    </r>
    <r>
      <rPr>
        <sz val="11"/>
        <rFont val="Calibri"/>
        <family val="2"/>
        <scheme val="minor"/>
      </rPr>
      <t>CONDUMEX CAL 10, 100 MTS COLOR ROJO</t>
    </r>
  </si>
  <si>
    <r>
      <t xml:space="preserve">ROLLO DE CABLE </t>
    </r>
    <r>
      <rPr>
        <sz val="11"/>
        <rFont val="Calibri"/>
        <family val="2"/>
        <scheme val="minor"/>
      </rPr>
      <t>CONDUMEX CAL 10, 100 MTS COLOR NEGRO</t>
    </r>
  </si>
  <si>
    <r>
      <t xml:space="preserve">CAJA CON 20 PIEZAS DE </t>
    </r>
    <r>
      <rPr>
        <b/>
        <sz val="11"/>
        <rFont val="Calibri"/>
        <family val="2"/>
        <scheme val="minor"/>
      </rPr>
      <t xml:space="preserve">TUBO LES </t>
    </r>
    <r>
      <rPr>
        <sz val="11"/>
        <rFont val="Calibri"/>
        <family val="2"/>
        <scheme val="minor"/>
      </rPr>
      <t>T5 16W PHILLIPS</t>
    </r>
  </si>
  <si>
    <r>
      <t xml:space="preserve">CAJA CON 20 PIEZAS DE </t>
    </r>
    <r>
      <rPr>
        <b/>
        <sz val="11"/>
        <rFont val="Calibri"/>
        <family val="2"/>
        <scheme val="minor"/>
      </rPr>
      <t xml:space="preserve">TUBO FLUORESCENTE </t>
    </r>
    <r>
      <rPr>
        <sz val="11"/>
        <rFont val="Calibri"/>
        <family val="2"/>
        <scheme val="minor"/>
      </rPr>
      <t>T5 PHILLIPS CON BASE G5 14W</t>
    </r>
  </si>
  <si>
    <r>
      <t xml:space="preserve">KIT DE VALVULA </t>
    </r>
    <r>
      <rPr>
        <sz val="11"/>
        <rFont val="Calibri"/>
        <family val="2"/>
        <scheme val="minor"/>
      </rPr>
      <t>PARA TANQUE CALIBRADO 4.8 L HELVEX SX-SF-634</t>
    </r>
  </si>
  <si>
    <r>
      <t xml:space="preserve">BOTON DE DESCARGA </t>
    </r>
    <r>
      <rPr>
        <sz val="11"/>
        <rFont val="Calibri"/>
        <family val="2"/>
        <scheme val="minor"/>
      </rPr>
      <t>P/W.C. 58MM FLUID MASTER COLOR CROMO</t>
    </r>
  </si>
  <si>
    <r>
      <t xml:space="preserve">ASIENTO PARA BAÑO </t>
    </r>
    <r>
      <rPr>
        <sz val="11"/>
        <rFont val="Calibri"/>
        <family val="2"/>
        <scheme val="minor"/>
      </rPr>
      <t>ALARGADO HELVEX COLOR BLANCO DE PLASTICO, CIERRE LENTOCON TAPA</t>
    </r>
  </si>
  <si>
    <r>
      <t xml:space="preserve">CINTA DE AISLAR </t>
    </r>
    <r>
      <rPr>
        <sz val="11"/>
        <rFont val="Calibri"/>
        <family val="2"/>
        <scheme val="minor"/>
      </rPr>
      <t>3M SCOTCH SUPER 33 COLOR NEGRA</t>
    </r>
  </si>
  <si>
    <r>
      <t xml:space="preserve">TAQUEE </t>
    </r>
    <r>
      <rPr>
        <sz val="11"/>
        <rFont val="Calibri"/>
        <family val="2"/>
        <scheme val="minor"/>
      </rPr>
      <t>DE 1/4" THORSMAN COLOR ROJO, CAJA CON 100 PIEZAS.</t>
    </r>
  </si>
  <si>
    <r>
      <t xml:space="preserve">TAQUETE </t>
    </r>
    <r>
      <rPr>
        <sz val="11"/>
        <rFont val="Calibri"/>
        <family val="2"/>
        <scheme val="minor"/>
      </rPr>
      <t>DE 5/16" THORSMAN COLOR CAFÉ, CAJA CON 100 PIEZAS.</t>
    </r>
  </si>
  <si>
    <r>
      <t xml:space="preserve">TAQUETE </t>
    </r>
    <r>
      <rPr>
        <sz val="11"/>
        <rFont val="Calibri"/>
        <family val="2"/>
        <scheme val="minor"/>
      </rPr>
      <t>DE 3/8" THORSMAN COLOR AZUL, CAJA CON 100 PIEZAS.</t>
    </r>
  </si>
  <si>
    <r>
      <rPr>
        <b/>
        <sz val="11"/>
        <rFont val="Calibri"/>
        <family val="2"/>
        <scheme val="minor"/>
      </rPr>
      <t xml:space="preserve">CARRETE DE HILO DE CORTE </t>
    </r>
    <r>
      <rPr>
        <sz val="11"/>
        <rFont val="Calibri"/>
        <family val="2"/>
        <scheme val="minor"/>
      </rPr>
      <t>PARA DESBROZADORA 2.4MMX261M STIHL, COLOR NARANJA</t>
    </r>
  </si>
  <si>
    <r>
      <t xml:space="preserve">ESCALERA DE TIJERA </t>
    </r>
    <r>
      <rPr>
        <sz val="11"/>
        <rFont val="Calibri"/>
        <family val="2"/>
        <scheme val="minor"/>
      </rPr>
      <t>TIPO II 9 PELDAÑOS Y BANDEJA, TRUPER 10436 EST 29</t>
    </r>
  </si>
  <si>
    <r>
      <t xml:space="preserve">MS 250 </t>
    </r>
    <r>
      <rPr>
        <b/>
        <sz val="11"/>
        <rFont val="Calibri"/>
        <family val="2"/>
        <scheme val="minor"/>
      </rPr>
      <t xml:space="preserve">MOTOSIERRA, </t>
    </r>
    <r>
      <rPr>
        <sz val="11"/>
        <rFont val="Calibri"/>
        <family val="2"/>
        <scheme val="minor"/>
      </rPr>
      <t>50 CM/20" 26RS STIHL</t>
    </r>
  </si>
  <si>
    <r>
      <t>LAMP LED</t>
    </r>
    <r>
      <rPr>
        <sz val="11"/>
        <rFont val="Calibri"/>
        <family val="2"/>
        <scheme val="minor"/>
      </rPr>
      <t xml:space="preserve"> MODELO </t>
    </r>
    <r>
      <rPr>
        <b/>
        <sz val="11"/>
        <rFont val="Calibri"/>
        <family val="2"/>
        <scheme val="minor"/>
      </rPr>
      <t xml:space="preserve"> </t>
    </r>
    <r>
      <rPr>
        <sz val="11"/>
        <rFont val="Calibri"/>
        <family val="2"/>
        <scheme val="minor"/>
      </rPr>
      <t>T5 G5 1OW 127V 40K TECNOLITE, COLOR BLANCO.</t>
    </r>
  </si>
  <si>
    <r>
      <rPr>
        <b/>
        <sz val="11"/>
        <rFont val="Calibri"/>
        <family val="2"/>
        <scheme val="minor"/>
      </rPr>
      <t xml:space="preserve">CONO </t>
    </r>
    <r>
      <rPr>
        <sz val="11"/>
        <rFont val="Calibri"/>
        <family val="2"/>
        <scheme val="minor"/>
      </rPr>
      <t>91 INYECTADO 90 CM  COLOR NARANJA CON REFLEJANTE</t>
    </r>
  </si>
  <si>
    <r>
      <rPr>
        <b/>
        <sz val="11"/>
        <rFont val="Calibri"/>
        <family val="2"/>
        <scheme val="minor"/>
      </rPr>
      <t xml:space="preserve">LAMPARA </t>
    </r>
    <r>
      <rPr>
        <sz val="11"/>
        <rFont val="Calibri"/>
        <family val="2"/>
        <scheme val="minor"/>
      </rPr>
      <t>ECONÓMICA DE DESTELLO 2/CARAS, SOLAR CON HERRAJE, DESTELLO COLOR AMBAR</t>
    </r>
  </si>
  <si>
    <t>100 CM</t>
  </si>
  <si>
    <t>90CM</t>
  </si>
  <si>
    <t>NARANJA CON REFLEJANTE</t>
  </si>
  <si>
    <r>
      <rPr>
        <b/>
        <sz val="11"/>
        <rFont val="Calibri"/>
        <family val="2"/>
        <scheme val="minor"/>
      </rPr>
      <t>TRAFITAMBOS</t>
    </r>
    <r>
      <rPr>
        <sz val="11"/>
        <rFont val="Calibri"/>
        <family val="2"/>
        <scheme val="minor"/>
      </rPr>
      <t xml:space="preserve"> CON DOS CINTAS REFLEJANTES 100CM COLOR NARANJA CON REFLEJANTE</t>
    </r>
  </si>
  <si>
    <t>DESTELLO DE COLOR AMBAR</t>
  </si>
  <si>
    <t>DIRECCIÓN GENERAL DE DESARROLLO INSTITUCIONAL</t>
  </si>
  <si>
    <r>
      <t xml:space="preserve">PILAS </t>
    </r>
    <r>
      <rPr>
        <sz val="11"/>
        <rFont val="Calibri"/>
        <family val="2"/>
        <scheme val="minor"/>
      </rPr>
      <t>DE 9V RECARGABLES PARA DETECTORES DE HUMO.</t>
    </r>
  </si>
  <si>
    <r>
      <t xml:space="preserve">ACEITE </t>
    </r>
    <r>
      <rPr>
        <sz val="11"/>
        <rFont val="Calibri"/>
        <family val="2"/>
        <scheme val="minor"/>
      </rPr>
      <t xml:space="preserve">STIHL HP 2 CICLOS, 1 LITRO </t>
    </r>
  </si>
  <si>
    <r>
      <t xml:space="preserve">TIJERA PARA PODAR </t>
    </r>
    <r>
      <rPr>
        <sz val="11"/>
        <rFont val="Calibri"/>
        <family val="2"/>
        <scheme val="minor"/>
      </rPr>
      <t>8", PROFESIONAL DE ALUMINIO.</t>
    </r>
  </si>
  <si>
    <t xml:space="preserve">CRP-2 </t>
  </si>
  <si>
    <r>
      <t xml:space="preserve">PILA DE LITIO </t>
    </r>
    <r>
      <rPr>
        <sz val="11"/>
        <rFont val="Calibri"/>
        <family val="2"/>
        <scheme val="minor"/>
      </rPr>
      <t xml:space="preserve"> DE 6V PARA FLUXÓMETRO MODELO CRP-2 CODIGO: RV-660, PANASONIC</t>
    </r>
  </si>
  <si>
    <t>PANASONIC</t>
  </si>
  <si>
    <t>STEREN</t>
  </si>
  <si>
    <r>
      <t xml:space="preserve">CABEZAL DE CORTE </t>
    </r>
    <r>
      <rPr>
        <sz val="11"/>
        <rFont val="Calibri"/>
        <family val="2"/>
        <scheme val="minor"/>
      </rPr>
      <t>AUTOCUT 252, STIHL 40027102108</t>
    </r>
  </si>
  <si>
    <r>
      <t xml:space="preserve">ASPERSOR </t>
    </r>
    <r>
      <rPr>
        <sz val="11"/>
        <rFont val="Calibri"/>
        <family val="2"/>
        <scheme val="minor"/>
      </rPr>
      <t>METÁLICO CABEZA SOLA, TRUPER 10315</t>
    </r>
  </si>
  <si>
    <r>
      <t xml:space="preserve">GUANTES </t>
    </r>
    <r>
      <rPr>
        <sz val="11"/>
        <rFont val="Calibri"/>
        <family val="2"/>
        <scheme val="minor"/>
      </rPr>
      <t>DE PIEL DE CABRA CON DORSO DE CARNAZA, TRUPER 14288</t>
    </r>
  </si>
  <si>
    <t>1 LT</t>
  </si>
  <si>
    <r>
      <t xml:space="preserve">MANGUERA </t>
    </r>
    <r>
      <rPr>
        <sz val="11"/>
        <rFont val="Calibri"/>
        <family val="2"/>
        <scheme val="minor"/>
      </rPr>
      <t>5/8" REFORZADA 3 CAPAS, CONEXIONES DE METAL 25 M, TRUPER 16038</t>
    </r>
  </si>
  <si>
    <t>2.4 MM X 253 M</t>
  </si>
  <si>
    <r>
      <t xml:space="preserve">HILO CORTE REDONDO </t>
    </r>
    <r>
      <rPr>
        <sz val="11"/>
        <rFont val="Calibri"/>
        <family val="2"/>
        <scheme val="minor"/>
      </rPr>
      <t>2.4 MM X 253 M, STIHL 00009302246</t>
    </r>
  </si>
  <si>
    <t>0000 9302246</t>
  </si>
  <si>
    <t>SECRETARIA GENERAL</t>
  </si>
  <si>
    <t>PAQUETE</t>
  </si>
  <si>
    <r>
      <rPr>
        <b/>
        <sz val="11"/>
        <rFont val="Calibri"/>
        <family val="2"/>
        <scheme val="minor"/>
      </rPr>
      <t xml:space="preserve">RADIO </t>
    </r>
    <r>
      <rPr>
        <sz val="11"/>
        <rFont val="Calibri"/>
        <family val="2"/>
        <scheme val="minor"/>
      </rPr>
      <t>DE 2 VIAS MIDLAND XL42VP5 CON 4 PIEZAS</t>
    </r>
  </si>
  <si>
    <t>MIDLAND</t>
  </si>
  <si>
    <t>XL42VP5</t>
  </si>
  <si>
    <t>FACULTAD DE ENFERMERÍA</t>
  </si>
  <si>
    <t>2.4 MM X 78 M</t>
  </si>
  <si>
    <t xml:space="preserve">ABOGADO GENERAL </t>
  </si>
  <si>
    <t>PROTECCIÓN CIVIL</t>
  </si>
  <si>
    <t>EQUIPO DE SEGURIDAD E HIGIENE</t>
  </si>
  <si>
    <r>
      <t xml:space="preserve">GUANTES DE PIEL </t>
    </r>
    <r>
      <rPr>
        <sz val="11"/>
        <rFont val="Calibri"/>
        <family val="2"/>
        <scheme val="minor"/>
      </rPr>
      <t>DE OSCARIA ARGONERO CON</t>
    </r>
    <r>
      <rPr>
        <b/>
        <sz val="11"/>
        <rFont val="Calibri"/>
        <family val="2"/>
        <scheme val="minor"/>
      </rPr>
      <t xml:space="preserve"> RESORTE</t>
    </r>
    <r>
      <rPr>
        <sz val="11"/>
        <rFont val="Calibri"/>
        <family val="2"/>
        <scheme val="minor"/>
      </rPr>
      <t xml:space="preserve"> UNITALLA SKU G7005</t>
    </r>
    <r>
      <rPr>
        <b/>
        <sz val="11"/>
        <rFont val="Calibri"/>
        <family val="2"/>
        <scheme val="minor"/>
      </rPr>
      <t xml:space="preserve"> </t>
    </r>
  </si>
  <si>
    <r>
      <t xml:space="preserve">MANDIL PETO DE CARNAZA </t>
    </r>
    <r>
      <rPr>
        <sz val="11"/>
        <rFont val="Calibri"/>
        <family val="2"/>
        <scheme val="minor"/>
      </rPr>
      <t>CON CHAPARRERAS CON FORRO DE MEZCLILLA TALLAS: 7/M, 2/G.</t>
    </r>
  </si>
  <si>
    <r>
      <t xml:space="preserve">MANDIL DE CARNAZA </t>
    </r>
    <r>
      <rPr>
        <sz val="11"/>
        <rFont val="Calibri"/>
        <family val="2"/>
        <scheme val="minor"/>
      </rPr>
      <t>CON FORRO DE MEZCLILLA MEDIDAS APROX 60 X 110 CM, TIRA DE SUJECIÓN EN CUELLO Y TIRAS DE AMARRE EN CINTURA.</t>
    </r>
  </si>
  <si>
    <r>
      <t xml:space="preserve">RODILLERAS </t>
    </r>
    <r>
      <rPr>
        <sz val="11"/>
        <rFont val="Calibri"/>
        <family val="2"/>
        <scheme val="minor"/>
      </rPr>
      <t>DE ESPUMA MOD. PRETUL COD. 22235, MARCA; TRUPER</t>
    </r>
  </si>
  <si>
    <r>
      <t xml:space="preserve">GUANTE DE PIEL </t>
    </r>
    <r>
      <rPr>
        <sz val="11"/>
        <rFont val="Calibri"/>
        <family val="2"/>
        <scheme val="minor"/>
      </rPr>
      <t>AMARILLO DE CUERO VACUNO MARCA: GUMA, REFERENCIA GRAINGER 1WP38 TALLAS: 4/G</t>
    </r>
  </si>
  <si>
    <r>
      <t xml:space="preserve">ARNÉS </t>
    </r>
    <r>
      <rPr>
        <sz val="11"/>
        <rFont val="Calibri"/>
        <family val="2"/>
        <scheme val="minor"/>
      </rPr>
      <t xml:space="preserve">DE CUERPO ENTERO MARCA PETZL MODELO </t>
    </r>
    <r>
      <rPr>
        <b/>
        <sz val="11"/>
        <rFont val="Calibri"/>
        <family val="2"/>
        <scheme val="minor"/>
      </rPr>
      <t>AVAO BOD C071AA01</t>
    </r>
  </si>
  <si>
    <t>AVAO BOD C071AA01</t>
  </si>
  <si>
    <r>
      <t xml:space="preserve">ELEMENTO DE AMARRE </t>
    </r>
    <r>
      <rPr>
        <sz val="11"/>
        <rFont val="Calibri"/>
        <family val="2"/>
        <scheme val="minor"/>
      </rPr>
      <t xml:space="preserve">MARCA PETZL, MODELO GRILLON </t>
    </r>
    <r>
      <rPr>
        <b/>
        <sz val="11"/>
        <rFont val="Calibri"/>
        <family val="2"/>
        <scheme val="minor"/>
      </rPr>
      <t xml:space="preserve">L052AA03 </t>
    </r>
    <r>
      <rPr>
        <sz val="11"/>
        <rFont val="Calibri"/>
        <family val="2"/>
        <scheme val="minor"/>
      </rPr>
      <t>DE 5M</t>
    </r>
  </si>
  <si>
    <t>GRILLON L052AA03</t>
  </si>
  <si>
    <r>
      <t xml:space="preserve">MOSQUETON </t>
    </r>
    <r>
      <rPr>
        <sz val="11"/>
        <rFont val="Calibri"/>
        <family val="2"/>
        <scheme val="minor"/>
      </rPr>
      <t>MARCA EDELRID MODELO OVAL POWER 2500 TRIPLE BLOQUEO, AZUL</t>
    </r>
  </si>
  <si>
    <r>
      <t xml:space="preserve">CUERDA PARA ARBORISMO </t>
    </r>
    <r>
      <rPr>
        <sz val="11"/>
        <rFont val="Calibri"/>
        <family val="2"/>
        <scheme val="minor"/>
      </rPr>
      <t xml:space="preserve">MARCA TEUFELBERGER MODELO XSTATIC 11.7 MM, 60 METROS </t>
    </r>
  </si>
  <si>
    <t>XSTATIC 11.7 MM, 60M</t>
  </si>
  <si>
    <r>
      <t xml:space="preserve">MICROPOLEAA DE TRES OJOS, </t>
    </r>
    <r>
      <rPr>
        <sz val="11"/>
        <rFont val="Calibri"/>
        <family val="2"/>
        <scheme val="minor"/>
      </rPr>
      <t>MARCA DMM, MODELO HITCH CLIMBER</t>
    </r>
  </si>
  <si>
    <t>HITCH CLIMBER</t>
  </si>
  <si>
    <r>
      <t xml:space="preserve">SERROTE CURVO </t>
    </r>
    <r>
      <rPr>
        <sz val="11"/>
        <rFont val="Calibri"/>
        <family val="2"/>
        <scheme val="minor"/>
      </rPr>
      <t>DE MANO MARCA SILKY, MODELO ZUBAT 330 MM</t>
    </r>
  </si>
  <si>
    <t>ZUBAT 330 MM</t>
  </si>
  <si>
    <r>
      <t xml:space="preserve">BOLSA PARA CUERDA </t>
    </r>
    <r>
      <rPr>
        <sz val="11"/>
        <rFont val="Calibri"/>
        <family val="2"/>
        <scheme val="minor"/>
      </rPr>
      <t>MARCA SHERRIL MODELO SIMPLE ROPE BAG</t>
    </r>
  </si>
  <si>
    <t>SIMPLE ROPE BAG</t>
  </si>
  <si>
    <r>
      <t xml:space="preserve">GUANTES </t>
    </r>
    <r>
      <rPr>
        <sz val="11"/>
        <rFont val="Calibri"/>
        <family val="2"/>
        <scheme val="minor"/>
      </rPr>
      <t>PARA TEMPERATURA EXTREMA, MARCA ANSELL, MODELO ACTIVARMR 42-474 TALLAS: 3/9</t>
    </r>
  </si>
  <si>
    <t>ANSELL</t>
  </si>
  <si>
    <t>37-185</t>
  </si>
  <si>
    <r>
      <t xml:space="preserve">GUANTE DE LATEX </t>
    </r>
    <r>
      <rPr>
        <sz val="11"/>
        <rFont val="Calibri"/>
        <family val="2"/>
        <scheme val="minor"/>
      </rPr>
      <t>AMBIDERM PLUS CAJA CON 100 PZAS TALLA M, COLOR BLANCO.</t>
    </r>
  </si>
  <si>
    <t>MATERIALES</t>
  </si>
  <si>
    <r>
      <t xml:space="preserve">DIABLO DE CARGA </t>
    </r>
    <r>
      <rPr>
        <sz val="11"/>
        <rFont val="Calibri"/>
        <family val="2"/>
        <scheme val="minor"/>
      </rPr>
      <t>DE 450 KG, RUEDAS SOLIDAS, DOBLE, 44479 MOD. PRETUL MARCA TRUPER</t>
    </r>
  </si>
  <si>
    <r>
      <t xml:space="preserve">DESBROZADORA POWERCAT  MOD. PCMF33 </t>
    </r>
    <r>
      <rPr>
        <sz val="11"/>
        <rFont val="Calibri"/>
        <family val="2"/>
        <scheme val="minor"/>
      </rPr>
      <t>TIPO MULTIFUNCIONAL MOTOR 2 TIEMPOS 2.2 HP DESPLAZAIENTO 33 CC CARBURADOR TIPO DIAFRAGMA DIAMETRO CORTE 17" CAPACIDAD DEL TANQUE 1.2 LT INCLUYE IMPLEMENTOS PARA MOTOSIERRA, CORTASETOS, CABEZAL DE CORTE DE HILO, CUCHILLA Y ARNES DE PECHO.</t>
    </r>
  </si>
  <si>
    <t xml:space="preserve">POWERCAT </t>
  </si>
  <si>
    <t>PCMF33</t>
  </si>
  <si>
    <r>
      <t>DESMALEZADORA MARCA KAWASHIMA MODELO DKY52K</t>
    </r>
    <r>
      <rPr>
        <sz val="11"/>
        <rFont val="Calibri"/>
        <family val="2"/>
        <scheme val="minor"/>
      </rPr>
      <t xml:space="preserve"> MOTRO 2 TIEMPOS 52 CC VELOCIDAD: 6500 RPM, PESO: 8.3 KG TANQUE: 900 ML CABEZAL PARA NYLON CUCHILLA 3 PUNTAS ARNES HERRAMIENTA BASICA.</t>
    </r>
  </si>
  <si>
    <r>
      <t>SOPLADORA PROFESIONAL MARCA HUSQVARNA, MODELO 570BTS,</t>
    </r>
    <r>
      <rPr>
        <sz val="11"/>
        <rFont val="Calibri"/>
        <family val="2"/>
        <scheme val="minor"/>
      </rPr>
      <t xml:space="preserve"> SOPLADORA PROFESIONAL CON MOTOR DE ALTA POTENCIA PARA TRABAJOS PESADOS. PUEDE TRABAJAR DURANTE LARGAS JORNADAS EN CONDICIONES DE GRAN CANTDAD DE POLVO. CUENTA CON VELOCIDAD DE SALIDA REGULABLE PARA MEJORAR SU RENDIMIENTO , SU ARNES OFRECE GRAN COMODIDAD AL USUARIO POR SU ERGONOMÍA DE CALIDAD. ES DE BAJA EMISIÓN DE GAS CONTAMINANTE QUE AUMENTA LA EFICIENCIA DEL COMBUSTIBLE. FICHA TÉCNICA: MOTOR 2 TIEMPOS, POTENCIA: 3.9HP CILINDRADA: 65.6 CC, CAPACIDAD DE COMBUSTIBLE: 2.2 L REVOLUCIONES MÁXIMAS: 2,000 RPM VELOCIDAD DE AIRE: 105.6 M/S FLUJO DE AIRE EN LA BOQUILLA: 22 M3/MIN, LNGITUD DE TUBO: 119.7 CM dIÁMETRO DEL TUBO: 7.2 CM, NIVEL DE RUIDO: 99DB, CARACTERISTICAS ADICIONALES: MEDIDAS: 32.5 X 49.2 X 49.9 CM, PESO 11.2KG.</t>
    </r>
  </si>
  <si>
    <r>
      <rPr>
        <b/>
        <sz val="11"/>
        <rFont val="Calibri"/>
        <family val="2"/>
        <scheme val="minor"/>
      </rPr>
      <t xml:space="preserve">DESBROZADORA </t>
    </r>
    <r>
      <rPr>
        <sz val="11"/>
        <rFont val="Calibri"/>
        <family val="2"/>
        <scheme val="minor"/>
      </rPr>
      <t>STIHL, FS 260 DM 300-3</t>
    </r>
  </si>
  <si>
    <r>
      <rPr>
        <b/>
        <sz val="11"/>
        <rFont val="Calibri"/>
        <family val="2"/>
        <scheme val="minor"/>
      </rPr>
      <t>HIDROLAVADORA KARCHER K3</t>
    </r>
    <r>
      <rPr>
        <sz val="11"/>
        <rFont val="Calibri"/>
        <family val="2"/>
        <scheme val="minor"/>
      </rPr>
      <t xml:space="preserve"> 1700 PSI</t>
    </r>
  </si>
  <si>
    <r>
      <t xml:space="preserve">GUANTES DE HULE </t>
    </r>
    <r>
      <rPr>
        <sz val="11"/>
        <rFont val="Calibri"/>
        <family val="2"/>
        <scheme val="minor"/>
      </rPr>
      <t xml:space="preserve">DOMESTICO </t>
    </r>
    <r>
      <rPr>
        <b/>
        <sz val="11"/>
        <rFont val="Calibri"/>
        <family val="2"/>
        <scheme val="minor"/>
      </rPr>
      <t xml:space="preserve">HULTEX 61815, </t>
    </r>
    <r>
      <rPr>
        <sz val="11"/>
        <rFont val="Calibri"/>
        <family val="2"/>
        <scheme val="minor"/>
      </rPr>
      <t>DEL No. 8, COLOR ROJO.</t>
    </r>
  </si>
  <si>
    <r>
      <t>BOTA VANVIEN BLUAKPK8D</t>
    </r>
    <r>
      <rPr>
        <sz val="11"/>
        <rFont val="Calibri"/>
        <family val="2"/>
        <scheme val="minor"/>
      </rPr>
      <t xml:space="preserve"> COLOR CAFÉ, TALLAS: 2/25, 3/26, 1/26.5, 2/27, 1/27.5, 1/28, 1/29.</t>
    </r>
  </si>
  <si>
    <r>
      <t xml:space="preserve">GUANTES DE NITRILO </t>
    </r>
    <r>
      <rPr>
        <sz val="11"/>
        <rFont val="Calibri"/>
        <family val="2"/>
        <scheme val="minor"/>
      </rPr>
      <t xml:space="preserve">ANSELL ALPHATEC SOL-VEX </t>
    </r>
    <r>
      <rPr>
        <b/>
        <sz val="11"/>
        <rFont val="Calibri"/>
        <family val="2"/>
        <scheme val="minor"/>
      </rPr>
      <t>37-145</t>
    </r>
    <r>
      <rPr>
        <sz val="11"/>
        <rFont val="Calibri"/>
        <family val="2"/>
        <scheme val="minor"/>
      </rPr>
      <t>, 13 PULGADAS 35 CAJAS CON 12 PARES TALLA 8, COLOR VERDE.</t>
    </r>
  </si>
  <si>
    <r>
      <t>GUANTE DE POLIESTER</t>
    </r>
    <r>
      <rPr>
        <sz val="11"/>
        <rFont val="Calibri"/>
        <family val="2"/>
        <scheme val="minor"/>
      </rPr>
      <t xml:space="preserve"> NEGRO CAL. 13 CON RECUBRIMIENTO DE POLIURETANO NEGRO EN PALMA Y DEDOS, SIN COSTURAS MARCA PUG MODELO 09-8 COLOR: NEGRO </t>
    </r>
  </si>
  <si>
    <r>
      <rPr>
        <b/>
        <sz val="11"/>
        <rFont val="Calibri"/>
        <family val="2"/>
        <scheme val="minor"/>
      </rPr>
      <t>PROTECTOR SOLAR P/CUELLO</t>
    </r>
    <r>
      <rPr>
        <sz val="11"/>
        <rFont val="Calibri"/>
        <family val="2"/>
        <scheme val="minor"/>
      </rPr>
      <t xml:space="preserve"> (SUNSHADE) ANARANJADO DE ALTA VISIBILIDAD C/LINEA REFLEJANTE EN BANDA AMARILLO LIMÓN </t>
    </r>
    <r>
      <rPr>
        <b/>
        <sz val="11"/>
        <rFont val="Calibri"/>
        <family val="2"/>
        <scheme val="minor"/>
      </rPr>
      <t>MARCA MSA, MODELO 10098031.</t>
    </r>
  </si>
  <si>
    <r>
      <t xml:space="preserve">ASCENSOR DE RODILLA </t>
    </r>
    <r>
      <rPr>
        <sz val="11"/>
        <rFont val="Calibri"/>
        <family val="2"/>
        <scheme val="minor"/>
      </rPr>
      <t xml:space="preserve">MARCA WEAVER, MODELO HAAS VELOX </t>
    </r>
    <r>
      <rPr>
        <b/>
        <sz val="11"/>
        <rFont val="Calibri"/>
        <family val="2"/>
        <scheme val="minor"/>
      </rPr>
      <t>08-98109</t>
    </r>
  </si>
  <si>
    <r>
      <t xml:space="preserve">CASCO DE PROTECCIÓN DIELECTRICO </t>
    </r>
    <r>
      <rPr>
        <sz val="11"/>
        <rFont val="Calibri"/>
        <family val="2"/>
        <scheme val="minor"/>
      </rPr>
      <t xml:space="preserve">CON BARVIQUEJO MARCA PETZL, MODELO </t>
    </r>
    <r>
      <rPr>
        <b/>
        <sz val="11"/>
        <rFont val="Calibri"/>
        <family val="2"/>
        <scheme val="minor"/>
      </rPr>
      <t>STRATO A020AA01</t>
    </r>
  </si>
  <si>
    <t>37-145</t>
  </si>
  <si>
    <t>PUG</t>
  </si>
  <si>
    <t>PUG-09-8</t>
  </si>
  <si>
    <t>HAAS VELOX 08-98109</t>
  </si>
  <si>
    <t>STRATO A020AA01</t>
  </si>
  <si>
    <r>
      <t>HIDROLAVADORA KARCHER</t>
    </r>
    <r>
      <rPr>
        <sz val="11"/>
        <rFont val="Calibri"/>
        <family val="2"/>
        <scheme val="minor"/>
      </rPr>
      <t xml:space="preserve"> K-5 FULL CONTROL MX 2100 PSI 12.7 KG</t>
    </r>
  </si>
  <si>
    <t>KARCHER</t>
  </si>
  <si>
    <t xml:space="preserve">K-5 FULL CONTROL MX </t>
  </si>
  <si>
    <t>2100 PSI 12.7 KG</t>
  </si>
  <si>
    <r>
      <t xml:space="preserve">DESMALEZADORA STIHL </t>
    </r>
    <r>
      <rPr>
        <sz val="11"/>
        <rFont val="Calibri"/>
        <family val="2"/>
        <scheme val="minor"/>
      </rPr>
      <t>FS 120 DE MANILLAR ABIERTO</t>
    </r>
  </si>
  <si>
    <t>FS 120</t>
  </si>
  <si>
    <t xml:space="preserve"> KARCHER</t>
  </si>
  <si>
    <t>GUANTES DE NITRILO ANSELL ALPHATEC SOL-VEX 37-185, 18 PULGADAS, 1 CAJA CON 12 PARES, TALLA 8, COLOR VERDE.</t>
  </si>
  <si>
    <r>
      <t xml:space="preserve">ACEITE SINTÉTICO </t>
    </r>
    <r>
      <rPr>
        <sz val="11"/>
        <rFont val="Calibri"/>
        <family val="2"/>
        <scheme val="minor"/>
      </rPr>
      <t xml:space="preserve">PARA MOTOR DE 2 TIEMPOS, MARCA TRUPER, 17625 ACES-20 DE 400ML </t>
    </r>
  </si>
  <si>
    <t>17625 ACES-20</t>
  </si>
  <si>
    <r>
      <rPr>
        <b/>
        <sz val="11"/>
        <rFont val="Calibri"/>
        <family val="2"/>
        <scheme val="minor"/>
      </rPr>
      <t>ROLLO DE HILO REDONDO</t>
    </r>
    <r>
      <rPr>
        <sz val="11"/>
        <rFont val="Calibri"/>
        <family val="2"/>
        <scheme val="minor"/>
      </rPr>
      <t xml:space="preserve"> PARA DESBROZADORA, MARCA TRUPER, 176 HLB-95 DE  2.4 MM X 78 M, EN COLOR NARANJA.</t>
    </r>
  </si>
  <si>
    <t xml:space="preserve"> 176 HLB-95</t>
  </si>
  <si>
    <r>
      <rPr>
        <b/>
        <sz val="11"/>
        <rFont val="Calibri"/>
        <family val="2"/>
        <scheme val="minor"/>
      </rPr>
      <t>LUM EXT PROY LED</t>
    </r>
    <r>
      <rPr>
        <sz val="11"/>
        <rFont val="Calibri"/>
        <family val="2"/>
        <scheme val="minor"/>
      </rPr>
      <t xml:space="preserve"> 200W 100277V 65K BVP153 ESSENTIAL PHILIPS</t>
    </r>
  </si>
  <si>
    <r>
      <rPr>
        <b/>
        <sz val="11"/>
        <rFont val="Calibri"/>
        <family val="2"/>
        <scheme val="minor"/>
      </rPr>
      <t xml:space="preserve"> HILO DE PROPILENO </t>
    </r>
    <r>
      <rPr>
        <sz val="11"/>
        <rFont val="Calibri"/>
        <family val="2"/>
        <scheme val="minor"/>
      </rPr>
      <t>DE 165M</t>
    </r>
  </si>
  <si>
    <t>BVP153</t>
  </si>
  <si>
    <t>165 M</t>
  </si>
  <si>
    <t>DE 3 ESCALONES</t>
  </si>
  <si>
    <t xml:space="preserve"> 1.2 LT</t>
  </si>
  <si>
    <t>PESO: 8.3 KG TANQUE: 900 ML</t>
  </si>
  <si>
    <r>
      <t xml:space="preserve">DESMALEZADORA </t>
    </r>
    <r>
      <rPr>
        <sz val="11"/>
        <rFont val="Calibri"/>
        <family val="2"/>
        <scheme val="minor"/>
      </rPr>
      <t>MARCA</t>
    </r>
    <r>
      <rPr>
        <b/>
        <sz val="11"/>
        <rFont val="Calibri"/>
        <family val="2"/>
        <scheme val="minor"/>
      </rPr>
      <t xml:space="preserve"> STIHL, MODELO FS120</t>
    </r>
    <r>
      <rPr>
        <sz val="11"/>
        <rFont val="Calibri"/>
        <family val="2"/>
        <scheme val="minor"/>
      </rPr>
      <t xml:space="preserve"> CON MOTOR DE GASOLINA DOS TIEMPOS 30.8 CC DE 1.7 HP CABEZAL, NAVAJA Y ARNES.</t>
    </r>
  </si>
  <si>
    <t>DESCRIPCIÓN PROVEEDOR</t>
  </si>
  <si>
    <t xml:space="preserve"> PRECIO UNITARIO SIN IVA </t>
  </si>
  <si>
    <t xml:space="preserve"> SUBTOTAL </t>
  </si>
  <si>
    <t xml:space="preserve"> IVA </t>
  </si>
  <si>
    <t xml:space="preserve"> TOTAL </t>
  </si>
  <si>
    <t>TIEMPO DE ENTREGA DIAS NATURALES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</si>
</sst>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164" fontId="0"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164" fontId="0" fillId="0" borderId="0" xfId="0" applyNumberFormat="1" applyFont="1" applyFill="1" applyBorder="1" applyAlignment="1" applyProtection="1">
      <alignment horizontal="center" vertical="center" wrapText="1"/>
      <protection locked="0"/>
    </xf>
    <xf numFmtId="164" fontId="1" fillId="0" borderId="0"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4" fontId="3" fillId="2" borderId="1" xfId="0" applyNumberFormat="1" applyFont="1" applyFill="1" applyBorder="1" applyAlignment="1" applyProtection="1">
      <alignment horizontal="center" vertical="center"/>
    </xf>
    <xf numFmtId="44" fontId="3" fillId="2" borderId="2" xfId="0" applyNumberFormat="1" applyFont="1" applyFill="1" applyBorder="1" applyAlignment="1" applyProtection="1">
      <alignment horizontal="center" vertical="center"/>
    </xf>
    <xf numFmtId="44" fontId="4" fillId="2" borderId="1" xfId="3"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4" fontId="1" fillId="0" borderId="1" xfId="3" applyFont="1" applyFill="1" applyBorder="1" applyAlignment="1" applyProtection="1">
      <alignment horizontal="center" vertical="center"/>
      <protection locked="0"/>
    </xf>
    <xf numFmtId="0" fontId="1" fillId="0" borderId="0" xfId="0" applyFont="1" applyFill="1" applyBorder="1" applyProtection="1">
      <protection locked="0"/>
    </xf>
    <xf numFmtId="0" fontId="1" fillId="0" borderId="3" xfId="0" applyFont="1" applyFill="1" applyBorder="1" applyProtection="1">
      <protection locked="0"/>
    </xf>
    <xf numFmtId="0" fontId="1" fillId="0" borderId="1" xfId="0" applyFont="1" applyFill="1" applyBorder="1" applyProtection="1">
      <protection locked="0"/>
    </xf>
    <xf numFmtId="0" fontId="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1" fillId="0" borderId="0" xfId="0" applyFont="1" applyBorder="1" applyProtection="1">
      <protection locked="0"/>
    </xf>
    <xf numFmtId="0" fontId="1" fillId="0" borderId="3" xfId="0" applyFont="1" applyBorder="1" applyProtection="1">
      <protection locked="0"/>
    </xf>
    <xf numFmtId="0" fontId="1" fillId="0" borderId="1" xfId="0" applyFont="1" applyBorder="1" applyProtection="1">
      <protection locked="0"/>
    </xf>
    <xf numFmtId="0" fontId="1" fillId="0" borderId="5" xfId="0" applyFont="1" applyBorder="1" applyProtection="1">
      <protection locked="0"/>
    </xf>
    <xf numFmtId="0" fontId="1" fillId="0" borderId="4" xfId="0" applyFont="1" applyBorder="1" applyProtection="1">
      <protection locked="0"/>
    </xf>
    <xf numFmtId="0" fontId="1"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44" fontId="1" fillId="0" borderId="0" xfId="3" applyFont="1" applyFill="1" applyBorder="1" applyAlignment="1" applyProtection="1">
      <alignment horizontal="center" vertical="center"/>
      <protection locked="0"/>
    </xf>
    <xf numFmtId="44" fontId="1" fillId="0" borderId="0" xfId="0" applyNumberFormat="1"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16" fontId="5" fillId="0" borderId="0" xfId="0" applyNumberFormat="1" applyFont="1" applyFill="1" applyBorder="1" applyAlignment="1" applyProtection="1">
      <alignment horizontal="center" vertical="center"/>
      <protection locked="0"/>
    </xf>
    <xf numFmtId="12"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16" fontId="1" fillId="0" borderId="0" xfId="0" applyNumberFormat="1" applyFont="1" applyFill="1" applyBorder="1" applyAlignment="1" applyProtection="1">
      <alignment horizontal="center" vertical="center" wrapText="1"/>
      <protection locked="0"/>
    </xf>
    <xf numFmtId="1" fontId="6" fillId="0" borderId="0" xfId="0" applyNumberFormat="1"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44" fontId="6" fillId="0" borderId="0" xfId="3" applyFont="1" applyBorder="1" applyAlignment="1" applyProtection="1">
      <alignment horizontal="right" vertical="center" shrinkToFit="1"/>
      <protection locked="0"/>
    </xf>
    <xf numFmtId="44" fontId="1" fillId="0" borderId="0" xfId="1" applyNumberFormat="1"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44" fontId="1" fillId="0" borderId="0" xfId="1" applyNumberFormat="1" applyFont="1" applyAlignment="1" applyProtection="1">
      <alignment horizontal="center" vertical="center"/>
      <protection locked="0"/>
    </xf>
    <xf numFmtId="0" fontId="1" fillId="0" borderId="0" xfId="0" applyFont="1" applyProtection="1">
      <protection locked="0"/>
    </xf>
    <xf numFmtId="44" fontId="1" fillId="0" borderId="0" xfId="3" applyFont="1" applyBorder="1" applyAlignment="1" applyProtection="1">
      <alignment horizontal="center" vertical="center"/>
      <protection locked="0"/>
    </xf>
    <xf numFmtId="44" fontId="4" fillId="4" borderId="1" xfId="1"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4" fillId="3" borderId="1" xfId="0" applyFont="1" applyFill="1" applyBorder="1" applyAlignment="1" applyProtection="1">
      <alignment vertical="center" wrapText="1"/>
    </xf>
    <xf numFmtId="0" fontId="0" fillId="3"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16" fontId="0" fillId="0" borderId="1" xfId="0" applyNumberFormat="1" applyFont="1" applyFill="1" applyBorder="1" applyAlignment="1" applyProtection="1">
      <alignment horizontal="center" vertical="center"/>
    </xf>
    <xf numFmtId="12" fontId="0" fillId="0" borderId="1" xfId="0" applyNumberFormat="1" applyFont="1" applyFill="1" applyBorder="1" applyAlignment="1" applyProtection="1">
      <alignment horizontal="center" vertical="center"/>
    </xf>
    <xf numFmtId="0" fontId="1" fillId="0" borderId="4" xfId="0" applyFont="1" applyFill="1" applyBorder="1" applyAlignment="1" applyProtection="1">
      <alignment vertical="center" wrapText="1"/>
    </xf>
    <xf numFmtId="0" fontId="0" fillId="0" borderId="1" xfId="0" applyBorder="1" applyAlignment="1" applyProtection="1">
      <alignment horizontal="center" vertical="center" wrapText="1"/>
    </xf>
    <xf numFmtId="0" fontId="5" fillId="0" borderId="1" xfId="0" applyFont="1" applyBorder="1" applyAlignment="1" applyProtection="1">
      <alignment vertical="center"/>
    </xf>
    <xf numFmtId="164" fontId="0" fillId="0" borderId="1" xfId="0" applyNumberFormat="1" applyFont="1" applyFill="1" applyBorder="1" applyAlignment="1" applyProtection="1">
      <alignment horizontal="center" vertical="center" wrapText="1"/>
    </xf>
    <xf numFmtId="49" fontId="0" fillId="0" borderId="1" xfId="1" applyNumberFormat="1" applyFont="1" applyFill="1" applyBorder="1" applyAlignment="1" applyProtection="1">
      <alignment horizontal="center" vertical="center" wrapText="1"/>
    </xf>
    <xf numFmtId="44" fontId="1" fillId="0" borderId="1" xfId="0" applyNumberFormat="1" applyFont="1" applyFill="1" applyBorder="1" applyAlignment="1" applyProtection="1">
      <alignment horizontal="center" vertical="center"/>
    </xf>
    <xf numFmtId="44" fontId="1" fillId="0" borderId="2" xfId="0" applyNumberFormat="1" applyFont="1" applyFill="1" applyBorder="1" applyAlignment="1" applyProtection="1">
      <alignment horizontal="center" vertical="center"/>
    </xf>
    <xf numFmtId="44" fontId="3" fillId="2" borderId="1" xfId="0" applyNumberFormat="1" applyFont="1" applyFill="1" applyBorder="1" applyAlignment="1" applyProtection="1">
      <alignment horizontal="center" vertical="center" wrapText="1"/>
      <protection locked="0"/>
    </xf>
  </cellXfs>
  <cellStyles count="6">
    <cellStyle name="Millares" xfId="1" builtinId="3"/>
    <cellStyle name="Millares 2" xfId="4"/>
    <cellStyle name="Moneda" xfId="3" builtinId="4"/>
    <cellStyle name="Moneda 2" xfId="5"/>
    <cellStyle name="Normal" xfId="0" builtinId="0"/>
    <cellStyle name="Normal 2 2" xfId="2"/>
  </cellStyles>
  <dxfs count="0"/>
  <tableStyles count="0" defaultTableStyle="TableStyleMedium2" defaultPivotStyle="PivotStyleLight16"/>
  <colors>
    <mruColors>
      <color rgb="FFFF99CC"/>
      <color rgb="FFCCFFCC"/>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4"/>
  <sheetViews>
    <sheetView tabSelected="1" topLeftCell="C1" zoomScale="80" zoomScaleNormal="80" zoomScaleSheetLayoutView="87" workbookViewId="0">
      <pane ySplit="1" topLeftCell="A115" activePane="bottomLeft" state="frozen"/>
      <selection pane="bottomLeft" activeCell="C119" sqref="C119"/>
    </sheetView>
  </sheetViews>
  <sheetFormatPr baseColWidth="10" defaultColWidth="8.33203125" defaultRowHeight="42.6" customHeight="1" x14ac:dyDescent="0.3"/>
  <cols>
    <col min="1" max="1" width="22.6640625" style="46" customWidth="1"/>
    <col min="2" max="2" width="11.109375" style="47" customWidth="1"/>
    <col min="3" max="3" width="19.5546875" style="46" customWidth="1"/>
    <col min="4" max="4" width="11.88671875" style="41" customWidth="1"/>
    <col min="5" max="5" width="9.6640625" style="41" customWidth="1"/>
    <col min="6" max="6" width="85.5546875" style="43" customWidth="1"/>
    <col min="7" max="7" width="16.6640625" style="41" customWidth="1"/>
    <col min="8" max="8" width="25.33203125" style="41" customWidth="1"/>
    <col min="9" max="9" width="19" style="42" customWidth="1"/>
    <col min="10" max="10" width="16.109375" style="42" customWidth="1"/>
    <col min="11" max="11" width="85.5546875" style="42" customWidth="1"/>
    <col min="12" max="12" width="15.33203125" style="50" customWidth="1"/>
    <col min="13" max="15" width="23.88671875" style="48" customWidth="1"/>
    <col min="16" max="16" width="31" style="22" customWidth="1"/>
    <col min="17" max="34" width="8.33203125" style="22"/>
    <col min="35" max="16384" width="8.33203125" style="49"/>
  </cols>
  <sheetData>
    <row r="1" spans="1:35" s="11" customFormat="1" ht="52.5" customHeight="1" x14ac:dyDescent="0.3">
      <c r="A1" s="51" t="s">
        <v>0</v>
      </c>
      <c r="B1" s="51" t="s">
        <v>1</v>
      </c>
      <c r="C1" s="51" t="s">
        <v>2</v>
      </c>
      <c r="D1" s="51" t="s">
        <v>3</v>
      </c>
      <c r="E1" s="51" t="s">
        <v>7</v>
      </c>
      <c r="F1" s="51" t="s">
        <v>4</v>
      </c>
      <c r="G1" s="51" t="s">
        <v>5</v>
      </c>
      <c r="H1" s="51" t="s">
        <v>6</v>
      </c>
      <c r="I1" s="51" t="s">
        <v>8</v>
      </c>
      <c r="J1" s="51" t="s">
        <v>9</v>
      </c>
      <c r="K1" s="8" t="s">
        <v>338</v>
      </c>
      <c r="L1" s="5" t="s">
        <v>339</v>
      </c>
      <c r="M1" s="6" t="s">
        <v>340</v>
      </c>
      <c r="N1" s="6" t="s">
        <v>341</v>
      </c>
      <c r="O1" s="7" t="s">
        <v>342</v>
      </c>
      <c r="P1" s="76" t="s">
        <v>343</v>
      </c>
      <c r="Q1" s="9"/>
      <c r="R1" s="9"/>
      <c r="S1" s="9"/>
      <c r="T1" s="9"/>
      <c r="U1" s="9"/>
      <c r="V1" s="9"/>
      <c r="W1" s="9"/>
      <c r="X1" s="9"/>
      <c r="Y1" s="9"/>
      <c r="Z1" s="9"/>
      <c r="AA1" s="9"/>
      <c r="AB1" s="9"/>
      <c r="AC1" s="9"/>
      <c r="AD1" s="9"/>
      <c r="AE1" s="9"/>
      <c r="AF1" s="9"/>
      <c r="AG1" s="9"/>
      <c r="AH1" s="9"/>
      <c r="AI1" s="10"/>
    </row>
    <row r="2" spans="1:35" s="16" customFormat="1" ht="69" customHeight="1" x14ac:dyDescent="0.3">
      <c r="A2" s="52" t="s">
        <v>273</v>
      </c>
      <c r="B2" s="52">
        <v>1</v>
      </c>
      <c r="C2" s="52" t="s">
        <v>27</v>
      </c>
      <c r="D2" s="52">
        <v>4</v>
      </c>
      <c r="E2" s="52" t="s">
        <v>28</v>
      </c>
      <c r="F2" s="53" t="s">
        <v>184</v>
      </c>
      <c r="G2" s="52" t="s">
        <v>32</v>
      </c>
      <c r="H2" s="52" t="s">
        <v>33</v>
      </c>
      <c r="I2" s="52" t="s">
        <v>30</v>
      </c>
      <c r="J2" s="52" t="s">
        <v>31</v>
      </c>
      <c r="K2" s="12"/>
      <c r="L2" s="13"/>
      <c r="M2" s="74">
        <f t="shared" ref="M2:M33" si="0">L2*D2</f>
        <v>0</v>
      </c>
      <c r="N2" s="74">
        <f>M2*0.16</f>
        <v>0</v>
      </c>
      <c r="O2" s="75">
        <f>M2+N2</f>
        <v>0</v>
      </c>
      <c r="Q2" s="14"/>
      <c r="R2" s="14"/>
      <c r="S2" s="14"/>
      <c r="T2" s="14"/>
      <c r="U2" s="14"/>
      <c r="V2" s="14"/>
      <c r="W2" s="14"/>
      <c r="X2" s="14"/>
      <c r="Y2" s="14"/>
      <c r="Z2" s="14"/>
      <c r="AA2" s="14"/>
      <c r="AB2" s="14"/>
      <c r="AC2" s="14"/>
      <c r="AD2" s="14"/>
      <c r="AE2" s="14"/>
      <c r="AF2" s="14"/>
      <c r="AG2" s="14"/>
      <c r="AH2" s="14"/>
      <c r="AI2" s="15"/>
    </row>
    <row r="3" spans="1:35" s="16" customFormat="1" ht="54" customHeight="1" x14ac:dyDescent="0.3">
      <c r="A3" s="52" t="s">
        <v>273</v>
      </c>
      <c r="B3" s="52">
        <v>2</v>
      </c>
      <c r="C3" s="52" t="s">
        <v>34</v>
      </c>
      <c r="D3" s="52">
        <v>10</v>
      </c>
      <c r="E3" s="52" t="s">
        <v>28</v>
      </c>
      <c r="F3" s="54" t="s">
        <v>185</v>
      </c>
      <c r="G3" s="52" t="s">
        <v>29</v>
      </c>
      <c r="H3" s="52" t="s">
        <v>35</v>
      </c>
      <c r="I3" s="52" t="s">
        <v>36</v>
      </c>
      <c r="J3" s="52" t="s">
        <v>37</v>
      </c>
      <c r="K3" s="12"/>
      <c r="L3" s="13"/>
      <c r="M3" s="74">
        <f t="shared" si="0"/>
        <v>0</v>
      </c>
      <c r="N3" s="74">
        <f t="shared" ref="N3:N7" si="1">M3*0.16</f>
        <v>0</v>
      </c>
      <c r="O3" s="75">
        <f t="shared" ref="O3:O7" si="2">M3+N3</f>
        <v>0</v>
      </c>
      <c r="Q3" s="14"/>
      <c r="R3" s="14"/>
      <c r="S3" s="14"/>
      <c r="T3" s="14"/>
      <c r="U3" s="14"/>
      <c r="V3" s="14"/>
      <c r="W3" s="14"/>
      <c r="X3" s="14"/>
      <c r="Y3" s="14"/>
      <c r="Z3" s="14"/>
      <c r="AA3" s="14"/>
      <c r="AB3" s="14"/>
      <c r="AC3" s="14"/>
      <c r="AD3" s="14"/>
      <c r="AE3" s="14"/>
      <c r="AF3" s="14"/>
      <c r="AG3" s="14"/>
      <c r="AH3" s="14"/>
      <c r="AI3" s="15"/>
    </row>
    <row r="4" spans="1:35" s="16" customFormat="1" ht="42.6" customHeight="1" x14ac:dyDescent="0.3">
      <c r="A4" s="52" t="s">
        <v>273</v>
      </c>
      <c r="B4" s="52">
        <v>3</v>
      </c>
      <c r="C4" s="52" t="s">
        <v>34</v>
      </c>
      <c r="D4" s="52">
        <v>500</v>
      </c>
      <c r="E4" s="52" t="s">
        <v>28</v>
      </c>
      <c r="F4" s="55" t="s">
        <v>186</v>
      </c>
      <c r="G4" s="52" t="s">
        <v>29</v>
      </c>
      <c r="H4" s="52" t="s">
        <v>29</v>
      </c>
      <c r="I4" s="52" t="s">
        <v>38</v>
      </c>
      <c r="J4" s="52" t="s">
        <v>40</v>
      </c>
      <c r="K4" s="12"/>
      <c r="L4" s="13"/>
      <c r="M4" s="74">
        <f t="shared" si="0"/>
        <v>0</v>
      </c>
      <c r="N4" s="74">
        <f t="shared" si="1"/>
        <v>0</v>
      </c>
      <c r="O4" s="75">
        <f t="shared" si="2"/>
        <v>0</v>
      </c>
      <c r="Q4" s="14"/>
      <c r="R4" s="14"/>
      <c r="S4" s="14"/>
      <c r="T4" s="14"/>
      <c r="U4" s="14"/>
      <c r="V4" s="14"/>
      <c r="W4" s="14"/>
      <c r="X4" s="14"/>
      <c r="Y4" s="14"/>
      <c r="Z4" s="14"/>
      <c r="AA4" s="14"/>
      <c r="AB4" s="14"/>
      <c r="AC4" s="14"/>
      <c r="AD4" s="14"/>
      <c r="AE4" s="14"/>
      <c r="AF4" s="14"/>
      <c r="AG4" s="14"/>
      <c r="AH4" s="14"/>
      <c r="AI4" s="15"/>
    </row>
    <row r="5" spans="1:35" s="16" customFormat="1" ht="42.6" customHeight="1" x14ac:dyDescent="0.3">
      <c r="A5" s="52" t="s">
        <v>273</v>
      </c>
      <c r="B5" s="52">
        <v>4</v>
      </c>
      <c r="C5" s="52" t="s">
        <v>34</v>
      </c>
      <c r="D5" s="52">
        <v>1</v>
      </c>
      <c r="E5" s="52" t="s">
        <v>28</v>
      </c>
      <c r="F5" s="55" t="s">
        <v>187</v>
      </c>
      <c r="G5" s="52" t="s">
        <v>29</v>
      </c>
      <c r="H5" s="52" t="s">
        <v>29</v>
      </c>
      <c r="I5" s="52" t="s">
        <v>39</v>
      </c>
      <c r="J5" s="52" t="s">
        <v>29</v>
      </c>
      <c r="K5" s="12"/>
      <c r="L5" s="13"/>
      <c r="M5" s="74">
        <f t="shared" si="0"/>
        <v>0</v>
      </c>
      <c r="N5" s="74">
        <f t="shared" si="1"/>
        <v>0</v>
      </c>
      <c r="O5" s="75">
        <f t="shared" si="2"/>
        <v>0</v>
      </c>
      <c r="Q5" s="14"/>
      <c r="R5" s="14"/>
      <c r="S5" s="14"/>
      <c r="T5" s="14"/>
      <c r="U5" s="14"/>
      <c r="V5" s="14"/>
      <c r="W5" s="14"/>
      <c r="X5" s="14"/>
      <c r="Y5" s="14"/>
      <c r="Z5" s="14"/>
      <c r="AA5" s="14"/>
      <c r="AB5" s="14"/>
      <c r="AC5" s="14"/>
      <c r="AD5" s="14"/>
      <c r="AE5" s="14"/>
      <c r="AF5" s="14"/>
      <c r="AG5" s="14"/>
      <c r="AH5" s="14"/>
      <c r="AI5" s="15"/>
    </row>
    <row r="6" spans="1:35" s="16" customFormat="1" ht="42.6" customHeight="1" x14ac:dyDescent="0.3">
      <c r="A6" s="52" t="s">
        <v>273</v>
      </c>
      <c r="B6" s="56">
        <v>5</v>
      </c>
      <c r="C6" s="52" t="s">
        <v>34</v>
      </c>
      <c r="D6" s="52">
        <v>1</v>
      </c>
      <c r="E6" s="52" t="s">
        <v>28</v>
      </c>
      <c r="F6" s="55" t="s">
        <v>188</v>
      </c>
      <c r="G6" s="52" t="s">
        <v>29</v>
      </c>
      <c r="H6" s="52" t="s">
        <v>29</v>
      </c>
      <c r="I6" s="52" t="s">
        <v>39</v>
      </c>
      <c r="J6" s="52" t="s">
        <v>29</v>
      </c>
      <c r="K6" s="12"/>
      <c r="L6" s="13"/>
      <c r="M6" s="74">
        <f t="shared" si="0"/>
        <v>0</v>
      </c>
      <c r="N6" s="74">
        <f t="shared" si="1"/>
        <v>0</v>
      </c>
      <c r="O6" s="75">
        <f t="shared" si="2"/>
        <v>0</v>
      </c>
      <c r="Q6" s="14"/>
      <c r="R6" s="14"/>
      <c r="S6" s="14"/>
      <c r="T6" s="14"/>
      <c r="U6" s="14"/>
      <c r="V6" s="14"/>
      <c r="W6" s="14"/>
      <c r="X6" s="14"/>
      <c r="Y6" s="14"/>
      <c r="Z6" s="14"/>
      <c r="AA6" s="14"/>
      <c r="AB6" s="14"/>
      <c r="AC6" s="14"/>
      <c r="AD6" s="14"/>
      <c r="AE6" s="14"/>
      <c r="AF6" s="14"/>
      <c r="AG6" s="14"/>
      <c r="AH6" s="14"/>
      <c r="AI6" s="15"/>
    </row>
    <row r="7" spans="1:35" s="16" customFormat="1" ht="62.4" customHeight="1" x14ac:dyDescent="0.3">
      <c r="A7" s="52" t="s">
        <v>274</v>
      </c>
      <c r="B7" s="52">
        <v>6</v>
      </c>
      <c r="C7" s="52" t="s">
        <v>41</v>
      </c>
      <c r="D7" s="52">
        <v>457</v>
      </c>
      <c r="E7" s="52" t="s">
        <v>13</v>
      </c>
      <c r="F7" s="54" t="s">
        <v>189</v>
      </c>
      <c r="G7" s="52" t="s">
        <v>42</v>
      </c>
      <c r="H7" s="52" t="s">
        <v>43</v>
      </c>
      <c r="I7" s="56" t="s">
        <v>29</v>
      </c>
      <c r="J7" s="52" t="s">
        <v>10</v>
      </c>
      <c r="K7" s="12"/>
      <c r="L7" s="13"/>
      <c r="M7" s="74">
        <f t="shared" si="0"/>
        <v>0</v>
      </c>
      <c r="N7" s="74">
        <f t="shared" si="1"/>
        <v>0</v>
      </c>
      <c r="O7" s="75">
        <f t="shared" si="2"/>
        <v>0</v>
      </c>
      <c r="Q7" s="14"/>
      <c r="R7" s="14"/>
      <c r="S7" s="14"/>
      <c r="T7" s="14"/>
      <c r="U7" s="14"/>
      <c r="V7" s="14"/>
      <c r="W7" s="14"/>
      <c r="X7" s="14"/>
      <c r="Y7" s="14"/>
      <c r="Z7" s="14"/>
      <c r="AA7" s="14"/>
      <c r="AB7" s="14"/>
      <c r="AC7" s="14"/>
      <c r="AD7" s="14"/>
      <c r="AE7" s="14"/>
      <c r="AF7" s="14"/>
      <c r="AG7" s="14"/>
      <c r="AH7" s="14"/>
      <c r="AI7" s="15"/>
    </row>
    <row r="8" spans="1:35" s="16" customFormat="1" ht="42.6" customHeight="1" x14ac:dyDescent="0.3">
      <c r="A8" s="52" t="s">
        <v>274</v>
      </c>
      <c r="B8" s="52">
        <v>7</v>
      </c>
      <c r="C8" s="52" t="s">
        <v>41</v>
      </c>
      <c r="D8" s="52">
        <v>572</v>
      </c>
      <c r="E8" s="56" t="s">
        <v>28</v>
      </c>
      <c r="F8" s="55" t="s">
        <v>45</v>
      </c>
      <c r="G8" s="56" t="s">
        <v>46</v>
      </c>
      <c r="H8" s="56" t="s">
        <v>47</v>
      </c>
      <c r="I8" s="57" t="s">
        <v>29</v>
      </c>
      <c r="J8" s="57" t="s">
        <v>48</v>
      </c>
      <c r="K8" s="18"/>
      <c r="L8" s="13"/>
      <c r="M8" s="74">
        <f t="shared" si="0"/>
        <v>0</v>
      </c>
      <c r="N8" s="74">
        <f>M8*0.16</f>
        <v>0</v>
      </c>
      <c r="O8" s="75">
        <f>M8+N8</f>
        <v>0</v>
      </c>
      <c r="Q8" s="14"/>
      <c r="R8" s="14"/>
      <c r="S8" s="14"/>
      <c r="T8" s="14"/>
      <c r="U8" s="14"/>
      <c r="V8" s="14"/>
      <c r="W8" s="14"/>
      <c r="X8" s="14"/>
      <c r="Y8" s="14"/>
      <c r="Z8" s="14"/>
      <c r="AA8" s="14"/>
      <c r="AB8" s="14"/>
      <c r="AC8" s="14"/>
      <c r="AD8" s="14"/>
      <c r="AE8" s="14"/>
      <c r="AF8" s="14"/>
      <c r="AG8" s="14"/>
      <c r="AH8" s="14"/>
      <c r="AI8" s="15"/>
    </row>
    <row r="9" spans="1:35" s="16" customFormat="1" ht="42.6" customHeight="1" x14ac:dyDescent="0.3">
      <c r="A9" s="52" t="s">
        <v>274</v>
      </c>
      <c r="B9" s="52">
        <v>8</v>
      </c>
      <c r="C9" s="52" t="s">
        <v>41</v>
      </c>
      <c r="D9" s="52">
        <v>306</v>
      </c>
      <c r="E9" s="56" t="s">
        <v>13</v>
      </c>
      <c r="F9" s="54" t="s">
        <v>306</v>
      </c>
      <c r="G9" s="56" t="s">
        <v>49</v>
      </c>
      <c r="H9" s="52">
        <v>61815</v>
      </c>
      <c r="I9" s="57" t="s">
        <v>29</v>
      </c>
      <c r="J9" s="56" t="s">
        <v>50</v>
      </c>
      <c r="K9" s="17"/>
      <c r="L9" s="13"/>
      <c r="M9" s="74">
        <f t="shared" si="0"/>
        <v>0</v>
      </c>
      <c r="N9" s="74">
        <f t="shared" ref="N9:N11" si="3">M9*0.16</f>
        <v>0</v>
      </c>
      <c r="O9" s="75">
        <f t="shared" ref="O9:O11" si="4">M9+N9</f>
        <v>0</v>
      </c>
      <c r="Q9" s="14"/>
      <c r="R9" s="14"/>
      <c r="S9" s="14"/>
      <c r="T9" s="14"/>
      <c r="U9" s="14"/>
      <c r="V9" s="14"/>
      <c r="W9" s="14"/>
      <c r="X9" s="14"/>
      <c r="Y9" s="14"/>
      <c r="Z9" s="14"/>
      <c r="AA9" s="14"/>
      <c r="AB9" s="14"/>
      <c r="AC9" s="14"/>
      <c r="AD9" s="14"/>
      <c r="AE9" s="14"/>
      <c r="AF9" s="14"/>
      <c r="AG9" s="14"/>
      <c r="AH9" s="14"/>
      <c r="AI9" s="15"/>
    </row>
    <row r="10" spans="1:35" s="16" customFormat="1" ht="42.6" customHeight="1" x14ac:dyDescent="0.3">
      <c r="A10" s="52" t="s">
        <v>274</v>
      </c>
      <c r="B10" s="52">
        <v>9</v>
      </c>
      <c r="C10" s="52" t="s">
        <v>41</v>
      </c>
      <c r="D10" s="58">
        <v>411</v>
      </c>
      <c r="E10" s="56" t="s">
        <v>13</v>
      </c>
      <c r="F10" s="54" t="s">
        <v>308</v>
      </c>
      <c r="G10" s="59" t="s">
        <v>51</v>
      </c>
      <c r="H10" s="59" t="s">
        <v>313</v>
      </c>
      <c r="I10" s="59" t="s">
        <v>29</v>
      </c>
      <c r="J10" s="59" t="s">
        <v>11</v>
      </c>
      <c r="K10" s="19"/>
      <c r="L10" s="13"/>
      <c r="M10" s="74">
        <f t="shared" si="0"/>
        <v>0</v>
      </c>
      <c r="N10" s="74">
        <f t="shared" si="3"/>
        <v>0</v>
      </c>
      <c r="O10" s="75">
        <f t="shared" si="4"/>
        <v>0</v>
      </c>
      <c r="Q10" s="14"/>
      <c r="R10" s="14"/>
      <c r="S10" s="14"/>
      <c r="T10" s="14"/>
      <c r="U10" s="14"/>
      <c r="V10" s="14"/>
      <c r="W10" s="14"/>
      <c r="X10" s="14"/>
      <c r="Y10" s="14"/>
      <c r="Z10" s="14"/>
      <c r="AA10" s="14"/>
      <c r="AB10" s="14"/>
      <c r="AC10" s="14"/>
      <c r="AD10" s="14"/>
      <c r="AE10" s="14"/>
      <c r="AF10" s="14"/>
      <c r="AG10" s="14"/>
      <c r="AH10" s="14"/>
      <c r="AI10" s="15"/>
    </row>
    <row r="11" spans="1:35" s="16" customFormat="1" ht="42.6" customHeight="1" x14ac:dyDescent="0.3">
      <c r="A11" s="52" t="s">
        <v>274</v>
      </c>
      <c r="B11" s="52">
        <v>10</v>
      </c>
      <c r="C11" s="52" t="s">
        <v>41</v>
      </c>
      <c r="D11" s="58">
        <v>572</v>
      </c>
      <c r="E11" s="56" t="s">
        <v>28</v>
      </c>
      <c r="F11" s="54" t="s">
        <v>52</v>
      </c>
      <c r="G11" s="59" t="s">
        <v>53</v>
      </c>
      <c r="H11" s="59" t="s">
        <v>54</v>
      </c>
      <c r="I11" s="59" t="s">
        <v>29</v>
      </c>
      <c r="J11" s="59" t="s">
        <v>55</v>
      </c>
      <c r="K11" s="19"/>
      <c r="L11" s="13"/>
      <c r="M11" s="74">
        <f t="shared" si="0"/>
        <v>0</v>
      </c>
      <c r="N11" s="74">
        <f t="shared" si="3"/>
        <v>0</v>
      </c>
      <c r="O11" s="75">
        <f t="shared" si="4"/>
        <v>0</v>
      </c>
      <c r="Q11" s="14"/>
      <c r="R11" s="14"/>
      <c r="S11" s="14"/>
      <c r="T11" s="14"/>
      <c r="U11" s="14"/>
      <c r="V11" s="14"/>
      <c r="W11" s="14"/>
      <c r="X11" s="14"/>
      <c r="Y11" s="14"/>
      <c r="Z11" s="14"/>
      <c r="AA11" s="14"/>
      <c r="AB11" s="14"/>
      <c r="AC11" s="14"/>
      <c r="AD11" s="14"/>
      <c r="AE11" s="14"/>
      <c r="AF11" s="14"/>
      <c r="AG11" s="14"/>
      <c r="AH11" s="14"/>
      <c r="AI11" s="15"/>
    </row>
    <row r="12" spans="1:35" s="16" customFormat="1" ht="42.6" customHeight="1" x14ac:dyDescent="0.3">
      <c r="A12" s="52" t="s">
        <v>274</v>
      </c>
      <c r="B12" s="52">
        <v>11</v>
      </c>
      <c r="C12" s="52" t="s">
        <v>41</v>
      </c>
      <c r="D12" s="58">
        <v>81</v>
      </c>
      <c r="E12" s="56" t="s">
        <v>28</v>
      </c>
      <c r="F12" s="54" t="s">
        <v>56</v>
      </c>
      <c r="G12" s="59" t="s">
        <v>57</v>
      </c>
      <c r="H12" s="59" t="s">
        <v>58</v>
      </c>
      <c r="I12" s="59" t="s">
        <v>29</v>
      </c>
      <c r="J12" s="59" t="s">
        <v>48</v>
      </c>
      <c r="K12" s="19"/>
      <c r="L12" s="13"/>
      <c r="M12" s="74">
        <f t="shared" si="0"/>
        <v>0</v>
      </c>
      <c r="N12" s="74">
        <f t="shared" ref="N12:N21" si="5">M12*0.16</f>
        <v>0</v>
      </c>
      <c r="O12" s="75">
        <f t="shared" ref="O12:O21" si="6">M12+N12</f>
        <v>0</v>
      </c>
      <c r="Q12" s="14"/>
      <c r="R12" s="14"/>
      <c r="S12" s="14"/>
      <c r="T12" s="14"/>
      <c r="U12" s="14"/>
      <c r="V12" s="14"/>
      <c r="W12" s="14"/>
      <c r="X12" s="14"/>
      <c r="Y12" s="14"/>
      <c r="Z12" s="14"/>
      <c r="AA12" s="14"/>
      <c r="AB12" s="14"/>
      <c r="AC12" s="14"/>
      <c r="AD12" s="14"/>
      <c r="AE12" s="14"/>
      <c r="AF12" s="14"/>
      <c r="AG12" s="14"/>
      <c r="AH12" s="14"/>
      <c r="AI12" s="15"/>
    </row>
    <row r="13" spans="1:35" s="16" customFormat="1" ht="42.6" customHeight="1" x14ac:dyDescent="0.3">
      <c r="A13" s="52" t="s">
        <v>274</v>
      </c>
      <c r="B13" s="52">
        <v>12</v>
      </c>
      <c r="C13" s="52" t="s">
        <v>41</v>
      </c>
      <c r="D13" s="58">
        <v>87</v>
      </c>
      <c r="E13" s="56" t="s">
        <v>28</v>
      </c>
      <c r="F13" s="54" t="s">
        <v>59</v>
      </c>
      <c r="G13" s="59" t="s">
        <v>60</v>
      </c>
      <c r="H13" s="59" t="s">
        <v>61</v>
      </c>
      <c r="I13" s="59" t="s">
        <v>29</v>
      </c>
      <c r="J13" s="59" t="s">
        <v>48</v>
      </c>
      <c r="K13" s="19"/>
      <c r="L13" s="13"/>
      <c r="M13" s="74">
        <f t="shared" si="0"/>
        <v>0</v>
      </c>
      <c r="N13" s="74">
        <f t="shared" si="5"/>
        <v>0</v>
      </c>
      <c r="O13" s="75">
        <f t="shared" si="6"/>
        <v>0</v>
      </c>
      <c r="Q13" s="14"/>
      <c r="R13" s="14"/>
      <c r="S13" s="14"/>
      <c r="T13" s="14"/>
      <c r="U13" s="14"/>
      <c r="V13" s="14"/>
      <c r="W13" s="14"/>
      <c r="X13" s="14"/>
      <c r="Y13" s="14"/>
      <c r="Z13" s="14"/>
      <c r="AA13" s="14"/>
      <c r="AB13" s="14"/>
      <c r="AC13" s="14"/>
      <c r="AD13" s="14"/>
      <c r="AE13" s="14"/>
      <c r="AF13" s="14"/>
      <c r="AG13" s="14"/>
      <c r="AH13" s="14"/>
      <c r="AI13" s="15"/>
    </row>
    <row r="14" spans="1:35" s="16" customFormat="1" ht="42.6" customHeight="1" x14ac:dyDescent="0.3">
      <c r="A14" s="52" t="s">
        <v>274</v>
      </c>
      <c r="B14" s="52">
        <v>13</v>
      </c>
      <c r="C14" s="52" t="s">
        <v>41</v>
      </c>
      <c r="D14" s="58">
        <v>87</v>
      </c>
      <c r="E14" s="56" t="s">
        <v>28</v>
      </c>
      <c r="F14" s="54" t="s">
        <v>62</v>
      </c>
      <c r="G14" s="59" t="s">
        <v>60</v>
      </c>
      <c r="H14" s="59" t="s">
        <v>63</v>
      </c>
      <c r="I14" s="59" t="s">
        <v>29</v>
      </c>
      <c r="J14" s="59" t="s">
        <v>29</v>
      </c>
      <c r="K14" s="19"/>
      <c r="L14" s="13"/>
      <c r="M14" s="74">
        <f t="shared" si="0"/>
        <v>0</v>
      </c>
      <c r="N14" s="74">
        <f t="shared" si="5"/>
        <v>0</v>
      </c>
      <c r="O14" s="75">
        <f t="shared" si="6"/>
        <v>0</v>
      </c>
      <c r="Q14" s="14"/>
      <c r="R14" s="14"/>
      <c r="S14" s="14"/>
      <c r="T14" s="14"/>
      <c r="U14" s="14"/>
      <c r="V14" s="14"/>
      <c r="W14" s="14"/>
      <c r="X14" s="14"/>
      <c r="Y14" s="14"/>
      <c r="Z14" s="14"/>
      <c r="AA14" s="14"/>
      <c r="AB14" s="14"/>
      <c r="AC14" s="14"/>
      <c r="AD14" s="14"/>
      <c r="AE14" s="14"/>
      <c r="AF14" s="14"/>
      <c r="AG14" s="14"/>
      <c r="AH14" s="14"/>
      <c r="AI14" s="15"/>
    </row>
    <row r="15" spans="1:35" s="16" customFormat="1" ht="42.6" customHeight="1" x14ac:dyDescent="0.3">
      <c r="A15" s="52" t="s">
        <v>274</v>
      </c>
      <c r="B15" s="52">
        <v>14</v>
      </c>
      <c r="C15" s="52" t="s">
        <v>41</v>
      </c>
      <c r="D15" s="58">
        <v>2</v>
      </c>
      <c r="E15" s="56" t="s">
        <v>18</v>
      </c>
      <c r="F15" s="54" t="s">
        <v>64</v>
      </c>
      <c r="G15" s="59" t="s">
        <v>42</v>
      </c>
      <c r="H15" s="59" t="s">
        <v>65</v>
      </c>
      <c r="I15" s="59" t="s">
        <v>29</v>
      </c>
      <c r="J15" s="59" t="s">
        <v>48</v>
      </c>
      <c r="K15" s="19"/>
      <c r="L15" s="13"/>
      <c r="M15" s="74">
        <f t="shared" si="0"/>
        <v>0</v>
      </c>
      <c r="N15" s="74">
        <f t="shared" si="5"/>
        <v>0</v>
      </c>
      <c r="O15" s="75">
        <f t="shared" si="6"/>
        <v>0</v>
      </c>
      <c r="Q15" s="14"/>
      <c r="R15" s="14"/>
      <c r="S15" s="14"/>
      <c r="T15" s="14"/>
      <c r="U15" s="14"/>
      <c r="V15" s="14"/>
      <c r="W15" s="14"/>
      <c r="X15" s="14"/>
      <c r="Y15" s="14"/>
      <c r="Z15" s="14"/>
      <c r="AA15" s="14"/>
      <c r="AB15" s="14"/>
      <c r="AC15" s="14"/>
      <c r="AD15" s="14"/>
      <c r="AE15" s="14"/>
      <c r="AF15" s="14"/>
      <c r="AG15" s="14"/>
      <c r="AH15" s="14"/>
      <c r="AI15" s="15"/>
    </row>
    <row r="16" spans="1:35" s="16" customFormat="1" ht="42.6" customHeight="1" x14ac:dyDescent="0.3">
      <c r="A16" s="52" t="s">
        <v>274</v>
      </c>
      <c r="B16" s="52">
        <v>15</v>
      </c>
      <c r="C16" s="52" t="s">
        <v>41</v>
      </c>
      <c r="D16" s="58">
        <v>13</v>
      </c>
      <c r="E16" s="56" t="s">
        <v>13</v>
      </c>
      <c r="F16" s="54" t="s">
        <v>66</v>
      </c>
      <c r="G16" s="59" t="s">
        <v>67</v>
      </c>
      <c r="H16" s="59" t="s">
        <v>68</v>
      </c>
      <c r="I16" s="59" t="s">
        <v>29</v>
      </c>
      <c r="J16" s="59" t="s">
        <v>48</v>
      </c>
      <c r="K16" s="19"/>
      <c r="L16" s="13"/>
      <c r="M16" s="74">
        <f t="shared" si="0"/>
        <v>0</v>
      </c>
      <c r="N16" s="74">
        <f t="shared" si="5"/>
        <v>0</v>
      </c>
      <c r="O16" s="75">
        <f t="shared" si="6"/>
        <v>0</v>
      </c>
      <c r="Q16" s="14"/>
      <c r="R16" s="14"/>
      <c r="S16" s="14"/>
      <c r="T16" s="14"/>
      <c r="U16" s="14"/>
      <c r="V16" s="14"/>
      <c r="W16" s="14"/>
      <c r="X16" s="14"/>
      <c r="Y16" s="14"/>
      <c r="Z16" s="14"/>
      <c r="AA16" s="14"/>
      <c r="AB16" s="14"/>
      <c r="AC16" s="14"/>
      <c r="AD16" s="14"/>
      <c r="AE16" s="14"/>
      <c r="AF16" s="14"/>
      <c r="AG16" s="14"/>
      <c r="AH16" s="14"/>
      <c r="AI16" s="15"/>
    </row>
    <row r="17" spans="1:35" s="16" customFormat="1" ht="42.6" customHeight="1" x14ac:dyDescent="0.3">
      <c r="A17" s="52" t="s">
        <v>274</v>
      </c>
      <c r="B17" s="52">
        <v>16</v>
      </c>
      <c r="C17" s="52" t="s">
        <v>41</v>
      </c>
      <c r="D17" s="58">
        <v>81</v>
      </c>
      <c r="E17" s="56" t="s">
        <v>13</v>
      </c>
      <c r="F17" s="54" t="s">
        <v>69</v>
      </c>
      <c r="G17" s="59" t="s">
        <v>70</v>
      </c>
      <c r="H17" s="59" t="s">
        <v>44</v>
      </c>
      <c r="I17" s="59" t="s">
        <v>44</v>
      </c>
      <c r="J17" s="59" t="s">
        <v>48</v>
      </c>
      <c r="K17" s="19"/>
      <c r="L17" s="13"/>
      <c r="M17" s="74">
        <f t="shared" si="0"/>
        <v>0</v>
      </c>
      <c r="N17" s="74">
        <f t="shared" si="5"/>
        <v>0</v>
      </c>
      <c r="O17" s="75">
        <f t="shared" si="6"/>
        <v>0</v>
      </c>
      <c r="Q17" s="14"/>
      <c r="R17" s="14"/>
      <c r="S17" s="14"/>
      <c r="T17" s="14"/>
      <c r="U17" s="14"/>
      <c r="V17" s="14"/>
      <c r="W17" s="14"/>
      <c r="X17" s="14"/>
      <c r="Y17" s="14"/>
      <c r="Z17" s="14"/>
      <c r="AA17" s="14"/>
      <c r="AB17" s="14"/>
      <c r="AC17" s="14"/>
      <c r="AD17" s="14"/>
      <c r="AE17" s="14"/>
      <c r="AF17" s="14"/>
      <c r="AG17" s="14"/>
      <c r="AH17" s="14"/>
      <c r="AI17" s="15"/>
    </row>
    <row r="18" spans="1:35" s="16" customFormat="1" ht="42.6" customHeight="1" x14ac:dyDescent="0.3">
      <c r="A18" s="52" t="s">
        <v>274</v>
      </c>
      <c r="B18" s="52">
        <v>17</v>
      </c>
      <c r="C18" s="52" t="s">
        <v>41</v>
      </c>
      <c r="D18" s="58">
        <v>210</v>
      </c>
      <c r="E18" s="56" t="s">
        <v>28</v>
      </c>
      <c r="F18" s="54" t="s">
        <v>71</v>
      </c>
      <c r="G18" s="59" t="s">
        <v>72</v>
      </c>
      <c r="H18" s="59" t="s">
        <v>73</v>
      </c>
      <c r="I18" s="59" t="s">
        <v>29</v>
      </c>
      <c r="J18" s="59" t="s">
        <v>48</v>
      </c>
      <c r="K18" s="19"/>
      <c r="L18" s="13"/>
      <c r="M18" s="74">
        <f t="shared" si="0"/>
        <v>0</v>
      </c>
      <c r="N18" s="74">
        <f t="shared" si="5"/>
        <v>0</v>
      </c>
      <c r="O18" s="75">
        <f t="shared" si="6"/>
        <v>0</v>
      </c>
      <c r="Q18" s="14"/>
      <c r="R18" s="14"/>
      <c r="S18" s="14"/>
      <c r="T18" s="14"/>
      <c r="U18" s="14"/>
      <c r="V18" s="14"/>
      <c r="W18" s="14"/>
      <c r="X18" s="14"/>
      <c r="Y18" s="14"/>
      <c r="Z18" s="14"/>
      <c r="AA18" s="14"/>
      <c r="AB18" s="14"/>
      <c r="AC18" s="14"/>
      <c r="AD18" s="14"/>
      <c r="AE18" s="14"/>
      <c r="AF18" s="14"/>
      <c r="AG18" s="14"/>
      <c r="AH18" s="14"/>
      <c r="AI18" s="15"/>
    </row>
    <row r="19" spans="1:35" s="16" customFormat="1" ht="42.6" customHeight="1" x14ac:dyDescent="0.3">
      <c r="A19" s="52" t="s">
        <v>274</v>
      </c>
      <c r="B19" s="52">
        <v>18</v>
      </c>
      <c r="C19" s="52" t="s">
        <v>41</v>
      </c>
      <c r="D19" s="58">
        <v>9</v>
      </c>
      <c r="E19" s="56" t="s">
        <v>13</v>
      </c>
      <c r="F19" s="54" t="s">
        <v>74</v>
      </c>
      <c r="G19" s="59" t="s">
        <v>75</v>
      </c>
      <c r="H19" s="59" t="s">
        <v>76</v>
      </c>
      <c r="I19" s="59" t="s">
        <v>29</v>
      </c>
      <c r="J19" s="59" t="s">
        <v>48</v>
      </c>
      <c r="K19" s="19"/>
      <c r="L19" s="13"/>
      <c r="M19" s="74">
        <f t="shared" si="0"/>
        <v>0</v>
      </c>
      <c r="N19" s="74">
        <f t="shared" si="5"/>
        <v>0</v>
      </c>
      <c r="O19" s="75">
        <f t="shared" si="6"/>
        <v>0</v>
      </c>
      <c r="Q19" s="14"/>
      <c r="R19" s="14"/>
      <c r="S19" s="14"/>
      <c r="T19" s="14"/>
      <c r="U19" s="14"/>
      <c r="V19" s="14"/>
      <c r="W19" s="14"/>
      <c r="X19" s="14"/>
      <c r="Y19" s="14"/>
      <c r="Z19" s="14"/>
      <c r="AA19" s="14"/>
      <c r="AB19" s="14"/>
      <c r="AC19" s="14"/>
      <c r="AD19" s="14"/>
      <c r="AE19" s="14"/>
      <c r="AF19" s="14"/>
      <c r="AG19" s="14"/>
      <c r="AH19" s="14"/>
      <c r="AI19" s="15"/>
    </row>
    <row r="20" spans="1:35" s="16" customFormat="1" ht="42.6" customHeight="1" x14ac:dyDescent="0.3">
      <c r="A20" s="52" t="s">
        <v>274</v>
      </c>
      <c r="B20" s="52">
        <v>19</v>
      </c>
      <c r="C20" s="52" t="s">
        <v>41</v>
      </c>
      <c r="D20" s="58">
        <v>256</v>
      </c>
      <c r="E20" s="56" t="s">
        <v>13</v>
      </c>
      <c r="F20" s="54" t="s">
        <v>275</v>
      </c>
      <c r="G20" s="59" t="s">
        <v>29</v>
      </c>
      <c r="H20" s="59" t="s">
        <v>77</v>
      </c>
      <c r="I20" s="59" t="s">
        <v>29</v>
      </c>
      <c r="J20" s="59" t="s">
        <v>48</v>
      </c>
      <c r="K20" s="19"/>
      <c r="L20" s="13"/>
      <c r="M20" s="74">
        <f t="shared" si="0"/>
        <v>0</v>
      </c>
      <c r="N20" s="74">
        <f t="shared" si="5"/>
        <v>0</v>
      </c>
      <c r="O20" s="75">
        <f t="shared" si="6"/>
        <v>0</v>
      </c>
      <c r="Q20" s="14"/>
      <c r="R20" s="14"/>
      <c r="S20" s="14"/>
      <c r="T20" s="14"/>
      <c r="U20" s="14"/>
      <c r="V20" s="14"/>
      <c r="W20" s="14"/>
      <c r="X20" s="14"/>
      <c r="Y20" s="14"/>
      <c r="Z20" s="14"/>
      <c r="AA20" s="14"/>
      <c r="AB20" s="14"/>
      <c r="AC20" s="14"/>
      <c r="AD20" s="14"/>
      <c r="AE20" s="14"/>
      <c r="AF20" s="14"/>
      <c r="AG20" s="14"/>
      <c r="AH20" s="14"/>
      <c r="AI20" s="15"/>
    </row>
    <row r="21" spans="1:35" s="16" customFormat="1" ht="42.6" customHeight="1" x14ac:dyDescent="0.3">
      <c r="A21" s="52" t="s">
        <v>274</v>
      </c>
      <c r="B21" s="52">
        <v>20</v>
      </c>
      <c r="C21" s="52" t="s">
        <v>41</v>
      </c>
      <c r="D21" s="58">
        <v>9</v>
      </c>
      <c r="E21" s="56" t="s">
        <v>28</v>
      </c>
      <c r="F21" s="54" t="s">
        <v>276</v>
      </c>
      <c r="G21" s="59" t="s">
        <v>29</v>
      </c>
      <c r="H21" s="59" t="s">
        <v>29</v>
      </c>
      <c r="I21" s="59" t="s">
        <v>29</v>
      </c>
      <c r="J21" s="59" t="s">
        <v>48</v>
      </c>
      <c r="K21" s="19"/>
      <c r="L21" s="13"/>
      <c r="M21" s="74">
        <f t="shared" si="0"/>
        <v>0</v>
      </c>
      <c r="N21" s="74">
        <f t="shared" si="5"/>
        <v>0</v>
      </c>
      <c r="O21" s="75">
        <f t="shared" si="6"/>
        <v>0</v>
      </c>
      <c r="Q21" s="14"/>
      <c r="R21" s="14"/>
      <c r="S21" s="14"/>
      <c r="T21" s="14"/>
      <c r="U21" s="14"/>
      <c r="V21" s="14"/>
      <c r="W21" s="14"/>
      <c r="X21" s="14"/>
      <c r="Y21" s="14"/>
      <c r="Z21" s="14"/>
      <c r="AA21" s="14"/>
      <c r="AB21" s="14"/>
      <c r="AC21" s="14"/>
      <c r="AD21" s="14"/>
      <c r="AE21" s="14"/>
      <c r="AF21" s="14"/>
      <c r="AG21" s="14"/>
      <c r="AH21" s="14"/>
      <c r="AI21" s="15"/>
    </row>
    <row r="22" spans="1:35" s="16" customFormat="1" ht="42.6" customHeight="1" x14ac:dyDescent="0.3">
      <c r="A22" s="52" t="s">
        <v>274</v>
      </c>
      <c r="B22" s="52">
        <v>21</v>
      </c>
      <c r="C22" s="52" t="s">
        <v>41</v>
      </c>
      <c r="D22" s="58">
        <v>87</v>
      </c>
      <c r="E22" s="60" t="s">
        <v>28</v>
      </c>
      <c r="F22" s="54" t="s">
        <v>190</v>
      </c>
      <c r="G22" s="59" t="s">
        <v>78</v>
      </c>
      <c r="H22" s="59">
        <v>101257</v>
      </c>
      <c r="I22" s="60" t="s">
        <v>29</v>
      </c>
      <c r="J22" s="60" t="s">
        <v>55</v>
      </c>
      <c r="K22" s="20"/>
      <c r="L22" s="13"/>
      <c r="M22" s="74">
        <f t="shared" si="0"/>
        <v>0</v>
      </c>
      <c r="N22" s="74">
        <f t="shared" ref="N22:N23" si="7">M22*0.16</f>
        <v>0</v>
      </c>
      <c r="O22" s="75">
        <f t="shared" ref="O22:O23" si="8">M22+N22</f>
        <v>0</v>
      </c>
      <c r="Q22" s="14"/>
      <c r="R22" s="14"/>
      <c r="S22" s="14"/>
      <c r="T22" s="14"/>
      <c r="U22" s="14"/>
      <c r="V22" s="14"/>
      <c r="W22" s="14"/>
      <c r="X22" s="14"/>
      <c r="Y22" s="14"/>
      <c r="Z22" s="14"/>
      <c r="AA22" s="14"/>
      <c r="AB22" s="14"/>
      <c r="AC22" s="14"/>
      <c r="AD22" s="14"/>
      <c r="AE22" s="14"/>
      <c r="AF22" s="14"/>
      <c r="AG22" s="14"/>
      <c r="AH22" s="14"/>
      <c r="AI22" s="15"/>
    </row>
    <row r="23" spans="1:35" s="16" customFormat="1" ht="42.6" customHeight="1" x14ac:dyDescent="0.3">
      <c r="A23" s="52" t="s">
        <v>274</v>
      </c>
      <c r="B23" s="52">
        <v>22</v>
      </c>
      <c r="C23" s="52" t="s">
        <v>41</v>
      </c>
      <c r="D23" s="60">
        <v>9</v>
      </c>
      <c r="E23" s="60" t="s">
        <v>13</v>
      </c>
      <c r="F23" s="54" t="s">
        <v>191</v>
      </c>
      <c r="G23" s="56" t="s">
        <v>79</v>
      </c>
      <c r="H23" s="52" t="s">
        <v>80</v>
      </c>
      <c r="I23" s="60" t="s">
        <v>29</v>
      </c>
      <c r="J23" s="60" t="s">
        <v>48</v>
      </c>
      <c r="K23" s="20"/>
      <c r="L23" s="13"/>
      <c r="M23" s="74">
        <f t="shared" si="0"/>
        <v>0</v>
      </c>
      <c r="N23" s="74">
        <f t="shared" si="7"/>
        <v>0</v>
      </c>
      <c r="O23" s="75">
        <f t="shared" si="8"/>
        <v>0</v>
      </c>
      <c r="Q23" s="14"/>
      <c r="R23" s="14"/>
      <c r="S23" s="14"/>
      <c r="T23" s="14"/>
      <c r="U23" s="14"/>
      <c r="V23" s="14"/>
      <c r="W23" s="14"/>
      <c r="X23" s="14"/>
      <c r="Y23" s="14"/>
      <c r="Z23" s="14"/>
      <c r="AA23" s="14"/>
      <c r="AB23" s="14"/>
      <c r="AC23" s="14"/>
      <c r="AD23" s="14"/>
      <c r="AE23" s="14"/>
      <c r="AF23" s="14"/>
      <c r="AG23" s="14"/>
      <c r="AH23" s="14"/>
      <c r="AI23" s="15"/>
    </row>
    <row r="24" spans="1:35" s="16" customFormat="1" ht="42.6" customHeight="1" x14ac:dyDescent="0.3">
      <c r="A24" s="52" t="s">
        <v>274</v>
      </c>
      <c r="B24" s="52">
        <v>23</v>
      </c>
      <c r="C24" s="52" t="s">
        <v>41</v>
      </c>
      <c r="D24" s="58">
        <v>137</v>
      </c>
      <c r="E24" s="60" t="s">
        <v>28</v>
      </c>
      <c r="F24" s="54" t="s">
        <v>192</v>
      </c>
      <c r="G24" s="56" t="s">
        <v>60</v>
      </c>
      <c r="H24" s="56" t="s">
        <v>81</v>
      </c>
      <c r="I24" s="60" t="s">
        <v>29</v>
      </c>
      <c r="J24" s="60" t="s">
        <v>82</v>
      </c>
      <c r="K24" s="20"/>
      <c r="L24" s="13"/>
      <c r="M24" s="74">
        <f t="shared" si="0"/>
        <v>0</v>
      </c>
      <c r="N24" s="74">
        <f t="shared" ref="N24:N28" si="9">M24*0.16</f>
        <v>0</v>
      </c>
      <c r="O24" s="75">
        <f t="shared" ref="O24:O28" si="10">M24+N24</f>
        <v>0</v>
      </c>
      <c r="Q24" s="14"/>
      <c r="R24" s="14"/>
      <c r="S24" s="14"/>
      <c r="T24" s="14"/>
      <c r="U24" s="14"/>
      <c r="V24" s="14"/>
      <c r="W24" s="14"/>
      <c r="X24" s="14"/>
      <c r="Y24" s="14"/>
      <c r="Z24" s="14"/>
      <c r="AA24" s="14"/>
      <c r="AB24" s="14"/>
      <c r="AC24" s="14"/>
      <c r="AD24" s="14"/>
      <c r="AE24" s="14"/>
      <c r="AF24" s="14"/>
      <c r="AG24" s="14"/>
      <c r="AH24" s="14"/>
      <c r="AI24" s="15"/>
    </row>
    <row r="25" spans="1:35" s="16" customFormat="1" ht="42.6" customHeight="1" x14ac:dyDescent="0.3">
      <c r="A25" s="52" t="s">
        <v>274</v>
      </c>
      <c r="B25" s="52">
        <v>24</v>
      </c>
      <c r="C25" s="52" t="s">
        <v>41</v>
      </c>
      <c r="D25" s="58">
        <v>108</v>
      </c>
      <c r="E25" s="60" t="s">
        <v>28</v>
      </c>
      <c r="F25" s="54" t="s">
        <v>277</v>
      </c>
      <c r="G25" s="56" t="s">
        <v>29</v>
      </c>
      <c r="H25" s="56" t="s">
        <v>29</v>
      </c>
      <c r="I25" s="60" t="s">
        <v>29</v>
      </c>
      <c r="J25" s="60" t="s">
        <v>48</v>
      </c>
      <c r="K25" s="20"/>
      <c r="L25" s="13"/>
      <c r="M25" s="74">
        <f t="shared" si="0"/>
        <v>0</v>
      </c>
      <c r="N25" s="74">
        <f t="shared" si="9"/>
        <v>0</v>
      </c>
      <c r="O25" s="75">
        <f t="shared" si="10"/>
        <v>0</v>
      </c>
      <c r="Q25" s="14"/>
      <c r="R25" s="14"/>
      <c r="S25" s="14"/>
      <c r="T25" s="14"/>
      <c r="U25" s="14"/>
      <c r="V25" s="14"/>
      <c r="W25" s="14"/>
      <c r="X25" s="14"/>
      <c r="Y25" s="14"/>
      <c r="Z25" s="14"/>
      <c r="AA25" s="14"/>
      <c r="AB25" s="14"/>
      <c r="AC25" s="14"/>
      <c r="AD25" s="14"/>
      <c r="AE25" s="14"/>
      <c r="AF25" s="14"/>
      <c r="AG25" s="14"/>
      <c r="AH25" s="14"/>
      <c r="AI25" s="15"/>
    </row>
    <row r="26" spans="1:35" s="16" customFormat="1" ht="42.6" customHeight="1" x14ac:dyDescent="0.3">
      <c r="A26" s="52" t="s">
        <v>274</v>
      </c>
      <c r="B26" s="52">
        <v>25</v>
      </c>
      <c r="C26" s="52" t="s">
        <v>41</v>
      </c>
      <c r="D26" s="58">
        <v>76</v>
      </c>
      <c r="E26" s="60" t="s">
        <v>13</v>
      </c>
      <c r="F26" s="54" t="s">
        <v>278</v>
      </c>
      <c r="G26" s="56" t="s">
        <v>83</v>
      </c>
      <c r="H26" s="56" t="s">
        <v>84</v>
      </c>
      <c r="I26" s="60" t="s">
        <v>29</v>
      </c>
      <c r="J26" s="60" t="s">
        <v>48</v>
      </c>
      <c r="K26" s="20"/>
      <c r="L26" s="13"/>
      <c r="M26" s="74">
        <f t="shared" si="0"/>
        <v>0</v>
      </c>
      <c r="N26" s="74">
        <f t="shared" si="9"/>
        <v>0</v>
      </c>
      <c r="O26" s="75">
        <f t="shared" si="10"/>
        <v>0</v>
      </c>
      <c r="Q26" s="14"/>
      <c r="R26" s="14"/>
      <c r="S26" s="14"/>
      <c r="T26" s="14"/>
      <c r="U26" s="14"/>
      <c r="V26" s="14"/>
      <c r="W26" s="14"/>
      <c r="X26" s="14"/>
      <c r="Y26" s="14"/>
      <c r="Z26" s="14"/>
      <c r="AA26" s="14"/>
      <c r="AB26" s="14"/>
      <c r="AC26" s="14"/>
      <c r="AD26" s="14"/>
      <c r="AE26" s="14"/>
      <c r="AF26" s="14"/>
      <c r="AG26" s="14"/>
      <c r="AH26" s="14"/>
      <c r="AI26" s="15"/>
    </row>
    <row r="27" spans="1:35" s="16" customFormat="1" ht="42.6" customHeight="1" x14ac:dyDescent="0.3">
      <c r="A27" s="52" t="s">
        <v>274</v>
      </c>
      <c r="B27" s="52">
        <v>26</v>
      </c>
      <c r="C27" s="52" t="s">
        <v>41</v>
      </c>
      <c r="D27" s="58">
        <v>28</v>
      </c>
      <c r="E27" s="60" t="s">
        <v>13</v>
      </c>
      <c r="F27" s="54" t="s">
        <v>193</v>
      </c>
      <c r="G27" s="56" t="s">
        <v>72</v>
      </c>
      <c r="H27" s="56" t="s">
        <v>85</v>
      </c>
      <c r="I27" s="60" t="s">
        <v>29</v>
      </c>
      <c r="J27" s="60" t="s">
        <v>48</v>
      </c>
      <c r="K27" s="20"/>
      <c r="L27" s="13"/>
      <c r="M27" s="74">
        <f t="shared" si="0"/>
        <v>0</v>
      </c>
      <c r="N27" s="74">
        <f t="shared" si="9"/>
        <v>0</v>
      </c>
      <c r="O27" s="75">
        <f t="shared" si="10"/>
        <v>0</v>
      </c>
      <c r="Q27" s="14"/>
      <c r="R27" s="14"/>
      <c r="S27" s="14"/>
      <c r="T27" s="14"/>
      <c r="U27" s="14"/>
      <c r="V27" s="14"/>
      <c r="W27" s="14"/>
      <c r="X27" s="14"/>
      <c r="Y27" s="14"/>
      <c r="Z27" s="14"/>
      <c r="AA27" s="14"/>
      <c r="AB27" s="14"/>
      <c r="AC27" s="14"/>
      <c r="AD27" s="14"/>
      <c r="AE27" s="14"/>
      <c r="AF27" s="14"/>
      <c r="AG27" s="14"/>
      <c r="AH27" s="14"/>
      <c r="AI27" s="15"/>
    </row>
    <row r="28" spans="1:35" s="16" customFormat="1" ht="42.6" customHeight="1" x14ac:dyDescent="0.3">
      <c r="A28" s="52" t="s">
        <v>274</v>
      </c>
      <c r="B28" s="52">
        <v>27</v>
      </c>
      <c r="C28" s="52" t="s">
        <v>41</v>
      </c>
      <c r="D28" s="58">
        <v>13</v>
      </c>
      <c r="E28" s="60" t="s">
        <v>28</v>
      </c>
      <c r="F28" s="54" t="s">
        <v>194</v>
      </c>
      <c r="G28" s="56" t="s">
        <v>86</v>
      </c>
      <c r="H28" s="56" t="s">
        <v>87</v>
      </c>
      <c r="I28" s="60" t="s">
        <v>29</v>
      </c>
      <c r="J28" s="60" t="s">
        <v>88</v>
      </c>
      <c r="K28" s="20"/>
      <c r="L28" s="13"/>
      <c r="M28" s="74">
        <f t="shared" si="0"/>
        <v>0</v>
      </c>
      <c r="N28" s="74">
        <f t="shared" si="9"/>
        <v>0</v>
      </c>
      <c r="O28" s="75">
        <f t="shared" si="10"/>
        <v>0</v>
      </c>
      <c r="Q28" s="14"/>
      <c r="R28" s="14"/>
      <c r="S28" s="14"/>
      <c r="T28" s="14"/>
      <c r="U28" s="14"/>
      <c r="V28" s="14"/>
      <c r="W28" s="14"/>
      <c r="X28" s="14"/>
      <c r="Y28" s="14"/>
      <c r="Z28" s="14"/>
      <c r="AA28" s="14"/>
      <c r="AB28" s="14"/>
      <c r="AC28" s="14"/>
      <c r="AD28" s="14"/>
      <c r="AE28" s="14"/>
      <c r="AF28" s="14"/>
      <c r="AG28" s="14"/>
      <c r="AH28" s="14"/>
      <c r="AI28" s="15"/>
    </row>
    <row r="29" spans="1:35" s="16" customFormat="1" ht="42.6" customHeight="1" x14ac:dyDescent="0.3">
      <c r="A29" s="52" t="s">
        <v>274</v>
      </c>
      <c r="B29" s="52">
        <v>28</v>
      </c>
      <c r="C29" s="61" t="s">
        <v>41</v>
      </c>
      <c r="D29" s="62">
        <v>51</v>
      </c>
      <c r="E29" s="63" t="s">
        <v>28</v>
      </c>
      <c r="F29" s="64" t="s">
        <v>195</v>
      </c>
      <c r="G29" s="65" t="s">
        <v>89</v>
      </c>
      <c r="H29" s="61">
        <v>6200</v>
      </c>
      <c r="I29" s="63" t="s">
        <v>29</v>
      </c>
      <c r="J29" s="63" t="s">
        <v>48</v>
      </c>
      <c r="K29" s="21"/>
      <c r="L29" s="13"/>
      <c r="M29" s="74">
        <f t="shared" si="0"/>
        <v>0</v>
      </c>
      <c r="N29" s="74">
        <f t="shared" ref="N29:N54" si="11">M29*0.16</f>
        <v>0</v>
      </c>
      <c r="O29" s="75">
        <f t="shared" ref="O29:O54" si="12">M29+N29</f>
        <v>0</v>
      </c>
      <c r="Q29" s="14"/>
      <c r="R29" s="14"/>
      <c r="S29" s="14"/>
      <c r="T29" s="14"/>
      <c r="U29" s="14"/>
      <c r="V29" s="14"/>
      <c r="W29" s="14"/>
      <c r="X29" s="14"/>
      <c r="Y29" s="14"/>
      <c r="Z29" s="14"/>
      <c r="AA29" s="14"/>
      <c r="AB29" s="14"/>
      <c r="AC29" s="14"/>
      <c r="AD29" s="14"/>
      <c r="AE29" s="14"/>
      <c r="AF29" s="14"/>
      <c r="AG29" s="14"/>
      <c r="AH29" s="14"/>
      <c r="AI29" s="15"/>
    </row>
    <row r="30" spans="1:35" s="16" customFormat="1" ht="42.6" customHeight="1" x14ac:dyDescent="0.3">
      <c r="A30" s="52" t="s">
        <v>274</v>
      </c>
      <c r="B30" s="52">
        <v>29</v>
      </c>
      <c r="C30" s="52" t="s">
        <v>41</v>
      </c>
      <c r="D30" s="58">
        <v>51</v>
      </c>
      <c r="E30" s="60" t="s">
        <v>91</v>
      </c>
      <c r="F30" s="54" t="s">
        <v>196</v>
      </c>
      <c r="G30" s="56" t="s">
        <v>89</v>
      </c>
      <c r="H30" s="52">
        <v>6001</v>
      </c>
      <c r="I30" s="60" t="s">
        <v>29</v>
      </c>
      <c r="J30" s="60" t="s">
        <v>48</v>
      </c>
      <c r="K30" s="20"/>
      <c r="L30" s="13"/>
      <c r="M30" s="74">
        <f t="shared" si="0"/>
        <v>0</v>
      </c>
      <c r="N30" s="74">
        <f t="shared" si="11"/>
        <v>0</v>
      </c>
      <c r="O30" s="75">
        <f t="shared" si="12"/>
        <v>0</v>
      </c>
      <c r="Q30" s="14"/>
      <c r="R30" s="14"/>
      <c r="S30" s="14"/>
      <c r="T30" s="14"/>
      <c r="U30" s="14"/>
      <c r="V30" s="14"/>
      <c r="W30" s="14"/>
      <c r="X30" s="14"/>
      <c r="Y30" s="14"/>
      <c r="Z30" s="14"/>
      <c r="AA30" s="14"/>
      <c r="AB30" s="14"/>
      <c r="AC30" s="14"/>
      <c r="AD30" s="14"/>
      <c r="AE30" s="14"/>
      <c r="AF30" s="14"/>
      <c r="AG30" s="14"/>
      <c r="AH30" s="14"/>
      <c r="AI30" s="15"/>
    </row>
    <row r="31" spans="1:35" s="16" customFormat="1" ht="42.6" customHeight="1" x14ac:dyDescent="0.3">
      <c r="A31" s="52" t="s">
        <v>274</v>
      </c>
      <c r="B31" s="52">
        <v>30</v>
      </c>
      <c r="C31" s="52" t="s">
        <v>41</v>
      </c>
      <c r="D31" s="58">
        <v>94</v>
      </c>
      <c r="E31" s="60" t="s">
        <v>28</v>
      </c>
      <c r="F31" s="54" t="s">
        <v>197</v>
      </c>
      <c r="G31" s="56" t="s">
        <v>90</v>
      </c>
      <c r="H31" s="56" t="s">
        <v>92</v>
      </c>
      <c r="I31" s="60" t="s">
        <v>29</v>
      </c>
      <c r="J31" s="60" t="s">
        <v>48</v>
      </c>
      <c r="K31" s="20"/>
      <c r="L31" s="13"/>
      <c r="M31" s="74">
        <f t="shared" si="0"/>
        <v>0</v>
      </c>
      <c r="N31" s="74">
        <f t="shared" si="11"/>
        <v>0</v>
      </c>
      <c r="O31" s="75">
        <f t="shared" si="12"/>
        <v>0</v>
      </c>
      <c r="Q31" s="14"/>
      <c r="R31" s="14"/>
      <c r="S31" s="14"/>
      <c r="T31" s="14"/>
      <c r="U31" s="14"/>
      <c r="V31" s="14"/>
      <c r="W31" s="14"/>
      <c r="X31" s="14"/>
      <c r="Y31" s="14"/>
      <c r="Z31" s="14"/>
      <c r="AA31" s="14"/>
      <c r="AB31" s="14"/>
      <c r="AC31" s="14"/>
      <c r="AD31" s="14"/>
      <c r="AE31" s="14"/>
      <c r="AF31" s="14"/>
      <c r="AG31" s="14"/>
      <c r="AH31" s="14"/>
      <c r="AI31" s="15"/>
    </row>
    <row r="32" spans="1:35" s="16" customFormat="1" ht="42.6" customHeight="1" x14ac:dyDescent="0.3">
      <c r="A32" s="52" t="s">
        <v>274</v>
      </c>
      <c r="B32" s="52">
        <v>31</v>
      </c>
      <c r="C32" s="52" t="s">
        <v>41</v>
      </c>
      <c r="D32" s="58">
        <v>99</v>
      </c>
      <c r="E32" s="60" t="s">
        <v>13</v>
      </c>
      <c r="F32" s="54" t="s">
        <v>309</v>
      </c>
      <c r="G32" s="56" t="s">
        <v>314</v>
      </c>
      <c r="H32" s="56" t="s">
        <v>315</v>
      </c>
      <c r="I32" s="60" t="s">
        <v>29</v>
      </c>
      <c r="J32" s="60" t="s">
        <v>10</v>
      </c>
      <c r="K32" s="20"/>
      <c r="L32" s="13"/>
      <c r="M32" s="74">
        <f t="shared" si="0"/>
        <v>0</v>
      </c>
      <c r="N32" s="74">
        <f t="shared" si="11"/>
        <v>0</v>
      </c>
      <c r="O32" s="75">
        <f t="shared" si="12"/>
        <v>0</v>
      </c>
      <c r="Q32" s="14"/>
      <c r="R32" s="14"/>
      <c r="S32" s="14"/>
      <c r="T32" s="14"/>
      <c r="U32" s="14"/>
      <c r="V32" s="14"/>
      <c r="W32" s="14"/>
      <c r="X32" s="14"/>
      <c r="Y32" s="14"/>
      <c r="Z32" s="14"/>
      <c r="AA32" s="14"/>
      <c r="AB32" s="14"/>
      <c r="AC32" s="14"/>
      <c r="AD32" s="14"/>
      <c r="AE32" s="14"/>
      <c r="AF32" s="14"/>
      <c r="AG32" s="14"/>
      <c r="AH32" s="14"/>
      <c r="AI32" s="15"/>
    </row>
    <row r="33" spans="1:35" s="16" customFormat="1" ht="42.6" customHeight="1" x14ac:dyDescent="0.3">
      <c r="A33" s="52" t="s">
        <v>274</v>
      </c>
      <c r="B33" s="52">
        <v>32</v>
      </c>
      <c r="C33" s="52" t="s">
        <v>41</v>
      </c>
      <c r="D33" s="58">
        <v>14</v>
      </c>
      <c r="E33" s="60" t="s">
        <v>28</v>
      </c>
      <c r="F33" s="53" t="s">
        <v>198</v>
      </c>
      <c r="G33" s="56" t="s">
        <v>60</v>
      </c>
      <c r="H33" s="56" t="s">
        <v>93</v>
      </c>
      <c r="I33" s="60" t="s">
        <v>29</v>
      </c>
      <c r="J33" s="60" t="s">
        <v>14</v>
      </c>
      <c r="K33" s="20"/>
      <c r="L33" s="13"/>
      <c r="M33" s="74">
        <f t="shared" si="0"/>
        <v>0</v>
      </c>
      <c r="N33" s="74">
        <f t="shared" si="11"/>
        <v>0</v>
      </c>
      <c r="O33" s="75">
        <f t="shared" si="12"/>
        <v>0</v>
      </c>
      <c r="Q33" s="14"/>
      <c r="R33" s="14"/>
      <c r="S33" s="14"/>
      <c r="T33" s="14"/>
      <c r="U33" s="14"/>
      <c r="V33" s="14"/>
      <c r="W33" s="14"/>
      <c r="X33" s="14"/>
      <c r="Y33" s="14"/>
      <c r="Z33" s="14"/>
      <c r="AA33" s="14"/>
      <c r="AB33" s="14"/>
      <c r="AC33" s="14"/>
      <c r="AD33" s="14"/>
      <c r="AE33" s="14"/>
      <c r="AF33" s="14"/>
      <c r="AG33" s="14"/>
      <c r="AH33" s="14"/>
      <c r="AI33" s="15"/>
    </row>
    <row r="34" spans="1:35" s="16" customFormat="1" ht="42.6" customHeight="1" x14ac:dyDescent="0.3">
      <c r="A34" s="52" t="s">
        <v>274</v>
      </c>
      <c r="B34" s="52">
        <v>33</v>
      </c>
      <c r="C34" s="52" t="s">
        <v>41</v>
      </c>
      <c r="D34" s="58">
        <v>14</v>
      </c>
      <c r="E34" s="60" t="s">
        <v>13</v>
      </c>
      <c r="F34" s="54" t="s">
        <v>199</v>
      </c>
      <c r="G34" s="56" t="s">
        <v>72</v>
      </c>
      <c r="H34" s="52">
        <v>142886</v>
      </c>
      <c r="I34" s="60" t="s">
        <v>29</v>
      </c>
      <c r="J34" s="60" t="s">
        <v>48</v>
      </c>
      <c r="K34" s="20"/>
      <c r="L34" s="13"/>
      <c r="M34" s="74">
        <f t="shared" ref="M34:M65" si="13">L34*D34</f>
        <v>0</v>
      </c>
      <c r="N34" s="74">
        <f t="shared" si="11"/>
        <v>0</v>
      </c>
      <c r="O34" s="75">
        <f t="shared" si="12"/>
        <v>0</v>
      </c>
      <c r="Q34" s="14"/>
      <c r="R34" s="14"/>
      <c r="S34" s="14"/>
      <c r="T34" s="14"/>
      <c r="U34" s="14"/>
      <c r="V34" s="14"/>
      <c r="W34" s="14"/>
      <c r="X34" s="14"/>
      <c r="Y34" s="14"/>
      <c r="Z34" s="14"/>
      <c r="AA34" s="14"/>
      <c r="AB34" s="14"/>
      <c r="AC34" s="14"/>
      <c r="AD34" s="14"/>
      <c r="AE34" s="14"/>
      <c r="AF34" s="14"/>
      <c r="AG34" s="14"/>
      <c r="AH34" s="14"/>
      <c r="AI34" s="15"/>
    </row>
    <row r="35" spans="1:35" s="16" customFormat="1" ht="42.6" customHeight="1" x14ac:dyDescent="0.3">
      <c r="A35" s="52" t="s">
        <v>274</v>
      </c>
      <c r="B35" s="52">
        <v>34</v>
      </c>
      <c r="C35" s="52" t="s">
        <v>41</v>
      </c>
      <c r="D35" s="58">
        <v>4</v>
      </c>
      <c r="E35" s="59" t="s">
        <v>28</v>
      </c>
      <c r="F35" s="66" t="s">
        <v>310</v>
      </c>
      <c r="G35" s="56" t="s">
        <v>94</v>
      </c>
      <c r="H35" s="52">
        <v>10098031</v>
      </c>
      <c r="I35" s="67" t="s">
        <v>29</v>
      </c>
      <c r="J35" s="60" t="s">
        <v>82</v>
      </c>
      <c r="K35" s="20"/>
      <c r="L35" s="13"/>
      <c r="M35" s="74">
        <f t="shared" si="13"/>
        <v>0</v>
      </c>
      <c r="N35" s="74">
        <f t="shared" si="11"/>
        <v>0</v>
      </c>
      <c r="O35" s="75">
        <f t="shared" si="12"/>
        <v>0</v>
      </c>
      <c r="Q35" s="14"/>
      <c r="R35" s="14"/>
      <c r="S35" s="14"/>
      <c r="T35" s="14"/>
      <c r="U35" s="14"/>
      <c r="V35" s="14"/>
      <c r="W35" s="14"/>
      <c r="X35" s="14"/>
      <c r="Y35" s="14"/>
      <c r="Z35" s="14"/>
      <c r="AA35" s="14"/>
      <c r="AB35" s="14"/>
      <c r="AC35" s="14"/>
      <c r="AD35" s="14"/>
      <c r="AE35" s="14"/>
      <c r="AF35" s="14"/>
      <c r="AG35" s="14"/>
      <c r="AH35" s="14"/>
      <c r="AI35" s="15"/>
    </row>
    <row r="36" spans="1:35" s="24" customFormat="1" ht="42.6" customHeight="1" x14ac:dyDescent="0.3">
      <c r="A36" s="52" t="s">
        <v>274</v>
      </c>
      <c r="B36" s="52">
        <v>35</v>
      </c>
      <c r="C36" s="52" t="s">
        <v>41</v>
      </c>
      <c r="D36" s="58">
        <v>4</v>
      </c>
      <c r="E36" s="59" t="s">
        <v>28</v>
      </c>
      <c r="F36" s="55" t="s">
        <v>200</v>
      </c>
      <c r="G36" s="56" t="s">
        <v>42</v>
      </c>
      <c r="H36" s="56" t="s">
        <v>95</v>
      </c>
      <c r="I36" s="68" t="s">
        <v>29</v>
      </c>
      <c r="J36" s="60" t="s">
        <v>48</v>
      </c>
      <c r="K36" s="20"/>
      <c r="L36" s="13"/>
      <c r="M36" s="74">
        <f t="shared" si="13"/>
        <v>0</v>
      </c>
      <c r="N36" s="74">
        <f t="shared" si="11"/>
        <v>0</v>
      </c>
      <c r="O36" s="75">
        <f t="shared" si="12"/>
        <v>0</v>
      </c>
      <c r="Q36" s="22"/>
      <c r="R36" s="22"/>
      <c r="S36" s="22"/>
      <c r="T36" s="22"/>
      <c r="U36" s="22"/>
      <c r="V36" s="22"/>
      <c r="W36" s="22"/>
      <c r="X36" s="22"/>
      <c r="Y36" s="22"/>
      <c r="Z36" s="22"/>
      <c r="AA36" s="22"/>
      <c r="AB36" s="22"/>
      <c r="AC36" s="22"/>
      <c r="AD36" s="22"/>
      <c r="AE36" s="22"/>
      <c r="AF36" s="22"/>
      <c r="AG36" s="22"/>
      <c r="AH36" s="22"/>
      <c r="AI36" s="23"/>
    </row>
    <row r="37" spans="1:35" s="24" customFormat="1" ht="42.6" customHeight="1" x14ac:dyDescent="0.3">
      <c r="A37" s="52" t="s">
        <v>274</v>
      </c>
      <c r="B37" s="52">
        <v>36</v>
      </c>
      <c r="C37" s="52" t="s">
        <v>41</v>
      </c>
      <c r="D37" s="58">
        <v>4</v>
      </c>
      <c r="E37" s="59" t="s">
        <v>13</v>
      </c>
      <c r="F37" s="55" t="s">
        <v>279</v>
      </c>
      <c r="G37" s="56" t="s">
        <v>96</v>
      </c>
      <c r="H37" s="56" t="s">
        <v>97</v>
      </c>
      <c r="I37" s="60" t="s">
        <v>29</v>
      </c>
      <c r="J37" s="60" t="s">
        <v>55</v>
      </c>
      <c r="K37" s="20"/>
      <c r="L37" s="13"/>
      <c r="M37" s="74">
        <f t="shared" si="13"/>
        <v>0</v>
      </c>
      <c r="N37" s="74">
        <f t="shared" si="11"/>
        <v>0</v>
      </c>
      <c r="O37" s="75">
        <f t="shared" si="12"/>
        <v>0</v>
      </c>
      <c r="Q37" s="22"/>
      <c r="R37" s="22"/>
      <c r="S37" s="22"/>
      <c r="T37" s="22"/>
      <c r="U37" s="22"/>
      <c r="V37" s="22"/>
      <c r="W37" s="22"/>
      <c r="X37" s="22"/>
      <c r="Y37" s="22"/>
      <c r="Z37" s="22"/>
      <c r="AA37" s="22"/>
      <c r="AB37" s="22"/>
      <c r="AC37" s="22"/>
      <c r="AD37" s="22"/>
      <c r="AE37" s="22"/>
      <c r="AF37" s="22"/>
      <c r="AG37" s="22"/>
      <c r="AH37" s="22"/>
      <c r="AI37" s="23"/>
    </row>
    <row r="38" spans="1:35" s="24" customFormat="1" ht="42.6" customHeight="1" x14ac:dyDescent="0.3">
      <c r="A38" s="52" t="s">
        <v>274</v>
      </c>
      <c r="B38" s="52">
        <v>37</v>
      </c>
      <c r="C38" s="52" t="s">
        <v>41</v>
      </c>
      <c r="D38" s="58">
        <v>4</v>
      </c>
      <c r="E38" s="59" t="s">
        <v>28</v>
      </c>
      <c r="F38" s="55" t="s">
        <v>201</v>
      </c>
      <c r="G38" s="56" t="s">
        <v>72</v>
      </c>
      <c r="H38" s="56" t="s">
        <v>98</v>
      </c>
      <c r="I38" s="60" t="s">
        <v>29</v>
      </c>
      <c r="J38" s="60" t="s">
        <v>48</v>
      </c>
      <c r="K38" s="20"/>
      <c r="L38" s="13"/>
      <c r="M38" s="74">
        <f t="shared" si="13"/>
        <v>0</v>
      </c>
      <c r="N38" s="74">
        <f t="shared" si="11"/>
        <v>0</v>
      </c>
      <c r="O38" s="75">
        <f t="shared" si="12"/>
        <v>0</v>
      </c>
      <c r="Q38" s="22"/>
      <c r="R38" s="22"/>
      <c r="S38" s="22"/>
      <c r="T38" s="22"/>
      <c r="U38" s="22"/>
      <c r="V38" s="22"/>
      <c r="W38" s="22"/>
      <c r="X38" s="22"/>
      <c r="Y38" s="22"/>
      <c r="Z38" s="22"/>
      <c r="AA38" s="22"/>
      <c r="AB38" s="22"/>
      <c r="AC38" s="22"/>
      <c r="AD38" s="22"/>
      <c r="AE38" s="22"/>
      <c r="AF38" s="22"/>
      <c r="AG38" s="22"/>
      <c r="AH38" s="22"/>
      <c r="AI38" s="23"/>
    </row>
    <row r="39" spans="1:35" s="24" customFormat="1" ht="42.6" customHeight="1" x14ac:dyDescent="0.3">
      <c r="A39" s="52" t="s">
        <v>274</v>
      </c>
      <c r="B39" s="52">
        <v>38</v>
      </c>
      <c r="C39" s="52" t="s">
        <v>41</v>
      </c>
      <c r="D39" s="58">
        <v>2</v>
      </c>
      <c r="E39" s="59" t="s">
        <v>28</v>
      </c>
      <c r="F39" s="55" t="s">
        <v>202</v>
      </c>
      <c r="G39" s="56" t="s">
        <v>75</v>
      </c>
      <c r="H39" s="56" t="s">
        <v>99</v>
      </c>
      <c r="I39" s="60" t="s">
        <v>29</v>
      </c>
      <c r="J39" s="60" t="s">
        <v>48</v>
      </c>
      <c r="K39" s="20"/>
      <c r="L39" s="13"/>
      <c r="M39" s="74">
        <f t="shared" si="13"/>
        <v>0</v>
      </c>
      <c r="N39" s="74">
        <f t="shared" si="11"/>
        <v>0</v>
      </c>
      <c r="O39" s="75">
        <f t="shared" si="12"/>
        <v>0</v>
      </c>
      <c r="Q39" s="22"/>
      <c r="R39" s="22"/>
      <c r="S39" s="22"/>
      <c r="T39" s="22"/>
      <c r="U39" s="22"/>
      <c r="V39" s="22"/>
      <c r="W39" s="22"/>
      <c r="X39" s="22"/>
      <c r="Y39" s="22"/>
      <c r="Z39" s="22"/>
      <c r="AA39" s="22"/>
      <c r="AB39" s="22"/>
      <c r="AC39" s="22"/>
      <c r="AD39" s="22"/>
      <c r="AE39" s="22"/>
      <c r="AF39" s="22"/>
      <c r="AG39" s="22"/>
      <c r="AH39" s="22"/>
      <c r="AI39" s="23"/>
    </row>
    <row r="40" spans="1:35" s="24" customFormat="1" ht="42.6" customHeight="1" x14ac:dyDescent="0.3">
      <c r="A40" s="52" t="s">
        <v>274</v>
      </c>
      <c r="B40" s="52">
        <v>39</v>
      </c>
      <c r="C40" s="52" t="s">
        <v>41</v>
      </c>
      <c r="D40" s="58">
        <v>13</v>
      </c>
      <c r="E40" s="59" t="s">
        <v>28</v>
      </c>
      <c r="F40" s="55" t="s">
        <v>203</v>
      </c>
      <c r="G40" s="56" t="s">
        <v>75</v>
      </c>
      <c r="H40" s="56" t="s">
        <v>100</v>
      </c>
      <c r="I40" s="60" t="s">
        <v>29</v>
      </c>
      <c r="J40" s="60" t="s">
        <v>48</v>
      </c>
      <c r="K40" s="20"/>
      <c r="L40" s="13"/>
      <c r="M40" s="74">
        <f t="shared" si="13"/>
        <v>0</v>
      </c>
      <c r="N40" s="74">
        <f t="shared" si="11"/>
        <v>0</v>
      </c>
      <c r="O40" s="75">
        <f t="shared" si="12"/>
        <v>0</v>
      </c>
      <c r="Q40" s="22"/>
      <c r="R40" s="22"/>
      <c r="S40" s="22"/>
      <c r="T40" s="22"/>
      <c r="U40" s="22"/>
      <c r="V40" s="22"/>
      <c r="W40" s="22"/>
      <c r="X40" s="22"/>
      <c r="Y40" s="22"/>
      <c r="Z40" s="22"/>
      <c r="AA40" s="22"/>
      <c r="AB40" s="22"/>
      <c r="AC40" s="22"/>
      <c r="AD40" s="22"/>
      <c r="AE40" s="22"/>
      <c r="AF40" s="22"/>
      <c r="AG40" s="22"/>
      <c r="AH40" s="22"/>
      <c r="AI40" s="23"/>
    </row>
    <row r="41" spans="1:35" s="24" customFormat="1" ht="42.6" customHeight="1" x14ac:dyDescent="0.3">
      <c r="A41" s="52" t="s">
        <v>274</v>
      </c>
      <c r="B41" s="52">
        <v>40</v>
      </c>
      <c r="C41" s="52" t="s">
        <v>41</v>
      </c>
      <c r="D41" s="58">
        <v>2</v>
      </c>
      <c r="E41" s="59" t="s">
        <v>28</v>
      </c>
      <c r="F41" s="55" t="s">
        <v>280</v>
      </c>
      <c r="G41" s="56" t="s">
        <v>101</v>
      </c>
      <c r="H41" s="52" t="s">
        <v>281</v>
      </c>
      <c r="I41" s="60" t="s">
        <v>29</v>
      </c>
      <c r="J41" s="60" t="s">
        <v>48</v>
      </c>
      <c r="K41" s="20"/>
      <c r="L41" s="13"/>
      <c r="M41" s="74">
        <f t="shared" si="13"/>
        <v>0</v>
      </c>
      <c r="N41" s="74">
        <f t="shared" si="11"/>
        <v>0</v>
      </c>
      <c r="O41" s="75">
        <f t="shared" si="12"/>
        <v>0</v>
      </c>
      <c r="Q41" s="22"/>
      <c r="R41" s="22"/>
      <c r="S41" s="22"/>
      <c r="T41" s="22"/>
      <c r="U41" s="22"/>
      <c r="V41" s="22"/>
      <c r="W41" s="22"/>
      <c r="X41" s="22"/>
      <c r="Y41" s="22"/>
      <c r="Z41" s="22"/>
      <c r="AA41" s="22"/>
      <c r="AB41" s="22"/>
      <c r="AC41" s="22"/>
      <c r="AD41" s="22"/>
      <c r="AE41" s="22"/>
      <c r="AF41" s="22"/>
      <c r="AG41" s="22"/>
      <c r="AH41" s="22"/>
      <c r="AI41" s="23"/>
    </row>
    <row r="42" spans="1:35" s="24" customFormat="1" ht="42.6" customHeight="1" x14ac:dyDescent="0.3">
      <c r="A42" s="52" t="s">
        <v>274</v>
      </c>
      <c r="B42" s="52">
        <v>41</v>
      </c>
      <c r="C42" s="52" t="s">
        <v>41</v>
      </c>
      <c r="D42" s="58">
        <v>2</v>
      </c>
      <c r="E42" s="59" t="s">
        <v>28</v>
      </c>
      <c r="F42" s="55" t="s">
        <v>282</v>
      </c>
      <c r="G42" s="56" t="s">
        <v>101</v>
      </c>
      <c r="H42" s="52" t="s">
        <v>283</v>
      </c>
      <c r="I42" s="60" t="s">
        <v>29</v>
      </c>
      <c r="J42" s="60" t="s">
        <v>48</v>
      </c>
      <c r="K42" s="20"/>
      <c r="L42" s="13"/>
      <c r="M42" s="74">
        <f t="shared" si="13"/>
        <v>0</v>
      </c>
      <c r="N42" s="74">
        <f t="shared" si="11"/>
        <v>0</v>
      </c>
      <c r="O42" s="75">
        <f t="shared" si="12"/>
        <v>0</v>
      </c>
      <c r="Q42" s="22"/>
      <c r="R42" s="22"/>
      <c r="S42" s="22"/>
      <c r="T42" s="22"/>
      <c r="U42" s="22"/>
      <c r="V42" s="22"/>
      <c r="W42" s="22"/>
      <c r="X42" s="22"/>
      <c r="Y42" s="22"/>
      <c r="Z42" s="22"/>
      <c r="AA42" s="22"/>
      <c r="AB42" s="22"/>
      <c r="AC42" s="22"/>
      <c r="AD42" s="22"/>
      <c r="AE42" s="22"/>
      <c r="AF42" s="22"/>
      <c r="AG42" s="22"/>
      <c r="AH42" s="22"/>
      <c r="AI42" s="23"/>
    </row>
    <row r="43" spans="1:35" s="24" customFormat="1" ht="42.6" customHeight="1" x14ac:dyDescent="0.3">
      <c r="A43" s="52" t="s">
        <v>274</v>
      </c>
      <c r="B43" s="52">
        <v>42</v>
      </c>
      <c r="C43" s="52" t="s">
        <v>41</v>
      </c>
      <c r="D43" s="58">
        <v>8</v>
      </c>
      <c r="E43" s="59" t="s">
        <v>28</v>
      </c>
      <c r="F43" s="55" t="s">
        <v>284</v>
      </c>
      <c r="G43" s="52" t="s">
        <v>104</v>
      </c>
      <c r="H43" s="52" t="s">
        <v>103</v>
      </c>
      <c r="I43" s="60" t="s">
        <v>29</v>
      </c>
      <c r="J43" s="60" t="s">
        <v>48</v>
      </c>
      <c r="K43" s="20"/>
      <c r="L43" s="13"/>
      <c r="M43" s="74">
        <f t="shared" si="13"/>
        <v>0</v>
      </c>
      <c r="N43" s="74">
        <f t="shared" si="11"/>
        <v>0</v>
      </c>
      <c r="O43" s="75">
        <f t="shared" si="12"/>
        <v>0</v>
      </c>
      <c r="Q43" s="22"/>
      <c r="R43" s="22"/>
      <c r="S43" s="22"/>
      <c r="T43" s="22"/>
      <c r="U43" s="22"/>
      <c r="V43" s="22"/>
      <c r="W43" s="22"/>
      <c r="X43" s="22"/>
      <c r="Y43" s="22"/>
      <c r="Z43" s="22"/>
      <c r="AA43" s="22"/>
      <c r="AB43" s="22"/>
      <c r="AC43" s="22"/>
      <c r="AD43" s="22"/>
      <c r="AE43" s="22"/>
      <c r="AF43" s="22"/>
      <c r="AG43" s="22"/>
      <c r="AH43" s="22"/>
      <c r="AI43" s="23"/>
    </row>
    <row r="44" spans="1:35" s="24" customFormat="1" ht="42.6" customHeight="1" x14ac:dyDescent="0.3">
      <c r="A44" s="52" t="s">
        <v>274</v>
      </c>
      <c r="B44" s="52">
        <v>43</v>
      </c>
      <c r="C44" s="52" t="s">
        <v>41</v>
      </c>
      <c r="D44" s="58">
        <v>1</v>
      </c>
      <c r="E44" s="59" t="s">
        <v>28</v>
      </c>
      <c r="F44" s="55" t="s">
        <v>204</v>
      </c>
      <c r="G44" s="52" t="s">
        <v>105</v>
      </c>
      <c r="H44" s="56" t="s">
        <v>106</v>
      </c>
      <c r="I44" s="60" t="s">
        <v>29</v>
      </c>
      <c r="J44" s="60" t="s">
        <v>48</v>
      </c>
      <c r="K44" s="20"/>
      <c r="L44" s="13"/>
      <c r="M44" s="74">
        <f t="shared" si="13"/>
        <v>0</v>
      </c>
      <c r="N44" s="74">
        <f t="shared" si="11"/>
        <v>0</v>
      </c>
      <c r="O44" s="75">
        <f t="shared" si="12"/>
        <v>0</v>
      </c>
      <c r="Q44" s="22"/>
      <c r="R44" s="22"/>
      <c r="S44" s="22"/>
      <c r="T44" s="22"/>
      <c r="U44" s="22"/>
      <c r="V44" s="22"/>
      <c r="W44" s="22"/>
      <c r="X44" s="22"/>
      <c r="Y44" s="22"/>
      <c r="Z44" s="22"/>
      <c r="AA44" s="22"/>
      <c r="AB44" s="22"/>
      <c r="AC44" s="22"/>
      <c r="AD44" s="22"/>
      <c r="AE44" s="22"/>
      <c r="AF44" s="22"/>
      <c r="AG44" s="22"/>
      <c r="AH44" s="22"/>
      <c r="AI44" s="23"/>
    </row>
    <row r="45" spans="1:35" s="24" customFormat="1" ht="42.6" customHeight="1" x14ac:dyDescent="0.3">
      <c r="A45" s="52" t="s">
        <v>274</v>
      </c>
      <c r="B45" s="52">
        <v>44</v>
      </c>
      <c r="C45" s="52" t="s">
        <v>41</v>
      </c>
      <c r="D45" s="58">
        <v>2</v>
      </c>
      <c r="E45" s="59" t="s">
        <v>28</v>
      </c>
      <c r="F45" s="55" t="s">
        <v>285</v>
      </c>
      <c r="G45" s="52" t="s">
        <v>107</v>
      </c>
      <c r="H45" s="56" t="s">
        <v>286</v>
      </c>
      <c r="I45" s="60" t="s">
        <v>29</v>
      </c>
      <c r="J45" s="60" t="s">
        <v>48</v>
      </c>
      <c r="K45" s="20"/>
      <c r="L45" s="13"/>
      <c r="M45" s="74">
        <f t="shared" si="13"/>
        <v>0</v>
      </c>
      <c r="N45" s="74">
        <f t="shared" si="11"/>
        <v>0</v>
      </c>
      <c r="O45" s="75">
        <f t="shared" si="12"/>
        <v>0</v>
      </c>
      <c r="Q45" s="22"/>
      <c r="R45" s="22"/>
      <c r="S45" s="22"/>
      <c r="T45" s="22"/>
      <c r="U45" s="22"/>
      <c r="V45" s="22"/>
      <c r="W45" s="22"/>
      <c r="X45" s="22"/>
      <c r="Y45" s="22"/>
      <c r="Z45" s="22"/>
      <c r="AA45" s="22"/>
      <c r="AB45" s="22"/>
      <c r="AC45" s="22"/>
      <c r="AD45" s="22"/>
      <c r="AE45" s="22"/>
      <c r="AF45" s="22"/>
      <c r="AG45" s="22"/>
      <c r="AH45" s="22"/>
      <c r="AI45" s="23"/>
    </row>
    <row r="46" spans="1:35" s="24" customFormat="1" ht="42.6" customHeight="1" x14ac:dyDescent="0.3">
      <c r="A46" s="52" t="s">
        <v>274</v>
      </c>
      <c r="B46" s="52">
        <v>45</v>
      </c>
      <c r="C46" s="52" t="s">
        <v>41</v>
      </c>
      <c r="D46" s="58">
        <v>1</v>
      </c>
      <c r="E46" s="59" t="s">
        <v>28</v>
      </c>
      <c r="F46" s="55" t="s">
        <v>205</v>
      </c>
      <c r="G46" s="52" t="s">
        <v>102</v>
      </c>
      <c r="H46" s="56" t="s">
        <v>108</v>
      </c>
      <c r="I46" s="60" t="s">
        <v>29</v>
      </c>
      <c r="J46" s="60" t="s">
        <v>48</v>
      </c>
      <c r="K46" s="20"/>
      <c r="L46" s="13"/>
      <c r="M46" s="74">
        <f t="shared" si="13"/>
        <v>0</v>
      </c>
      <c r="N46" s="74">
        <f t="shared" si="11"/>
        <v>0</v>
      </c>
      <c r="O46" s="75">
        <f t="shared" si="12"/>
        <v>0</v>
      </c>
      <c r="Q46" s="22"/>
      <c r="R46" s="22"/>
      <c r="S46" s="22"/>
      <c r="T46" s="22"/>
      <c r="U46" s="22"/>
      <c r="V46" s="22"/>
      <c r="W46" s="22"/>
      <c r="X46" s="22"/>
      <c r="Y46" s="22"/>
      <c r="Z46" s="22"/>
      <c r="AA46" s="22"/>
      <c r="AB46" s="22"/>
      <c r="AC46" s="22"/>
      <c r="AD46" s="22"/>
      <c r="AE46" s="22"/>
      <c r="AF46" s="22"/>
      <c r="AG46" s="22"/>
      <c r="AH46" s="22"/>
      <c r="AI46" s="23"/>
    </row>
    <row r="47" spans="1:35" s="24" customFormat="1" ht="42.6" customHeight="1" x14ac:dyDescent="0.3">
      <c r="A47" s="52" t="s">
        <v>274</v>
      </c>
      <c r="B47" s="52">
        <v>46</v>
      </c>
      <c r="C47" s="52" t="s">
        <v>41</v>
      </c>
      <c r="D47" s="58">
        <v>1</v>
      </c>
      <c r="E47" s="59" t="s">
        <v>28</v>
      </c>
      <c r="F47" s="55" t="s">
        <v>287</v>
      </c>
      <c r="G47" s="56" t="s">
        <v>109</v>
      </c>
      <c r="H47" s="56" t="s">
        <v>288</v>
      </c>
      <c r="I47" s="60" t="s">
        <v>29</v>
      </c>
      <c r="J47" s="60" t="s">
        <v>48</v>
      </c>
      <c r="K47" s="20"/>
      <c r="L47" s="13"/>
      <c r="M47" s="74">
        <f t="shared" si="13"/>
        <v>0</v>
      </c>
      <c r="N47" s="74">
        <f t="shared" si="11"/>
        <v>0</v>
      </c>
      <c r="O47" s="75">
        <f t="shared" si="12"/>
        <v>0</v>
      </c>
      <c r="Q47" s="22"/>
      <c r="R47" s="22"/>
      <c r="S47" s="22"/>
      <c r="T47" s="22"/>
      <c r="U47" s="22"/>
      <c r="V47" s="22"/>
      <c r="W47" s="22"/>
      <c r="X47" s="22"/>
      <c r="Y47" s="22"/>
      <c r="Z47" s="22"/>
      <c r="AA47" s="22"/>
      <c r="AB47" s="22"/>
      <c r="AC47" s="22"/>
      <c r="AD47" s="22"/>
      <c r="AE47" s="22"/>
      <c r="AF47" s="22"/>
      <c r="AG47" s="22"/>
      <c r="AH47" s="22"/>
      <c r="AI47" s="23"/>
    </row>
    <row r="48" spans="1:35" s="24" customFormat="1" ht="42.6" customHeight="1" x14ac:dyDescent="0.3">
      <c r="A48" s="52" t="s">
        <v>274</v>
      </c>
      <c r="B48" s="52">
        <v>47</v>
      </c>
      <c r="C48" s="52" t="s">
        <v>41</v>
      </c>
      <c r="D48" s="58">
        <v>2</v>
      </c>
      <c r="E48" s="59" t="s">
        <v>28</v>
      </c>
      <c r="F48" s="55" t="s">
        <v>311</v>
      </c>
      <c r="G48" s="56" t="s">
        <v>110</v>
      </c>
      <c r="H48" s="56" t="s">
        <v>316</v>
      </c>
      <c r="I48" s="60" t="s">
        <v>29</v>
      </c>
      <c r="J48" s="60" t="s">
        <v>48</v>
      </c>
      <c r="K48" s="20"/>
      <c r="L48" s="13"/>
      <c r="M48" s="74">
        <f t="shared" si="13"/>
        <v>0</v>
      </c>
      <c r="N48" s="74">
        <f t="shared" si="11"/>
        <v>0</v>
      </c>
      <c r="O48" s="75">
        <f t="shared" si="12"/>
        <v>0</v>
      </c>
      <c r="Q48" s="22"/>
      <c r="R48" s="22"/>
      <c r="S48" s="22"/>
      <c r="T48" s="22"/>
      <c r="U48" s="22"/>
      <c r="V48" s="22"/>
      <c r="W48" s="22"/>
      <c r="X48" s="22"/>
      <c r="Y48" s="22"/>
      <c r="Z48" s="22"/>
      <c r="AA48" s="22"/>
      <c r="AB48" s="22"/>
      <c r="AC48" s="22"/>
      <c r="AD48" s="22"/>
      <c r="AE48" s="22"/>
      <c r="AF48" s="22"/>
      <c r="AG48" s="22"/>
      <c r="AH48" s="22"/>
      <c r="AI48" s="23"/>
    </row>
    <row r="49" spans="1:35" s="24" customFormat="1" ht="42.6" customHeight="1" x14ac:dyDescent="0.3">
      <c r="A49" s="52" t="s">
        <v>274</v>
      </c>
      <c r="B49" s="52">
        <v>48</v>
      </c>
      <c r="C49" s="52" t="s">
        <v>41</v>
      </c>
      <c r="D49" s="58">
        <v>2</v>
      </c>
      <c r="E49" s="59" t="s">
        <v>28</v>
      </c>
      <c r="F49" s="55" t="s">
        <v>206</v>
      </c>
      <c r="G49" s="56" t="s">
        <v>101</v>
      </c>
      <c r="H49" s="56" t="s">
        <v>111</v>
      </c>
      <c r="I49" s="60" t="s">
        <v>29</v>
      </c>
      <c r="J49" s="60" t="s">
        <v>48</v>
      </c>
      <c r="K49" s="20"/>
      <c r="L49" s="13"/>
      <c r="M49" s="74">
        <f t="shared" si="13"/>
        <v>0</v>
      </c>
      <c r="N49" s="74">
        <f t="shared" si="11"/>
        <v>0</v>
      </c>
      <c r="O49" s="75">
        <f t="shared" si="12"/>
        <v>0</v>
      </c>
      <c r="Q49" s="22"/>
      <c r="R49" s="22"/>
      <c r="S49" s="22"/>
      <c r="T49" s="22"/>
      <c r="U49" s="22"/>
      <c r="V49" s="22"/>
      <c r="W49" s="22"/>
      <c r="X49" s="22"/>
      <c r="Y49" s="22"/>
      <c r="Z49" s="22"/>
      <c r="AA49" s="22"/>
      <c r="AB49" s="22"/>
      <c r="AC49" s="22"/>
      <c r="AD49" s="22"/>
      <c r="AE49" s="22"/>
      <c r="AF49" s="22"/>
      <c r="AG49" s="22"/>
      <c r="AH49" s="22"/>
      <c r="AI49" s="23"/>
    </row>
    <row r="50" spans="1:35" s="24" customFormat="1" ht="42.6" customHeight="1" x14ac:dyDescent="0.3">
      <c r="A50" s="52" t="s">
        <v>274</v>
      </c>
      <c r="B50" s="52">
        <v>49</v>
      </c>
      <c r="C50" s="52" t="s">
        <v>41</v>
      </c>
      <c r="D50" s="58">
        <v>2</v>
      </c>
      <c r="E50" s="59" t="s">
        <v>28</v>
      </c>
      <c r="F50" s="55" t="s">
        <v>312</v>
      </c>
      <c r="G50" s="56" t="s">
        <v>101</v>
      </c>
      <c r="H50" s="52" t="s">
        <v>317</v>
      </c>
      <c r="I50" s="60" t="s">
        <v>29</v>
      </c>
      <c r="J50" s="60" t="s">
        <v>48</v>
      </c>
      <c r="K50" s="20"/>
      <c r="L50" s="13"/>
      <c r="M50" s="74">
        <f t="shared" si="13"/>
        <v>0</v>
      </c>
      <c r="N50" s="74">
        <f t="shared" si="11"/>
        <v>0</v>
      </c>
      <c r="O50" s="75">
        <f t="shared" si="12"/>
        <v>0</v>
      </c>
      <c r="Q50" s="22"/>
      <c r="R50" s="22"/>
      <c r="S50" s="22"/>
      <c r="T50" s="22"/>
      <c r="U50" s="22"/>
      <c r="V50" s="22"/>
      <c r="W50" s="22"/>
      <c r="X50" s="22"/>
      <c r="Y50" s="22"/>
      <c r="Z50" s="22"/>
      <c r="AA50" s="22"/>
      <c r="AB50" s="22"/>
      <c r="AC50" s="22"/>
      <c r="AD50" s="22"/>
      <c r="AE50" s="22"/>
      <c r="AF50" s="22"/>
      <c r="AG50" s="22"/>
      <c r="AH50" s="22"/>
      <c r="AI50" s="23"/>
    </row>
    <row r="51" spans="1:35" s="24" customFormat="1" ht="42.6" customHeight="1" x14ac:dyDescent="0.3">
      <c r="A51" s="52" t="s">
        <v>274</v>
      </c>
      <c r="B51" s="52">
        <v>50</v>
      </c>
      <c r="C51" s="52" t="s">
        <v>41</v>
      </c>
      <c r="D51" s="58">
        <v>2</v>
      </c>
      <c r="E51" s="59" t="s">
        <v>28</v>
      </c>
      <c r="F51" s="55" t="s">
        <v>289</v>
      </c>
      <c r="G51" s="56" t="s">
        <v>112</v>
      </c>
      <c r="H51" s="56" t="s">
        <v>290</v>
      </c>
      <c r="I51" s="60" t="s">
        <v>29</v>
      </c>
      <c r="J51" s="60" t="s">
        <v>48</v>
      </c>
      <c r="K51" s="20"/>
      <c r="L51" s="13"/>
      <c r="M51" s="74">
        <f t="shared" si="13"/>
        <v>0</v>
      </c>
      <c r="N51" s="74">
        <f t="shared" si="11"/>
        <v>0</v>
      </c>
      <c r="O51" s="75">
        <f t="shared" si="12"/>
        <v>0</v>
      </c>
      <c r="Q51" s="22"/>
      <c r="R51" s="22"/>
      <c r="S51" s="22"/>
      <c r="T51" s="22"/>
      <c r="U51" s="22"/>
      <c r="V51" s="22"/>
      <c r="W51" s="22"/>
      <c r="X51" s="22"/>
      <c r="Y51" s="22"/>
      <c r="Z51" s="22"/>
      <c r="AA51" s="22"/>
      <c r="AB51" s="22"/>
      <c r="AC51" s="22"/>
      <c r="AD51" s="22"/>
      <c r="AE51" s="22"/>
      <c r="AF51" s="22"/>
      <c r="AG51" s="22"/>
      <c r="AH51" s="22"/>
      <c r="AI51" s="23"/>
    </row>
    <row r="52" spans="1:35" s="24" customFormat="1" ht="42.6" customHeight="1" x14ac:dyDescent="0.3">
      <c r="A52" s="52" t="s">
        <v>274</v>
      </c>
      <c r="B52" s="52">
        <v>51</v>
      </c>
      <c r="C52" s="52" t="s">
        <v>41</v>
      </c>
      <c r="D52" s="58">
        <v>1</v>
      </c>
      <c r="E52" s="59" t="s">
        <v>28</v>
      </c>
      <c r="F52" s="55" t="s">
        <v>291</v>
      </c>
      <c r="G52" s="56" t="s">
        <v>113</v>
      </c>
      <c r="H52" s="56" t="s">
        <v>292</v>
      </c>
      <c r="I52" s="60" t="s">
        <v>29</v>
      </c>
      <c r="J52" s="60" t="s">
        <v>48</v>
      </c>
      <c r="K52" s="20"/>
      <c r="L52" s="13"/>
      <c r="M52" s="74">
        <f t="shared" si="13"/>
        <v>0</v>
      </c>
      <c r="N52" s="74">
        <f t="shared" si="11"/>
        <v>0</v>
      </c>
      <c r="O52" s="75">
        <f t="shared" si="12"/>
        <v>0</v>
      </c>
      <c r="Q52" s="22"/>
      <c r="R52" s="22"/>
      <c r="S52" s="22"/>
      <c r="T52" s="22"/>
      <c r="U52" s="22"/>
      <c r="V52" s="22"/>
      <c r="W52" s="22"/>
      <c r="X52" s="22"/>
      <c r="Y52" s="22"/>
      <c r="Z52" s="22"/>
      <c r="AA52" s="22"/>
      <c r="AB52" s="22"/>
      <c r="AC52" s="22"/>
      <c r="AD52" s="22"/>
      <c r="AE52" s="22"/>
      <c r="AF52" s="22"/>
      <c r="AG52" s="22"/>
      <c r="AH52" s="22"/>
      <c r="AI52" s="23"/>
    </row>
    <row r="53" spans="1:35" s="24" customFormat="1" ht="42.6" customHeight="1" x14ac:dyDescent="0.3">
      <c r="A53" s="52" t="s">
        <v>274</v>
      </c>
      <c r="B53" s="52">
        <v>52</v>
      </c>
      <c r="C53" s="52" t="s">
        <v>41</v>
      </c>
      <c r="D53" s="58">
        <v>1</v>
      </c>
      <c r="E53" s="59" t="s">
        <v>28</v>
      </c>
      <c r="F53" s="55" t="s">
        <v>207</v>
      </c>
      <c r="G53" s="56" t="s">
        <v>105</v>
      </c>
      <c r="H53" s="52" t="s">
        <v>114</v>
      </c>
      <c r="I53" s="60" t="s">
        <v>29</v>
      </c>
      <c r="J53" s="60" t="s">
        <v>48</v>
      </c>
      <c r="K53" s="20"/>
      <c r="L53" s="13"/>
      <c r="M53" s="74">
        <f t="shared" si="13"/>
        <v>0</v>
      </c>
      <c r="N53" s="74">
        <f t="shared" si="11"/>
        <v>0</v>
      </c>
      <c r="O53" s="75">
        <f t="shared" si="12"/>
        <v>0</v>
      </c>
      <c r="Q53" s="22"/>
      <c r="R53" s="22"/>
      <c r="S53" s="22"/>
      <c r="T53" s="22"/>
      <c r="U53" s="22"/>
      <c r="V53" s="22"/>
      <c r="W53" s="22"/>
      <c r="X53" s="22"/>
      <c r="Y53" s="22"/>
      <c r="Z53" s="22"/>
      <c r="AA53" s="22"/>
      <c r="AB53" s="22"/>
      <c r="AC53" s="22"/>
      <c r="AD53" s="22"/>
      <c r="AE53" s="22"/>
      <c r="AF53" s="22"/>
      <c r="AG53" s="22"/>
      <c r="AH53" s="22"/>
      <c r="AI53" s="23"/>
    </row>
    <row r="54" spans="1:35" s="24" customFormat="1" ht="42.6" customHeight="1" x14ac:dyDescent="0.3">
      <c r="A54" s="69" t="s">
        <v>274</v>
      </c>
      <c r="B54" s="52">
        <v>53</v>
      </c>
      <c r="C54" s="52" t="s">
        <v>41</v>
      </c>
      <c r="D54" s="58">
        <v>2</v>
      </c>
      <c r="E54" s="59" t="s">
        <v>13</v>
      </c>
      <c r="F54" s="55" t="s">
        <v>208</v>
      </c>
      <c r="G54" s="56" t="s">
        <v>101</v>
      </c>
      <c r="H54" s="56" t="s">
        <v>115</v>
      </c>
      <c r="I54" s="60" t="s">
        <v>29</v>
      </c>
      <c r="J54" s="60" t="s">
        <v>10</v>
      </c>
      <c r="K54" s="20"/>
      <c r="L54" s="13"/>
      <c r="M54" s="74">
        <f t="shared" si="13"/>
        <v>0</v>
      </c>
      <c r="N54" s="74">
        <f t="shared" si="11"/>
        <v>0</v>
      </c>
      <c r="O54" s="75">
        <f t="shared" si="12"/>
        <v>0</v>
      </c>
      <c r="Q54" s="22"/>
      <c r="R54" s="22"/>
      <c r="S54" s="22"/>
      <c r="T54" s="22"/>
      <c r="U54" s="22"/>
      <c r="V54" s="22"/>
      <c r="W54" s="22"/>
      <c r="X54" s="22"/>
      <c r="Y54" s="22"/>
      <c r="Z54" s="22"/>
      <c r="AA54" s="22"/>
      <c r="AB54" s="22"/>
      <c r="AC54" s="22"/>
      <c r="AD54" s="22"/>
      <c r="AE54" s="22"/>
      <c r="AF54" s="22"/>
      <c r="AG54" s="22"/>
      <c r="AH54" s="22"/>
      <c r="AI54" s="23"/>
    </row>
    <row r="55" spans="1:35" s="24" customFormat="1" ht="42.6" customHeight="1" x14ac:dyDescent="0.3">
      <c r="A55" s="69" t="s">
        <v>274</v>
      </c>
      <c r="B55" s="52">
        <v>54</v>
      </c>
      <c r="C55" s="52" t="s">
        <v>41</v>
      </c>
      <c r="D55" s="58">
        <v>2</v>
      </c>
      <c r="E55" s="59" t="s">
        <v>13</v>
      </c>
      <c r="F55" s="55" t="s">
        <v>209</v>
      </c>
      <c r="G55" s="56" t="s">
        <v>118</v>
      </c>
      <c r="H55" s="56" t="s">
        <v>29</v>
      </c>
      <c r="I55" s="60" t="s">
        <v>29</v>
      </c>
      <c r="J55" s="60" t="s">
        <v>48</v>
      </c>
      <c r="K55" s="20"/>
      <c r="L55" s="13"/>
      <c r="M55" s="74">
        <f t="shared" si="13"/>
        <v>0</v>
      </c>
      <c r="N55" s="74">
        <f>M55*0.16</f>
        <v>0</v>
      </c>
      <c r="O55" s="75">
        <f>M55+N55</f>
        <v>0</v>
      </c>
      <c r="Q55" s="22"/>
      <c r="R55" s="22"/>
      <c r="S55" s="22"/>
      <c r="T55" s="22"/>
      <c r="U55" s="22"/>
      <c r="V55" s="22"/>
      <c r="W55" s="22"/>
      <c r="X55" s="22"/>
      <c r="Y55" s="22"/>
      <c r="Z55" s="22"/>
      <c r="AA55" s="22"/>
      <c r="AB55" s="22"/>
      <c r="AC55" s="22"/>
      <c r="AD55" s="22"/>
      <c r="AE55" s="22"/>
      <c r="AF55" s="22"/>
      <c r="AG55" s="22"/>
      <c r="AH55" s="22"/>
      <c r="AI55" s="23"/>
    </row>
    <row r="56" spans="1:35" s="24" customFormat="1" ht="42.6" customHeight="1" x14ac:dyDescent="0.3">
      <c r="A56" s="69" t="s">
        <v>274</v>
      </c>
      <c r="B56" s="52">
        <v>55</v>
      </c>
      <c r="C56" s="52" t="s">
        <v>41</v>
      </c>
      <c r="D56" s="58">
        <v>3</v>
      </c>
      <c r="E56" s="59" t="s">
        <v>13</v>
      </c>
      <c r="F56" s="55" t="s">
        <v>293</v>
      </c>
      <c r="G56" s="56" t="s">
        <v>294</v>
      </c>
      <c r="H56" s="56" t="s">
        <v>119</v>
      </c>
      <c r="I56" s="60" t="s">
        <v>29</v>
      </c>
      <c r="J56" s="60" t="s">
        <v>48</v>
      </c>
      <c r="K56" s="20"/>
      <c r="L56" s="13"/>
      <c r="M56" s="74">
        <f t="shared" si="13"/>
        <v>0</v>
      </c>
      <c r="N56" s="74">
        <f t="shared" ref="N56:N59" si="14">M56*0.16</f>
        <v>0</v>
      </c>
      <c r="O56" s="75">
        <f t="shared" ref="O56:O59" si="15">M56+N56</f>
        <v>0</v>
      </c>
      <c r="Q56" s="22"/>
      <c r="R56" s="22"/>
      <c r="S56" s="22"/>
      <c r="T56" s="22"/>
      <c r="U56" s="22"/>
      <c r="V56" s="22"/>
      <c r="W56" s="22"/>
      <c r="X56" s="22"/>
      <c r="Y56" s="22"/>
      <c r="Z56" s="22"/>
      <c r="AA56" s="22"/>
      <c r="AB56" s="22"/>
      <c r="AC56" s="22"/>
      <c r="AD56" s="22"/>
      <c r="AE56" s="22"/>
      <c r="AF56" s="22"/>
      <c r="AG56" s="22"/>
      <c r="AH56" s="22"/>
      <c r="AI56" s="23"/>
    </row>
    <row r="57" spans="1:35" s="24" customFormat="1" ht="42.6" customHeight="1" x14ac:dyDescent="0.3">
      <c r="A57" s="52" t="s">
        <v>274</v>
      </c>
      <c r="B57" s="52">
        <v>56</v>
      </c>
      <c r="C57" s="52" t="s">
        <v>41</v>
      </c>
      <c r="D57" s="58">
        <v>10</v>
      </c>
      <c r="E57" s="59" t="s">
        <v>13</v>
      </c>
      <c r="F57" s="70" t="s">
        <v>325</v>
      </c>
      <c r="G57" s="59" t="s">
        <v>51</v>
      </c>
      <c r="H57" s="59" t="s">
        <v>295</v>
      </c>
      <c r="I57" s="60" t="s">
        <v>29</v>
      </c>
      <c r="J57" s="60" t="s">
        <v>11</v>
      </c>
      <c r="K57" s="20"/>
      <c r="L57" s="13"/>
      <c r="M57" s="74">
        <f t="shared" si="13"/>
        <v>0</v>
      </c>
      <c r="N57" s="74">
        <f t="shared" si="14"/>
        <v>0</v>
      </c>
      <c r="O57" s="75">
        <f t="shared" si="15"/>
        <v>0</v>
      </c>
      <c r="Q57" s="22"/>
      <c r="R57" s="22"/>
      <c r="S57" s="22"/>
      <c r="T57" s="22"/>
      <c r="U57" s="22"/>
      <c r="V57" s="22"/>
      <c r="W57" s="22"/>
      <c r="X57" s="22"/>
      <c r="Y57" s="22"/>
      <c r="Z57" s="22"/>
      <c r="AA57" s="22"/>
      <c r="AB57" s="22"/>
      <c r="AC57" s="22"/>
      <c r="AD57" s="22"/>
      <c r="AE57" s="22"/>
      <c r="AF57" s="22"/>
      <c r="AG57" s="22"/>
      <c r="AH57" s="22"/>
      <c r="AI57" s="23"/>
    </row>
    <row r="58" spans="1:35" s="24" customFormat="1" ht="42.6" customHeight="1" x14ac:dyDescent="0.3">
      <c r="A58" s="52" t="s">
        <v>274</v>
      </c>
      <c r="B58" s="52">
        <v>57</v>
      </c>
      <c r="C58" s="52" t="s">
        <v>41</v>
      </c>
      <c r="D58" s="58">
        <v>10</v>
      </c>
      <c r="E58" s="59" t="s">
        <v>28</v>
      </c>
      <c r="F58" s="55" t="s">
        <v>210</v>
      </c>
      <c r="G58" s="56" t="s">
        <v>72</v>
      </c>
      <c r="H58" s="56" t="s">
        <v>120</v>
      </c>
      <c r="I58" s="60" t="s">
        <v>29</v>
      </c>
      <c r="J58" s="60" t="s">
        <v>48</v>
      </c>
      <c r="K58" s="20"/>
      <c r="L58" s="13"/>
      <c r="M58" s="74">
        <f t="shared" si="13"/>
        <v>0</v>
      </c>
      <c r="N58" s="74">
        <f t="shared" si="14"/>
        <v>0</v>
      </c>
      <c r="O58" s="75">
        <f t="shared" si="15"/>
        <v>0</v>
      </c>
      <c r="Q58" s="22"/>
      <c r="R58" s="22"/>
      <c r="S58" s="22"/>
      <c r="T58" s="22"/>
      <c r="U58" s="22"/>
      <c r="V58" s="22"/>
      <c r="W58" s="22"/>
      <c r="X58" s="22"/>
      <c r="Y58" s="22"/>
      <c r="Z58" s="22"/>
      <c r="AA58" s="22"/>
      <c r="AB58" s="22"/>
      <c r="AC58" s="22"/>
      <c r="AD58" s="22"/>
      <c r="AE58" s="22"/>
      <c r="AF58" s="22"/>
      <c r="AG58" s="22"/>
      <c r="AH58" s="22"/>
      <c r="AI58" s="23"/>
    </row>
    <row r="59" spans="1:35" s="24" customFormat="1" ht="42.6" customHeight="1" x14ac:dyDescent="0.3">
      <c r="A59" s="52" t="s">
        <v>274</v>
      </c>
      <c r="B59" s="52">
        <v>58</v>
      </c>
      <c r="C59" s="52" t="s">
        <v>41</v>
      </c>
      <c r="D59" s="58">
        <v>82</v>
      </c>
      <c r="E59" s="59" t="s">
        <v>28</v>
      </c>
      <c r="F59" s="55" t="s">
        <v>211</v>
      </c>
      <c r="G59" s="56" t="s">
        <v>29</v>
      </c>
      <c r="H59" s="56" t="s">
        <v>29</v>
      </c>
      <c r="I59" s="60" t="s">
        <v>29</v>
      </c>
      <c r="J59" s="60" t="s">
        <v>88</v>
      </c>
      <c r="K59" s="20"/>
      <c r="L59" s="13"/>
      <c r="M59" s="74">
        <f t="shared" si="13"/>
        <v>0</v>
      </c>
      <c r="N59" s="74">
        <f t="shared" si="14"/>
        <v>0</v>
      </c>
      <c r="O59" s="75">
        <f t="shared" si="15"/>
        <v>0</v>
      </c>
      <c r="Q59" s="22"/>
      <c r="R59" s="22"/>
      <c r="S59" s="22"/>
      <c r="T59" s="22"/>
      <c r="U59" s="22"/>
      <c r="V59" s="22"/>
      <c r="W59" s="22"/>
      <c r="X59" s="22"/>
      <c r="Y59" s="22"/>
      <c r="Z59" s="22"/>
      <c r="AA59" s="22"/>
      <c r="AB59" s="22"/>
      <c r="AC59" s="22"/>
      <c r="AD59" s="22"/>
      <c r="AE59" s="22"/>
      <c r="AF59" s="22"/>
      <c r="AG59" s="22"/>
      <c r="AH59" s="22"/>
      <c r="AI59" s="23"/>
    </row>
    <row r="60" spans="1:35" s="24" customFormat="1" ht="42.6" customHeight="1" x14ac:dyDescent="0.3">
      <c r="A60" s="52" t="s">
        <v>274</v>
      </c>
      <c r="B60" s="52">
        <v>59</v>
      </c>
      <c r="C60" s="52" t="s">
        <v>41</v>
      </c>
      <c r="D60" s="58">
        <v>11</v>
      </c>
      <c r="E60" s="59" t="s">
        <v>13</v>
      </c>
      <c r="F60" s="55" t="s">
        <v>307</v>
      </c>
      <c r="G60" s="56" t="s">
        <v>121</v>
      </c>
      <c r="H60" s="56" t="s">
        <v>122</v>
      </c>
      <c r="I60" s="60" t="s">
        <v>29</v>
      </c>
      <c r="J60" s="60" t="s">
        <v>116</v>
      </c>
      <c r="K60" s="20"/>
      <c r="L60" s="13"/>
      <c r="M60" s="74">
        <f t="shared" si="13"/>
        <v>0</v>
      </c>
      <c r="N60" s="74">
        <f>M60*0.16</f>
        <v>0</v>
      </c>
      <c r="O60" s="75">
        <f>M60+N60</f>
        <v>0</v>
      </c>
      <c r="Q60" s="22"/>
      <c r="R60" s="22"/>
      <c r="S60" s="22"/>
      <c r="T60" s="22"/>
      <c r="U60" s="22"/>
      <c r="V60" s="22"/>
      <c r="W60" s="22"/>
      <c r="X60" s="22"/>
      <c r="Y60" s="22"/>
      <c r="Z60" s="22"/>
      <c r="AA60" s="22"/>
      <c r="AB60" s="22"/>
      <c r="AC60" s="22"/>
      <c r="AD60" s="22"/>
      <c r="AE60" s="22"/>
      <c r="AF60" s="22"/>
      <c r="AG60" s="22"/>
      <c r="AH60" s="22"/>
      <c r="AI60" s="23"/>
    </row>
    <row r="61" spans="1:35" s="24" customFormat="1" ht="42.6" customHeight="1" x14ac:dyDescent="0.3">
      <c r="A61" s="52" t="s">
        <v>274</v>
      </c>
      <c r="B61" s="52">
        <v>60</v>
      </c>
      <c r="C61" s="52" t="s">
        <v>41</v>
      </c>
      <c r="D61" s="58">
        <v>15</v>
      </c>
      <c r="E61" s="59" t="s">
        <v>18</v>
      </c>
      <c r="F61" s="55" t="s">
        <v>296</v>
      </c>
      <c r="G61" s="56" t="s">
        <v>123</v>
      </c>
      <c r="H61" s="56" t="s">
        <v>29</v>
      </c>
      <c r="I61" s="60" t="s">
        <v>29</v>
      </c>
      <c r="J61" s="60" t="s">
        <v>14</v>
      </c>
      <c r="K61" s="20"/>
      <c r="L61" s="13"/>
      <c r="M61" s="74">
        <f t="shared" si="13"/>
        <v>0</v>
      </c>
      <c r="N61" s="74">
        <f t="shared" ref="N61:N63" si="16">M61*0.16</f>
        <v>0</v>
      </c>
      <c r="O61" s="75">
        <f t="shared" ref="O61:O63" si="17">M61+N61</f>
        <v>0</v>
      </c>
      <c r="Q61" s="22"/>
      <c r="R61" s="22"/>
      <c r="S61" s="22"/>
      <c r="T61" s="22"/>
      <c r="U61" s="22"/>
      <c r="V61" s="22"/>
      <c r="W61" s="22"/>
      <c r="X61" s="22"/>
      <c r="Y61" s="22"/>
      <c r="Z61" s="22"/>
      <c r="AA61" s="22"/>
      <c r="AB61" s="22"/>
      <c r="AC61" s="22"/>
      <c r="AD61" s="22"/>
      <c r="AE61" s="22"/>
      <c r="AF61" s="22"/>
      <c r="AG61" s="22"/>
      <c r="AH61" s="22"/>
      <c r="AI61" s="23"/>
    </row>
    <row r="62" spans="1:35" s="24" customFormat="1" ht="42.6" customHeight="1" x14ac:dyDescent="0.3">
      <c r="A62" s="52" t="s">
        <v>274</v>
      </c>
      <c r="B62" s="52">
        <v>61</v>
      </c>
      <c r="C62" s="52" t="s">
        <v>41</v>
      </c>
      <c r="D62" s="58">
        <v>4</v>
      </c>
      <c r="E62" s="59" t="s">
        <v>28</v>
      </c>
      <c r="F62" s="55" t="s">
        <v>212</v>
      </c>
      <c r="G62" s="56" t="s">
        <v>124</v>
      </c>
      <c r="H62" s="56" t="s">
        <v>125</v>
      </c>
      <c r="I62" s="60" t="s">
        <v>29</v>
      </c>
      <c r="J62" s="60" t="s">
        <v>48</v>
      </c>
      <c r="K62" s="20"/>
      <c r="L62" s="13"/>
      <c r="M62" s="74">
        <f t="shared" si="13"/>
        <v>0</v>
      </c>
      <c r="N62" s="74">
        <f t="shared" si="16"/>
        <v>0</v>
      </c>
      <c r="O62" s="75">
        <f t="shared" si="17"/>
        <v>0</v>
      </c>
      <c r="Q62" s="22"/>
      <c r="R62" s="22"/>
      <c r="S62" s="22"/>
      <c r="T62" s="22"/>
      <c r="U62" s="22"/>
      <c r="V62" s="22"/>
      <c r="W62" s="22"/>
      <c r="X62" s="22"/>
      <c r="Y62" s="22"/>
      <c r="Z62" s="22"/>
      <c r="AA62" s="22"/>
      <c r="AB62" s="22"/>
      <c r="AC62" s="22"/>
      <c r="AD62" s="22"/>
      <c r="AE62" s="22"/>
      <c r="AF62" s="22"/>
      <c r="AG62" s="22"/>
      <c r="AH62" s="22"/>
      <c r="AI62" s="23"/>
    </row>
    <row r="63" spans="1:35" s="24" customFormat="1" ht="42.6" customHeight="1" x14ac:dyDescent="0.3">
      <c r="A63" s="52" t="s">
        <v>274</v>
      </c>
      <c r="B63" s="52">
        <v>62</v>
      </c>
      <c r="C63" s="52" t="s">
        <v>41</v>
      </c>
      <c r="D63" s="58">
        <v>15</v>
      </c>
      <c r="E63" s="59" t="s">
        <v>28</v>
      </c>
      <c r="F63" s="55" t="s">
        <v>213</v>
      </c>
      <c r="G63" s="56" t="s">
        <v>126</v>
      </c>
      <c r="H63" s="56" t="s">
        <v>29</v>
      </c>
      <c r="I63" s="60" t="s">
        <v>29</v>
      </c>
      <c r="J63" s="60" t="s">
        <v>117</v>
      </c>
      <c r="K63" s="20"/>
      <c r="L63" s="13"/>
      <c r="M63" s="74">
        <f t="shared" si="13"/>
        <v>0</v>
      </c>
      <c r="N63" s="74">
        <f t="shared" si="16"/>
        <v>0</v>
      </c>
      <c r="O63" s="75">
        <f t="shared" si="17"/>
        <v>0</v>
      </c>
      <c r="Q63" s="22"/>
      <c r="R63" s="22"/>
      <c r="S63" s="22"/>
      <c r="T63" s="22"/>
      <c r="U63" s="22"/>
      <c r="V63" s="22"/>
      <c r="W63" s="22"/>
      <c r="X63" s="22"/>
      <c r="Y63" s="22"/>
      <c r="Z63" s="22"/>
      <c r="AA63" s="22"/>
      <c r="AB63" s="22"/>
      <c r="AC63" s="22"/>
      <c r="AD63" s="22"/>
      <c r="AE63" s="22"/>
      <c r="AF63" s="22"/>
      <c r="AG63" s="22"/>
      <c r="AH63" s="22"/>
      <c r="AI63" s="23"/>
    </row>
    <row r="64" spans="1:35" s="24" customFormat="1" ht="42.6" customHeight="1" x14ac:dyDescent="0.3">
      <c r="A64" s="52" t="s">
        <v>274</v>
      </c>
      <c r="B64" s="52">
        <v>63</v>
      </c>
      <c r="C64" s="52" t="s">
        <v>41</v>
      </c>
      <c r="D64" s="58">
        <v>1</v>
      </c>
      <c r="E64" s="59" t="s">
        <v>28</v>
      </c>
      <c r="F64" s="55" t="s">
        <v>214</v>
      </c>
      <c r="G64" s="56" t="s">
        <v>60</v>
      </c>
      <c r="H64" s="56" t="s">
        <v>127</v>
      </c>
      <c r="I64" s="60" t="s">
        <v>29</v>
      </c>
      <c r="J64" s="60" t="s">
        <v>10</v>
      </c>
      <c r="K64" s="20"/>
      <c r="L64" s="13"/>
      <c r="M64" s="74">
        <f t="shared" si="13"/>
        <v>0</v>
      </c>
      <c r="N64" s="74">
        <f t="shared" ref="N64:N120" si="18">M64*0.16</f>
        <v>0</v>
      </c>
      <c r="O64" s="75">
        <f t="shared" ref="O64:O120" si="19">M64+N64</f>
        <v>0</v>
      </c>
      <c r="Q64" s="22"/>
      <c r="R64" s="22"/>
      <c r="S64" s="22"/>
      <c r="T64" s="22"/>
      <c r="U64" s="22"/>
      <c r="V64" s="22"/>
      <c r="W64" s="22"/>
      <c r="X64" s="22"/>
      <c r="Y64" s="22"/>
      <c r="Z64" s="22"/>
      <c r="AA64" s="22"/>
      <c r="AB64" s="22"/>
      <c r="AC64" s="22"/>
      <c r="AD64" s="22"/>
      <c r="AE64" s="22"/>
      <c r="AF64" s="22"/>
      <c r="AG64" s="22"/>
      <c r="AH64" s="22"/>
      <c r="AI64" s="23"/>
    </row>
    <row r="65" spans="1:35" s="24" customFormat="1" ht="42.6" customHeight="1" x14ac:dyDescent="0.3">
      <c r="A65" s="52" t="s">
        <v>26</v>
      </c>
      <c r="B65" s="52">
        <v>64</v>
      </c>
      <c r="C65" s="56" t="s">
        <v>128</v>
      </c>
      <c r="D65" s="58">
        <v>1</v>
      </c>
      <c r="E65" s="59" t="s">
        <v>28</v>
      </c>
      <c r="F65" s="55" t="s">
        <v>322</v>
      </c>
      <c r="G65" s="56" t="s">
        <v>129</v>
      </c>
      <c r="H65" s="56" t="s">
        <v>323</v>
      </c>
      <c r="I65" s="60" t="s">
        <v>29</v>
      </c>
      <c r="J65" s="60" t="s">
        <v>131</v>
      </c>
      <c r="K65" s="20"/>
      <c r="L65" s="13"/>
      <c r="M65" s="74">
        <f t="shared" si="13"/>
        <v>0</v>
      </c>
      <c r="N65" s="74">
        <f t="shared" si="18"/>
        <v>0</v>
      </c>
      <c r="O65" s="75">
        <f t="shared" si="19"/>
        <v>0</v>
      </c>
      <c r="Q65" s="22"/>
      <c r="R65" s="22"/>
      <c r="S65" s="22"/>
      <c r="T65" s="22"/>
      <c r="U65" s="22"/>
      <c r="V65" s="22"/>
      <c r="W65" s="22"/>
      <c r="X65" s="22"/>
      <c r="Y65" s="22"/>
      <c r="Z65" s="22"/>
      <c r="AA65" s="22"/>
      <c r="AB65" s="22"/>
      <c r="AC65" s="22"/>
      <c r="AD65" s="22"/>
      <c r="AE65" s="22"/>
      <c r="AF65" s="22"/>
      <c r="AG65" s="22"/>
      <c r="AH65" s="22"/>
      <c r="AI65" s="23"/>
    </row>
    <row r="66" spans="1:35" s="24" customFormat="1" ht="42.6" customHeight="1" x14ac:dyDescent="0.3">
      <c r="A66" s="52" t="s">
        <v>26</v>
      </c>
      <c r="B66" s="52">
        <v>65</v>
      </c>
      <c r="C66" s="56" t="s">
        <v>128</v>
      </c>
      <c r="D66" s="58">
        <v>1</v>
      </c>
      <c r="E66" s="59" t="s">
        <v>28</v>
      </c>
      <c r="F66" s="66" t="s">
        <v>305</v>
      </c>
      <c r="G66" s="56" t="s">
        <v>324</v>
      </c>
      <c r="H66" s="52" t="s">
        <v>130</v>
      </c>
      <c r="I66" s="60" t="s">
        <v>29</v>
      </c>
      <c r="J66" s="60" t="s">
        <v>40</v>
      </c>
      <c r="K66" s="20"/>
      <c r="L66" s="13"/>
      <c r="M66" s="74">
        <f t="shared" ref="M66:M97" si="20">L66*D66</f>
        <v>0</v>
      </c>
      <c r="N66" s="74">
        <f t="shared" si="18"/>
        <v>0</v>
      </c>
      <c r="O66" s="75">
        <f t="shared" si="19"/>
        <v>0</v>
      </c>
      <c r="Q66" s="22"/>
      <c r="R66" s="22"/>
      <c r="S66" s="22"/>
      <c r="T66" s="22"/>
      <c r="U66" s="22"/>
      <c r="V66" s="22"/>
      <c r="W66" s="22"/>
      <c r="X66" s="22"/>
      <c r="Y66" s="22"/>
      <c r="Z66" s="22"/>
      <c r="AA66" s="22"/>
      <c r="AB66" s="22"/>
      <c r="AC66" s="22"/>
      <c r="AD66" s="22"/>
      <c r="AE66" s="22"/>
      <c r="AF66" s="22"/>
      <c r="AG66" s="22"/>
      <c r="AH66" s="22"/>
      <c r="AI66" s="23"/>
    </row>
    <row r="67" spans="1:35" s="24" customFormat="1" ht="42.6" customHeight="1" x14ac:dyDescent="0.3">
      <c r="A67" s="52" t="s">
        <v>297</v>
      </c>
      <c r="B67" s="52">
        <v>66</v>
      </c>
      <c r="C67" s="56" t="s">
        <v>132</v>
      </c>
      <c r="D67" s="58">
        <v>16</v>
      </c>
      <c r="E67" s="59" t="s">
        <v>28</v>
      </c>
      <c r="F67" s="55" t="s">
        <v>215</v>
      </c>
      <c r="G67" s="56" t="s">
        <v>134</v>
      </c>
      <c r="H67" s="56" t="s">
        <v>29</v>
      </c>
      <c r="I67" s="60" t="s">
        <v>29</v>
      </c>
      <c r="J67" s="60" t="s">
        <v>50</v>
      </c>
      <c r="K67" s="20"/>
      <c r="L67" s="13"/>
      <c r="M67" s="74">
        <f t="shared" si="20"/>
        <v>0</v>
      </c>
      <c r="N67" s="74">
        <f t="shared" si="18"/>
        <v>0</v>
      </c>
      <c r="O67" s="75">
        <f t="shared" si="19"/>
        <v>0</v>
      </c>
      <c r="Q67" s="22"/>
      <c r="R67" s="22"/>
      <c r="S67" s="22"/>
      <c r="T67" s="22"/>
      <c r="U67" s="22"/>
      <c r="V67" s="22"/>
      <c r="W67" s="22"/>
      <c r="X67" s="22"/>
      <c r="Y67" s="22"/>
      <c r="Z67" s="22"/>
      <c r="AA67" s="22"/>
      <c r="AB67" s="22"/>
      <c r="AC67" s="22"/>
      <c r="AD67" s="22"/>
      <c r="AE67" s="22"/>
      <c r="AF67" s="22"/>
      <c r="AG67" s="22"/>
      <c r="AH67" s="22"/>
      <c r="AI67" s="23"/>
    </row>
    <row r="68" spans="1:35" s="24" customFormat="1" ht="42.6" customHeight="1" x14ac:dyDescent="0.3">
      <c r="A68" s="52" t="s">
        <v>297</v>
      </c>
      <c r="B68" s="52">
        <v>67</v>
      </c>
      <c r="C68" s="56" t="s">
        <v>132</v>
      </c>
      <c r="D68" s="58">
        <v>4</v>
      </c>
      <c r="E68" s="59" t="s">
        <v>28</v>
      </c>
      <c r="F68" s="55" t="s">
        <v>216</v>
      </c>
      <c r="G68" s="56" t="s">
        <v>134</v>
      </c>
      <c r="H68" s="56" t="s">
        <v>29</v>
      </c>
      <c r="I68" s="60" t="s">
        <v>29</v>
      </c>
      <c r="J68" s="60" t="s">
        <v>14</v>
      </c>
      <c r="K68" s="20"/>
      <c r="L68" s="13"/>
      <c r="M68" s="74">
        <f t="shared" si="20"/>
        <v>0</v>
      </c>
      <c r="N68" s="74">
        <f t="shared" si="18"/>
        <v>0</v>
      </c>
      <c r="O68" s="75">
        <f t="shared" si="19"/>
        <v>0</v>
      </c>
      <c r="Q68" s="22"/>
      <c r="R68" s="22"/>
      <c r="S68" s="22"/>
      <c r="T68" s="22"/>
      <c r="U68" s="22"/>
      <c r="V68" s="22"/>
      <c r="W68" s="22"/>
      <c r="X68" s="22"/>
      <c r="Y68" s="22"/>
      <c r="Z68" s="22"/>
      <c r="AA68" s="22"/>
      <c r="AB68" s="22"/>
      <c r="AC68" s="22"/>
      <c r="AD68" s="22"/>
      <c r="AE68" s="22"/>
      <c r="AF68" s="22"/>
      <c r="AG68" s="22"/>
      <c r="AH68" s="22"/>
      <c r="AI68" s="23"/>
    </row>
    <row r="69" spans="1:35" s="24" customFormat="1" ht="42.6" customHeight="1" x14ac:dyDescent="0.3">
      <c r="A69" s="52" t="s">
        <v>297</v>
      </c>
      <c r="B69" s="52">
        <v>68</v>
      </c>
      <c r="C69" s="56" t="s">
        <v>132</v>
      </c>
      <c r="D69" s="58">
        <v>4</v>
      </c>
      <c r="E69" s="59" t="s">
        <v>28</v>
      </c>
      <c r="F69" s="55" t="s">
        <v>217</v>
      </c>
      <c r="G69" s="56" t="s">
        <v>134</v>
      </c>
      <c r="H69" s="56" t="s">
        <v>29</v>
      </c>
      <c r="I69" s="60" t="s">
        <v>29</v>
      </c>
      <c r="J69" s="60" t="s">
        <v>135</v>
      </c>
      <c r="K69" s="20"/>
      <c r="L69" s="13"/>
      <c r="M69" s="74">
        <f t="shared" si="20"/>
        <v>0</v>
      </c>
      <c r="N69" s="74">
        <f t="shared" si="18"/>
        <v>0</v>
      </c>
      <c r="O69" s="75">
        <f t="shared" si="19"/>
        <v>0</v>
      </c>
      <c r="Q69" s="22"/>
      <c r="R69" s="22"/>
      <c r="S69" s="22"/>
      <c r="T69" s="22"/>
      <c r="U69" s="22"/>
      <c r="V69" s="22"/>
      <c r="W69" s="22"/>
      <c r="X69" s="22"/>
      <c r="Y69" s="22"/>
      <c r="Z69" s="22"/>
      <c r="AA69" s="22"/>
      <c r="AB69" s="22"/>
      <c r="AC69" s="22"/>
      <c r="AD69" s="22"/>
      <c r="AE69" s="22"/>
      <c r="AF69" s="22"/>
      <c r="AG69" s="22"/>
      <c r="AH69" s="22"/>
      <c r="AI69" s="23"/>
    </row>
    <row r="70" spans="1:35" s="24" customFormat="1" ht="42.6" customHeight="1" x14ac:dyDescent="0.3">
      <c r="A70" s="52" t="s">
        <v>297</v>
      </c>
      <c r="B70" s="52">
        <v>69</v>
      </c>
      <c r="C70" s="56" t="s">
        <v>132</v>
      </c>
      <c r="D70" s="58">
        <v>4</v>
      </c>
      <c r="E70" s="59" t="s">
        <v>28</v>
      </c>
      <c r="F70" s="55" t="s">
        <v>218</v>
      </c>
      <c r="G70" s="56" t="s">
        <v>134</v>
      </c>
      <c r="H70" s="56" t="s">
        <v>29</v>
      </c>
      <c r="I70" s="60" t="s">
        <v>29</v>
      </c>
      <c r="J70" s="60" t="s">
        <v>17</v>
      </c>
      <c r="K70" s="20"/>
      <c r="L70" s="13"/>
      <c r="M70" s="74">
        <f t="shared" si="20"/>
        <v>0</v>
      </c>
      <c r="N70" s="74">
        <f t="shared" si="18"/>
        <v>0</v>
      </c>
      <c r="O70" s="75">
        <f t="shared" si="19"/>
        <v>0</v>
      </c>
      <c r="Q70" s="22"/>
      <c r="R70" s="22"/>
      <c r="S70" s="22"/>
      <c r="T70" s="22"/>
      <c r="U70" s="22"/>
      <c r="V70" s="22"/>
      <c r="W70" s="22"/>
      <c r="X70" s="22"/>
      <c r="Y70" s="22"/>
      <c r="Z70" s="22"/>
      <c r="AA70" s="22"/>
      <c r="AB70" s="22"/>
      <c r="AC70" s="22"/>
      <c r="AD70" s="22"/>
      <c r="AE70" s="22"/>
      <c r="AF70" s="22"/>
      <c r="AG70" s="22"/>
      <c r="AH70" s="22"/>
      <c r="AI70" s="23"/>
    </row>
    <row r="71" spans="1:35" s="24" customFormat="1" ht="42.6" customHeight="1" x14ac:dyDescent="0.3">
      <c r="A71" s="52" t="s">
        <v>297</v>
      </c>
      <c r="B71" s="52">
        <v>70</v>
      </c>
      <c r="C71" s="56" t="s">
        <v>132</v>
      </c>
      <c r="D71" s="58">
        <v>4</v>
      </c>
      <c r="E71" s="59" t="s">
        <v>28</v>
      </c>
      <c r="F71" s="71" t="s">
        <v>219</v>
      </c>
      <c r="G71" s="56" t="s">
        <v>136</v>
      </c>
      <c r="H71" s="56" t="s">
        <v>29</v>
      </c>
      <c r="I71" s="60" t="s">
        <v>15</v>
      </c>
      <c r="J71" s="60" t="s">
        <v>29</v>
      </c>
      <c r="K71" s="20"/>
      <c r="L71" s="13"/>
      <c r="M71" s="74">
        <f t="shared" si="20"/>
        <v>0</v>
      </c>
      <c r="N71" s="74">
        <f t="shared" si="18"/>
        <v>0</v>
      </c>
      <c r="O71" s="75">
        <f t="shared" si="19"/>
        <v>0</v>
      </c>
      <c r="Q71" s="22"/>
      <c r="R71" s="22"/>
      <c r="S71" s="22"/>
      <c r="T71" s="22"/>
      <c r="U71" s="22"/>
      <c r="V71" s="22"/>
      <c r="W71" s="22"/>
      <c r="X71" s="22"/>
      <c r="Y71" s="22"/>
      <c r="Z71" s="22"/>
      <c r="AA71" s="22"/>
      <c r="AB71" s="22"/>
      <c r="AC71" s="22"/>
      <c r="AD71" s="22"/>
      <c r="AE71" s="22"/>
      <c r="AF71" s="22"/>
      <c r="AG71" s="22"/>
      <c r="AH71" s="22"/>
      <c r="AI71" s="23"/>
    </row>
    <row r="72" spans="1:35" s="24" customFormat="1" ht="42.6" customHeight="1" x14ac:dyDescent="0.3">
      <c r="A72" s="52" t="s">
        <v>297</v>
      </c>
      <c r="B72" s="52">
        <v>71</v>
      </c>
      <c r="C72" s="56" t="s">
        <v>132</v>
      </c>
      <c r="D72" s="58">
        <v>3</v>
      </c>
      <c r="E72" s="59" t="s">
        <v>28</v>
      </c>
      <c r="F72" s="66" t="s">
        <v>220</v>
      </c>
      <c r="G72" s="56" t="s">
        <v>136</v>
      </c>
      <c r="H72" s="56" t="s">
        <v>29</v>
      </c>
      <c r="I72" s="60" t="s">
        <v>20</v>
      </c>
      <c r="J72" s="60" t="s">
        <v>29</v>
      </c>
      <c r="K72" s="20"/>
      <c r="L72" s="13"/>
      <c r="M72" s="74">
        <f t="shared" si="20"/>
        <v>0</v>
      </c>
      <c r="N72" s="74">
        <f t="shared" si="18"/>
        <v>0</v>
      </c>
      <c r="O72" s="75">
        <f t="shared" si="19"/>
        <v>0</v>
      </c>
      <c r="Q72" s="22"/>
      <c r="R72" s="22"/>
      <c r="S72" s="22"/>
      <c r="T72" s="22"/>
      <c r="U72" s="22"/>
      <c r="V72" s="22"/>
      <c r="W72" s="22"/>
      <c r="X72" s="22"/>
      <c r="Y72" s="22"/>
      <c r="Z72" s="22"/>
      <c r="AA72" s="22"/>
      <c r="AB72" s="22"/>
      <c r="AC72" s="22"/>
      <c r="AD72" s="22"/>
      <c r="AE72" s="22"/>
      <c r="AF72" s="22"/>
      <c r="AG72" s="22"/>
      <c r="AH72" s="22"/>
      <c r="AI72" s="23"/>
    </row>
    <row r="73" spans="1:35" s="24" customFormat="1" ht="42.6" customHeight="1" x14ac:dyDescent="0.3">
      <c r="A73" s="52" t="s">
        <v>297</v>
      </c>
      <c r="B73" s="52">
        <v>72</v>
      </c>
      <c r="C73" s="56" t="s">
        <v>132</v>
      </c>
      <c r="D73" s="58">
        <v>1</v>
      </c>
      <c r="E73" s="59" t="s">
        <v>28</v>
      </c>
      <c r="F73" s="66" t="s">
        <v>221</v>
      </c>
      <c r="G73" s="56" t="s">
        <v>137</v>
      </c>
      <c r="H73" s="56" t="s">
        <v>29</v>
      </c>
      <c r="I73" s="60" t="s">
        <v>29</v>
      </c>
      <c r="J73" s="60" t="s">
        <v>29</v>
      </c>
      <c r="K73" s="20"/>
      <c r="L73" s="13"/>
      <c r="M73" s="74">
        <f t="shared" si="20"/>
        <v>0</v>
      </c>
      <c r="N73" s="74">
        <f t="shared" si="18"/>
        <v>0</v>
      </c>
      <c r="O73" s="75">
        <f t="shared" si="19"/>
        <v>0</v>
      </c>
      <c r="Q73" s="22"/>
      <c r="R73" s="22"/>
      <c r="S73" s="22"/>
      <c r="T73" s="22"/>
      <c r="U73" s="22"/>
      <c r="V73" s="22"/>
      <c r="W73" s="22"/>
      <c r="X73" s="22"/>
      <c r="Y73" s="22"/>
      <c r="Z73" s="22"/>
      <c r="AA73" s="22"/>
      <c r="AB73" s="22"/>
      <c r="AC73" s="22"/>
      <c r="AD73" s="22"/>
      <c r="AE73" s="22"/>
      <c r="AF73" s="22"/>
      <c r="AG73" s="22"/>
      <c r="AH73" s="22"/>
      <c r="AI73" s="23"/>
    </row>
    <row r="74" spans="1:35" s="24" customFormat="1" ht="42.6" customHeight="1" x14ac:dyDescent="0.3">
      <c r="A74" s="52" t="s">
        <v>297</v>
      </c>
      <c r="B74" s="52">
        <v>73</v>
      </c>
      <c r="C74" s="56" t="s">
        <v>132</v>
      </c>
      <c r="D74" s="58">
        <v>8</v>
      </c>
      <c r="E74" s="59" t="s">
        <v>28</v>
      </c>
      <c r="F74" s="66" t="s">
        <v>222</v>
      </c>
      <c r="G74" s="56" t="s">
        <v>29</v>
      </c>
      <c r="H74" s="56" t="s">
        <v>29</v>
      </c>
      <c r="I74" s="60" t="s">
        <v>29</v>
      </c>
      <c r="J74" s="60" t="s">
        <v>29</v>
      </c>
      <c r="K74" s="20"/>
      <c r="L74" s="13"/>
      <c r="M74" s="74">
        <f t="shared" si="20"/>
        <v>0</v>
      </c>
      <c r="N74" s="74">
        <f t="shared" si="18"/>
        <v>0</v>
      </c>
      <c r="O74" s="75">
        <f t="shared" si="19"/>
        <v>0</v>
      </c>
      <c r="Q74" s="22"/>
      <c r="R74" s="22"/>
      <c r="S74" s="22"/>
      <c r="T74" s="22"/>
      <c r="U74" s="22"/>
      <c r="V74" s="22"/>
      <c r="W74" s="22"/>
      <c r="X74" s="22"/>
      <c r="Y74" s="22"/>
      <c r="Z74" s="22"/>
      <c r="AA74" s="22"/>
      <c r="AB74" s="22"/>
      <c r="AC74" s="22"/>
      <c r="AD74" s="22"/>
      <c r="AE74" s="22"/>
      <c r="AF74" s="22"/>
      <c r="AG74" s="22"/>
      <c r="AH74" s="22"/>
      <c r="AI74" s="23"/>
    </row>
    <row r="75" spans="1:35" s="24" customFormat="1" ht="42.6" customHeight="1" x14ac:dyDescent="0.3">
      <c r="A75" s="52" t="s">
        <v>297</v>
      </c>
      <c r="B75" s="52">
        <v>74</v>
      </c>
      <c r="C75" s="56" t="s">
        <v>132</v>
      </c>
      <c r="D75" s="58">
        <v>2</v>
      </c>
      <c r="E75" s="59" t="s">
        <v>28</v>
      </c>
      <c r="F75" s="66" t="s">
        <v>223</v>
      </c>
      <c r="G75" s="56" t="s">
        <v>29</v>
      </c>
      <c r="H75" s="56" t="s">
        <v>138</v>
      </c>
      <c r="I75" s="60" t="s">
        <v>29</v>
      </c>
      <c r="J75" s="60" t="s">
        <v>29</v>
      </c>
      <c r="K75" s="20"/>
      <c r="L75" s="13"/>
      <c r="M75" s="74">
        <f t="shared" si="20"/>
        <v>0</v>
      </c>
      <c r="N75" s="74">
        <f t="shared" si="18"/>
        <v>0</v>
      </c>
      <c r="O75" s="75">
        <f t="shared" si="19"/>
        <v>0</v>
      </c>
      <c r="Q75" s="22"/>
      <c r="R75" s="22"/>
      <c r="S75" s="22"/>
      <c r="T75" s="22"/>
      <c r="U75" s="22"/>
      <c r="V75" s="22"/>
      <c r="W75" s="22"/>
      <c r="X75" s="22"/>
      <c r="Y75" s="22"/>
      <c r="Z75" s="22"/>
      <c r="AA75" s="22"/>
      <c r="AB75" s="22"/>
      <c r="AC75" s="22"/>
      <c r="AD75" s="22"/>
      <c r="AE75" s="22"/>
      <c r="AF75" s="22"/>
      <c r="AG75" s="22"/>
      <c r="AH75" s="22"/>
      <c r="AI75" s="23"/>
    </row>
    <row r="76" spans="1:35" s="24" customFormat="1" ht="42.6" customHeight="1" x14ac:dyDescent="0.3">
      <c r="A76" s="52" t="s">
        <v>297</v>
      </c>
      <c r="B76" s="52">
        <v>75</v>
      </c>
      <c r="C76" s="56" t="s">
        <v>132</v>
      </c>
      <c r="D76" s="58">
        <v>2</v>
      </c>
      <c r="E76" s="59" t="s">
        <v>28</v>
      </c>
      <c r="F76" s="55" t="s">
        <v>133</v>
      </c>
      <c r="G76" s="56" t="s">
        <v>29</v>
      </c>
      <c r="H76" s="56" t="s">
        <v>29</v>
      </c>
      <c r="I76" s="60" t="s">
        <v>29</v>
      </c>
      <c r="J76" s="60" t="s">
        <v>29</v>
      </c>
      <c r="K76" s="20"/>
      <c r="L76" s="13"/>
      <c r="M76" s="74">
        <f t="shared" si="20"/>
        <v>0</v>
      </c>
      <c r="N76" s="74">
        <f t="shared" si="18"/>
        <v>0</v>
      </c>
      <c r="O76" s="75">
        <f t="shared" si="19"/>
        <v>0</v>
      </c>
      <c r="Q76" s="22"/>
      <c r="R76" s="22"/>
      <c r="S76" s="22"/>
      <c r="T76" s="22"/>
      <c r="U76" s="22"/>
      <c r="V76" s="22"/>
      <c r="W76" s="22"/>
      <c r="X76" s="22"/>
      <c r="Y76" s="22"/>
      <c r="Z76" s="22"/>
      <c r="AA76" s="22"/>
      <c r="AB76" s="22"/>
      <c r="AC76" s="22"/>
      <c r="AD76" s="22"/>
      <c r="AE76" s="22"/>
      <c r="AF76" s="22"/>
      <c r="AG76" s="22"/>
      <c r="AH76" s="22"/>
      <c r="AI76" s="23"/>
    </row>
    <row r="77" spans="1:35" s="24" customFormat="1" ht="42.6" customHeight="1" x14ac:dyDescent="0.3">
      <c r="A77" s="52" t="s">
        <v>297</v>
      </c>
      <c r="B77" s="52">
        <v>76</v>
      </c>
      <c r="C77" s="56" t="s">
        <v>132</v>
      </c>
      <c r="D77" s="58">
        <v>3</v>
      </c>
      <c r="E77" s="59" t="s">
        <v>28</v>
      </c>
      <c r="F77" s="66" t="s">
        <v>224</v>
      </c>
      <c r="G77" s="56" t="s">
        <v>29</v>
      </c>
      <c r="H77" s="56" t="s">
        <v>140</v>
      </c>
      <c r="I77" s="60" t="s">
        <v>29</v>
      </c>
      <c r="J77" s="60" t="s">
        <v>29</v>
      </c>
      <c r="K77" s="20"/>
      <c r="L77" s="13"/>
      <c r="M77" s="74">
        <f t="shared" si="20"/>
        <v>0</v>
      </c>
      <c r="N77" s="74">
        <f t="shared" si="18"/>
        <v>0</v>
      </c>
      <c r="O77" s="75">
        <f t="shared" si="19"/>
        <v>0</v>
      </c>
      <c r="Q77" s="22"/>
      <c r="R77" s="22"/>
      <c r="S77" s="22"/>
      <c r="T77" s="22"/>
      <c r="U77" s="22"/>
      <c r="V77" s="22"/>
      <c r="W77" s="22"/>
      <c r="X77" s="22"/>
      <c r="Y77" s="22"/>
      <c r="Z77" s="22"/>
      <c r="AA77" s="22"/>
      <c r="AB77" s="22"/>
      <c r="AC77" s="22"/>
      <c r="AD77" s="22"/>
      <c r="AE77" s="22"/>
      <c r="AF77" s="22"/>
      <c r="AG77" s="22"/>
      <c r="AH77" s="22"/>
      <c r="AI77" s="23"/>
    </row>
    <row r="78" spans="1:35" s="24" customFormat="1" ht="42.6" customHeight="1" x14ac:dyDescent="0.3">
      <c r="A78" s="52" t="s">
        <v>297</v>
      </c>
      <c r="B78" s="52">
        <v>77</v>
      </c>
      <c r="C78" s="56" t="s">
        <v>132</v>
      </c>
      <c r="D78" s="58">
        <v>2</v>
      </c>
      <c r="E78" s="59" t="s">
        <v>28</v>
      </c>
      <c r="F78" s="55" t="s">
        <v>225</v>
      </c>
      <c r="G78" s="56" t="s">
        <v>29</v>
      </c>
      <c r="H78" s="56" t="s">
        <v>29</v>
      </c>
      <c r="I78" s="56" t="s">
        <v>16</v>
      </c>
      <c r="J78" s="60" t="s">
        <v>29</v>
      </c>
      <c r="K78" s="20"/>
      <c r="L78" s="13"/>
      <c r="M78" s="74">
        <f t="shared" si="20"/>
        <v>0</v>
      </c>
      <c r="N78" s="74">
        <f t="shared" si="18"/>
        <v>0</v>
      </c>
      <c r="O78" s="75">
        <f t="shared" si="19"/>
        <v>0</v>
      </c>
      <c r="Q78" s="22"/>
      <c r="R78" s="22"/>
      <c r="S78" s="22"/>
      <c r="T78" s="22"/>
      <c r="U78" s="22"/>
      <c r="V78" s="22"/>
      <c r="W78" s="22"/>
      <c r="X78" s="22"/>
      <c r="Y78" s="22"/>
      <c r="Z78" s="22"/>
      <c r="AA78" s="22"/>
      <c r="AB78" s="22"/>
      <c r="AC78" s="22"/>
      <c r="AD78" s="22"/>
      <c r="AE78" s="22"/>
      <c r="AF78" s="22"/>
      <c r="AG78" s="22"/>
      <c r="AH78" s="22"/>
      <c r="AI78" s="23"/>
    </row>
    <row r="79" spans="1:35" s="24" customFormat="1" ht="42.6" customHeight="1" x14ac:dyDescent="0.3">
      <c r="A79" s="52" t="s">
        <v>297</v>
      </c>
      <c r="B79" s="52">
        <v>78</v>
      </c>
      <c r="C79" s="56" t="s">
        <v>132</v>
      </c>
      <c r="D79" s="58">
        <v>1</v>
      </c>
      <c r="E79" s="59" t="s">
        <v>24</v>
      </c>
      <c r="F79" s="55" t="s">
        <v>226</v>
      </c>
      <c r="G79" s="52" t="s">
        <v>142</v>
      </c>
      <c r="H79" s="56" t="s">
        <v>141</v>
      </c>
      <c r="I79" s="60" t="s">
        <v>143</v>
      </c>
      <c r="J79" s="60" t="s">
        <v>14</v>
      </c>
      <c r="K79" s="20"/>
      <c r="L79" s="13"/>
      <c r="M79" s="74">
        <f t="shared" si="20"/>
        <v>0</v>
      </c>
      <c r="N79" s="74">
        <f t="shared" si="18"/>
        <v>0</v>
      </c>
      <c r="O79" s="75">
        <f t="shared" si="19"/>
        <v>0</v>
      </c>
      <c r="Q79" s="22"/>
      <c r="R79" s="22"/>
      <c r="S79" s="22"/>
      <c r="T79" s="22"/>
      <c r="U79" s="22"/>
      <c r="V79" s="22"/>
      <c r="W79" s="22"/>
      <c r="X79" s="22"/>
      <c r="Y79" s="22"/>
      <c r="Z79" s="22"/>
      <c r="AA79" s="22"/>
      <c r="AB79" s="22"/>
      <c r="AC79" s="22"/>
      <c r="AD79" s="22"/>
      <c r="AE79" s="22"/>
      <c r="AF79" s="22"/>
      <c r="AG79" s="22"/>
      <c r="AH79" s="22"/>
      <c r="AI79" s="23"/>
    </row>
    <row r="80" spans="1:35" s="24" customFormat="1" ht="42.6" customHeight="1" x14ac:dyDescent="0.3">
      <c r="A80" s="52" t="s">
        <v>297</v>
      </c>
      <c r="B80" s="52">
        <v>79</v>
      </c>
      <c r="C80" s="56" t="s">
        <v>132</v>
      </c>
      <c r="D80" s="58">
        <v>1</v>
      </c>
      <c r="E80" s="59" t="s">
        <v>24</v>
      </c>
      <c r="F80" s="55" t="s">
        <v>227</v>
      </c>
      <c r="G80" s="52" t="s">
        <v>142</v>
      </c>
      <c r="H80" s="56" t="s">
        <v>25</v>
      </c>
      <c r="I80" s="60" t="s">
        <v>143</v>
      </c>
      <c r="J80" s="60" t="s">
        <v>50</v>
      </c>
      <c r="K80" s="20"/>
      <c r="L80" s="13"/>
      <c r="M80" s="74">
        <f t="shared" si="20"/>
        <v>0</v>
      </c>
      <c r="N80" s="74">
        <f t="shared" si="18"/>
        <v>0</v>
      </c>
      <c r="O80" s="75">
        <f t="shared" si="19"/>
        <v>0</v>
      </c>
      <c r="Q80" s="22"/>
      <c r="R80" s="22"/>
      <c r="S80" s="22"/>
      <c r="T80" s="22"/>
      <c r="U80" s="22"/>
      <c r="V80" s="22"/>
      <c r="W80" s="22"/>
      <c r="X80" s="22"/>
      <c r="Y80" s="22"/>
      <c r="Z80" s="22"/>
      <c r="AA80" s="22"/>
      <c r="AB80" s="22"/>
      <c r="AC80" s="22"/>
      <c r="AD80" s="22"/>
      <c r="AE80" s="22"/>
      <c r="AF80" s="22"/>
      <c r="AG80" s="22"/>
      <c r="AH80" s="22"/>
      <c r="AI80" s="23"/>
    </row>
    <row r="81" spans="1:35" s="24" customFormat="1" ht="42.6" customHeight="1" x14ac:dyDescent="0.3">
      <c r="A81" s="52" t="s">
        <v>297</v>
      </c>
      <c r="B81" s="52">
        <v>80</v>
      </c>
      <c r="C81" s="56" t="s">
        <v>132</v>
      </c>
      <c r="D81" s="58">
        <v>1</v>
      </c>
      <c r="E81" s="59" t="s">
        <v>24</v>
      </c>
      <c r="F81" s="55" t="s">
        <v>228</v>
      </c>
      <c r="G81" s="52" t="s">
        <v>142</v>
      </c>
      <c r="H81" s="56" t="s">
        <v>25</v>
      </c>
      <c r="I81" s="60" t="s">
        <v>143</v>
      </c>
      <c r="J81" s="60" t="s">
        <v>10</v>
      </c>
      <c r="K81" s="20"/>
      <c r="L81" s="13"/>
      <c r="M81" s="74">
        <f t="shared" si="20"/>
        <v>0</v>
      </c>
      <c r="N81" s="74">
        <f t="shared" si="18"/>
        <v>0</v>
      </c>
      <c r="O81" s="75">
        <f t="shared" si="19"/>
        <v>0</v>
      </c>
      <c r="Q81" s="22"/>
      <c r="R81" s="22"/>
      <c r="S81" s="22"/>
      <c r="T81" s="22"/>
      <c r="U81" s="22"/>
      <c r="V81" s="22"/>
      <c r="W81" s="22"/>
      <c r="X81" s="22"/>
      <c r="Y81" s="22"/>
      <c r="Z81" s="22"/>
      <c r="AA81" s="22"/>
      <c r="AB81" s="22"/>
      <c r="AC81" s="22"/>
      <c r="AD81" s="22"/>
      <c r="AE81" s="22"/>
      <c r="AF81" s="22"/>
      <c r="AG81" s="22"/>
      <c r="AH81" s="22"/>
      <c r="AI81" s="23"/>
    </row>
    <row r="82" spans="1:35" s="24" customFormat="1" ht="42.6" customHeight="1" x14ac:dyDescent="0.3">
      <c r="A82" s="52" t="s">
        <v>297</v>
      </c>
      <c r="B82" s="52">
        <v>81</v>
      </c>
      <c r="C82" s="56" t="s">
        <v>132</v>
      </c>
      <c r="D82" s="58">
        <v>3</v>
      </c>
      <c r="E82" s="59" t="s">
        <v>18</v>
      </c>
      <c r="F82" s="66" t="s">
        <v>229</v>
      </c>
      <c r="G82" s="52" t="s">
        <v>144</v>
      </c>
      <c r="H82" s="56" t="s">
        <v>146</v>
      </c>
      <c r="I82" s="60" t="s">
        <v>29</v>
      </c>
      <c r="J82" s="60" t="s">
        <v>29</v>
      </c>
      <c r="K82" s="20"/>
      <c r="L82" s="13"/>
      <c r="M82" s="74">
        <f t="shared" si="20"/>
        <v>0</v>
      </c>
      <c r="N82" s="74">
        <f t="shared" si="18"/>
        <v>0</v>
      </c>
      <c r="O82" s="75">
        <f t="shared" si="19"/>
        <v>0</v>
      </c>
      <c r="Q82" s="22"/>
      <c r="R82" s="22"/>
      <c r="S82" s="22"/>
      <c r="T82" s="22"/>
      <c r="U82" s="22"/>
      <c r="V82" s="22"/>
      <c r="W82" s="22"/>
      <c r="X82" s="22"/>
      <c r="Y82" s="22"/>
      <c r="Z82" s="22"/>
      <c r="AA82" s="22"/>
      <c r="AB82" s="22"/>
      <c r="AC82" s="22"/>
      <c r="AD82" s="22"/>
      <c r="AE82" s="22"/>
      <c r="AF82" s="22"/>
      <c r="AG82" s="22"/>
      <c r="AH82" s="22"/>
      <c r="AI82" s="23"/>
    </row>
    <row r="83" spans="1:35" s="24" customFormat="1" ht="42.6" customHeight="1" x14ac:dyDescent="0.3">
      <c r="A83" s="52" t="s">
        <v>297</v>
      </c>
      <c r="B83" s="52">
        <v>82</v>
      </c>
      <c r="C83" s="56" t="s">
        <v>132</v>
      </c>
      <c r="D83" s="58">
        <v>1</v>
      </c>
      <c r="E83" s="59" t="s">
        <v>18</v>
      </c>
      <c r="F83" s="66" t="s">
        <v>230</v>
      </c>
      <c r="G83" s="52" t="s">
        <v>144</v>
      </c>
      <c r="H83" s="56" t="s">
        <v>147</v>
      </c>
      <c r="I83" s="60" t="s">
        <v>29</v>
      </c>
      <c r="J83" s="60" t="s">
        <v>148</v>
      </c>
      <c r="K83" s="20"/>
      <c r="L83" s="13"/>
      <c r="M83" s="74">
        <f t="shared" si="20"/>
        <v>0</v>
      </c>
      <c r="N83" s="74">
        <f t="shared" si="18"/>
        <v>0</v>
      </c>
      <c r="O83" s="75">
        <f t="shared" si="19"/>
        <v>0</v>
      </c>
      <c r="Q83" s="22"/>
      <c r="R83" s="22"/>
      <c r="S83" s="22"/>
      <c r="T83" s="22"/>
      <c r="U83" s="22"/>
      <c r="V83" s="22"/>
      <c r="W83" s="22"/>
      <c r="X83" s="22"/>
      <c r="Y83" s="22"/>
      <c r="Z83" s="22"/>
      <c r="AA83" s="22"/>
      <c r="AB83" s="22"/>
      <c r="AC83" s="22"/>
      <c r="AD83" s="22"/>
      <c r="AE83" s="22"/>
      <c r="AF83" s="22"/>
      <c r="AG83" s="22"/>
      <c r="AH83" s="22"/>
      <c r="AI83" s="23"/>
    </row>
    <row r="84" spans="1:35" s="24" customFormat="1" ht="42.6" customHeight="1" x14ac:dyDescent="0.3">
      <c r="A84" s="52" t="s">
        <v>297</v>
      </c>
      <c r="B84" s="52">
        <v>83</v>
      </c>
      <c r="C84" s="56" t="s">
        <v>132</v>
      </c>
      <c r="D84" s="58">
        <v>4</v>
      </c>
      <c r="E84" s="59" t="s">
        <v>28</v>
      </c>
      <c r="F84" s="55" t="s">
        <v>231</v>
      </c>
      <c r="G84" s="56" t="s">
        <v>153</v>
      </c>
      <c r="H84" s="56" t="s">
        <v>150</v>
      </c>
      <c r="I84" s="60" t="s">
        <v>29</v>
      </c>
      <c r="J84" s="60" t="s">
        <v>29</v>
      </c>
      <c r="K84" s="20"/>
      <c r="L84" s="13"/>
      <c r="M84" s="74">
        <f t="shared" si="20"/>
        <v>0</v>
      </c>
      <c r="N84" s="74">
        <f t="shared" si="18"/>
        <v>0</v>
      </c>
      <c r="O84" s="75">
        <f t="shared" si="19"/>
        <v>0</v>
      </c>
      <c r="Q84" s="22"/>
      <c r="R84" s="22"/>
      <c r="S84" s="22"/>
      <c r="T84" s="22"/>
      <c r="U84" s="22"/>
      <c r="V84" s="22"/>
      <c r="W84" s="22"/>
      <c r="X84" s="22"/>
      <c r="Y84" s="22"/>
      <c r="Z84" s="22"/>
      <c r="AA84" s="22"/>
      <c r="AB84" s="22"/>
      <c r="AC84" s="22"/>
      <c r="AD84" s="22"/>
      <c r="AE84" s="22"/>
      <c r="AF84" s="22"/>
      <c r="AG84" s="22"/>
      <c r="AH84" s="22"/>
      <c r="AI84" s="23"/>
    </row>
    <row r="85" spans="1:35" s="24" customFormat="1" ht="79.2" customHeight="1" x14ac:dyDescent="0.3">
      <c r="A85" s="52" t="s">
        <v>297</v>
      </c>
      <c r="B85" s="52">
        <v>84</v>
      </c>
      <c r="C85" s="56" t="s">
        <v>132</v>
      </c>
      <c r="D85" s="58">
        <v>4</v>
      </c>
      <c r="E85" s="60" t="s">
        <v>28</v>
      </c>
      <c r="F85" s="55" t="s">
        <v>232</v>
      </c>
      <c r="G85" s="52" t="s">
        <v>151</v>
      </c>
      <c r="H85" s="56" t="s">
        <v>152</v>
      </c>
      <c r="I85" s="56" t="s">
        <v>29</v>
      </c>
      <c r="J85" s="60" t="s">
        <v>145</v>
      </c>
      <c r="K85" s="20"/>
      <c r="L85" s="13"/>
      <c r="M85" s="74">
        <f t="shared" si="20"/>
        <v>0</v>
      </c>
      <c r="N85" s="74">
        <f t="shared" si="18"/>
        <v>0</v>
      </c>
      <c r="O85" s="75">
        <f t="shared" si="19"/>
        <v>0</v>
      </c>
      <c r="Q85" s="22"/>
      <c r="R85" s="22"/>
      <c r="S85" s="22"/>
      <c r="T85" s="22"/>
      <c r="U85" s="22"/>
      <c r="V85" s="22"/>
      <c r="W85" s="22"/>
      <c r="X85" s="22"/>
      <c r="Y85" s="22"/>
      <c r="Z85" s="22"/>
      <c r="AA85" s="22"/>
      <c r="AB85" s="22"/>
      <c r="AC85" s="22"/>
      <c r="AD85" s="22"/>
      <c r="AE85" s="22"/>
      <c r="AF85" s="22"/>
      <c r="AG85" s="22"/>
      <c r="AH85" s="22"/>
      <c r="AI85" s="23"/>
    </row>
    <row r="86" spans="1:35" s="24" customFormat="1" ht="71.400000000000006" customHeight="1" x14ac:dyDescent="0.3">
      <c r="A86" s="52" t="s">
        <v>297</v>
      </c>
      <c r="B86" s="52">
        <v>85</v>
      </c>
      <c r="C86" s="56" t="s">
        <v>132</v>
      </c>
      <c r="D86" s="58">
        <v>4</v>
      </c>
      <c r="E86" s="60" t="s">
        <v>28</v>
      </c>
      <c r="F86" s="55" t="s">
        <v>233</v>
      </c>
      <c r="G86" s="56" t="s">
        <v>153</v>
      </c>
      <c r="H86" s="56" t="s">
        <v>29</v>
      </c>
      <c r="I86" s="60" t="s">
        <v>29</v>
      </c>
      <c r="J86" s="60" t="s">
        <v>14</v>
      </c>
      <c r="K86" s="20"/>
      <c r="L86" s="13"/>
      <c r="M86" s="74">
        <f t="shared" si="20"/>
        <v>0</v>
      </c>
      <c r="N86" s="74">
        <f t="shared" si="18"/>
        <v>0</v>
      </c>
      <c r="O86" s="75">
        <f t="shared" si="19"/>
        <v>0</v>
      </c>
      <c r="Q86" s="22"/>
      <c r="R86" s="22"/>
      <c r="S86" s="22"/>
      <c r="T86" s="22"/>
      <c r="U86" s="22"/>
      <c r="V86" s="22"/>
      <c r="W86" s="22"/>
      <c r="X86" s="22"/>
      <c r="Y86" s="22"/>
      <c r="Z86" s="22"/>
      <c r="AA86" s="22"/>
      <c r="AB86" s="22"/>
      <c r="AC86" s="22"/>
      <c r="AD86" s="22"/>
      <c r="AE86" s="22"/>
      <c r="AF86" s="22"/>
      <c r="AG86" s="22"/>
      <c r="AH86" s="22"/>
      <c r="AI86" s="23"/>
    </row>
    <row r="87" spans="1:35" s="24" customFormat="1" ht="79.2" customHeight="1" x14ac:dyDescent="0.3">
      <c r="A87" s="52" t="s">
        <v>297</v>
      </c>
      <c r="B87" s="52">
        <v>86</v>
      </c>
      <c r="C87" s="56" t="s">
        <v>132</v>
      </c>
      <c r="D87" s="58">
        <v>2</v>
      </c>
      <c r="E87" s="60" t="s">
        <v>28</v>
      </c>
      <c r="F87" s="55" t="s">
        <v>234</v>
      </c>
      <c r="G87" s="56" t="s">
        <v>154</v>
      </c>
      <c r="H87" s="56" t="s">
        <v>155</v>
      </c>
      <c r="I87" s="60" t="s">
        <v>29</v>
      </c>
      <c r="J87" s="60" t="s">
        <v>10</v>
      </c>
      <c r="K87" s="20"/>
      <c r="L87" s="13"/>
      <c r="M87" s="74">
        <f t="shared" si="20"/>
        <v>0</v>
      </c>
      <c r="N87" s="74">
        <f t="shared" si="18"/>
        <v>0</v>
      </c>
      <c r="O87" s="75">
        <f t="shared" si="19"/>
        <v>0</v>
      </c>
      <c r="Q87" s="22"/>
      <c r="R87" s="22"/>
      <c r="S87" s="22"/>
      <c r="T87" s="22"/>
      <c r="U87" s="22"/>
      <c r="V87" s="22"/>
      <c r="W87" s="22"/>
      <c r="X87" s="22"/>
      <c r="Y87" s="22"/>
      <c r="Z87" s="22"/>
      <c r="AA87" s="22"/>
      <c r="AB87" s="22"/>
      <c r="AC87" s="22"/>
      <c r="AD87" s="22"/>
      <c r="AE87" s="22"/>
      <c r="AF87" s="22"/>
      <c r="AG87" s="22"/>
      <c r="AH87" s="22"/>
      <c r="AI87" s="23"/>
    </row>
    <row r="88" spans="1:35" s="24" customFormat="1" ht="80.400000000000006" customHeight="1" x14ac:dyDescent="0.3">
      <c r="A88" s="52" t="s">
        <v>297</v>
      </c>
      <c r="B88" s="52">
        <v>87</v>
      </c>
      <c r="C88" s="56" t="s">
        <v>132</v>
      </c>
      <c r="D88" s="58">
        <v>2</v>
      </c>
      <c r="E88" s="60" t="s">
        <v>18</v>
      </c>
      <c r="F88" s="55" t="s">
        <v>235</v>
      </c>
      <c r="G88" s="56" t="s">
        <v>156</v>
      </c>
      <c r="H88" s="56" t="s">
        <v>29</v>
      </c>
      <c r="I88" s="60" t="s">
        <v>22</v>
      </c>
      <c r="J88" s="60" t="s">
        <v>50</v>
      </c>
      <c r="K88" s="20"/>
      <c r="L88" s="13"/>
      <c r="M88" s="74">
        <f t="shared" si="20"/>
        <v>0</v>
      </c>
      <c r="N88" s="74">
        <f t="shared" si="18"/>
        <v>0</v>
      </c>
      <c r="O88" s="75">
        <f t="shared" si="19"/>
        <v>0</v>
      </c>
      <c r="Q88" s="22"/>
      <c r="R88" s="22"/>
      <c r="S88" s="22"/>
      <c r="T88" s="22"/>
      <c r="U88" s="22"/>
      <c r="V88" s="22"/>
      <c r="W88" s="22"/>
      <c r="X88" s="22"/>
      <c r="Y88" s="22"/>
      <c r="Z88" s="22"/>
      <c r="AA88" s="22"/>
      <c r="AB88" s="22"/>
      <c r="AC88" s="22"/>
      <c r="AD88" s="22"/>
      <c r="AE88" s="22"/>
      <c r="AF88" s="22"/>
      <c r="AG88" s="22"/>
      <c r="AH88" s="22"/>
      <c r="AI88" s="23"/>
    </row>
    <row r="89" spans="1:35" s="24" customFormat="1" ht="42.6" customHeight="1" x14ac:dyDescent="0.3">
      <c r="A89" s="52" t="s">
        <v>297</v>
      </c>
      <c r="B89" s="52">
        <v>88</v>
      </c>
      <c r="C89" s="56" t="s">
        <v>132</v>
      </c>
      <c r="D89" s="58">
        <v>2</v>
      </c>
      <c r="E89" s="60" t="s">
        <v>18</v>
      </c>
      <c r="F89" s="55" t="s">
        <v>236</v>
      </c>
      <c r="G89" s="56" t="s">
        <v>156</v>
      </c>
      <c r="H89" s="56" t="s">
        <v>29</v>
      </c>
      <c r="I89" s="60" t="s">
        <v>157</v>
      </c>
      <c r="J89" s="60" t="s">
        <v>116</v>
      </c>
      <c r="K89" s="20"/>
      <c r="L89" s="13"/>
      <c r="M89" s="74">
        <f t="shared" si="20"/>
        <v>0</v>
      </c>
      <c r="N89" s="74">
        <f t="shared" si="18"/>
        <v>0</v>
      </c>
      <c r="O89" s="75">
        <f t="shared" si="19"/>
        <v>0</v>
      </c>
      <c r="Q89" s="22"/>
      <c r="R89" s="22"/>
      <c r="S89" s="22"/>
      <c r="T89" s="22"/>
      <c r="U89" s="22"/>
      <c r="V89" s="22"/>
      <c r="W89" s="22"/>
      <c r="X89" s="22"/>
      <c r="Y89" s="22"/>
      <c r="Z89" s="22"/>
      <c r="AA89" s="22"/>
      <c r="AB89" s="22"/>
      <c r="AC89" s="22"/>
      <c r="AD89" s="22"/>
      <c r="AE89" s="22"/>
      <c r="AF89" s="22"/>
      <c r="AG89" s="22"/>
      <c r="AH89" s="22"/>
      <c r="AI89" s="23"/>
    </row>
    <row r="90" spans="1:35" s="24" customFormat="1" ht="42.6" customHeight="1" x14ac:dyDescent="0.3">
      <c r="A90" s="52" t="s">
        <v>297</v>
      </c>
      <c r="B90" s="52">
        <v>89</v>
      </c>
      <c r="C90" s="56" t="s">
        <v>132</v>
      </c>
      <c r="D90" s="58">
        <v>1</v>
      </c>
      <c r="E90" s="60" t="s">
        <v>18</v>
      </c>
      <c r="F90" s="55" t="s">
        <v>237</v>
      </c>
      <c r="G90" s="56" t="s">
        <v>156</v>
      </c>
      <c r="H90" s="56" t="s">
        <v>29</v>
      </c>
      <c r="I90" s="60" t="s">
        <v>19</v>
      </c>
      <c r="J90" s="60" t="s">
        <v>149</v>
      </c>
      <c r="K90" s="20"/>
      <c r="L90" s="13"/>
      <c r="M90" s="74">
        <f t="shared" si="20"/>
        <v>0</v>
      </c>
      <c r="N90" s="74">
        <f t="shared" si="18"/>
        <v>0</v>
      </c>
      <c r="O90" s="75">
        <f t="shared" si="19"/>
        <v>0</v>
      </c>
      <c r="Q90" s="22"/>
      <c r="R90" s="22"/>
      <c r="S90" s="22"/>
      <c r="T90" s="22"/>
      <c r="U90" s="22"/>
      <c r="V90" s="22"/>
      <c r="W90" s="22"/>
      <c r="X90" s="22"/>
      <c r="Y90" s="22"/>
      <c r="Z90" s="22"/>
      <c r="AA90" s="22"/>
      <c r="AB90" s="22"/>
      <c r="AC90" s="22"/>
      <c r="AD90" s="22"/>
      <c r="AE90" s="22"/>
      <c r="AF90" s="22"/>
      <c r="AG90" s="22"/>
      <c r="AH90" s="22"/>
      <c r="AI90" s="23"/>
    </row>
    <row r="91" spans="1:35" s="24" customFormat="1" ht="42.6" customHeight="1" x14ac:dyDescent="0.3">
      <c r="A91" s="52" t="s">
        <v>297</v>
      </c>
      <c r="B91" s="52">
        <v>90</v>
      </c>
      <c r="C91" s="56" t="s">
        <v>132</v>
      </c>
      <c r="D91" s="58">
        <v>1</v>
      </c>
      <c r="E91" s="60" t="s">
        <v>24</v>
      </c>
      <c r="F91" s="66" t="s">
        <v>238</v>
      </c>
      <c r="G91" s="56" t="s">
        <v>129</v>
      </c>
      <c r="H91" s="56" t="s">
        <v>158</v>
      </c>
      <c r="I91" s="60" t="s">
        <v>29</v>
      </c>
      <c r="J91" s="60" t="s">
        <v>82</v>
      </c>
      <c r="K91" s="20"/>
      <c r="L91" s="13"/>
      <c r="M91" s="74">
        <f t="shared" si="20"/>
        <v>0</v>
      </c>
      <c r="N91" s="74">
        <f t="shared" si="18"/>
        <v>0</v>
      </c>
      <c r="O91" s="75">
        <f t="shared" si="19"/>
        <v>0</v>
      </c>
      <c r="Q91" s="22"/>
      <c r="R91" s="22"/>
      <c r="S91" s="22"/>
      <c r="T91" s="22"/>
      <c r="U91" s="22"/>
      <c r="V91" s="22"/>
      <c r="W91" s="22"/>
      <c r="X91" s="22"/>
      <c r="Y91" s="22"/>
      <c r="Z91" s="22"/>
      <c r="AA91" s="22"/>
      <c r="AB91" s="22"/>
      <c r="AC91" s="22"/>
      <c r="AD91" s="22"/>
      <c r="AE91" s="22"/>
      <c r="AF91" s="22"/>
      <c r="AG91" s="22"/>
      <c r="AH91" s="22"/>
      <c r="AI91" s="23"/>
    </row>
    <row r="92" spans="1:35" s="24" customFormat="1" ht="42.6" customHeight="1" x14ac:dyDescent="0.3">
      <c r="A92" s="52" t="s">
        <v>26</v>
      </c>
      <c r="B92" s="52">
        <v>91</v>
      </c>
      <c r="C92" s="56" t="s">
        <v>132</v>
      </c>
      <c r="D92" s="58">
        <v>1</v>
      </c>
      <c r="E92" s="60" t="s">
        <v>28</v>
      </c>
      <c r="F92" s="55" t="s">
        <v>239</v>
      </c>
      <c r="G92" s="56" t="s">
        <v>72</v>
      </c>
      <c r="H92" s="52" t="s">
        <v>160</v>
      </c>
      <c r="I92" s="58" t="s">
        <v>161</v>
      </c>
      <c r="J92" s="60" t="s">
        <v>29</v>
      </c>
      <c r="K92" s="20"/>
      <c r="L92" s="13"/>
      <c r="M92" s="74">
        <f t="shared" si="20"/>
        <v>0</v>
      </c>
      <c r="N92" s="74">
        <f t="shared" si="18"/>
        <v>0</v>
      </c>
      <c r="O92" s="75">
        <f t="shared" si="19"/>
        <v>0</v>
      </c>
      <c r="Q92" s="22"/>
      <c r="R92" s="22"/>
      <c r="S92" s="22"/>
      <c r="T92" s="22"/>
      <c r="U92" s="22"/>
      <c r="V92" s="22"/>
      <c r="W92" s="22"/>
      <c r="X92" s="22"/>
      <c r="Y92" s="22"/>
      <c r="Z92" s="22"/>
      <c r="AA92" s="22"/>
      <c r="AB92" s="22"/>
      <c r="AC92" s="22"/>
      <c r="AD92" s="22"/>
      <c r="AE92" s="22"/>
      <c r="AF92" s="22"/>
      <c r="AG92" s="22"/>
      <c r="AH92" s="22"/>
      <c r="AI92" s="23"/>
    </row>
    <row r="93" spans="1:35" s="24" customFormat="1" ht="60" customHeight="1" x14ac:dyDescent="0.3">
      <c r="A93" s="52" t="s">
        <v>26</v>
      </c>
      <c r="B93" s="52">
        <v>92</v>
      </c>
      <c r="C93" s="56" t="s">
        <v>132</v>
      </c>
      <c r="D93" s="58">
        <v>1</v>
      </c>
      <c r="E93" s="60" t="s">
        <v>28</v>
      </c>
      <c r="F93" s="66" t="s">
        <v>240</v>
      </c>
      <c r="G93" s="56" t="s">
        <v>129</v>
      </c>
      <c r="H93" s="52" t="s">
        <v>159</v>
      </c>
      <c r="I93" s="60" t="s">
        <v>162</v>
      </c>
      <c r="J93" s="60" t="s">
        <v>29</v>
      </c>
      <c r="K93" s="20"/>
      <c r="L93" s="13"/>
      <c r="M93" s="74">
        <f t="shared" si="20"/>
        <v>0</v>
      </c>
      <c r="N93" s="74">
        <f t="shared" si="18"/>
        <v>0</v>
      </c>
      <c r="O93" s="75">
        <f t="shared" si="19"/>
        <v>0</v>
      </c>
      <c r="Q93" s="22"/>
      <c r="R93" s="22"/>
      <c r="S93" s="22"/>
      <c r="T93" s="22"/>
      <c r="U93" s="22"/>
      <c r="V93" s="22"/>
      <c r="W93" s="22"/>
      <c r="X93" s="22"/>
      <c r="Y93" s="22"/>
      <c r="Z93" s="22"/>
      <c r="AA93" s="22"/>
      <c r="AB93" s="22"/>
      <c r="AC93" s="22"/>
      <c r="AD93" s="22"/>
      <c r="AE93" s="22"/>
      <c r="AF93" s="22"/>
      <c r="AG93" s="22"/>
      <c r="AH93" s="22"/>
      <c r="AI93" s="23"/>
    </row>
    <row r="94" spans="1:35" s="24" customFormat="1" ht="93" customHeight="1" x14ac:dyDescent="0.3">
      <c r="A94" s="52" t="s">
        <v>26</v>
      </c>
      <c r="B94" s="52">
        <v>93</v>
      </c>
      <c r="C94" s="56" t="s">
        <v>132</v>
      </c>
      <c r="D94" s="58">
        <v>1</v>
      </c>
      <c r="E94" s="60" t="s">
        <v>28</v>
      </c>
      <c r="F94" s="55" t="s">
        <v>298</v>
      </c>
      <c r="G94" s="56" t="s">
        <v>29</v>
      </c>
      <c r="H94" s="52">
        <v>44479</v>
      </c>
      <c r="I94" s="60" t="s">
        <v>163</v>
      </c>
      <c r="J94" s="60" t="s">
        <v>29</v>
      </c>
      <c r="K94" s="20"/>
      <c r="L94" s="13"/>
      <c r="M94" s="74">
        <f t="shared" si="20"/>
        <v>0</v>
      </c>
      <c r="N94" s="74">
        <f t="shared" si="18"/>
        <v>0</v>
      </c>
      <c r="O94" s="75">
        <f t="shared" si="19"/>
        <v>0</v>
      </c>
      <c r="Q94" s="22"/>
      <c r="R94" s="22"/>
      <c r="S94" s="22"/>
      <c r="T94" s="22"/>
      <c r="U94" s="22"/>
      <c r="V94" s="22"/>
      <c r="W94" s="22"/>
      <c r="X94" s="22"/>
      <c r="Y94" s="22"/>
      <c r="Z94" s="22"/>
      <c r="AA94" s="22"/>
      <c r="AB94" s="22"/>
      <c r="AC94" s="22"/>
      <c r="AD94" s="22"/>
      <c r="AE94" s="22"/>
      <c r="AF94" s="22"/>
      <c r="AG94" s="22"/>
      <c r="AH94" s="22"/>
      <c r="AI94" s="23"/>
    </row>
    <row r="95" spans="1:35" s="24" customFormat="1" ht="81.75" customHeight="1" x14ac:dyDescent="0.3">
      <c r="A95" s="52" t="s">
        <v>26</v>
      </c>
      <c r="B95" s="52">
        <v>94</v>
      </c>
      <c r="C95" s="56" t="s">
        <v>164</v>
      </c>
      <c r="D95" s="58">
        <v>1</v>
      </c>
      <c r="E95" s="60" t="s">
        <v>28</v>
      </c>
      <c r="F95" s="55" t="s">
        <v>299</v>
      </c>
      <c r="G95" s="52" t="s">
        <v>300</v>
      </c>
      <c r="H95" s="52" t="s">
        <v>301</v>
      </c>
      <c r="I95" s="58" t="s">
        <v>335</v>
      </c>
      <c r="J95" s="60" t="s">
        <v>29</v>
      </c>
      <c r="K95" s="20"/>
      <c r="L95" s="13"/>
      <c r="M95" s="74">
        <f t="shared" si="20"/>
        <v>0</v>
      </c>
      <c r="N95" s="74">
        <f t="shared" si="18"/>
        <v>0</v>
      </c>
      <c r="O95" s="75">
        <f t="shared" si="19"/>
        <v>0</v>
      </c>
      <c r="Q95" s="22"/>
      <c r="R95" s="22"/>
      <c r="S95" s="22"/>
      <c r="T95" s="22"/>
      <c r="U95" s="22"/>
      <c r="V95" s="22"/>
      <c r="W95" s="22"/>
      <c r="X95" s="22"/>
      <c r="Y95" s="22"/>
      <c r="Z95" s="22"/>
      <c r="AA95" s="22"/>
      <c r="AB95" s="22"/>
      <c r="AC95" s="22"/>
      <c r="AD95" s="22"/>
      <c r="AE95" s="22"/>
      <c r="AF95" s="22"/>
      <c r="AG95" s="22"/>
      <c r="AH95" s="22"/>
      <c r="AI95" s="23"/>
    </row>
    <row r="96" spans="1:35" s="24" customFormat="1" ht="87" customHeight="1" x14ac:dyDescent="0.3">
      <c r="A96" s="52" t="s">
        <v>26</v>
      </c>
      <c r="B96" s="52">
        <v>95</v>
      </c>
      <c r="C96" s="56" t="s">
        <v>165</v>
      </c>
      <c r="D96" s="58">
        <v>1</v>
      </c>
      <c r="E96" s="60" t="s">
        <v>28</v>
      </c>
      <c r="F96" s="55" t="s">
        <v>302</v>
      </c>
      <c r="G96" s="56" t="s">
        <v>166</v>
      </c>
      <c r="H96" s="56" t="s">
        <v>167</v>
      </c>
      <c r="I96" s="56" t="s">
        <v>336</v>
      </c>
      <c r="J96" s="60" t="s">
        <v>29</v>
      </c>
      <c r="K96" s="20"/>
      <c r="L96" s="13"/>
      <c r="M96" s="74">
        <f t="shared" si="20"/>
        <v>0</v>
      </c>
      <c r="N96" s="74">
        <f t="shared" si="18"/>
        <v>0</v>
      </c>
      <c r="O96" s="75">
        <f t="shared" si="19"/>
        <v>0</v>
      </c>
      <c r="Q96" s="22"/>
      <c r="R96" s="22"/>
      <c r="S96" s="22"/>
      <c r="T96" s="22"/>
      <c r="U96" s="22"/>
      <c r="V96" s="22"/>
      <c r="W96" s="22"/>
      <c r="X96" s="22"/>
      <c r="Y96" s="22"/>
      <c r="Z96" s="22"/>
      <c r="AA96" s="22"/>
      <c r="AB96" s="22"/>
      <c r="AC96" s="22"/>
      <c r="AD96" s="22"/>
      <c r="AE96" s="22"/>
      <c r="AF96" s="22"/>
      <c r="AG96" s="22"/>
      <c r="AH96" s="22"/>
      <c r="AI96" s="23"/>
    </row>
    <row r="97" spans="1:35" s="24" customFormat="1" ht="42.6" customHeight="1" x14ac:dyDescent="0.3">
      <c r="A97" s="52" t="s">
        <v>26</v>
      </c>
      <c r="B97" s="52">
        <v>96</v>
      </c>
      <c r="C97" s="56" t="s">
        <v>165</v>
      </c>
      <c r="D97" s="58">
        <v>1</v>
      </c>
      <c r="E97" s="60" t="s">
        <v>28</v>
      </c>
      <c r="F97" s="55" t="s">
        <v>337</v>
      </c>
      <c r="G97" s="56" t="s">
        <v>129</v>
      </c>
      <c r="H97" s="56" t="s">
        <v>168</v>
      </c>
      <c r="I97" s="60" t="s">
        <v>29</v>
      </c>
      <c r="J97" s="60" t="s">
        <v>29</v>
      </c>
      <c r="K97" s="20"/>
      <c r="L97" s="13"/>
      <c r="M97" s="74">
        <f t="shared" si="20"/>
        <v>0</v>
      </c>
      <c r="N97" s="74">
        <f t="shared" si="18"/>
        <v>0</v>
      </c>
      <c r="O97" s="75">
        <f t="shared" si="19"/>
        <v>0</v>
      </c>
      <c r="Q97" s="22"/>
      <c r="R97" s="22"/>
      <c r="S97" s="22"/>
      <c r="T97" s="22"/>
      <c r="U97" s="22"/>
      <c r="V97" s="22"/>
      <c r="W97" s="22"/>
      <c r="X97" s="22"/>
      <c r="Y97" s="22"/>
      <c r="Z97" s="22"/>
      <c r="AA97" s="22"/>
      <c r="AB97" s="22"/>
      <c r="AC97" s="22"/>
      <c r="AD97" s="22"/>
      <c r="AE97" s="22"/>
      <c r="AF97" s="22"/>
      <c r="AG97" s="22"/>
      <c r="AH97" s="22"/>
      <c r="AI97" s="23"/>
    </row>
    <row r="98" spans="1:35" s="24" customFormat="1" ht="162" customHeight="1" x14ac:dyDescent="0.3">
      <c r="A98" s="52" t="s">
        <v>26</v>
      </c>
      <c r="B98" s="52">
        <v>97</v>
      </c>
      <c r="C98" s="56" t="s">
        <v>27</v>
      </c>
      <c r="D98" s="58">
        <v>1</v>
      </c>
      <c r="E98" s="60" t="s">
        <v>28</v>
      </c>
      <c r="F98" s="55" t="s">
        <v>303</v>
      </c>
      <c r="G98" s="56" t="s">
        <v>169</v>
      </c>
      <c r="H98" s="56" t="s">
        <v>170</v>
      </c>
      <c r="I98" s="56" t="s">
        <v>171</v>
      </c>
      <c r="J98" s="60" t="s">
        <v>29</v>
      </c>
      <c r="K98" s="20"/>
      <c r="L98" s="13"/>
      <c r="M98" s="74">
        <f t="shared" ref="M98:M129" si="21">L98*D98</f>
        <v>0</v>
      </c>
      <c r="N98" s="74">
        <f t="shared" si="18"/>
        <v>0</v>
      </c>
      <c r="O98" s="75">
        <f t="shared" si="19"/>
        <v>0</v>
      </c>
      <c r="Q98" s="22"/>
      <c r="R98" s="22"/>
      <c r="S98" s="22"/>
      <c r="T98" s="22"/>
      <c r="U98" s="22"/>
      <c r="V98" s="22"/>
      <c r="W98" s="22"/>
      <c r="X98" s="22"/>
      <c r="Y98" s="22"/>
      <c r="Z98" s="22"/>
      <c r="AA98" s="22"/>
      <c r="AB98" s="22"/>
      <c r="AC98" s="22"/>
      <c r="AD98" s="22"/>
      <c r="AE98" s="22"/>
      <c r="AF98" s="22"/>
      <c r="AG98" s="22"/>
      <c r="AH98" s="22"/>
      <c r="AI98" s="23"/>
    </row>
    <row r="99" spans="1:35" s="24" customFormat="1" ht="42.6" customHeight="1" x14ac:dyDescent="0.3">
      <c r="A99" s="52" t="s">
        <v>26</v>
      </c>
      <c r="B99" s="52">
        <v>98</v>
      </c>
      <c r="C99" s="56" t="s">
        <v>172</v>
      </c>
      <c r="D99" s="58">
        <v>1</v>
      </c>
      <c r="E99" s="60" t="s">
        <v>28</v>
      </c>
      <c r="F99" s="66" t="s">
        <v>304</v>
      </c>
      <c r="G99" s="56" t="s">
        <v>129</v>
      </c>
      <c r="H99" s="56" t="s">
        <v>173</v>
      </c>
      <c r="I99" s="60" t="s">
        <v>29</v>
      </c>
      <c r="J99" s="60" t="s">
        <v>29</v>
      </c>
      <c r="K99" s="20"/>
      <c r="L99" s="13"/>
      <c r="M99" s="74">
        <f t="shared" si="21"/>
        <v>0</v>
      </c>
      <c r="N99" s="74">
        <f t="shared" si="18"/>
        <v>0</v>
      </c>
      <c r="O99" s="75">
        <f t="shared" si="19"/>
        <v>0</v>
      </c>
      <c r="Q99" s="22"/>
      <c r="R99" s="22"/>
      <c r="S99" s="22"/>
      <c r="T99" s="22"/>
      <c r="U99" s="22"/>
      <c r="V99" s="22"/>
      <c r="W99" s="22"/>
      <c r="X99" s="22"/>
      <c r="Y99" s="22"/>
      <c r="Z99" s="22"/>
      <c r="AA99" s="22"/>
      <c r="AB99" s="22"/>
      <c r="AC99" s="22"/>
      <c r="AD99" s="22"/>
      <c r="AE99" s="22"/>
      <c r="AF99" s="22"/>
      <c r="AG99" s="22"/>
      <c r="AH99" s="22"/>
      <c r="AI99" s="23"/>
    </row>
    <row r="100" spans="1:35" s="24" customFormat="1" ht="82.5" customHeight="1" x14ac:dyDescent="0.3">
      <c r="A100" s="52" t="s">
        <v>26</v>
      </c>
      <c r="B100" s="52">
        <v>99</v>
      </c>
      <c r="C100" s="56" t="s">
        <v>164</v>
      </c>
      <c r="D100" s="58">
        <v>1</v>
      </c>
      <c r="E100" s="60" t="s">
        <v>28</v>
      </c>
      <c r="F100" s="55" t="s">
        <v>318</v>
      </c>
      <c r="G100" s="56" t="s">
        <v>319</v>
      </c>
      <c r="H100" s="56" t="s">
        <v>320</v>
      </c>
      <c r="I100" s="60" t="s">
        <v>321</v>
      </c>
      <c r="J100" s="60" t="s">
        <v>29</v>
      </c>
      <c r="K100" s="20"/>
      <c r="L100" s="13"/>
      <c r="M100" s="74">
        <f t="shared" si="21"/>
        <v>0</v>
      </c>
      <c r="N100" s="74">
        <f t="shared" si="18"/>
        <v>0</v>
      </c>
      <c r="O100" s="75">
        <f t="shared" si="19"/>
        <v>0</v>
      </c>
      <c r="Q100" s="22"/>
      <c r="R100" s="22"/>
      <c r="S100" s="22"/>
      <c r="T100" s="22"/>
      <c r="U100" s="22"/>
      <c r="V100" s="22"/>
      <c r="W100" s="22"/>
      <c r="X100" s="22"/>
      <c r="Y100" s="22"/>
      <c r="Z100" s="22"/>
      <c r="AA100" s="22"/>
      <c r="AB100" s="22"/>
      <c r="AC100" s="22"/>
      <c r="AD100" s="22"/>
      <c r="AE100" s="22"/>
      <c r="AF100" s="22"/>
      <c r="AG100" s="22"/>
      <c r="AH100" s="22"/>
      <c r="AI100" s="23"/>
    </row>
    <row r="101" spans="1:35" s="24" customFormat="1" ht="75.75" customHeight="1" x14ac:dyDescent="0.3">
      <c r="A101" s="52" t="s">
        <v>26</v>
      </c>
      <c r="B101" s="52">
        <v>100</v>
      </c>
      <c r="C101" s="56" t="s">
        <v>174</v>
      </c>
      <c r="D101" s="58">
        <v>100</v>
      </c>
      <c r="E101" s="60" t="s">
        <v>28</v>
      </c>
      <c r="F101" s="55" t="s">
        <v>241</v>
      </c>
      <c r="G101" s="56" t="s">
        <v>176</v>
      </c>
      <c r="H101" s="56" t="s">
        <v>175</v>
      </c>
      <c r="I101" s="60" t="s">
        <v>29</v>
      </c>
      <c r="J101" s="72" t="s">
        <v>14</v>
      </c>
      <c r="K101" s="1"/>
      <c r="L101" s="13"/>
      <c r="M101" s="74">
        <f t="shared" si="21"/>
        <v>0</v>
      </c>
      <c r="N101" s="74">
        <f t="shared" si="18"/>
        <v>0</v>
      </c>
      <c r="O101" s="75">
        <f t="shared" si="19"/>
        <v>0</v>
      </c>
      <c r="Q101" s="22"/>
      <c r="R101" s="22"/>
      <c r="S101" s="22"/>
      <c r="T101" s="22"/>
      <c r="U101" s="22"/>
      <c r="V101" s="22"/>
      <c r="W101" s="22"/>
      <c r="X101" s="22"/>
      <c r="Y101" s="22"/>
      <c r="Z101" s="22"/>
      <c r="AA101" s="22"/>
      <c r="AB101" s="22"/>
      <c r="AC101" s="22"/>
      <c r="AD101" s="22"/>
      <c r="AE101" s="22"/>
      <c r="AF101" s="22"/>
      <c r="AG101" s="22"/>
      <c r="AH101" s="22"/>
      <c r="AI101" s="23"/>
    </row>
    <row r="102" spans="1:35" s="24" customFormat="1" ht="75.75" customHeight="1" x14ac:dyDescent="0.3">
      <c r="A102" s="52" t="s">
        <v>297</v>
      </c>
      <c r="B102" s="52">
        <v>101</v>
      </c>
      <c r="C102" s="56" t="s">
        <v>174</v>
      </c>
      <c r="D102" s="58">
        <v>1</v>
      </c>
      <c r="E102" s="60" t="s">
        <v>28</v>
      </c>
      <c r="F102" s="55" t="s">
        <v>177</v>
      </c>
      <c r="G102" s="56" t="s">
        <v>29</v>
      </c>
      <c r="H102" s="56" t="s">
        <v>29</v>
      </c>
      <c r="I102" s="60" t="s">
        <v>178</v>
      </c>
      <c r="J102" s="72" t="s">
        <v>29</v>
      </c>
      <c r="K102" s="1"/>
      <c r="L102" s="13"/>
      <c r="M102" s="74">
        <f t="shared" si="21"/>
        <v>0</v>
      </c>
      <c r="N102" s="74">
        <f t="shared" si="18"/>
        <v>0</v>
      </c>
      <c r="O102" s="75">
        <f t="shared" si="19"/>
        <v>0</v>
      </c>
      <c r="Q102" s="22"/>
      <c r="R102" s="22"/>
      <c r="S102" s="22"/>
      <c r="T102" s="22"/>
      <c r="U102" s="22"/>
      <c r="V102" s="22"/>
      <c r="W102" s="22"/>
      <c r="X102" s="22"/>
      <c r="Y102" s="22"/>
      <c r="Z102" s="22"/>
      <c r="AA102" s="22"/>
      <c r="AB102" s="22"/>
      <c r="AC102" s="22"/>
      <c r="AD102" s="22"/>
      <c r="AE102" s="22"/>
      <c r="AF102" s="22"/>
      <c r="AG102" s="22"/>
      <c r="AH102" s="22"/>
      <c r="AI102" s="23"/>
    </row>
    <row r="103" spans="1:35" s="24" customFormat="1" ht="78.75" customHeight="1" x14ac:dyDescent="0.3">
      <c r="A103" s="52" t="s">
        <v>26</v>
      </c>
      <c r="B103" s="52">
        <v>102</v>
      </c>
      <c r="C103" s="56" t="s">
        <v>179</v>
      </c>
      <c r="D103" s="58">
        <v>1</v>
      </c>
      <c r="E103" s="60" t="s">
        <v>28</v>
      </c>
      <c r="F103" s="55" t="s">
        <v>180</v>
      </c>
      <c r="G103" s="56" t="s">
        <v>29</v>
      </c>
      <c r="H103" s="52" t="s">
        <v>181</v>
      </c>
      <c r="I103" s="60" t="s">
        <v>334</v>
      </c>
      <c r="J103" s="72" t="s">
        <v>182</v>
      </c>
      <c r="K103" s="1"/>
      <c r="L103" s="13"/>
      <c r="M103" s="74">
        <f t="shared" si="21"/>
        <v>0</v>
      </c>
      <c r="N103" s="74">
        <f t="shared" si="18"/>
        <v>0</v>
      </c>
      <c r="O103" s="75">
        <f t="shared" si="19"/>
        <v>0</v>
      </c>
      <c r="Q103" s="22"/>
      <c r="R103" s="22"/>
      <c r="S103" s="22"/>
      <c r="T103" s="22"/>
      <c r="U103" s="22"/>
      <c r="V103" s="22"/>
      <c r="W103" s="22"/>
      <c r="X103" s="22"/>
      <c r="Y103" s="22"/>
      <c r="Z103" s="22"/>
      <c r="AA103" s="22"/>
      <c r="AB103" s="22"/>
      <c r="AC103" s="22"/>
      <c r="AD103" s="22"/>
      <c r="AE103" s="22"/>
      <c r="AF103" s="22"/>
      <c r="AG103" s="22"/>
      <c r="AH103" s="22"/>
      <c r="AI103" s="23"/>
    </row>
    <row r="104" spans="1:35" s="24" customFormat="1" ht="99" customHeight="1" x14ac:dyDescent="0.3">
      <c r="A104" s="52" t="s">
        <v>273</v>
      </c>
      <c r="B104" s="52">
        <v>103</v>
      </c>
      <c r="C104" s="56" t="s">
        <v>183</v>
      </c>
      <c r="D104" s="58">
        <v>10</v>
      </c>
      <c r="E104" s="60" t="s">
        <v>28</v>
      </c>
      <c r="F104" s="66" t="s">
        <v>247</v>
      </c>
      <c r="G104" s="56" t="s">
        <v>29</v>
      </c>
      <c r="H104" s="56" t="s">
        <v>29</v>
      </c>
      <c r="I104" s="60" t="s">
        <v>244</v>
      </c>
      <c r="J104" s="72" t="s">
        <v>246</v>
      </c>
      <c r="K104" s="1"/>
      <c r="L104" s="13"/>
      <c r="M104" s="74">
        <f t="shared" si="21"/>
        <v>0</v>
      </c>
      <c r="N104" s="74">
        <f t="shared" si="18"/>
        <v>0</v>
      </c>
      <c r="O104" s="75">
        <f t="shared" si="19"/>
        <v>0</v>
      </c>
      <c r="Q104" s="22"/>
      <c r="R104" s="22"/>
      <c r="S104" s="22"/>
      <c r="T104" s="22"/>
      <c r="U104" s="22"/>
      <c r="V104" s="22"/>
      <c r="W104" s="22"/>
      <c r="X104" s="22"/>
      <c r="Y104" s="22"/>
      <c r="Z104" s="22"/>
      <c r="AA104" s="22"/>
      <c r="AB104" s="22"/>
      <c r="AC104" s="22"/>
      <c r="AD104" s="22"/>
      <c r="AE104" s="22"/>
      <c r="AF104" s="22"/>
      <c r="AG104" s="22"/>
      <c r="AH104" s="22"/>
      <c r="AI104" s="23"/>
    </row>
    <row r="105" spans="1:35" s="24" customFormat="1" ht="80.25" customHeight="1" x14ac:dyDescent="0.3">
      <c r="A105" s="52" t="s">
        <v>273</v>
      </c>
      <c r="B105" s="52">
        <v>104</v>
      </c>
      <c r="C105" s="56" t="s">
        <v>183</v>
      </c>
      <c r="D105" s="58">
        <v>20</v>
      </c>
      <c r="E105" s="60" t="s">
        <v>28</v>
      </c>
      <c r="F105" s="66" t="s">
        <v>242</v>
      </c>
      <c r="G105" s="56" t="s">
        <v>29</v>
      </c>
      <c r="H105" s="56" t="s">
        <v>29</v>
      </c>
      <c r="I105" s="60" t="s">
        <v>245</v>
      </c>
      <c r="J105" s="72" t="s">
        <v>246</v>
      </c>
      <c r="K105" s="1"/>
      <c r="L105" s="13"/>
      <c r="M105" s="74">
        <f t="shared" si="21"/>
        <v>0</v>
      </c>
      <c r="N105" s="74">
        <f t="shared" si="18"/>
        <v>0</v>
      </c>
      <c r="O105" s="75">
        <f t="shared" si="19"/>
        <v>0</v>
      </c>
      <c r="Q105" s="22"/>
      <c r="R105" s="22"/>
      <c r="S105" s="22"/>
      <c r="T105" s="22"/>
      <c r="U105" s="22"/>
      <c r="V105" s="22"/>
      <c r="W105" s="22"/>
      <c r="X105" s="22"/>
      <c r="Y105" s="22"/>
      <c r="Z105" s="22"/>
      <c r="AA105" s="22"/>
      <c r="AB105" s="22"/>
      <c r="AC105" s="22"/>
      <c r="AD105" s="22"/>
      <c r="AE105" s="22"/>
      <c r="AF105" s="22"/>
      <c r="AG105" s="22"/>
      <c r="AH105" s="22"/>
      <c r="AI105" s="23"/>
    </row>
    <row r="106" spans="1:35" s="24" customFormat="1" ht="75.75" customHeight="1" x14ac:dyDescent="0.3">
      <c r="A106" s="52" t="s">
        <v>273</v>
      </c>
      <c r="B106" s="52">
        <v>105</v>
      </c>
      <c r="C106" s="56" t="s">
        <v>183</v>
      </c>
      <c r="D106" s="58">
        <v>10</v>
      </c>
      <c r="E106" s="60" t="s">
        <v>28</v>
      </c>
      <c r="F106" s="66" t="s">
        <v>243</v>
      </c>
      <c r="G106" s="56" t="s">
        <v>29</v>
      </c>
      <c r="H106" s="56" t="s">
        <v>29</v>
      </c>
      <c r="I106" s="60" t="s">
        <v>29</v>
      </c>
      <c r="J106" s="72" t="s">
        <v>248</v>
      </c>
      <c r="K106" s="1"/>
      <c r="L106" s="13"/>
      <c r="M106" s="74">
        <f t="shared" si="21"/>
        <v>0</v>
      </c>
      <c r="N106" s="74">
        <f t="shared" si="18"/>
        <v>0</v>
      </c>
      <c r="O106" s="75">
        <f t="shared" si="19"/>
        <v>0</v>
      </c>
      <c r="Q106" s="22"/>
      <c r="R106" s="22"/>
      <c r="S106" s="22"/>
      <c r="T106" s="22"/>
      <c r="U106" s="22"/>
      <c r="V106" s="22"/>
      <c r="W106" s="22"/>
      <c r="X106" s="22"/>
      <c r="Y106" s="22"/>
      <c r="Z106" s="22"/>
      <c r="AA106" s="22"/>
      <c r="AB106" s="22"/>
      <c r="AC106" s="22"/>
      <c r="AD106" s="22"/>
      <c r="AE106" s="22"/>
      <c r="AF106" s="22"/>
      <c r="AG106" s="22"/>
      <c r="AH106" s="22"/>
      <c r="AI106" s="23"/>
    </row>
    <row r="107" spans="1:35" s="24" customFormat="1" ht="95.25" customHeight="1" x14ac:dyDescent="0.3">
      <c r="A107" s="52" t="s">
        <v>297</v>
      </c>
      <c r="B107" s="52">
        <v>106</v>
      </c>
      <c r="C107" s="56" t="s">
        <v>249</v>
      </c>
      <c r="D107" s="58">
        <v>18</v>
      </c>
      <c r="E107" s="60" t="s">
        <v>28</v>
      </c>
      <c r="F107" s="55" t="s">
        <v>254</v>
      </c>
      <c r="G107" s="52" t="s">
        <v>255</v>
      </c>
      <c r="H107" s="52" t="s">
        <v>253</v>
      </c>
      <c r="I107" s="60" t="s">
        <v>29</v>
      </c>
      <c r="J107" s="72" t="s">
        <v>29</v>
      </c>
      <c r="K107" s="1"/>
      <c r="L107" s="13"/>
      <c r="M107" s="74">
        <f t="shared" si="21"/>
        <v>0</v>
      </c>
      <c r="N107" s="74">
        <f t="shared" si="18"/>
        <v>0</v>
      </c>
      <c r="O107" s="75">
        <f t="shared" si="19"/>
        <v>0</v>
      </c>
      <c r="Q107" s="22"/>
      <c r="R107" s="22"/>
      <c r="S107" s="22"/>
      <c r="T107" s="22"/>
      <c r="U107" s="22"/>
      <c r="V107" s="22"/>
      <c r="W107" s="22"/>
      <c r="X107" s="22"/>
      <c r="Y107" s="22"/>
      <c r="Z107" s="22"/>
      <c r="AA107" s="22"/>
      <c r="AB107" s="22"/>
      <c r="AC107" s="22"/>
      <c r="AD107" s="22"/>
      <c r="AE107" s="22"/>
      <c r="AF107" s="22"/>
      <c r="AG107" s="22"/>
      <c r="AH107" s="22"/>
      <c r="AI107" s="23"/>
    </row>
    <row r="108" spans="1:35" s="24" customFormat="1" ht="75.75" customHeight="1" x14ac:dyDescent="0.3">
      <c r="A108" s="52" t="s">
        <v>297</v>
      </c>
      <c r="B108" s="52">
        <v>107</v>
      </c>
      <c r="C108" s="56" t="s">
        <v>249</v>
      </c>
      <c r="D108" s="58">
        <v>12</v>
      </c>
      <c r="E108" s="60" t="s">
        <v>28</v>
      </c>
      <c r="F108" s="55" t="s">
        <v>250</v>
      </c>
      <c r="G108" s="56" t="s">
        <v>256</v>
      </c>
      <c r="H108" s="56" t="s">
        <v>29</v>
      </c>
      <c r="I108" s="60" t="s">
        <v>29</v>
      </c>
      <c r="J108" s="72" t="s">
        <v>29</v>
      </c>
      <c r="K108" s="1"/>
      <c r="L108" s="13"/>
      <c r="M108" s="74">
        <f t="shared" si="21"/>
        <v>0</v>
      </c>
      <c r="N108" s="74">
        <f t="shared" si="18"/>
        <v>0</v>
      </c>
      <c r="O108" s="75">
        <f t="shared" si="19"/>
        <v>0</v>
      </c>
      <c r="Q108" s="22"/>
      <c r="R108" s="22"/>
      <c r="S108" s="22"/>
      <c r="T108" s="22"/>
      <c r="U108" s="22"/>
      <c r="V108" s="22"/>
      <c r="W108" s="22"/>
      <c r="X108" s="22"/>
      <c r="Y108" s="22"/>
      <c r="Z108" s="22"/>
      <c r="AA108" s="22"/>
      <c r="AB108" s="22"/>
      <c r="AC108" s="22"/>
      <c r="AD108" s="22"/>
      <c r="AE108" s="22"/>
      <c r="AF108" s="22"/>
      <c r="AG108" s="22"/>
      <c r="AH108" s="22"/>
      <c r="AI108" s="23"/>
    </row>
    <row r="109" spans="1:35" s="24" customFormat="1" ht="75.75" customHeight="1" x14ac:dyDescent="0.3">
      <c r="A109" s="52" t="s">
        <v>26</v>
      </c>
      <c r="B109" s="52">
        <v>108</v>
      </c>
      <c r="C109" s="56" t="s">
        <v>249</v>
      </c>
      <c r="D109" s="58">
        <v>2</v>
      </c>
      <c r="E109" s="60" t="s">
        <v>28</v>
      </c>
      <c r="F109" s="55" t="s">
        <v>257</v>
      </c>
      <c r="G109" s="56" t="s">
        <v>129</v>
      </c>
      <c r="H109" s="58">
        <v>40027102108</v>
      </c>
      <c r="I109" s="60" t="s">
        <v>29</v>
      </c>
      <c r="J109" s="72" t="s">
        <v>29</v>
      </c>
      <c r="K109" s="1"/>
      <c r="L109" s="13"/>
      <c r="M109" s="74">
        <f t="shared" si="21"/>
        <v>0</v>
      </c>
      <c r="N109" s="74">
        <f t="shared" si="18"/>
        <v>0</v>
      </c>
      <c r="O109" s="75">
        <f t="shared" si="19"/>
        <v>0</v>
      </c>
      <c r="Q109" s="22"/>
      <c r="R109" s="22"/>
      <c r="S109" s="22"/>
      <c r="T109" s="22"/>
      <c r="U109" s="22"/>
      <c r="V109" s="22"/>
      <c r="W109" s="22"/>
      <c r="X109" s="22"/>
      <c r="Y109" s="22"/>
      <c r="Z109" s="22"/>
      <c r="AA109" s="22"/>
      <c r="AB109" s="22"/>
      <c r="AC109" s="22"/>
      <c r="AD109" s="22"/>
      <c r="AE109" s="22"/>
      <c r="AF109" s="22"/>
      <c r="AG109" s="22"/>
      <c r="AH109" s="22"/>
      <c r="AI109" s="23"/>
    </row>
    <row r="110" spans="1:35" s="24" customFormat="1" ht="75.75" customHeight="1" x14ac:dyDescent="0.3">
      <c r="A110" s="52" t="s">
        <v>26</v>
      </c>
      <c r="B110" s="52">
        <v>109</v>
      </c>
      <c r="C110" s="56" t="s">
        <v>249</v>
      </c>
      <c r="D110" s="58">
        <v>3</v>
      </c>
      <c r="E110" s="60" t="s">
        <v>28</v>
      </c>
      <c r="F110" s="55" t="s">
        <v>258</v>
      </c>
      <c r="G110" s="56" t="s">
        <v>72</v>
      </c>
      <c r="H110" s="56">
        <v>10315</v>
      </c>
      <c r="I110" s="60" t="s">
        <v>29</v>
      </c>
      <c r="J110" s="72" t="s">
        <v>29</v>
      </c>
      <c r="K110" s="1"/>
      <c r="L110" s="13"/>
      <c r="M110" s="74">
        <f t="shared" si="21"/>
        <v>0</v>
      </c>
      <c r="N110" s="74">
        <f t="shared" si="18"/>
        <v>0</v>
      </c>
      <c r="O110" s="75">
        <f t="shared" si="19"/>
        <v>0</v>
      </c>
      <c r="Q110" s="22"/>
      <c r="R110" s="22"/>
      <c r="S110" s="22"/>
      <c r="T110" s="22"/>
      <c r="U110" s="22"/>
      <c r="V110" s="22"/>
      <c r="W110" s="22"/>
      <c r="X110" s="22"/>
      <c r="Y110" s="22"/>
      <c r="Z110" s="22"/>
      <c r="AA110" s="22"/>
      <c r="AB110" s="22"/>
      <c r="AC110" s="22"/>
      <c r="AD110" s="22"/>
      <c r="AE110" s="22"/>
      <c r="AF110" s="22"/>
      <c r="AG110" s="22"/>
      <c r="AH110" s="22"/>
      <c r="AI110" s="23"/>
    </row>
    <row r="111" spans="1:35" s="24" customFormat="1" ht="42.6" customHeight="1" x14ac:dyDescent="0.3">
      <c r="A111" s="52" t="s">
        <v>274</v>
      </c>
      <c r="B111" s="52">
        <v>110</v>
      </c>
      <c r="C111" s="56" t="s">
        <v>249</v>
      </c>
      <c r="D111" s="58">
        <v>2</v>
      </c>
      <c r="E111" s="60" t="s">
        <v>28</v>
      </c>
      <c r="F111" s="55" t="s">
        <v>259</v>
      </c>
      <c r="G111" s="56" t="s">
        <v>72</v>
      </c>
      <c r="H111" s="52">
        <v>14288</v>
      </c>
      <c r="I111" s="60" t="s">
        <v>29</v>
      </c>
      <c r="J111" s="72" t="s">
        <v>29</v>
      </c>
      <c r="K111" s="1"/>
      <c r="L111" s="13"/>
      <c r="M111" s="74">
        <f t="shared" si="21"/>
        <v>0</v>
      </c>
      <c r="N111" s="74">
        <f t="shared" si="18"/>
        <v>0</v>
      </c>
      <c r="O111" s="75">
        <f t="shared" si="19"/>
        <v>0</v>
      </c>
      <c r="Q111" s="22"/>
      <c r="R111" s="22"/>
      <c r="S111" s="22"/>
      <c r="T111" s="22"/>
      <c r="U111" s="22"/>
      <c r="V111" s="22"/>
      <c r="W111" s="22"/>
      <c r="X111" s="22"/>
      <c r="Y111" s="22"/>
      <c r="Z111" s="22"/>
      <c r="AA111" s="22"/>
      <c r="AB111" s="22"/>
      <c r="AC111" s="22"/>
      <c r="AD111" s="22"/>
      <c r="AE111" s="22"/>
      <c r="AF111" s="22"/>
      <c r="AG111" s="22"/>
      <c r="AH111" s="22"/>
      <c r="AI111" s="23"/>
    </row>
    <row r="112" spans="1:35" s="24" customFormat="1" ht="42.6" customHeight="1" x14ac:dyDescent="0.3">
      <c r="A112" s="52" t="s">
        <v>26</v>
      </c>
      <c r="B112" s="52">
        <v>111</v>
      </c>
      <c r="C112" s="56" t="s">
        <v>249</v>
      </c>
      <c r="D112" s="58">
        <v>3</v>
      </c>
      <c r="E112" s="60" t="s">
        <v>28</v>
      </c>
      <c r="F112" s="55" t="s">
        <v>251</v>
      </c>
      <c r="G112" s="56" t="s">
        <v>129</v>
      </c>
      <c r="H112" s="58">
        <v>70083190000</v>
      </c>
      <c r="I112" s="60" t="s">
        <v>260</v>
      </c>
      <c r="J112" s="72" t="s">
        <v>29</v>
      </c>
      <c r="K112" s="1"/>
      <c r="L112" s="13"/>
      <c r="M112" s="74">
        <f t="shared" si="21"/>
        <v>0</v>
      </c>
      <c r="N112" s="74">
        <f t="shared" si="18"/>
        <v>0</v>
      </c>
      <c r="O112" s="75">
        <f t="shared" si="19"/>
        <v>0</v>
      </c>
      <c r="Q112" s="22"/>
      <c r="R112" s="22"/>
      <c r="S112" s="22"/>
      <c r="T112" s="22"/>
      <c r="U112" s="22"/>
      <c r="V112" s="22"/>
      <c r="W112" s="22"/>
      <c r="X112" s="22"/>
      <c r="Y112" s="22"/>
      <c r="Z112" s="22"/>
      <c r="AA112" s="22"/>
      <c r="AB112" s="22"/>
      <c r="AC112" s="22"/>
      <c r="AD112" s="22"/>
      <c r="AE112" s="22"/>
      <c r="AF112" s="22"/>
      <c r="AG112" s="22"/>
      <c r="AH112" s="22"/>
      <c r="AI112" s="23"/>
    </row>
    <row r="113" spans="1:35" s="24" customFormat="1" ht="42.6" customHeight="1" x14ac:dyDescent="0.3">
      <c r="A113" s="52" t="s">
        <v>26</v>
      </c>
      <c r="B113" s="52">
        <v>112</v>
      </c>
      <c r="C113" s="56" t="s">
        <v>249</v>
      </c>
      <c r="D113" s="58">
        <v>1</v>
      </c>
      <c r="E113" s="60" t="s">
        <v>28</v>
      </c>
      <c r="F113" s="55" t="s">
        <v>261</v>
      </c>
      <c r="G113" s="56" t="s">
        <v>72</v>
      </c>
      <c r="H113" s="52">
        <v>16038</v>
      </c>
      <c r="I113" s="60" t="s">
        <v>21</v>
      </c>
      <c r="J113" s="72" t="s">
        <v>29</v>
      </c>
      <c r="K113" s="1"/>
      <c r="L113" s="13"/>
      <c r="M113" s="74">
        <f t="shared" si="21"/>
        <v>0</v>
      </c>
      <c r="N113" s="74">
        <f t="shared" si="18"/>
        <v>0</v>
      </c>
      <c r="O113" s="75">
        <f t="shared" si="19"/>
        <v>0</v>
      </c>
      <c r="Q113" s="22"/>
      <c r="R113" s="22"/>
      <c r="S113" s="22"/>
      <c r="T113" s="22"/>
      <c r="U113" s="22"/>
      <c r="V113" s="22"/>
      <c r="W113" s="22"/>
      <c r="X113" s="22"/>
      <c r="Y113" s="22"/>
      <c r="Z113" s="22"/>
      <c r="AA113" s="22"/>
      <c r="AB113" s="22"/>
      <c r="AC113" s="22"/>
      <c r="AD113" s="22"/>
      <c r="AE113" s="22"/>
      <c r="AF113" s="22"/>
      <c r="AG113" s="22"/>
      <c r="AH113" s="22"/>
      <c r="AI113" s="23"/>
    </row>
    <row r="114" spans="1:35" s="24" customFormat="1" ht="42.6" customHeight="1" x14ac:dyDescent="0.3">
      <c r="A114" s="52" t="s">
        <v>26</v>
      </c>
      <c r="B114" s="52">
        <v>113</v>
      </c>
      <c r="C114" s="56" t="s">
        <v>249</v>
      </c>
      <c r="D114" s="58">
        <v>4</v>
      </c>
      <c r="E114" s="60" t="s">
        <v>28</v>
      </c>
      <c r="F114" s="55" t="s">
        <v>263</v>
      </c>
      <c r="G114" s="56" t="s">
        <v>129</v>
      </c>
      <c r="H114" s="73" t="s">
        <v>264</v>
      </c>
      <c r="I114" s="58" t="s">
        <v>262</v>
      </c>
      <c r="J114" s="72" t="s">
        <v>29</v>
      </c>
      <c r="K114" s="1"/>
      <c r="L114" s="13"/>
      <c r="M114" s="74">
        <f t="shared" si="21"/>
        <v>0</v>
      </c>
      <c r="N114" s="74">
        <f t="shared" si="18"/>
        <v>0</v>
      </c>
      <c r="O114" s="75">
        <f t="shared" si="19"/>
        <v>0</v>
      </c>
      <c r="Q114" s="22"/>
      <c r="R114" s="22"/>
      <c r="S114" s="22"/>
      <c r="T114" s="22"/>
      <c r="U114" s="22"/>
      <c r="V114" s="22"/>
      <c r="W114" s="22"/>
      <c r="X114" s="22"/>
      <c r="Y114" s="22"/>
      <c r="Z114" s="22"/>
      <c r="AA114" s="22"/>
      <c r="AB114" s="22"/>
      <c r="AC114" s="22"/>
      <c r="AD114" s="22"/>
      <c r="AE114" s="22"/>
      <c r="AF114" s="22"/>
      <c r="AG114" s="22"/>
      <c r="AH114" s="22"/>
      <c r="AI114" s="23"/>
    </row>
    <row r="115" spans="1:35" s="24" customFormat="1" ht="42.6" customHeight="1" x14ac:dyDescent="0.3">
      <c r="A115" s="52" t="s">
        <v>26</v>
      </c>
      <c r="B115" s="52">
        <v>114</v>
      </c>
      <c r="C115" s="56" t="s">
        <v>249</v>
      </c>
      <c r="D115" s="58">
        <v>2</v>
      </c>
      <c r="E115" s="60" t="s">
        <v>28</v>
      </c>
      <c r="F115" s="55" t="s">
        <v>252</v>
      </c>
      <c r="G115" s="56" t="s">
        <v>72</v>
      </c>
      <c r="H115" s="52">
        <v>18469</v>
      </c>
      <c r="I115" s="60" t="s">
        <v>139</v>
      </c>
      <c r="J115" s="72" t="s">
        <v>29</v>
      </c>
      <c r="K115" s="1"/>
      <c r="L115" s="13"/>
      <c r="M115" s="74">
        <f t="shared" si="21"/>
        <v>0</v>
      </c>
      <c r="N115" s="74">
        <f t="shared" si="18"/>
        <v>0</v>
      </c>
      <c r="O115" s="75">
        <f t="shared" si="19"/>
        <v>0</v>
      </c>
      <c r="Q115" s="22"/>
      <c r="R115" s="22"/>
      <c r="S115" s="22"/>
      <c r="T115" s="22"/>
      <c r="U115" s="22"/>
      <c r="V115" s="22"/>
      <c r="W115" s="22"/>
      <c r="X115" s="22"/>
      <c r="Y115" s="22"/>
      <c r="Z115" s="22"/>
      <c r="AA115" s="22"/>
      <c r="AB115" s="22"/>
      <c r="AC115" s="22"/>
      <c r="AD115" s="22"/>
      <c r="AE115" s="22"/>
      <c r="AF115" s="22"/>
      <c r="AG115" s="22"/>
      <c r="AH115" s="22"/>
      <c r="AI115" s="23"/>
    </row>
    <row r="116" spans="1:35" s="24" customFormat="1" ht="42.6" customHeight="1" x14ac:dyDescent="0.3">
      <c r="A116" s="52" t="s">
        <v>26</v>
      </c>
      <c r="B116" s="52">
        <v>115</v>
      </c>
      <c r="C116" s="56" t="s">
        <v>265</v>
      </c>
      <c r="D116" s="58">
        <v>1</v>
      </c>
      <c r="E116" s="60" t="s">
        <v>266</v>
      </c>
      <c r="F116" s="66" t="s">
        <v>267</v>
      </c>
      <c r="G116" s="56" t="s">
        <v>268</v>
      </c>
      <c r="H116" s="56" t="s">
        <v>269</v>
      </c>
      <c r="I116" s="60" t="s">
        <v>29</v>
      </c>
      <c r="J116" s="72" t="s">
        <v>29</v>
      </c>
      <c r="K116" s="1"/>
      <c r="L116" s="13"/>
      <c r="M116" s="74">
        <f t="shared" si="21"/>
        <v>0</v>
      </c>
      <c r="N116" s="74">
        <f t="shared" si="18"/>
        <v>0</v>
      </c>
      <c r="O116" s="75">
        <f t="shared" si="19"/>
        <v>0</v>
      </c>
      <c r="Q116" s="22"/>
      <c r="R116" s="22"/>
      <c r="S116" s="22"/>
      <c r="T116" s="22"/>
      <c r="U116" s="22"/>
      <c r="V116" s="22"/>
      <c r="W116" s="22"/>
      <c r="X116" s="22"/>
      <c r="Y116" s="22"/>
      <c r="Z116" s="22"/>
      <c r="AA116" s="22"/>
      <c r="AB116" s="22"/>
      <c r="AC116" s="22"/>
      <c r="AD116" s="22"/>
      <c r="AE116" s="22"/>
      <c r="AF116" s="22"/>
      <c r="AG116" s="22"/>
      <c r="AH116" s="22"/>
      <c r="AI116" s="23"/>
    </row>
    <row r="117" spans="1:35" s="24" customFormat="1" ht="75.75" customHeight="1" x14ac:dyDescent="0.3">
      <c r="A117" s="52" t="s">
        <v>297</v>
      </c>
      <c r="B117" s="52">
        <v>116</v>
      </c>
      <c r="C117" s="56" t="s">
        <v>270</v>
      </c>
      <c r="D117" s="58">
        <v>1</v>
      </c>
      <c r="E117" s="60" t="s">
        <v>28</v>
      </c>
      <c r="F117" s="55" t="s">
        <v>326</v>
      </c>
      <c r="G117" s="56" t="s">
        <v>72</v>
      </c>
      <c r="H117" s="52" t="s">
        <v>327</v>
      </c>
      <c r="I117" s="60" t="s">
        <v>23</v>
      </c>
      <c r="J117" s="72" t="s">
        <v>29</v>
      </c>
      <c r="K117" s="1"/>
      <c r="L117" s="13"/>
      <c r="M117" s="74">
        <f t="shared" si="21"/>
        <v>0</v>
      </c>
      <c r="N117" s="74">
        <f t="shared" si="18"/>
        <v>0</v>
      </c>
      <c r="O117" s="75">
        <f t="shared" si="19"/>
        <v>0</v>
      </c>
      <c r="Q117" s="22"/>
      <c r="R117" s="22"/>
      <c r="S117" s="22"/>
      <c r="T117" s="22"/>
      <c r="U117" s="22"/>
      <c r="V117" s="22"/>
      <c r="W117" s="22"/>
      <c r="X117" s="22"/>
      <c r="Y117" s="22"/>
      <c r="Z117" s="22"/>
      <c r="AA117" s="22"/>
      <c r="AB117" s="22"/>
      <c r="AC117" s="22"/>
      <c r="AD117" s="22"/>
      <c r="AE117" s="22"/>
      <c r="AF117" s="22"/>
      <c r="AG117" s="22"/>
      <c r="AH117" s="22"/>
      <c r="AI117" s="23"/>
    </row>
    <row r="118" spans="1:35" s="26" customFormat="1" ht="75.75" customHeight="1" x14ac:dyDescent="0.3">
      <c r="A118" s="52" t="s">
        <v>297</v>
      </c>
      <c r="B118" s="52">
        <v>117</v>
      </c>
      <c r="C118" s="56" t="s">
        <v>270</v>
      </c>
      <c r="D118" s="58">
        <v>1</v>
      </c>
      <c r="E118" s="60" t="s">
        <v>12</v>
      </c>
      <c r="F118" s="66" t="s">
        <v>328</v>
      </c>
      <c r="G118" s="56" t="s">
        <v>72</v>
      </c>
      <c r="H118" s="56" t="s">
        <v>329</v>
      </c>
      <c r="I118" s="58" t="s">
        <v>271</v>
      </c>
      <c r="J118" s="72" t="s">
        <v>82</v>
      </c>
      <c r="K118" s="1"/>
      <c r="L118" s="13"/>
      <c r="M118" s="74">
        <f t="shared" si="21"/>
        <v>0</v>
      </c>
      <c r="N118" s="74">
        <f t="shared" si="18"/>
        <v>0</v>
      </c>
      <c r="O118" s="75">
        <f t="shared" si="19"/>
        <v>0</v>
      </c>
      <c r="P118" s="24"/>
      <c r="Q118" s="22"/>
      <c r="R118" s="22"/>
      <c r="S118" s="22"/>
      <c r="T118" s="22"/>
      <c r="U118" s="22"/>
      <c r="V118" s="22"/>
      <c r="W118" s="22"/>
      <c r="X118" s="22"/>
      <c r="Y118" s="22"/>
      <c r="Z118" s="22"/>
      <c r="AA118" s="22"/>
      <c r="AB118" s="22"/>
      <c r="AC118" s="22"/>
      <c r="AD118" s="22"/>
      <c r="AE118" s="22"/>
      <c r="AF118" s="22"/>
      <c r="AG118" s="22"/>
      <c r="AH118" s="22"/>
      <c r="AI118" s="25"/>
    </row>
    <row r="119" spans="1:35" s="22" customFormat="1" ht="75.75" customHeight="1" x14ac:dyDescent="0.3">
      <c r="A119" s="52" t="s">
        <v>26</v>
      </c>
      <c r="B119" s="52">
        <v>118</v>
      </c>
      <c r="C119" s="56" t="s">
        <v>172</v>
      </c>
      <c r="D119" s="58">
        <v>4</v>
      </c>
      <c r="E119" s="60" t="s">
        <v>28</v>
      </c>
      <c r="F119" s="66" t="s">
        <v>330</v>
      </c>
      <c r="G119" s="56" t="s">
        <v>144</v>
      </c>
      <c r="H119" s="56" t="s">
        <v>332</v>
      </c>
      <c r="I119" s="60" t="s">
        <v>29</v>
      </c>
      <c r="J119" s="72" t="s">
        <v>29</v>
      </c>
      <c r="K119" s="1"/>
      <c r="L119" s="13"/>
      <c r="M119" s="74">
        <f t="shared" si="21"/>
        <v>0</v>
      </c>
      <c r="N119" s="74">
        <f t="shared" si="18"/>
        <v>0</v>
      </c>
      <c r="O119" s="75">
        <f t="shared" si="19"/>
        <v>0</v>
      </c>
      <c r="P119" s="24"/>
    </row>
    <row r="120" spans="1:35" s="22" customFormat="1" ht="75.75" customHeight="1" x14ac:dyDescent="0.3">
      <c r="A120" s="52" t="s">
        <v>297</v>
      </c>
      <c r="B120" s="52">
        <v>119</v>
      </c>
      <c r="C120" s="56" t="s">
        <v>272</v>
      </c>
      <c r="D120" s="58">
        <v>2</v>
      </c>
      <c r="E120" s="60" t="s">
        <v>28</v>
      </c>
      <c r="F120" s="66" t="s">
        <v>331</v>
      </c>
      <c r="G120" s="56" t="s">
        <v>29</v>
      </c>
      <c r="H120" s="56" t="s">
        <v>29</v>
      </c>
      <c r="I120" s="60" t="s">
        <v>333</v>
      </c>
      <c r="J120" s="72" t="s">
        <v>14</v>
      </c>
      <c r="K120" s="1"/>
      <c r="L120" s="13"/>
      <c r="M120" s="74">
        <f t="shared" si="21"/>
        <v>0</v>
      </c>
      <c r="N120" s="74">
        <f t="shared" si="18"/>
        <v>0</v>
      </c>
      <c r="O120" s="75">
        <f t="shared" si="19"/>
        <v>0</v>
      </c>
      <c r="P120" s="24"/>
    </row>
    <row r="121" spans="1:35" s="22" customFormat="1" ht="75.75" customHeight="1" x14ac:dyDescent="0.3">
      <c r="A121" s="27"/>
      <c r="B121" s="27"/>
      <c r="C121" s="28"/>
      <c r="D121" s="2"/>
      <c r="E121" s="29"/>
      <c r="F121" s="30"/>
      <c r="G121" s="27"/>
      <c r="H121" s="27"/>
      <c r="I121" s="27"/>
      <c r="J121" s="3"/>
      <c r="K121" s="3"/>
      <c r="L121" s="31"/>
      <c r="M121" s="32"/>
      <c r="N121" s="32"/>
      <c r="O121" s="32"/>
    </row>
    <row r="122" spans="1:35" s="22" customFormat="1" ht="42.6" customHeight="1" x14ac:dyDescent="0.3">
      <c r="A122" s="27"/>
      <c r="B122" s="27"/>
      <c r="C122" s="27"/>
      <c r="D122" s="2"/>
      <c r="E122" s="2"/>
      <c r="F122" s="30"/>
      <c r="G122" s="27"/>
      <c r="H122" s="27"/>
      <c r="I122" s="2"/>
      <c r="J122" s="4"/>
      <c r="K122" s="4"/>
      <c r="L122" s="31"/>
      <c r="M122" s="32"/>
      <c r="N122" s="32"/>
      <c r="O122" s="32"/>
    </row>
    <row r="123" spans="1:35" s="22" customFormat="1" ht="75.75" customHeight="1" x14ac:dyDescent="0.3">
      <c r="A123" s="27"/>
      <c r="B123" s="27"/>
      <c r="C123" s="27"/>
      <c r="D123" s="2"/>
      <c r="E123" s="2"/>
      <c r="F123" s="30"/>
      <c r="G123" s="27"/>
      <c r="H123" s="27"/>
      <c r="I123" s="2"/>
      <c r="J123" s="4"/>
      <c r="K123" s="4"/>
      <c r="L123" s="31"/>
      <c r="M123" s="32"/>
      <c r="N123" s="32"/>
      <c r="O123" s="32"/>
    </row>
    <row r="124" spans="1:35" s="22" customFormat="1" ht="75.75" customHeight="1" x14ac:dyDescent="0.3">
      <c r="A124" s="27"/>
      <c r="B124" s="27"/>
      <c r="C124" s="27"/>
      <c r="D124" s="2"/>
      <c r="E124" s="2"/>
      <c r="F124" s="30"/>
      <c r="G124" s="27"/>
      <c r="H124" s="27"/>
      <c r="I124" s="2"/>
      <c r="J124" s="4"/>
      <c r="K124" s="4"/>
      <c r="L124" s="31"/>
      <c r="M124" s="32"/>
      <c r="N124" s="32"/>
      <c r="O124" s="32"/>
    </row>
    <row r="125" spans="1:35" s="22" customFormat="1" ht="75.75" customHeight="1" x14ac:dyDescent="0.3">
      <c r="A125" s="27"/>
      <c r="B125" s="27"/>
      <c r="C125" s="27"/>
      <c r="D125" s="2"/>
      <c r="E125" s="2"/>
      <c r="F125" s="30"/>
      <c r="G125" s="27"/>
      <c r="H125" s="27"/>
      <c r="I125" s="2"/>
      <c r="J125" s="4"/>
      <c r="K125" s="4"/>
      <c r="L125" s="31"/>
      <c r="M125" s="32"/>
      <c r="N125" s="32"/>
      <c r="O125" s="32"/>
    </row>
    <row r="126" spans="1:35" s="22" customFormat="1" ht="75.75" customHeight="1" x14ac:dyDescent="0.3">
      <c r="A126" s="27"/>
      <c r="B126" s="27"/>
      <c r="C126" s="27"/>
      <c r="D126" s="2"/>
      <c r="E126" s="2"/>
      <c r="F126" s="30"/>
      <c r="G126" s="27"/>
      <c r="H126" s="27"/>
      <c r="I126" s="2"/>
      <c r="J126" s="4"/>
      <c r="K126" s="4"/>
      <c r="L126" s="31"/>
      <c r="M126" s="32"/>
      <c r="N126" s="32"/>
      <c r="O126" s="32"/>
    </row>
    <row r="127" spans="1:35" s="22" customFormat="1" ht="75.75" customHeight="1" x14ac:dyDescent="0.3">
      <c r="A127" s="27"/>
      <c r="B127" s="27"/>
      <c r="C127" s="27"/>
      <c r="D127" s="2"/>
      <c r="E127" s="2"/>
      <c r="F127" s="30"/>
      <c r="G127" s="27"/>
      <c r="H127" s="27"/>
      <c r="I127" s="2"/>
      <c r="J127" s="4"/>
      <c r="K127" s="4"/>
      <c r="L127" s="31"/>
      <c r="M127" s="32"/>
      <c r="N127" s="32"/>
      <c r="O127" s="32"/>
    </row>
    <row r="128" spans="1:35" s="22" customFormat="1" ht="75.75" customHeight="1" x14ac:dyDescent="0.3">
      <c r="A128" s="27"/>
      <c r="B128" s="27"/>
      <c r="C128" s="27"/>
      <c r="D128" s="2"/>
      <c r="E128" s="2"/>
      <c r="F128" s="30"/>
      <c r="G128" s="27"/>
      <c r="H128" s="27"/>
      <c r="I128" s="2"/>
      <c r="J128" s="4"/>
      <c r="K128" s="4"/>
      <c r="L128" s="31"/>
      <c r="M128" s="32"/>
      <c r="N128" s="32"/>
      <c r="O128" s="32"/>
    </row>
    <row r="129" spans="1:15" s="22" customFormat="1" ht="75.75" customHeight="1" x14ac:dyDescent="0.3">
      <c r="A129" s="27"/>
      <c r="B129" s="27"/>
      <c r="C129" s="27"/>
      <c r="D129" s="2"/>
      <c r="E129" s="2"/>
      <c r="F129" s="30"/>
      <c r="G129" s="27"/>
      <c r="H129" s="27"/>
      <c r="I129" s="2"/>
      <c r="J129" s="4"/>
      <c r="K129" s="4"/>
      <c r="L129" s="31"/>
      <c r="M129" s="32"/>
      <c r="N129" s="32"/>
      <c r="O129" s="32"/>
    </row>
    <row r="130" spans="1:15" s="22" customFormat="1" ht="75.75" customHeight="1" x14ac:dyDescent="0.3">
      <c r="A130" s="27"/>
      <c r="B130" s="27"/>
      <c r="C130" s="27"/>
      <c r="D130" s="2"/>
      <c r="E130" s="2"/>
      <c r="F130" s="30"/>
      <c r="G130" s="27"/>
      <c r="H130" s="27"/>
      <c r="I130" s="2"/>
      <c r="J130" s="4"/>
      <c r="K130" s="4"/>
      <c r="L130" s="31"/>
      <c r="M130" s="32"/>
      <c r="N130" s="32"/>
      <c r="O130" s="32"/>
    </row>
    <row r="131" spans="1:15" s="22" customFormat="1" ht="75.75" customHeight="1" x14ac:dyDescent="0.3">
      <c r="A131" s="27"/>
      <c r="B131" s="27"/>
      <c r="C131" s="27"/>
      <c r="D131" s="2"/>
      <c r="E131" s="2"/>
      <c r="F131" s="30"/>
      <c r="G131" s="27"/>
      <c r="H131" s="27"/>
      <c r="I131" s="2"/>
      <c r="J131" s="4"/>
      <c r="K131" s="4"/>
      <c r="L131" s="31"/>
      <c r="M131" s="32"/>
      <c r="N131" s="32"/>
      <c r="O131" s="32"/>
    </row>
    <row r="132" spans="1:15" s="22" customFormat="1" ht="42.6" customHeight="1" x14ac:dyDescent="0.3">
      <c r="A132" s="27"/>
      <c r="B132" s="27"/>
      <c r="C132" s="27"/>
      <c r="D132" s="2"/>
      <c r="E132" s="2"/>
      <c r="F132" s="30"/>
      <c r="G132" s="27"/>
      <c r="H132" s="27"/>
      <c r="I132" s="2"/>
      <c r="J132" s="4"/>
      <c r="K132" s="4"/>
      <c r="L132" s="31"/>
      <c r="M132" s="32"/>
      <c r="N132" s="32"/>
      <c r="O132" s="32"/>
    </row>
    <row r="133" spans="1:15" s="22" customFormat="1" ht="42.6" customHeight="1" x14ac:dyDescent="0.3">
      <c r="A133" s="27"/>
      <c r="B133" s="27"/>
      <c r="C133" s="27"/>
      <c r="D133" s="2"/>
      <c r="E133" s="2"/>
      <c r="F133" s="30"/>
      <c r="G133" s="27"/>
      <c r="H133" s="27"/>
      <c r="I133" s="2"/>
      <c r="J133" s="4"/>
      <c r="K133" s="4"/>
      <c r="L133" s="31"/>
      <c r="M133" s="32"/>
      <c r="N133" s="32"/>
      <c r="O133" s="32"/>
    </row>
    <row r="134" spans="1:15" s="22" customFormat="1" ht="42.6" customHeight="1" x14ac:dyDescent="0.3">
      <c r="A134" s="27"/>
      <c r="B134" s="27"/>
      <c r="C134" s="27"/>
      <c r="D134" s="2"/>
      <c r="E134" s="2"/>
      <c r="F134" s="30"/>
      <c r="G134" s="27"/>
      <c r="H134" s="27"/>
      <c r="I134" s="2"/>
      <c r="J134" s="4"/>
      <c r="K134" s="4"/>
      <c r="L134" s="31"/>
      <c r="M134" s="32"/>
      <c r="N134" s="32"/>
      <c r="O134" s="32"/>
    </row>
    <row r="135" spans="1:15" s="22" customFormat="1" ht="42.6" customHeight="1" x14ac:dyDescent="0.3">
      <c r="A135" s="27"/>
      <c r="B135" s="27"/>
      <c r="C135" s="27"/>
      <c r="D135" s="2"/>
      <c r="E135" s="2"/>
      <c r="F135" s="30"/>
      <c r="G135" s="27"/>
      <c r="H135" s="27"/>
      <c r="I135" s="2"/>
      <c r="J135" s="4"/>
      <c r="K135" s="4"/>
      <c r="L135" s="31"/>
      <c r="M135" s="32"/>
      <c r="N135" s="32"/>
      <c r="O135" s="32"/>
    </row>
    <row r="136" spans="1:15" s="22" customFormat="1" ht="42.6" customHeight="1" x14ac:dyDescent="0.3">
      <c r="A136" s="27"/>
      <c r="B136" s="27"/>
      <c r="C136" s="27"/>
      <c r="D136" s="2"/>
      <c r="E136" s="2"/>
      <c r="F136" s="30"/>
      <c r="G136" s="27"/>
      <c r="H136" s="27"/>
      <c r="I136" s="2"/>
      <c r="J136" s="4"/>
      <c r="K136" s="4"/>
      <c r="L136" s="31"/>
      <c r="M136" s="32"/>
      <c r="N136" s="32"/>
      <c r="O136" s="32"/>
    </row>
    <row r="137" spans="1:15" s="22" customFormat="1" ht="55.5" customHeight="1" x14ac:dyDescent="0.3">
      <c r="A137" s="27"/>
      <c r="B137" s="27"/>
      <c r="C137" s="27"/>
      <c r="D137" s="2"/>
      <c r="E137" s="2"/>
      <c r="F137" s="30"/>
      <c r="G137" s="27"/>
      <c r="H137" s="27"/>
      <c r="I137" s="2"/>
      <c r="J137" s="4"/>
      <c r="K137" s="4"/>
      <c r="L137" s="31"/>
      <c r="M137" s="32"/>
      <c r="N137" s="32"/>
      <c r="O137" s="32"/>
    </row>
    <row r="138" spans="1:15" s="22" customFormat="1" ht="42.6" customHeight="1" x14ac:dyDescent="0.3">
      <c r="A138" s="27"/>
      <c r="B138" s="27"/>
      <c r="C138" s="27"/>
      <c r="D138" s="2"/>
      <c r="E138" s="2"/>
      <c r="F138" s="30"/>
      <c r="G138" s="27"/>
      <c r="H138" s="27"/>
      <c r="I138" s="2"/>
      <c r="J138" s="2"/>
      <c r="K138" s="2"/>
      <c r="L138" s="31"/>
      <c r="M138" s="32"/>
      <c r="N138" s="32"/>
      <c r="O138" s="32"/>
    </row>
    <row r="139" spans="1:15" s="22" customFormat="1" ht="42.6" customHeight="1" x14ac:dyDescent="0.3">
      <c r="A139" s="27"/>
      <c r="B139" s="27"/>
      <c r="C139" s="27"/>
      <c r="D139" s="2"/>
      <c r="E139" s="2"/>
      <c r="F139" s="30"/>
      <c r="G139" s="27"/>
      <c r="H139" s="27"/>
      <c r="I139" s="2"/>
      <c r="J139" s="2"/>
      <c r="K139" s="2"/>
      <c r="L139" s="31"/>
      <c r="M139" s="32"/>
      <c r="N139" s="32"/>
      <c r="O139" s="32"/>
    </row>
    <row r="140" spans="1:15" s="22" customFormat="1" ht="42.6" customHeight="1" x14ac:dyDescent="0.3">
      <c r="A140" s="27"/>
      <c r="B140" s="27"/>
      <c r="C140" s="27"/>
      <c r="D140" s="2"/>
      <c r="E140" s="2"/>
      <c r="F140" s="30"/>
      <c r="G140" s="27"/>
      <c r="H140" s="27"/>
      <c r="I140" s="2"/>
      <c r="J140" s="2"/>
      <c r="K140" s="2"/>
      <c r="L140" s="31"/>
      <c r="M140" s="32"/>
      <c r="N140" s="32"/>
      <c r="O140" s="32"/>
    </row>
    <row r="141" spans="1:15" s="22" customFormat="1" ht="42.6" customHeight="1" x14ac:dyDescent="0.3">
      <c r="A141" s="27"/>
      <c r="B141" s="27"/>
      <c r="C141" s="27"/>
      <c r="D141" s="2"/>
      <c r="E141" s="2"/>
      <c r="F141" s="30"/>
      <c r="G141" s="27"/>
      <c r="H141" s="27"/>
      <c r="I141" s="2"/>
      <c r="J141" s="2"/>
      <c r="K141" s="2"/>
      <c r="L141" s="31"/>
      <c r="M141" s="32"/>
      <c r="N141" s="32"/>
      <c r="O141" s="32"/>
    </row>
    <row r="142" spans="1:15" s="22" customFormat="1" ht="42.6" customHeight="1" x14ac:dyDescent="0.3">
      <c r="A142" s="27"/>
      <c r="B142" s="27"/>
      <c r="C142" s="27"/>
      <c r="D142" s="2"/>
      <c r="E142" s="2"/>
      <c r="F142" s="30"/>
      <c r="G142" s="27"/>
      <c r="H142" s="27"/>
      <c r="I142" s="2"/>
      <c r="J142" s="2"/>
      <c r="K142" s="2"/>
      <c r="L142" s="31"/>
      <c r="M142" s="32"/>
      <c r="N142" s="32"/>
      <c r="O142" s="32"/>
    </row>
    <row r="143" spans="1:15" s="22" customFormat="1" ht="42.6" customHeight="1" x14ac:dyDescent="0.3">
      <c r="A143" s="27"/>
      <c r="B143" s="27"/>
      <c r="C143" s="27"/>
      <c r="D143" s="2"/>
      <c r="E143" s="2"/>
      <c r="F143" s="30"/>
      <c r="G143" s="27"/>
      <c r="H143" s="27"/>
      <c r="I143" s="27"/>
      <c r="J143" s="2"/>
      <c r="K143" s="2"/>
      <c r="L143" s="31"/>
      <c r="M143" s="32"/>
      <c r="N143" s="32"/>
      <c r="O143" s="32"/>
    </row>
    <row r="144" spans="1:15" s="22" customFormat="1" ht="42.6" customHeight="1" x14ac:dyDescent="0.3">
      <c r="A144" s="27"/>
      <c r="B144" s="27"/>
      <c r="C144" s="27"/>
      <c r="D144" s="2"/>
      <c r="E144" s="2"/>
      <c r="F144" s="30"/>
      <c r="G144" s="27"/>
      <c r="H144" s="27"/>
      <c r="I144" s="2"/>
      <c r="J144" s="2"/>
      <c r="K144" s="2"/>
      <c r="L144" s="31"/>
      <c r="M144" s="32"/>
      <c r="N144" s="32"/>
      <c r="O144" s="32"/>
    </row>
    <row r="145" spans="1:15" s="22" customFormat="1" ht="42.6" customHeight="1" x14ac:dyDescent="0.3">
      <c r="A145" s="27"/>
      <c r="B145" s="27"/>
      <c r="C145" s="27"/>
      <c r="D145" s="2"/>
      <c r="E145" s="2"/>
      <c r="F145" s="30"/>
      <c r="G145" s="27"/>
      <c r="H145" s="27"/>
      <c r="I145" s="2"/>
      <c r="J145" s="2"/>
      <c r="K145" s="2"/>
      <c r="L145" s="31"/>
      <c r="M145" s="32"/>
      <c r="N145" s="32"/>
      <c r="O145" s="32"/>
    </row>
    <row r="146" spans="1:15" s="22" customFormat="1" ht="42.6" customHeight="1" x14ac:dyDescent="0.3">
      <c r="A146" s="27"/>
      <c r="B146" s="27"/>
      <c r="C146" s="27"/>
      <c r="D146" s="2"/>
      <c r="E146" s="2"/>
      <c r="F146" s="30"/>
      <c r="G146" s="27"/>
      <c r="H146" s="27"/>
      <c r="I146" s="2"/>
      <c r="J146" s="2"/>
      <c r="K146" s="2"/>
      <c r="L146" s="31"/>
      <c r="M146" s="32"/>
      <c r="N146" s="32"/>
      <c r="O146" s="32"/>
    </row>
    <row r="147" spans="1:15" s="22" customFormat="1" ht="42.6" customHeight="1" x14ac:dyDescent="0.3">
      <c r="A147" s="27"/>
      <c r="B147" s="27"/>
      <c r="C147" s="27"/>
      <c r="D147" s="2"/>
      <c r="E147" s="2"/>
      <c r="F147" s="30"/>
      <c r="G147" s="27"/>
      <c r="H147" s="27"/>
      <c r="I147" s="2"/>
      <c r="J147" s="2"/>
      <c r="K147" s="2"/>
      <c r="L147" s="31"/>
      <c r="M147" s="32"/>
      <c r="N147" s="32"/>
      <c r="O147" s="32"/>
    </row>
    <row r="148" spans="1:15" s="22" customFormat="1" ht="42.6" customHeight="1" x14ac:dyDescent="0.3">
      <c r="A148" s="27"/>
      <c r="B148" s="27"/>
      <c r="C148" s="27"/>
      <c r="D148" s="2"/>
      <c r="E148" s="2"/>
      <c r="F148" s="30"/>
      <c r="G148" s="27"/>
      <c r="H148" s="27"/>
      <c r="I148" s="2"/>
      <c r="J148" s="2"/>
      <c r="K148" s="2"/>
      <c r="L148" s="31"/>
      <c r="M148" s="32"/>
      <c r="N148" s="32"/>
      <c r="O148" s="32"/>
    </row>
    <row r="149" spans="1:15" s="22" customFormat="1" ht="42.6" customHeight="1" x14ac:dyDescent="0.3">
      <c r="A149" s="27"/>
      <c r="B149" s="27"/>
      <c r="C149" s="27"/>
      <c r="D149" s="2"/>
      <c r="E149" s="2"/>
      <c r="F149" s="30"/>
      <c r="G149" s="27"/>
      <c r="H149" s="27"/>
      <c r="I149" s="2"/>
      <c r="J149" s="2"/>
      <c r="K149" s="2"/>
      <c r="L149" s="31"/>
      <c r="M149" s="32"/>
      <c r="N149" s="32"/>
      <c r="O149" s="32"/>
    </row>
    <row r="150" spans="1:15" s="22" customFormat="1" ht="42.6" customHeight="1" x14ac:dyDescent="0.3">
      <c r="A150" s="27"/>
      <c r="B150" s="27"/>
      <c r="C150" s="27"/>
      <c r="D150" s="2"/>
      <c r="E150" s="2"/>
      <c r="F150" s="30"/>
      <c r="G150" s="27"/>
      <c r="H150" s="27"/>
      <c r="I150" s="2"/>
      <c r="J150" s="2"/>
      <c r="K150" s="2"/>
      <c r="L150" s="31"/>
      <c r="M150" s="32"/>
      <c r="N150" s="32"/>
      <c r="O150" s="32"/>
    </row>
    <row r="151" spans="1:15" s="22" customFormat="1" ht="42.6" customHeight="1" x14ac:dyDescent="0.3">
      <c r="A151" s="27"/>
      <c r="B151" s="27"/>
      <c r="C151" s="27"/>
      <c r="D151" s="2"/>
      <c r="E151" s="2"/>
      <c r="F151" s="30"/>
      <c r="G151" s="27"/>
      <c r="H151" s="27"/>
      <c r="I151" s="2"/>
      <c r="J151" s="2"/>
      <c r="K151" s="2"/>
      <c r="L151" s="31"/>
      <c r="M151" s="32"/>
      <c r="N151" s="32"/>
      <c r="O151" s="32"/>
    </row>
    <row r="152" spans="1:15" s="22" customFormat="1" ht="42.6" customHeight="1" x14ac:dyDescent="0.3">
      <c r="A152" s="27"/>
      <c r="B152" s="27"/>
      <c r="C152" s="27"/>
      <c r="D152" s="2"/>
      <c r="E152" s="2"/>
      <c r="F152" s="30"/>
      <c r="G152" s="27"/>
      <c r="H152" s="27"/>
      <c r="I152" s="2"/>
      <c r="J152" s="2"/>
      <c r="K152" s="2"/>
      <c r="L152" s="31"/>
      <c r="M152" s="32"/>
      <c r="N152" s="32"/>
      <c r="O152" s="32"/>
    </row>
    <row r="153" spans="1:15" s="22" customFormat="1" ht="42.6" customHeight="1" x14ac:dyDescent="0.3">
      <c r="A153" s="27"/>
      <c r="B153" s="27"/>
      <c r="C153" s="27"/>
      <c r="D153" s="2"/>
      <c r="E153" s="2"/>
      <c r="F153" s="30"/>
      <c r="G153" s="27"/>
      <c r="H153" s="27"/>
      <c r="I153" s="2"/>
      <c r="J153" s="2"/>
      <c r="K153" s="2"/>
      <c r="L153" s="31"/>
      <c r="M153" s="32"/>
      <c r="N153" s="32"/>
      <c r="O153" s="32"/>
    </row>
    <row r="154" spans="1:15" s="22" customFormat="1" ht="42.6" customHeight="1" x14ac:dyDescent="0.3">
      <c r="A154" s="27"/>
      <c r="B154" s="27"/>
      <c r="C154" s="27"/>
      <c r="D154" s="2"/>
      <c r="E154" s="2"/>
      <c r="F154" s="30"/>
      <c r="G154" s="27"/>
      <c r="H154" s="27"/>
      <c r="I154" s="2"/>
      <c r="J154" s="2"/>
      <c r="K154" s="2"/>
      <c r="L154" s="31"/>
      <c r="M154" s="32"/>
      <c r="N154" s="32"/>
      <c r="O154" s="32"/>
    </row>
    <row r="155" spans="1:15" s="22" customFormat="1" ht="42.6" customHeight="1" x14ac:dyDescent="0.3">
      <c r="A155" s="27"/>
      <c r="B155" s="27"/>
      <c r="C155" s="27"/>
      <c r="D155" s="2"/>
      <c r="E155" s="2"/>
      <c r="F155" s="30"/>
      <c r="G155" s="27"/>
      <c r="H155" s="27"/>
      <c r="I155" s="2"/>
      <c r="J155" s="2"/>
      <c r="K155" s="2"/>
      <c r="L155" s="31"/>
      <c r="M155" s="32"/>
      <c r="N155" s="32"/>
      <c r="O155" s="32"/>
    </row>
    <row r="156" spans="1:15" s="22" customFormat="1" ht="42.6" customHeight="1" x14ac:dyDescent="0.3">
      <c r="A156" s="27"/>
      <c r="B156" s="27"/>
      <c r="C156" s="27"/>
      <c r="D156" s="2"/>
      <c r="E156" s="2"/>
      <c r="F156" s="30"/>
      <c r="G156" s="27"/>
      <c r="H156" s="27"/>
      <c r="I156" s="2"/>
      <c r="J156" s="2"/>
      <c r="K156" s="2"/>
      <c r="L156" s="31"/>
      <c r="M156" s="32"/>
      <c r="N156" s="32"/>
      <c r="O156" s="32"/>
    </row>
    <row r="157" spans="1:15" s="22" customFormat="1" ht="42.6" customHeight="1" x14ac:dyDescent="0.3">
      <c r="A157" s="27"/>
      <c r="B157" s="27"/>
      <c r="C157" s="27"/>
      <c r="D157" s="2"/>
      <c r="E157" s="2"/>
      <c r="F157" s="30"/>
      <c r="G157" s="27"/>
      <c r="H157" s="27"/>
      <c r="I157" s="2"/>
      <c r="J157" s="2"/>
      <c r="K157" s="2"/>
      <c r="L157" s="31"/>
      <c r="M157" s="32"/>
      <c r="N157" s="32"/>
      <c r="O157" s="32"/>
    </row>
    <row r="158" spans="1:15" s="22" customFormat="1" ht="42.6" customHeight="1" x14ac:dyDescent="0.3">
      <c r="A158" s="27"/>
      <c r="B158" s="27"/>
      <c r="C158" s="27"/>
      <c r="D158" s="2"/>
      <c r="E158" s="2"/>
      <c r="F158" s="30"/>
      <c r="G158" s="27"/>
      <c r="H158" s="27"/>
      <c r="I158" s="2"/>
      <c r="J158" s="2"/>
      <c r="K158" s="2"/>
      <c r="L158" s="31"/>
      <c r="M158" s="32"/>
      <c r="N158" s="32"/>
      <c r="O158" s="32"/>
    </row>
    <row r="159" spans="1:15" s="22" customFormat="1" ht="42.6" customHeight="1" x14ac:dyDescent="0.3">
      <c r="A159" s="27"/>
      <c r="B159" s="27"/>
      <c r="C159" s="27"/>
      <c r="D159" s="2"/>
      <c r="E159" s="2"/>
      <c r="F159" s="30"/>
      <c r="G159" s="27"/>
      <c r="H159" s="27"/>
      <c r="I159" s="2"/>
      <c r="J159" s="2"/>
      <c r="K159" s="2"/>
      <c r="L159" s="31"/>
      <c r="M159" s="32"/>
      <c r="N159" s="32"/>
      <c r="O159" s="32"/>
    </row>
    <row r="160" spans="1:15" s="22" customFormat="1" ht="42.6" customHeight="1" x14ac:dyDescent="0.3">
      <c r="A160" s="27"/>
      <c r="B160" s="27"/>
      <c r="C160" s="27"/>
      <c r="D160" s="2"/>
      <c r="E160" s="2"/>
      <c r="F160" s="30"/>
      <c r="G160" s="27"/>
      <c r="H160" s="27"/>
      <c r="I160" s="2"/>
      <c r="J160" s="2"/>
      <c r="K160" s="2"/>
      <c r="L160" s="31"/>
      <c r="M160" s="32"/>
      <c r="N160" s="32"/>
      <c r="O160" s="32"/>
    </row>
    <row r="161" spans="1:15" s="22" customFormat="1" ht="42.6" customHeight="1" x14ac:dyDescent="0.3">
      <c r="A161" s="27"/>
      <c r="B161" s="27"/>
      <c r="C161" s="27"/>
      <c r="D161" s="2"/>
      <c r="E161" s="2"/>
      <c r="F161" s="30"/>
      <c r="G161" s="27"/>
      <c r="H161" s="27"/>
      <c r="I161" s="2"/>
      <c r="J161" s="2"/>
      <c r="K161" s="2"/>
      <c r="L161" s="31"/>
      <c r="M161" s="32"/>
      <c r="N161" s="32"/>
      <c r="O161" s="32"/>
    </row>
    <row r="162" spans="1:15" s="22" customFormat="1" ht="42.6" customHeight="1" x14ac:dyDescent="0.3">
      <c r="A162" s="27"/>
      <c r="B162" s="27"/>
      <c r="C162" s="27"/>
      <c r="D162" s="2"/>
      <c r="E162" s="2"/>
      <c r="F162" s="30"/>
      <c r="G162" s="27"/>
      <c r="H162" s="27"/>
      <c r="I162" s="2"/>
      <c r="J162" s="2"/>
      <c r="K162" s="2"/>
      <c r="L162" s="31"/>
      <c r="M162" s="32"/>
      <c r="N162" s="32"/>
      <c r="O162" s="32"/>
    </row>
    <row r="163" spans="1:15" s="22" customFormat="1" ht="42.6" customHeight="1" x14ac:dyDescent="0.3">
      <c r="A163" s="27"/>
      <c r="B163" s="27"/>
      <c r="C163" s="27"/>
      <c r="D163" s="2"/>
      <c r="E163" s="2"/>
      <c r="F163" s="30"/>
      <c r="G163" s="27"/>
      <c r="H163" s="27"/>
      <c r="I163" s="2"/>
      <c r="J163" s="2"/>
      <c r="K163" s="2"/>
      <c r="L163" s="31"/>
      <c r="M163" s="32"/>
      <c r="N163" s="32"/>
      <c r="O163" s="32"/>
    </row>
    <row r="164" spans="1:15" s="22" customFormat="1" ht="42.6" customHeight="1" x14ac:dyDescent="0.3">
      <c r="A164" s="27"/>
      <c r="B164" s="27"/>
      <c r="C164" s="27"/>
      <c r="D164" s="2"/>
      <c r="E164" s="2"/>
      <c r="F164" s="30"/>
      <c r="G164" s="27"/>
      <c r="H164" s="27"/>
      <c r="I164" s="2"/>
      <c r="J164" s="2"/>
      <c r="K164" s="2"/>
      <c r="L164" s="31"/>
      <c r="M164" s="32"/>
      <c r="N164" s="32"/>
      <c r="O164" s="32"/>
    </row>
    <row r="165" spans="1:15" s="22" customFormat="1" ht="42.6" customHeight="1" x14ac:dyDescent="0.3">
      <c r="A165" s="27"/>
      <c r="B165" s="27"/>
      <c r="C165" s="27"/>
      <c r="D165" s="2"/>
      <c r="E165" s="2"/>
      <c r="F165" s="30"/>
      <c r="G165" s="27"/>
      <c r="H165" s="27"/>
      <c r="I165" s="2"/>
      <c r="J165" s="2"/>
      <c r="K165" s="2"/>
      <c r="L165" s="31"/>
      <c r="M165" s="32"/>
      <c r="N165" s="32"/>
      <c r="O165" s="32"/>
    </row>
    <row r="166" spans="1:15" s="22" customFormat="1" ht="42.6" customHeight="1" x14ac:dyDescent="0.3">
      <c r="A166" s="27"/>
      <c r="B166" s="27"/>
      <c r="C166" s="27"/>
      <c r="D166" s="2"/>
      <c r="E166" s="2"/>
      <c r="F166" s="30"/>
      <c r="G166" s="27"/>
      <c r="H166" s="27"/>
      <c r="I166" s="2"/>
      <c r="J166" s="2"/>
      <c r="K166" s="2"/>
      <c r="L166" s="31"/>
      <c r="M166" s="32"/>
      <c r="N166" s="32"/>
      <c r="O166" s="32"/>
    </row>
    <row r="167" spans="1:15" s="22" customFormat="1" ht="42.6" customHeight="1" x14ac:dyDescent="0.3">
      <c r="A167" s="27"/>
      <c r="B167" s="27"/>
      <c r="C167" s="27"/>
      <c r="D167" s="2"/>
      <c r="E167" s="2"/>
      <c r="F167" s="30"/>
      <c r="G167" s="27"/>
      <c r="H167" s="27"/>
      <c r="I167" s="2"/>
      <c r="J167" s="2"/>
      <c r="K167" s="2"/>
      <c r="L167" s="31"/>
      <c r="M167" s="32"/>
      <c r="N167" s="32"/>
      <c r="O167" s="32"/>
    </row>
    <row r="168" spans="1:15" s="22" customFormat="1" ht="42.6" customHeight="1" x14ac:dyDescent="0.3">
      <c r="A168" s="27"/>
      <c r="B168" s="27"/>
      <c r="C168" s="27"/>
      <c r="D168" s="2"/>
      <c r="E168" s="2"/>
      <c r="F168" s="30"/>
      <c r="G168" s="27"/>
      <c r="H168" s="27"/>
      <c r="I168" s="2"/>
      <c r="J168" s="2"/>
      <c r="K168" s="2"/>
      <c r="L168" s="31"/>
      <c r="M168" s="32"/>
      <c r="N168" s="32"/>
      <c r="O168" s="32"/>
    </row>
    <row r="169" spans="1:15" s="22" customFormat="1" ht="42.6" customHeight="1" x14ac:dyDescent="0.3">
      <c r="A169" s="27"/>
      <c r="B169" s="27"/>
      <c r="C169" s="27"/>
      <c r="D169" s="2"/>
      <c r="E169" s="2"/>
      <c r="F169" s="30"/>
      <c r="G169" s="27"/>
      <c r="H169" s="27"/>
      <c r="I169" s="2"/>
      <c r="J169" s="2"/>
      <c r="K169" s="2"/>
      <c r="L169" s="31"/>
      <c r="M169" s="32"/>
      <c r="N169" s="32"/>
      <c r="O169" s="32"/>
    </row>
    <row r="170" spans="1:15" s="22" customFormat="1" ht="42.6" customHeight="1" x14ac:dyDescent="0.3">
      <c r="A170" s="27"/>
      <c r="B170" s="27"/>
      <c r="C170" s="27"/>
      <c r="D170" s="2"/>
      <c r="E170" s="2"/>
      <c r="F170" s="30"/>
      <c r="G170" s="27"/>
      <c r="H170" s="27"/>
      <c r="I170" s="2"/>
      <c r="J170" s="2"/>
      <c r="K170" s="2"/>
      <c r="L170" s="31"/>
      <c r="M170" s="32"/>
      <c r="N170" s="32"/>
      <c r="O170" s="32"/>
    </row>
    <row r="171" spans="1:15" s="22" customFormat="1" ht="42.6" customHeight="1" x14ac:dyDescent="0.3">
      <c r="A171" s="27"/>
      <c r="B171" s="27"/>
      <c r="C171" s="27"/>
      <c r="D171" s="2"/>
      <c r="E171" s="2"/>
      <c r="F171" s="30"/>
      <c r="G171" s="27"/>
      <c r="H171" s="27"/>
      <c r="I171" s="2"/>
      <c r="J171" s="2"/>
      <c r="K171" s="2"/>
      <c r="L171" s="31"/>
      <c r="M171" s="32"/>
      <c r="N171" s="32"/>
      <c r="O171" s="32"/>
    </row>
    <row r="172" spans="1:15" s="22" customFormat="1" ht="42.6" customHeight="1" x14ac:dyDescent="0.3">
      <c r="A172" s="27"/>
      <c r="B172" s="27"/>
      <c r="C172" s="27"/>
      <c r="D172" s="2"/>
      <c r="E172" s="2"/>
      <c r="F172" s="30"/>
      <c r="G172" s="27"/>
      <c r="H172" s="27"/>
      <c r="I172" s="2"/>
      <c r="J172" s="2"/>
      <c r="K172" s="2"/>
      <c r="L172" s="31"/>
      <c r="M172" s="32"/>
      <c r="N172" s="32"/>
      <c r="O172" s="32"/>
    </row>
    <row r="173" spans="1:15" s="22" customFormat="1" ht="42.6" customHeight="1" x14ac:dyDescent="0.3">
      <c r="A173" s="27"/>
      <c r="B173" s="27"/>
      <c r="C173" s="27"/>
      <c r="D173" s="2"/>
      <c r="E173" s="2"/>
      <c r="F173" s="30"/>
      <c r="G173" s="27"/>
      <c r="H173" s="27"/>
      <c r="I173" s="2"/>
      <c r="J173" s="2"/>
      <c r="K173" s="2"/>
      <c r="L173" s="31"/>
      <c r="M173" s="32"/>
      <c r="N173" s="32"/>
      <c r="O173" s="32"/>
    </row>
    <row r="174" spans="1:15" s="22" customFormat="1" ht="42.6" customHeight="1" x14ac:dyDescent="0.3">
      <c r="A174" s="27"/>
      <c r="B174" s="27"/>
      <c r="C174" s="27"/>
      <c r="D174" s="2"/>
      <c r="E174" s="2"/>
      <c r="F174" s="30"/>
      <c r="G174" s="27"/>
      <c r="H174" s="27"/>
      <c r="I174" s="2"/>
      <c r="J174" s="2"/>
      <c r="K174" s="2"/>
      <c r="L174" s="31"/>
      <c r="M174" s="32"/>
      <c r="N174" s="32"/>
      <c r="O174" s="32"/>
    </row>
    <row r="175" spans="1:15" s="22" customFormat="1" ht="42.6" customHeight="1" x14ac:dyDescent="0.3">
      <c r="A175" s="27"/>
      <c r="B175" s="27"/>
      <c r="C175" s="27"/>
      <c r="D175" s="2"/>
      <c r="E175" s="2"/>
      <c r="F175" s="30"/>
      <c r="G175" s="27"/>
      <c r="H175" s="27"/>
      <c r="I175" s="2"/>
      <c r="J175" s="2"/>
      <c r="K175" s="2"/>
      <c r="L175" s="31"/>
      <c r="M175" s="32"/>
      <c r="N175" s="32"/>
      <c r="O175" s="32"/>
    </row>
    <row r="176" spans="1:15" s="22" customFormat="1" ht="42.6" customHeight="1" x14ac:dyDescent="0.3">
      <c r="A176" s="27"/>
      <c r="B176" s="27"/>
      <c r="C176" s="27"/>
      <c r="D176" s="2"/>
      <c r="E176" s="2"/>
      <c r="F176" s="30"/>
      <c r="G176" s="27"/>
      <c r="H176" s="27"/>
      <c r="I176" s="27"/>
      <c r="J176" s="2"/>
      <c r="K176" s="2"/>
      <c r="L176" s="31"/>
      <c r="M176" s="32"/>
      <c r="N176" s="32"/>
      <c r="O176" s="32"/>
    </row>
    <row r="177" spans="1:15" s="22" customFormat="1" ht="42.6" customHeight="1" x14ac:dyDescent="0.3">
      <c r="A177" s="27"/>
      <c r="B177" s="27"/>
      <c r="C177" s="27"/>
      <c r="D177" s="33"/>
      <c r="E177" s="33"/>
      <c r="F177" s="34"/>
      <c r="G177" s="27"/>
      <c r="H177" s="27"/>
      <c r="I177" s="33"/>
      <c r="J177" s="2"/>
      <c r="K177" s="2"/>
      <c r="L177" s="31"/>
      <c r="M177" s="32"/>
      <c r="N177" s="32"/>
      <c r="O177" s="32"/>
    </row>
    <row r="178" spans="1:15" s="22" customFormat="1" ht="42.6" customHeight="1" x14ac:dyDescent="0.3">
      <c r="A178" s="27"/>
      <c r="B178" s="27"/>
      <c r="C178" s="27"/>
      <c r="D178" s="35"/>
      <c r="E178" s="35"/>
      <c r="F178" s="34"/>
      <c r="G178" s="27"/>
      <c r="H178" s="27"/>
      <c r="I178" s="35"/>
      <c r="J178" s="2"/>
      <c r="K178" s="2"/>
      <c r="L178" s="31"/>
      <c r="M178" s="32"/>
      <c r="N178" s="32"/>
      <c r="O178" s="32"/>
    </row>
    <row r="179" spans="1:15" s="22" customFormat="1" ht="42.6" customHeight="1" x14ac:dyDescent="0.3">
      <c r="A179" s="27"/>
      <c r="B179" s="27"/>
      <c r="C179" s="27"/>
      <c r="D179" s="35"/>
      <c r="E179" s="35"/>
      <c r="F179" s="34"/>
      <c r="G179" s="27"/>
      <c r="H179" s="27"/>
      <c r="I179" s="35"/>
      <c r="J179" s="2"/>
      <c r="K179" s="2"/>
      <c r="L179" s="31"/>
      <c r="M179" s="32"/>
      <c r="N179" s="32"/>
      <c r="O179" s="32"/>
    </row>
    <row r="180" spans="1:15" s="22" customFormat="1" ht="42.6" customHeight="1" x14ac:dyDescent="0.3">
      <c r="A180" s="27"/>
      <c r="B180" s="27"/>
      <c r="C180" s="27"/>
      <c r="D180" s="35"/>
      <c r="E180" s="35"/>
      <c r="F180" s="34"/>
      <c r="G180" s="27"/>
      <c r="H180" s="27"/>
      <c r="I180" s="35"/>
      <c r="J180" s="2"/>
      <c r="K180" s="2"/>
      <c r="L180" s="31"/>
      <c r="M180" s="32"/>
      <c r="N180" s="32"/>
      <c r="O180" s="32"/>
    </row>
    <row r="181" spans="1:15" s="22" customFormat="1" ht="42.6" customHeight="1" x14ac:dyDescent="0.3">
      <c r="A181" s="27"/>
      <c r="B181" s="27"/>
      <c r="C181" s="27"/>
      <c r="D181" s="35"/>
      <c r="E181" s="35"/>
      <c r="F181" s="34"/>
      <c r="G181" s="27"/>
      <c r="H181" s="27"/>
      <c r="I181" s="36"/>
      <c r="J181" s="2"/>
      <c r="K181" s="2"/>
      <c r="L181" s="31"/>
      <c r="M181" s="32"/>
      <c r="N181" s="32"/>
      <c r="O181" s="32"/>
    </row>
    <row r="182" spans="1:15" s="22" customFormat="1" ht="42.6" customHeight="1" x14ac:dyDescent="0.3">
      <c r="A182" s="27"/>
      <c r="B182" s="27"/>
      <c r="C182" s="27"/>
      <c r="D182" s="35"/>
      <c r="E182" s="35"/>
      <c r="F182" s="34"/>
      <c r="G182" s="27"/>
      <c r="H182" s="27"/>
      <c r="I182" s="36"/>
      <c r="J182" s="2"/>
      <c r="K182" s="2"/>
      <c r="L182" s="31"/>
      <c r="M182" s="32"/>
      <c r="N182" s="32"/>
      <c r="O182" s="32"/>
    </row>
    <row r="183" spans="1:15" s="22" customFormat="1" ht="42.6" customHeight="1" x14ac:dyDescent="0.3">
      <c r="A183" s="27"/>
      <c r="B183" s="27"/>
      <c r="C183" s="27"/>
      <c r="D183" s="35"/>
      <c r="E183" s="35"/>
      <c r="F183" s="34"/>
      <c r="G183" s="27"/>
      <c r="H183" s="27"/>
      <c r="I183" s="35"/>
      <c r="J183" s="2"/>
      <c r="K183" s="2"/>
      <c r="L183" s="31"/>
      <c r="M183" s="32"/>
      <c r="N183" s="32"/>
      <c r="O183" s="32"/>
    </row>
    <row r="184" spans="1:15" s="22" customFormat="1" ht="42.6" customHeight="1" x14ac:dyDescent="0.3">
      <c r="A184" s="27"/>
      <c r="B184" s="27"/>
      <c r="C184" s="27"/>
      <c r="D184" s="35"/>
      <c r="E184" s="35"/>
      <c r="F184" s="34"/>
      <c r="G184" s="27"/>
      <c r="H184" s="27"/>
      <c r="I184" s="35"/>
      <c r="J184" s="2"/>
      <c r="K184" s="2"/>
      <c r="L184" s="31"/>
      <c r="M184" s="32"/>
      <c r="N184" s="32"/>
      <c r="O184" s="32"/>
    </row>
    <row r="185" spans="1:15" s="22" customFormat="1" ht="42.6" customHeight="1" x14ac:dyDescent="0.3">
      <c r="A185" s="27"/>
      <c r="B185" s="27"/>
      <c r="C185" s="27"/>
      <c r="D185" s="35"/>
      <c r="E185" s="35"/>
      <c r="F185" s="34"/>
      <c r="G185" s="27"/>
      <c r="H185" s="27"/>
      <c r="I185" s="35"/>
      <c r="J185" s="2"/>
      <c r="K185" s="2"/>
      <c r="L185" s="31"/>
      <c r="M185" s="32"/>
      <c r="N185" s="32"/>
      <c r="O185" s="32"/>
    </row>
    <row r="186" spans="1:15" s="22" customFormat="1" ht="42.6" customHeight="1" x14ac:dyDescent="0.3">
      <c r="A186" s="27"/>
      <c r="B186" s="27"/>
      <c r="C186" s="27"/>
      <c r="D186" s="35"/>
      <c r="E186" s="35"/>
      <c r="F186" s="34"/>
      <c r="G186" s="27"/>
      <c r="H186" s="27"/>
      <c r="I186" s="35"/>
      <c r="J186" s="2"/>
      <c r="K186" s="2"/>
      <c r="L186" s="31"/>
      <c r="M186" s="32"/>
      <c r="N186" s="32"/>
      <c r="O186" s="32"/>
    </row>
    <row r="187" spans="1:15" s="22" customFormat="1" ht="42.6" customHeight="1" x14ac:dyDescent="0.3">
      <c r="A187" s="27"/>
      <c r="B187" s="27"/>
      <c r="C187" s="27"/>
      <c r="D187" s="35"/>
      <c r="E187" s="35"/>
      <c r="F187" s="34"/>
      <c r="G187" s="27"/>
      <c r="H187" s="27"/>
      <c r="I187" s="35"/>
      <c r="J187" s="2"/>
      <c r="K187" s="2"/>
      <c r="L187" s="31"/>
      <c r="M187" s="32"/>
      <c r="N187" s="32"/>
      <c r="O187" s="32"/>
    </row>
    <row r="188" spans="1:15" s="22" customFormat="1" ht="42.6" customHeight="1" x14ac:dyDescent="0.3">
      <c r="A188" s="27"/>
      <c r="B188" s="27"/>
      <c r="C188" s="27"/>
      <c r="D188" s="35"/>
      <c r="E188" s="35"/>
      <c r="F188" s="30"/>
      <c r="G188" s="27"/>
      <c r="H188" s="27"/>
      <c r="I188" s="35"/>
      <c r="J188" s="2"/>
      <c r="K188" s="2"/>
      <c r="L188" s="31"/>
      <c r="M188" s="32"/>
      <c r="N188" s="32"/>
      <c r="O188" s="32"/>
    </row>
    <row r="189" spans="1:15" s="22" customFormat="1" ht="42.6" customHeight="1" x14ac:dyDescent="0.3">
      <c r="A189" s="27"/>
      <c r="B189" s="27"/>
      <c r="C189" s="27"/>
      <c r="D189" s="35"/>
      <c r="E189" s="35"/>
      <c r="F189" s="30"/>
      <c r="G189" s="27"/>
      <c r="H189" s="27"/>
      <c r="I189" s="35"/>
      <c r="J189" s="2"/>
      <c r="K189" s="2"/>
      <c r="L189" s="31"/>
      <c r="M189" s="32"/>
      <c r="N189" s="32"/>
      <c r="O189" s="32"/>
    </row>
    <row r="190" spans="1:15" s="22" customFormat="1" ht="42.6" customHeight="1" x14ac:dyDescent="0.3">
      <c r="A190" s="27"/>
      <c r="B190" s="27"/>
      <c r="C190" s="27"/>
      <c r="D190" s="35"/>
      <c r="E190" s="35"/>
      <c r="F190" s="30"/>
      <c r="G190" s="27"/>
      <c r="H190" s="27"/>
      <c r="I190" s="34"/>
      <c r="J190" s="2"/>
      <c r="K190" s="2"/>
      <c r="L190" s="31"/>
      <c r="M190" s="32"/>
      <c r="N190" s="32"/>
      <c r="O190" s="32"/>
    </row>
    <row r="191" spans="1:15" s="22" customFormat="1" ht="42.6" customHeight="1" x14ac:dyDescent="0.3">
      <c r="A191" s="27"/>
      <c r="B191" s="27"/>
      <c r="C191" s="27"/>
      <c r="D191" s="35"/>
      <c r="E191" s="35"/>
      <c r="F191" s="30"/>
      <c r="G191" s="27"/>
      <c r="H191" s="27"/>
      <c r="I191" s="35"/>
      <c r="J191" s="2"/>
      <c r="K191" s="2"/>
      <c r="L191" s="31"/>
      <c r="M191" s="32"/>
      <c r="N191" s="32"/>
      <c r="O191" s="32"/>
    </row>
    <row r="192" spans="1:15" s="22" customFormat="1" ht="42.6" customHeight="1" x14ac:dyDescent="0.3">
      <c r="A192" s="27"/>
      <c r="B192" s="27"/>
      <c r="C192" s="27"/>
      <c r="D192" s="35"/>
      <c r="E192" s="35"/>
      <c r="F192" s="30"/>
      <c r="G192" s="27"/>
      <c r="H192" s="27"/>
      <c r="I192" s="35"/>
      <c r="J192" s="2"/>
      <c r="K192" s="2"/>
      <c r="L192" s="31"/>
      <c r="M192" s="32"/>
      <c r="N192" s="32"/>
      <c r="O192" s="32"/>
    </row>
    <row r="193" spans="1:15" s="22" customFormat="1" ht="42.6" customHeight="1" x14ac:dyDescent="0.3">
      <c r="A193" s="27"/>
      <c r="B193" s="27"/>
      <c r="C193" s="27"/>
      <c r="D193" s="35"/>
      <c r="E193" s="35"/>
      <c r="F193" s="30"/>
      <c r="G193" s="27"/>
      <c r="H193" s="27"/>
      <c r="I193" s="35"/>
      <c r="J193" s="2"/>
      <c r="K193" s="2"/>
      <c r="L193" s="31"/>
      <c r="M193" s="32"/>
      <c r="N193" s="32"/>
      <c r="O193" s="32"/>
    </row>
    <row r="194" spans="1:15" s="22" customFormat="1" ht="42.6" customHeight="1" x14ac:dyDescent="0.3">
      <c r="A194" s="27"/>
      <c r="B194" s="27"/>
      <c r="C194" s="27"/>
      <c r="D194" s="35"/>
      <c r="E194" s="35"/>
      <c r="F194" s="30"/>
      <c r="G194" s="27"/>
      <c r="H194" s="27"/>
      <c r="I194" s="35"/>
      <c r="J194" s="2"/>
      <c r="K194" s="2"/>
      <c r="L194" s="31"/>
      <c r="M194" s="32"/>
      <c r="N194" s="32"/>
      <c r="O194" s="32"/>
    </row>
    <row r="195" spans="1:15" s="22" customFormat="1" ht="42.6" customHeight="1" x14ac:dyDescent="0.3">
      <c r="A195" s="27"/>
      <c r="B195" s="27"/>
      <c r="C195" s="27"/>
      <c r="D195" s="35"/>
      <c r="E195" s="35"/>
      <c r="F195" s="30"/>
      <c r="G195" s="27"/>
      <c r="H195" s="27"/>
      <c r="I195" s="35"/>
      <c r="J195" s="2"/>
      <c r="K195" s="2"/>
      <c r="L195" s="31"/>
      <c r="M195" s="32"/>
      <c r="N195" s="32"/>
      <c r="O195" s="32"/>
    </row>
    <row r="196" spans="1:15" s="22" customFormat="1" ht="42.6" customHeight="1" x14ac:dyDescent="0.3">
      <c r="A196" s="27"/>
      <c r="B196" s="27"/>
      <c r="C196" s="27"/>
      <c r="D196" s="35"/>
      <c r="E196" s="35"/>
      <c r="F196" s="30"/>
      <c r="G196" s="27"/>
      <c r="H196" s="27"/>
      <c r="I196" s="35"/>
      <c r="J196" s="2"/>
      <c r="K196" s="2"/>
      <c r="L196" s="31"/>
      <c r="M196" s="32"/>
      <c r="N196" s="32"/>
      <c r="O196" s="32"/>
    </row>
    <row r="197" spans="1:15" s="22" customFormat="1" ht="42.6" customHeight="1" x14ac:dyDescent="0.3">
      <c r="A197" s="27"/>
      <c r="B197" s="27"/>
      <c r="C197" s="27"/>
      <c r="D197" s="35"/>
      <c r="E197" s="35"/>
      <c r="F197" s="30"/>
      <c r="G197" s="27"/>
      <c r="H197" s="27"/>
      <c r="I197" s="35"/>
      <c r="J197" s="2"/>
      <c r="K197" s="2"/>
      <c r="L197" s="31"/>
      <c r="M197" s="32"/>
      <c r="N197" s="32"/>
      <c r="O197" s="32"/>
    </row>
    <row r="198" spans="1:15" s="22" customFormat="1" ht="42.6" customHeight="1" x14ac:dyDescent="0.3">
      <c r="A198" s="27"/>
      <c r="B198" s="27"/>
      <c r="C198" s="27"/>
      <c r="D198" s="35"/>
      <c r="E198" s="35"/>
      <c r="F198" s="34"/>
      <c r="G198" s="27"/>
      <c r="H198" s="27"/>
      <c r="I198" s="35"/>
      <c r="J198" s="2"/>
      <c r="K198" s="2"/>
      <c r="L198" s="31"/>
      <c r="M198" s="32"/>
      <c r="N198" s="32"/>
      <c r="O198" s="32"/>
    </row>
    <row r="199" spans="1:15" s="22" customFormat="1" ht="42.6" customHeight="1" x14ac:dyDescent="0.3">
      <c r="A199" s="27"/>
      <c r="B199" s="27"/>
      <c r="C199" s="27"/>
      <c r="D199" s="35"/>
      <c r="E199" s="35"/>
      <c r="F199" s="30"/>
      <c r="G199" s="27"/>
      <c r="H199" s="27"/>
      <c r="I199" s="35"/>
      <c r="J199" s="2"/>
      <c r="K199" s="2"/>
      <c r="L199" s="31"/>
      <c r="M199" s="32"/>
      <c r="N199" s="32"/>
      <c r="O199" s="32"/>
    </row>
    <row r="200" spans="1:15" s="22" customFormat="1" ht="42.6" customHeight="1" x14ac:dyDescent="0.3">
      <c r="A200" s="27"/>
      <c r="B200" s="27"/>
      <c r="C200" s="27"/>
      <c r="D200" s="35"/>
      <c r="E200" s="35"/>
      <c r="F200" s="34"/>
      <c r="G200" s="27"/>
      <c r="H200" s="27"/>
      <c r="I200" s="37"/>
      <c r="J200" s="2"/>
      <c r="K200" s="2"/>
      <c r="L200" s="31"/>
      <c r="M200" s="32"/>
      <c r="N200" s="32"/>
      <c r="O200" s="32"/>
    </row>
    <row r="201" spans="1:15" s="22" customFormat="1" ht="42.6" customHeight="1" x14ac:dyDescent="0.3">
      <c r="A201" s="27"/>
      <c r="B201" s="27"/>
      <c r="C201" s="27"/>
      <c r="D201" s="35"/>
      <c r="E201" s="35"/>
      <c r="F201" s="30"/>
      <c r="G201" s="27"/>
      <c r="H201" s="27"/>
      <c r="I201" s="37"/>
      <c r="J201" s="2"/>
      <c r="K201" s="2"/>
      <c r="L201" s="31"/>
      <c r="M201" s="32"/>
      <c r="N201" s="32"/>
      <c r="O201" s="32"/>
    </row>
    <row r="202" spans="1:15" s="22" customFormat="1" ht="42.6" customHeight="1" x14ac:dyDescent="0.3">
      <c r="A202" s="27"/>
      <c r="B202" s="27"/>
      <c r="C202" s="27"/>
      <c r="D202" s="35"/>
      <c r="E202" s="35"/>
      <c r="F202" s="30"/>
      <c r="G202" s="27"/>
      <c r="H202" s="27"/>
      <c r="I202" s="35"/>
      <c r="J202" s="2"/>
      <c r="K202" s="2"/>
      <c r="L202" s="31"/>
      <c r="M202" s="32"/>
      <c r="N202" s="32"/>
      <c r="O202" s="32"/>
    </row>
    <row r="203" spans="1:15" s="22" customFormat="1" ht="42.6" customHeight="1" x14ac:dyDescent="0.3">
      <c r="A203" s="27"/>
      <c r="B203" s="27"/>
      <c r="C203" s="27"/>
      <c r="D203" s="35"/>
      <c r="E203" s="35"/>
      <c r="F203" s="30"/>
      <c r="G203" s="27"/>
      <c r="H203" s="27"/>
      <c r="I203" s="35"/>
      <c r="J203" s="2"/>
      <c r="K203" s="2"/>
      <c r="L203" s="31"/>
      <c r="M203" s="32"/>
      <c r="N203" s="32"/>
      <c r="O203" s="32"/>
    </row>
    <row r="204" spans="1:15" s="22" customFormat="1" ht="42.6" customHeight="1" x14ac:dyDescent="0.3">
      <c r="A204" s="27"/>
      <c r="B204" s="27"/>
      <c r="C204" s="27"/>
      <c r="D204" s="35"/>
      <c r="E204" s="35"/>
      <c r="F204" s="30"/>
      <c r="G204" s="27"/>
      <c r="H204" s="27"/>
      <c r="I204" s="35"/>
      <c r="J204" s="2"/>
      <c r="K204" s="2"/>
      <c r="L204" s="31"/>
      <c r="M204" s="32"/>
      <c r="N204" s="32"/>
      <c r="O204" s="32"/>
    </row>
    <row r="205" spans="1:15" s="22" customFormat="1" ht="42.6" customHeight="1" x14ac:dyDescent="0.3">
      <c r="A205" s="27"/>
      <c r="B205" s="27"/>
      <c r="C205" s="27"/>
      <c r="D205" s="35"/>
      <c r="E205" s="35"/>
      <c r="F205" s="30"/>
      <c r="G205" s="27"/>
      <c r="H205" s="27"/>
      <c r="I205" s="35"/>
      <c r="J205" s="2"/>
      <c r="K205" s="2"/>
      <c r="L205" s="31"/>
      <c r="M205" s="32"/>
      <c r="N205" s="32"/>
      <c r="O205" s="32"/>
    </row>
    <row r="206" spans="1:15" s="22" customFormat="1" ht="42.6" customHeight="1" x14ac:dyDescent="0.3">
      <c r="A206" s="27"/>
      <c r="B206" s="27"/>
      <c r="C206" s="27"/>
      <c r="D206" s="2"/>
      <c r="E206" s="2"/>
      <c r="F206" s="38"/>
      <c r="G206" s="27"/>
      <c r="H206" s="27"/>
      <c r="I206" s="27"/>
      <c r="J206" s="2"/>
      <c r="K206" s="2"/>
      <c r="L206" s="31"/>
      <c r="M206" s="32"/>
      <c r="N206" s="32"/>
      <c r="O206" s="32"/>
    </row>
    <row r="207" spans="1:15" s="22" customFormat="1" ht="42.6" customHeight="1" x14ac:dyDescent="0.3">
      <c r="A207" s="27"/>
      <c r="B207" s="27"/>
      <c r="C207" s="27"/>
      <c r="D207" s="2"/>
      <c r="E207" s="2"/>
      <c r="F207" s="38"/>
      <c r="G207" s="27"/>
      <c r="H207" s="27"/>
      <c r="I207" s="27"/>
      <c r="J207" s="2"/>
      <c r="K207" s="2"/>
      <c r="L207" s="31"/>
      <c r="M207" s="32"/>
      <c r="N207" s="32"/>
      <c r="O207" s="32"/>
    </row>
    <row r="208" spans="1:15" s="22" customFormat="1" ht="42.6" customHeight="1" x14ac:dyDescent="0.3">
      <c r="A208" s="27"/>
      <c r="B208" s="27"/>
      <c r="C208" s="27"/>
      <c r="D208" s="2"/>
      <c r="E208" s="2"/>
      <c r="F208" s="38"/>
      <c r="G208" s="27"/>
      <c r="H208" s="27"/>
      <c r="I208" s="27"/>
      <c r="J208" s="2"/>
      <c r="K208" s="2"/>
      <c r="L208" s="31"/>
      <c r="M208" s="32"/>
      <c r="N208" s="32"/>
      <c r="O208" s="32"/>
    </row>
    <row r="209" spans="1:15" s="22" customFormat="1" ht="42.6" customHeight="1" x14ac:dyDescent="0.3">
      <c r="A209" s="27"/>
      <c r="B209" s="27"/>
      <c r="C209" s="27"/>
      <c r="D209" s="2"/>
      <c r="E209" s="2"/>
      <c r="F209" s="38"/>
      <c r="G209" s="27"/>
      <c r="H209" s="27"/>
      <c r="I209" s="27"/>
      <c r="J209" s="2"/>
      <c r="K209" s="2"/>
      <c r="L209" s="31"/>
      <c r="M209" s="32"/>
      <c r="N209" s="32"/>
      <c r="O209" s="32"/>
    </row>
    <row r="210" spans="1:15" s="22" customFormat="1" ht="42.6" customHeight="1" x14ac:dyDescent="0.3">
      <c r="A210" s="27"/>
      <c r="B210" s="27"/>
      <c r="C210" s="27"/>
      <c r="D210" s="2"/>
      <c r="E210" s="2"/>
      <c r="F210" s="38"/>
      <c r="G210" s="27"/>
      <c r="H210" s="27"/>
      <c r="I210" s="27"/>
      <c r="J210" s="2"/>
      <c r="K210" s="2"/>
      <c r="L210" s="31"/>
      <c r="M210" s="32"/>
      <c r="N210" s="32"/>
      <c r="O210" s="32"/>
    </row>
    <row r="211" spans="1:15" s="22" customFormat="1" ht="42.6" customHeight="1" x14ac:dyDescent="0.3">
      <c r="A211" s="27"/>
      <c r="B211" s="27"/>
      <c r="C211" s="27"/>
      <c r="D211" s="2"/>
      <c r="E211" s="2"/>
      <c r="F211" s="38"/>
      <c r="G211" s="27"/>
      <c r="H211" s="27"/>
      <c r="I211" s="27"/>
      <c r="J211" s="2"/>
      <c r="K211" s="2"/>
      <c r="L211" s="31"/>
      <c r="M211" s="32"/>
      <c r="N211" s="32"/>
      <c r="O211" s="32"/>
    </row>
    <row r="212" spans="1:15" s="22" customFormat="1" ht="42.6" customHeight="1" x14ac:dyDescent="0.3">
      <c r="A212" s="27"/>
      <c r="B212" s="27"/>
      <c r="C212" s="27"/>
      <c r="D212" s="2"/>
      <c r="E212" s="2"/>
      <c r="F212" s="30"/>
      <c r="G212" s="27"/>
      <c r="H212" s="27"/>
      <c r="I212" s="27"/>
      <c r="J212" s="2"/>
      <c r="K212" s="2"/>
      <c r="L212" s="31"/>
      <c r="M212" s="32"/>
      <c r="N212" s="32"/>
      <c r="O212" s="32"/>
    </row>
    <row r="213" spans="1:15" s="22" customFormat="1" ht="42.6" customHeight="1" x14ac:dyDescent="0.3">
      <c r="A213" s="27"/>
      <c r="B213" s="27"/>
      <c r="C213" s="27"/>
      <c r="D213" s="2"/>
      <c r="E213" s="2"/>
      <c r="F213" s="30"/>
      <c r="G213" s="27"/>
      <c r="H213" s="27"/>
      <c r="I213" s="27"/>
      <c r="J213" s="2"/>
      <c r="K213" s="2"/>
      <c r="L213" s="31"/>
      <c r="M213" s="32"/>
      <c r="N213" s="32"/>
      <c r="O213" s="32"/>
    </row>
    <row r="214" spans="1:15" s="22" customFormat="1" ht="42.6" customHeight="1" x14ac:dyDescent="0.3">
      <c r="A214" s="27"/>
      <c r="B214" s="27"/>
      <c r="C214" s="27"/>
      <c r="D214" s="2"/>
      <c r="E214" s="2"/>
      <c r="F214" s="38"/>
      <c r="G214" s="27"/>
      <c r="H214" s="27"/>
      <c r="I214" s="27"/>
      <c r="J214" s="2"/>
      <c r="K214" s="2"/>
      <c r="L214" s="31"/>
      <c r="M214" s="32"/>
      <c r="N214" s="32"/>
      <c r="O214" s="32"/>
    </row>
    <row r="215" spans="1:15" s="22" customFormat="1" ht="42.6" customHeight="1" x14ac:dyDescent="0.3">
      <c r="A215" s="27"/>
      <c r="B215" s="27"/>
      <c r="C215" s="27"/>
      <c r="D215" s="2"/>
      <c r="E215" s="2"/>
      <c r="F215" s="38"/>
      <c r="G215" s="27"/>
      <c r="H215" s="27"/>
      <c r="I215" s="27"/>
      <c r="J215" s="2"/>
      <c r="K215" s="2"/>
      <c r="L215" s="31"/>
      <c r="M215" s="32"/>
      <c r="N215" s="32"/>
      <c r="O215" s="32"/>
    </row>
    <row r="216" spans="1:15" s="22" customFormat="1" ht="42.6" customHeight="1" x14ac:dyDescent="0.3">
      <c r="A216" s="27"/>
      <c r="B216" s="27"/>
      <c r="C216" s="27"/>
      <c r="D216" s="2"/>
      <c r="E216" s="2"/>
      <c r="F216" s="38"/>
      <c r="G216" s="27"/>
      <c r="H216" s="27"/>
      <c r="I216" s="27"/>
      <c r="J216" s="2"/>
      <c r="K216" s="2"/>
      <c r="L216" s="31"/>
      <c r="M216" s="32"/>
      <c r="N216" s="32"/>
      <c r="O216" s="32"/>
    </row>
    <row r="217" spans="1:15" s="22" customFormat="1" ht="42.6" customHeight="1" x14ac:dyDescent="0.3">
      <c r="A217" s="27"/>
      <c r="B217" s="27"/>
      <c r="C217" s="27"/>
      <c r="D217" s="2"/>
      <c r="E217" s="2"/>
      <c r="F217" s="30"/>
      <c r="G217" s="27"/>
      <c r="H217" s="27"/>
      <c r="I217" s="27"/>
      <c r="J217" s="2"/>
      <c r="K217" s="2"/>
      <c r="L217" s="31"/>
      <c r="M217" s="32"/>
      <c r="N217" s="32"/>
      <c r="O217" s="32"/>
    </row>
    <row r="218" spans="1:15" s="22" customFormat="1" ht="42.6" customHeight="1" x14ac:dyDescent="0.3">
      <c r="A218" s="27"/>
      <c r="B218" s="27"/>
      <c r="C218" s="27"/>
      <c r="D218" s="2"/>
      <c r="E218" s="2"/>
      <c r="F218" s="30"/>
      <c r="G218" s="27"/>
      <c r="H218" s="27"/>
      <c r="I218" s="39"/>
      <c r="J218" s="2"/>
      <c r="K218" s="2"/>
      <c r="L218" s="31"/>
      <c r="M218" s="32"/>
      <c r="N218" s="32"/>
      <c r="O218" s="32"/>
    </row>
    <row r="219" spans="1:15" s="22" customFormat="1" ht="42.6" customHeight="1" x14ac:dyDescent="0.3">
      <c r="A219" s="27"/>
      <c r="B219" s="27"/>
      <c r="C219" s="27"/>
      <c r="D219" s="2"/>
      <c r="E219" s="2"/>
      <c r="F219" s="30"/>
      <c r="G219" s="27"/>
      <c r="H219" s="27"/>
      <c r="I219" s="39"/>
      <c r="J219" s="2"/>
      <c r="K219" s="2"/>
      <c r="L219" s="31"/>
      <c r="M219" s="32"/>
      <c r="N219" s="32"/>
      <c r="O219" s="32"/>
    </row>
    <row r="220" spans="1:15" s="22" customFormat="1" ht="42.6" customHeight="1" x14ac:dyDescent="0.3">
      <c r="A220" s="27"/>
      <c r="B220" s="27"/>
      <c r="C220" s="27"/>
      <c r="D220" s="2"/>
      <c r="E220" s="2"/>
      <c r="F220" s="30"/>
      <c r="G220" s="27"/>
      <c r="H220" s="27"/>
      <c r="I220" s="27"/>
      <c r="J220" s="2"/>
      <c r="K220" s="2"/>
      <c r="L220" s="31"/>
      <c r="M220" s="32"/>
      <c r="N220" s="32"/>
      <c r="O220" s="32"/>
    </row>
    <row r="221" spans="1:15" s="22" customFormat="1" ht="42.6" customHeight="1" x14ac:dyDescent="0.3">
      <c r="A221" s="27"/>
      <c r="B221" s="27"/>
      <c r="C221" s="27"/>
      <c r="D221" s="2"/>
      <c r="E221" s="2"/>
      <c r="F221" s="30"/>
      <c r="G221" s="27"/>
      <c r="H221" s="27"/>
      <c r="I221" s="27"/>
      <c r="J221" s="2"/>
      <c r="K221" s="2"/>
      <c r="L221" s="31"/>
      <c r="M221" s="32"/>
      <c r="N221" s="32"/>
      <c r="O221" s="32"/>
    </row>
    <row r="222" spans="1:15" s="22" customFormat="1" ht="42.6" customHeight="1" x14ac:dyDescent="0.3">
      <c r="A222" s="27"/>
      <c r="B222" s="27"/>
      <c r="C222" s="27"/>
      <c r="D222" s="2"/>
      <c r="E222" s="2"/>
      <c r="F222" s="38"/>
      <c r="G222" s="27"/>
      <c r="H222" s="27"/>
      <c r="I222" s="27"/>
      <c r="J222" s="2"/>
      <c r="K222" s="2"/>
      <c r="L222" s="31"/>
      <c r="M222" s="32"/>
      <c r="N222" s="32"/>
      <c r="O222" s="32"/>
    </row>
    <row r="223" spans="1:15" s="22" customFormat="1" ht="42.6" customHeight="1" x14ac:dyDescent="0.3">
      <c r="A223" s="27"/>
      <c r="B223" s="27"/>
      <c r="C223" s="27"/>
      <c r="D223" s="2"/>
      <c r="E223" s="2"/>
      <c r="F223" s="30"/>
      <c r="G223" s="27"/>
      <c r="H223" s="27"/>
      <c r="I223" s="27"/>
      <c r="J223" s="2"/>
      <c r="K223" s="2"/>
      <c r="L223" s="31"/>
      <c r="M223" s="32"/>
      <c r="N223" s="32"/>
      <c r="O223" s="32"/>
    </row>
    <row r="224" spans="1:15" s="22" customFormat="1" ht="42.6" customHeight="1" x14ac:dyDescent="0.3">
      <c r="A224" s="27"/>
      <c r="B224" s="27"/>
      <c r="C224" s="27"/>
      <c r="D224" s="2"/>
      <c r="E224" s="2"/>
      <c r="F224" s="30"/>
      <c r="G224" s="27"/>
      <c r="H224" s="27"/>
      <c r="I224" s="27"/>
      <c r="J224" s="2"/>
      <c r="K224" s="2"/>
      <c r="L224" s="31"/>
      <c r="M224" s="32"/>
      <c r="N224" s="32"/>
      <c r="O224" s="32"/>
    </row>
    <row r="225" spans="1:15" s="22" customFormat="1" ht="42.6" customHeight="1" x14ac:dyDescent="0.3">
      <c r="A225" s="27"/>
      <c r="B225" s="27"/>
      <c r="C225" s="27"/>
      <c r="D225" s="2"/>
      <c r="E225" s="2"/>
      <c r="F225" s="38"/>
      <c r="G225" s="27"/>
      <c r="H225" s="27"/>
      <c r="I225" s="27"/>
      <c r="J225" s="2"/>
      <c r="K225" s="2"/>
      <c r="L225" s="31"/>
      <c r="M225" s="32"/>
      <c r="N225" s="32"/>
      <c r="O225" s="32"/>
    </row>
    <row r="226" spans="1:15" s="22" customFormat="1" ht="42.6" customHeight="1" x14ac:dyDescent="0.3">
      <c r="A226" s="27"/>
      <c r="B226" s="27"/>
      <c r="C226" s="27"/>
      <c r="D226" s="2"/>
      <c r="E226" s="2"/>
      <c r="F226" s="30"/>
      <c r="G226" s="27"/>
      <c r="H226" s="27"/>
      <c r="I226" s="27"/>
      <c r="J226" s="2"/>
      <c r="K226" s="2"/>
      <c r="L226" s="31"/>
      <c r="M226" s="32"/>
      <c r="N226" s="32"/>
      <c r="O226" s="32"/>
    </row>
    <row r="227" spans="1:15" s="22" customFormat="1" ht="42.6" customHeight="1" x14ac:dyDescent="0.3">
      <c r="A227" s="27"/>
      <c r="B227" s="27"/>
      <c r="C227" s="27"/>
      <c r="D227" s="2"/>
      <c r="E227" s="2"/>
      <c r="F227" s="38"/>
      <c r="G227" s="27"/>
      <c r="H227" s="27"/>
      <c r="I227" s="27"/>
      <c r="J227" s="2"/>
      <c r="K227" s="2"/>
      <c r="L227" s="31"/>
      <c r="M227" s="32"/>
      <c r="N227" s="32"/>
      <c r="O227" s="32"/>
    </row>
    <row r="228" spans="1:15" s="22" customFormat="1" ht="42.6" customHeight="1" x14ac:dyDescent="0.3">
      <c r="A228" s="27"/>
      <c r="B228" s="27"/>
      <c r="C228" s="27"/>
      <c r="D228" s="2"/>
      <c r="E228" s="2"/>
      <c r="F228" s="38"/>
      <c r="G228" s="27"/>
      <c r="H228" s="27"/>
      <c r="I228" s="27"/>
      <c r="J228" s="2"/>
      <c r="K228" s="2"/>
      <c r="L228" s="31"/>
      <c r="M228" s="32"/>
      <c r="N228" s="32"/>
      <c r="O228" s="32"/>
    </row>
    <row r="229" spans="1:15" s="22" customFormat="1" ht="42.6" customHeight="1" x14ac:dyDescent="0.3">
      <c r="A229" s="27"/>
      <c r="B229" s="27"/>
      <c r="C229" s="27"/>
      <c r="D229" s="2"/>
      <c r="E229" s="2"/>
      <c r="F229" s="38"/>
      <c r="G229" s="27"/>
      <c r="H229" s="27"/>
      <c r="I229" s="27"/>
      <c r="J229" s="2"/>
      <c r="K229" s="2"/>
      <c r="L229" s="31"/>
      <c r="M229" s="32"/>
      <c r="N229" s="32"/>
      <c r="O229" s="32"/>
    </row>
    <row r="230" spans="1:15" s="22" customFormat="1" ht="42.6" customHeight="1" x14ac:dyDescent="0.3">
      <c r="A230" s="27"/>
      <c r="B230" s="27"/>
      <c r="C230" s="27"/>
      <c r="D230" s="2"/>
      <c r="E230" s="2"/>
      <c r="F230" s="30"/>
      <c r="G230" s="27"/>
      <c r="H230" s="27"/>
      <c r="I230" s="27"/>
      <c r="J230" s="2"/>
      <c r="K230" s="2"/>
      <c r="L230" s="31"/>
      <c r="M230" s="32"/>
      <c r="N230" s="32"/>
      <c r="O230" s="32"/>
    </row>
    <row r="231" spans="1:15" s="22" customFormat="1" ht="42.6" customHeight="1" x14ac:dyDescent="0.3">
      <c r="A231" s="27"/>
      <c r="B231" s="27"/>
      <c r="C231" s="27"/>
      <c r="D231" s="2"/>
      <c r="E231" s="2"/>
      <c r="F231" s="38"/>
      <c r="G231" s="27"/>
      <c r="H231" s="27"/>
      <c r="I231" s="27"/>
      <c r="J231" s="2"/>
      <c r="K231" s="2"/>
      <c r="L231" s="31"/>
      <c r="M231" s="32"/>
      <c r="N231" s="32"/>
      <c r="O231" s="32"/>
    </row>
    <row r="232" spans="1:15" s="22" customFormat="1" ht="42.6" customHeight="1" x14ac:dyDescent="0.3">
      <c r="A232" s="27"/>
      <c r="B232" s="27"/>
      <c r="C232" s="27"/>
      <c r="D232" s="2"/>
      <c r="E232" s="2"/>
      <c r="F232" s="38"/>
      <c r="G232" s="27"/>
      <c r="H232" s="27"/>
      <c r="I232" s="27"/>
      <c r="J232" s="2"/>
      <c r="K232" s="2"/>
      <c r="L232" s="31"/>
      <c r="M232" s="32"/>
      <c r="N232" s="32"/>
      <c r="O232" s="32"/>
    </row>
    <row r="233" spans="1:15" s="22" customFormat="1" ht="42.6" customHeight="1" x14ac:dyDescent="0.3">
      <c r="A233" s="27"/>
      <c r="B233" s="27"/>
      <c r="C233" s="27"/>
      <c r="D233" s="2"/>
      <c r="E233" s="2"/>
      <c r="F233" s="38"/>
      <c r="G233" s="27"/>
      <c r="H233" s="27"/>
      <c r="I233" s="27"/>
      <c r="J233" s="2"/>
      <c r="K233" s="2"/>
      <c r="L233" s="31"/>
      <c r="M233" s="32"/>
      <c r="N233" s="32"/>
      <c r="O233" s="32"/>
    </row>
    <row r="234" spans="1:15" s="22" customFormat="1" ht="42.6" customHeight="1" x14ac:dyDescent="0.3">
      <c r="A234" s="27"/>
      <c r="B234" s="27"/>
      <c r="C234" s="27"/>
      <c r="D234" s="2"/>
      <c r="E234" s="2"/>
      <c r="F234" s="30"/>
      <c r="G234" s="27"/>
      <c r="H234" s="27"/>
      <c r="I234" s="27"/>
      <c r="J234" s="2"/>
      <c r="K234" s="2"/>
      <c r="L234" s="31"/>
      <c r="M234" s="32"/>
      <c r="N234" s="32"/>
      <c r="O234" s="32"/>
    </row>
    <row r="235" spans="1:15" s="22" customFormat="1" ht="42.6" customHeight="1" x14ac:dyDescent="0.3">
      <c r="A235" s="27"/>
      <c r="B235" s="27"/>
      <c r="C235" s="27"/>
      <c r="D235" s="2"/>
      <c r="E235" s="2"/>
      <c r="F235" s="38"/>
      <c r="G235" s="27"/>
      <c r="H235" s="27"/>
      <c r="I235" s="27"/>
      <c r="J235" s="2"/>
      <c r="K235" s="2"/>
      <c r="L235" s="31"/>
      <c r="M235" s="32"/>
      <c r="N235" s="32"/>
      <c r="O235" s="32"/>
    </row>
    <row r="236" spans="1:15" s="22" customFormat="1" ht="42.6" customHeight="1" x14ac:dyDescent="0.3">
      <c r="A236" s="27"/>
      <c r="B236" s="27"/>
      <c r="C236" s="27"/>
      <c r="D236" s="2"/>
      <c r="E236" s="2"/>
      <c r="F236" s="30"/>
      <c r="G236" s="27"/>
      <c r="H236" s="27"/>
      <c r="I236" s="27"/>
      <c r="J236" s="2"/>
      <c r="K236" s="2"/>
      <c r="L236" s="31"/>
      <c r="M236" s="32"/>
      <c r="N236" s="32"/>
      <c r="O236" s="32"/>
    </row>
    <row r="237" spans="1:15" s="22" customFormat="1" ht="42.6" customHeight="1" x14ac:dyDescent="0.3">
      <c r="A237" s="27"/>
      <c r="B237" s="27"/>
      <c r="C237" s="27"/>
      <c r="D237" s="2"/>
      <c r="E237" s="2"/>
      <c r="F237" s="30"/>
      <c r="G237" s="27"/>
      <c r="H237" s="27"/>
      <c r="I237" s="27"/>
      <c r="J237" s="2"/>
      <c r="K237" s="2"/>
      <c r="L237" s="31"/>
      <c r="M237" s="32"/>
      <c r="N237" s="32"/>
      <c r="O237" s="32"/>
    </row>
    <row r="238" spans="1:15" s="22" customFormat="1" ht="42.6" customHeight="1" x14ac:dyDescent="0.3">
      <c r="A238" s="27"/>
      <c r="B238" s="27"/>
      <c r="C238" s="27"/>
      <c r="D238" s="2"/>
      <c r="E238" s="2"/>
      <c r="F238" s="30"/>
      <c r="G238" s="27"/>
      <c r="H238" s="27"/>
      <c r="I238" s="27"/>
      <c r="J238" s="2"/>
      <c r="K238" s="2"/>
      <c r="L238" s="31"/>
      <c r="M238" s="32"/>
      <c r="N238" s="32"/>
      <c r="O238" s="32"/>
    </row>
    <row r="239" spans="1:15" s="22" customFormat="1" ht="42.6" customHeight="1" x14ac:dyDescent="0.3">
      <c r="A239" s="27"/>
      <c r="B239" s="27"/>
      <c r="C239" s="27"/>
      <c r="D239" s="2"/>
      <c r="E239" s="2"/>
      <c r="F239" s="38"/>
      <c r="G239" s="27"/>
      <c r="H239" s="27"/>
      <c r="I239" s="27"/>
      <c r="J239" s="2"/>
      <c r="K239" s="2"/>
      <c r="L239" s="31"/>
      <c r="M239" s="32"/>
      <c r="N239" s="32"/>
      <c r="O239" s="32"/>
    </row>
    <row r="240" spans="1:15" s="22" customFormat="1" ht="42.6" customHeight="1" x14ac:dyDescent="0.3">
      <c r="A240" s="27"/>
      <c r="B240" s="27"/>
      <c r="C240" s="27"/>
      <c r="D240" s="2"/>
      <c r="E240" s="2"/>
      <c r="F240" s="38"/>
      <c r="G240" s="27"/>
      <c r="H240" s="27"/>
      <c r="I240" s="27"/>
      <c r="J240" s="2"/>
      <c r="K240" s="2"/>
      <c r="L240" s="31"/>
      <c r="M240" s="32"/>
      <c r="N240" s="32"/>
      <c r="O240" s="32"/>
    </row>
    <row r="241" spans="1:15" s="22" customFormat="1" ht="42.6" customHeight="1" x14ac:dyDescent="0.3">
      <c r="A241" s="27"/>
      <c r="B241" s="27"/>
      <c r="C241" s="27"/>
      <c r="D241" s="2"/>
      <c r="E241" s="2"/>
      <c r="F241" s="30"/>
      <c r="G241" s="27"/>
      <c r="H241" s="27"/>
      <c r="I241" s="27"/>
      <c r="J241" s="2"/>
      <c r="K241" s="2"/>
      <c r="L241" s="31"/>
      <c r="M241" s="32"/>
      <c r="N241" s="32"/>
      <c r="O241" s="32"/>
    </row>
    <row r="242" spans="1:15" s="22" customFormat="1" ht="42.6" customHeight="1" x14ac:dyDescent="0.3">
      <c r="A242" s="27"/>
      <c r="B242" s="27"/>
      <c r="C242" s="27"/>
      <c r="D242" s="2"/>
      <c r="E242" s="2"/>
      <c r="F242" s="30"/>
      <c r="G242" s="27"/>
      <c r="H242" s="27"/>
      <c r="I242" s="27"/>
      <c r="J242" s="2"/>
      <c r="K242" s="2"/>
      <c r="L242" s="31"/>
      <c r="M242" s="32"/>
      <c r="N242" s="32"/>
      <c r="O242" s="32"/>
    </row>
    <row r="243" spans="1:15" s="22" customFormat="1" ht="42.6" customHeight="1" x14ac:dyDescent="0.3">
      <c r="A243" s="27"/>
      <c r="B243" s="27"/>
      <c r="C243" s="27"/>
      <c r="D243" s="2"/>
      <c r="E243" s="2"/>
      <c r="F243" s="38"/>
      <c r="G243" s="27"/>
      <c r="H243" s="27"/>
      <c r="I243" s="27"/>
      <c r="J243" s="2"/>
      <c r="K243" s="2"/>
      <c r="L243" s="31"/>
      <c r="M243" s="32"/>
      <c r="N243" s="32"/>
      <c r="O243" s="32"/>
    </row>
    <row r="244" spans="1:15" s="22" customFormat="1" ht="42.6" customHeight="1" x14ac:dyDescent="0.3">
      <c r="A244" s="27"/>
      <c r="B244" s="27"/>
      <c r="C244" s="27"/>
      <c r="D244" s="2"/>
      <c r="E244" s="2"/>
      <c r="F244" s="38"/>
      <c r="G244" s="27"/>
      <c r="H244" s="27"/>
      <c r="I244" s="27"/>
      <c r="J244" s="2"/>
      <c r="K244" s="2"/>
      <c r="L244" s="31"/>
      <c r="M244" s="32"/>
      <c r="N244" s="32"/>
      <c r="O244" s="32"/>
    </row>
    <row r="245" spans="1:15" s="22" customFormat="1" ht="42.6" customHeight="1" x14ac:dyDescent="0.3">
      <c r="A245" s="27"/>
      <c r="B245" s="27"/>
      <c r="C245" s="27"/>
      <c r="D245" s="2"/>
      <c r="E245" s="2"/>
      <c r="F245" s="30"/>
      <c r="G245" s="27"/>
      <c r="H245" s="27"/>
      <c r="I245" s="27"/>
      <c r="J245" s="2"/>
      <c r="K245" s="2"/>
      <c r="L245" s="31"/>
      <c r="M245" s="32"/>
      <c r="N245" s="32"/>
      <c r="O245" s="32"/>
    </row>
    <row r="246" spans="1:15" s="22" customFormat="1" ht="42.6" customHeight="1" x14ac:dyDescent="0.3">
      <c r="A246" s="27"/>
      <c r="B246" s="27"/>
      <c r="C246" s="27"/>
      <c r="D246" s="2"/>
      <c r="E246" s="2"/>
      <c r="F246" s="38"/>
      <c r="G246" s="27"/>
      <c r="H246" s="27"/>
      <c r="I246" s="27"/>
      <c r="J246" s="2"/>
      <c r="K246" s="2"/>
      <c r="L246" s="31"/>
      <c r="M246" s="32"/>
      <c r="N246" s="32"/>
      <c r="O246" s="32"/>
    </row>
    <row r="247" spans="1:15" s="22" customFormat="1" ht="42.6" customHeight="1" x14ac:dyDescent="0.3">
      <c r="A247" s="27"/>
      <c r="B247" s="27"/>
      <c r="C247" s="27"/>
      <c r="D247" s="27"/>
      <c r="E247" s="27"/>
      <c r="F247" s="38"/>
      <c r="G247" s="27"/>
      <c r="H247" s="27"/>
      <c r="I247" s="2"/>
      <c r="J247" s="2"/>
      <c r="K247" s="2"/>
      <c r="L247" s="31"/>
      <c r="M247" s="32"/>
      <c r="N247" s="32"/>
      <c r="O247" s="32"/>
    </row>
    <row r="248" spans="1:15" s="22" customFormat="1" ht="42.6" customHeight="1" x14ac:dyDescent="0.3">
      <c r="A248" s="27"/>
      <c r="B248" s="27"/>
      <c r="C248" s="27"/>
      <c r="D248" s="27"/>
      <c r="E248" s="27"/>
      <c r="F248" s="38"/>
      <c r="G248" s="27"/>
      <c r="H248" s="27"/>
      <c r="I248" s="2"/>
      <c r="J248" s="2"/>
      <c r="K248" s="2"/>
      <c r="L248" s="31"/>
      <c r="M248" s="32"/>
      <c r="N248" s="32"/>
      <c r="O248" s="32"/>
    </row>
    <row r="249" spans="1:15" s="22" customFormat="1" ht="42.6" customHeight="1" x14ac:dyDescent="0.3">
      <c r="A249" s="27"/>
      <c r="B249" s="27"/>
      <c r="C249" s="27"/>
      <c r="D249" s="27"/>
      <c r="E249" s="27"/>
      <c r="F249" s="38"/>
      <c r="G249" s="27"/>
      <c r="H249" s="27"/>
      <c r="I249" s="2"/>
      <c r="J249" s="2"/>
      <c r="K249" s="2"/>
      <c r="L249" s="31"/>
      <c r="M249" s="32"/>
      <c r="N249" s="32"/>
      <c r="O249" s="32"/>
    </row>
    <row r="250" spans="1:15" s="22" customFormat="1" ht="42.6" customHeight="1" x14ac:dyDescent="0.3">
      <c r="A250" s="27"/>
      <c r="B250" s="27"/>
      <c r="C250" s="27"/>
      <c r="D250" s="27"/>
      <c r="E250" s="27"/>
      <c r="F250" s="38"/>
      <c r="G250" s="27"/>
      <c r="H250" s="27"/>
      <c r="I250" s="2"/>
      <c r="J250" s="2"/>
      <c r="K250" s="2"/>
      <c r="L250" s="31"/>
      <c r="M250" s="32"/>
      <c r="N250" s="32"/>
      <c r="O250" s="32"/>
    </row>
    <row r="251" spans="1:15" s="22" customFormat="1" ht="42.6" customHeight="1" x14ac:dyDescent="0.3">
      <c r="A251" s="27"/>
      <c r="B251" s="27"/>
      <c r="C251" s="27"/>
      <c r="D251" s="27"/>
      <c r="E251" s="27"/>
      <c r="F251" s="38"/>
      <c r="G251" s="27"/>
      <c r="H251" s="27"/>
      <c r="I251" s="2"/>
      <c r="J251" s="2"/>
      <c r="K251" s="2"/>
      <c r="L251" s="31"/>
      <c r="M251" s="32"/>
      <c r="N251" s="32"/>
      <c r="O251" s="32"/>
    </row>
    <row r="252" spans="1:15" s="22" customFormat="1" ht="42.6" customHeight="1" x14ac:dyDescent="0.3">
      <c r="A252" s="27"/>
      <c r="B252" s="27"/>
      <c r="C252" s="27"/>
      <c r="D252" s="27"/>
      <c r="E252" s="27"/>
      <c r="F252" s="38"/>
      <c r="G252" s="27"/>
      <c r="H252" s="27"/>
      <c r="I252" s="2"/>
      <c r="J252" s="2"/>
      <c r="K252" s="2"/>
      <c r="L252" s="31"/>
      <c r="M252" s="32"/>
      <c r="N252" s="32"/>
      <c r="O252" s="32"/>
    </row>
    <row r="253" spans="1:15" s="22" customFormat="1" ht="42.6" customHeight="1" x14ac:dyDescent="0.3">
      <c r="A253" s="27"/>
      <c r="B253" s="27"/>
      <c r="C253" s="27"/>
      <c r="D253" s="27"/>
      <c r="E253" s="27"/>
      <c r="F253" s="38"/>
      <c r="G253" s="27"/>
      <c r="H253" s="27"/>
      <c r="I253" s="2"/>
      <c r="J253" s="2"/>
      <c r="K253" s="2"/>
      <c r="L253" s="31"/>
      <c r="M253" s="32"/>
      <c r="N253" s="32"/>
      <c r="O253" s="32"/>
    </row>
    <row r="254" spans="1:15" s="22" customFormat="1" ht="42.6" customHeight="1" x14ac:dyDescent="0.3">
      <c r="A254" s="27"/>
      <c r="B254" s="27"/>
      <c r="C254" s="27"/>
      <c r="D254" s="27"/>
      <c r="E254" s="27"/>
      <c r="F254" s="38"/>
      <c r="G254" s="27"/>
      <c r="H254" s="27"/>
      <c r="I254" s="2"/>
      <c r="J254" s="2"/>
      <c r="K254" s="2"/>
      <c r="L254" s="31"/>
      <c r="M254" s="32"/>
      <c r="N254" s="32"/>
      <c r="O254" s="32"/>
    </row>
    <row r="255" spans="1:15" s="22" customFormat="1" ht="42.6" customHeight="1" x14ac:dyDescent="0.3">
      <c r="A255" s="27"/>
      <c r="B255" s="27"/>
      <c r="C255" s="27"/>
      <c r="D255" s="27"/>
      <c r="E255" s="27"/>
      <c r="F255" s="38"/>
      <c r="G255" s="27"/>
      <c r="H255" s="27"/>
      <c r="I255" s="2"/>
      <c r="J255" s="2"/>
      <c r="K255" s="2"/>
      <c r="L255" s="31"/>
      <c r="M255" s="32"/>
      <c r="N255" s="32"/>
      <c r="O255" s="32"/>
    </row>
    <row r="256" spans="1:15" s="22" customFormat="1" ht="42.6" customHeight="1" x14ac:dyDescent="0.3">
      <c r="A256" s="27"/>
      <c r="B256" s="27"/>
      <c r="C256" s="27"/>
      <c r="D256" s="27"/>
      <c r="E256" s="27"/>
      <c r="F256" s="30"/>
      <c r="G256" s="27"/>
      <c r="H256" s="27"/>
      <c r="I256" s="27"/>
      <c r="J256" s="2"/>
      <c r="K256" s="2"/>
      <c r="L256" s="31"/>
      <c r="M256" s="32"/>
      <c r="N256" s="32"/>
      <c r="O256" s="32"/>
    </row>
    <row r="257" spans="1:15" s="22" customFormat="1" ht="42.6" customHeight="1" x14ac:dyDescent="0.3">
      <c r="A257" s="27"/>
      <c r="B257" s="27"/>
      <c r="C257" s="27"/>
      <c r="D257" s="27"/>
      <c r="E257" s="27"/>
      <c r="F257" s="30"/>
      <c r="G257" s="27"/>
      <c r="H257" s="27"/>
      <c r="I257" s="27"/>
      <c r="J257" s="2"/>
      <c r="K257" s="2"/>
      <c r="L257" s="31"/>
      <c r="M257" s="32"/>
      <c r="N257" s="32"/>
      <c r="O257" s="32"/>
    </row>
    <row r="258" spans="1:15" s="22" customFormat="1" ht="42.6" customHeight="1" x14ac:dyDescent="0.3">
      <c r="A258" s="27"/>
      <c r="B258" s="27"/>
      <c r="C258" s="27"/>
      <c r="D258" s="27"/>
      <c r="E258" s="27"/>
      <c r="F258" s="30"/>
      <c r="G258" s="27"/>
      <c r="H258" s="27"/>
      <c r="I258" s="27"/>
      <c r="J258" s="2"/>
      <c r="K258" s="2"/>
      <c r="L258" s="31"/>
      <c r="M258" s="32"/>
      <c r="N258" s="32"/>
      <c r="O258" s="32"/>
    </row>
    <row r="259" spans="1:15" s="22" customFormat="1" ht="42.6" customHeight="1" x14ac:dyDescent="0.3">
      <c r="A259" s="27"/>
      <c r="B259" s="27"/>
      <c r="C259" s="27"/>
      <c r="D259" s="27"/>
      <c r="E259" s="27"/>
      <c r="F259" s="30"/>
      <c r="G259" s="27"/>
      <c r="H259" s="27"/>
      <c r="I259" s="27"/>
      <c r="J259" s="2"/>
      <c r="K259" s="2"/>
      <c r="L259" s="31"/>
      <c r="M259" s="32"/>
      <c r="N259" s="32"/>
      <c r="O259" s="32"/>
    </row>
    <row r="260" spans="1:15" s="22" customFormat="1" ht="42.6" customHeight="1" x14ac:dyDescent="0.3">
      <c r="A260" s="27"/>
      <c r="B260" s="27"/>
      <c r="C260" s="27"/>
      <c r="D260" s="27"/>
      <c r="E260" s="27"/>
      <c r="F260" s="30"/>
      <c r="G260" s="27"/>
      <c r="H260" s="27"/>
      <c r="I260" s="27"/>
      <c r="J260" s="2"/>
      <c r="K260" s="2"/>
      <c r="L260" s="31"/>
      <c r="M260" s="32"/>
      <c r="N260" s="32"/>
      <c r="O260" s="32"/>
    </row>
    <row r="261" spans="1:15" s="22" customFormat="1" ht="42.6" customHeight="1" x14ac:dyDescent="0.3">
      <c r="A261" s="27"/>
      <c r="B261" s="27"/>
      <c r="C261" s="27"/>
      <c r="D261" s="27"/>
      <c r="E261" s="27"/>
      <c r="F261" s="30"/>
      <c r="G261" s="27"/>
      <c r="H261" s="27"/>
      <c r="I261" s="27"/>
      <c r="J261" s="2"/>
      <c r="K261" s="2"/>
      <c r="L261" s="31"/>
      <c r="M261" s="32"/>
      <c r="N261" s="32"/>
      <c r="O261" s="32"/>
    </row>
    <row r="262" spans="1:15" s="22" customFormat="1" ht="42.6" customHeight="1" x14ac:dyDescent="0.3">
      <c r="A262" s="27"/>
      <c r="B262" s="27"/>
      <c r="C262" s="27"/>
      <c r="D262" s="27"/>
      <c r="E262" s="27"/>
      <c r="F262" s="30"/>
      <c r="G262" s="27"/>
      <c r="H262" s="27"/>
      <c r="I262" s="27"/>
      <c r="J262" s="2"/>
      <c r="K262" s="2"/>
      <c r="L262" s="31"/>
      <c r="M262" s="32"/>
      <c r="N262" s="32"/>
      <c r="O262" s="32"/>
    </row>
    <row r="263" spans="1:15" s="22" customFormat="1" ht="42.6" customHeight="1" x14ac:dyDescent="0.3">
      <c r="A263" s="27"/>
      <c r="B263" s="27"/>
      <c r="C263" s="27"/>
      <c r="D263" s="27"/>
      <c r="E263" s="27"/>
      <c r="F263" s="30"/>
      <c r="G263" s="27"/>
      <c r="H263" s="27"/>
      <c r="I263" s="27"/>
      <c r="J263" s="2"/>
      <c r="K263" s="2"/>
      <c r="L263" s="31"/>
      <c r="M263" s="32"/>
      <c r="N263" s="32"/>
      <c r="O263" s="32"/>
    </row>
    <row r="264" spans="1:15" s="22" customFormat="1" ht="42.6" customHeight="1" x14ac:dyDescent="0.3">
      <c r="A264" s="27"/>
      <c r="B264" s="27"/>
      <c r="C264" s="27"/>
      <c r="D264" s="27"/>
      <c r="E264" s="27"/>
      <c r="F264" s="30"/>
      <c r="G264" s="27"/>
      <c r="H264" s="27"/>
      <c r="I264" s="27"/>
      <c r="J264" s="2"/>
      <c r="K264" s="2"/>
      <c r="L264" s="31"/>
      <c r="M264" s="32"/>
      <c r="N264" s="32"/>
      <c r="O264" s="32"/>
    </row>
    <row r="265" spans="1:15" s="22" customFormat="1" ht="42.6" customHeight="1" x14ac:dyDescent="0.3">
      <c r="A265" s="27"/>
      <c r="B265" s="27"/>
      <c r="C265" s="27"/>
      <c r="D265" s="27"/>
      <c r="E265" s="27"/>
      <c r="F265" s="30"/>
      <c r="G265" s="27"/>
      <c r="H265" s="27"/>
      <c r="I265" s="27"/>
      <c r="J265" s="2"/>
      <c r="K265" s="2"/>
      <c r="L265" s="31"/>
      <c r="M265" s="32"/>
      <c r="N265" s="32"/>
      <c r="O265" s="32"/>
    </row>
    <row r="266" spans="1:15" s="22" customFormat="1" ht="42.6" customHeight="1" x14ac:dyDescent="0.3">
      <c r="A266" s="27"/>
      <c r="B266" s="27"/>
      <c r="C266" s="27"/>
      <c r="D266" s="27"/>
      <c r="E266" s="27"/>
      <c r="F266" s="30"/>
      <c r="G266" s="27"/>
      <c r="H266" s="27"/>
      <c r="I266" s="27"/>
      <c r="J266" s="2"/>
      <c r="K266" s="2"/>
      <c r="L266" s="31"/>
      <c r="M266" s="32"/>
      <c r="N266" s="32"/>
      <c r="O266" s="32"/>
    </row>
    <row r="267" spans="1:15" s="22" customFormat="1" ht="42.6" customHeight="1" x14ac:dyDescent="0.3">
      <c r="A267" s="27"/>
      <c r="B267" s="27"/>
      <c r="C267" s="27"/>
      <c r="D267" s="27"/>
      <c r="E267" s="27"/>
      <c r="F267" s="30"/>
      <c r="G267" s="27"/>
      <c r="H267" s="27"/>
      <c r="I267" s="27"/>
      <c r="J267" s="2"/>
      <c r="K267" s="2"/>
      <c r="L267" s="31"/>
      <c r="M267" s="32"/>
      <c r="N267" s="32"/>
      <c r="O267" s="32"/>
    </row>
    <row r="268" spans="1:15" s="22" customFormat="1" ht="42.6" customHeight="1" x14ac:dyDescent="0.3">
      <c r="A268" s="27"/>
      <c r="B268" s="27"/>
      <c r="C268" s="27"/>
      <c r="D268" s="27"/>
      <c r="E268" s="27"/>
      <c r="F268" s="30"/>
      <c r="G268" s="27"/>
      <c r="H268" s="27"/>
      <c r="I268" s="27"/>
      <c r="J268" s="2"/>
      <c r="K268" s="2"/>
      <c r="L268" s="31"/>
      <c r="M268" s="32"/>
      <c r="N268" s="32"/>
      <c r="O268" s="32"/>
    </row>
    <row r="269" spans="1:15" s="22" customFormat="1" ht="42.6" customHeight="1" x14ac:dyDescent="0.3">
      <c r="A269" s="27"/>
      <c r="B269" s="27"/>
      <c r="C269" s="27"/>
      <c r="D269" s="27"/>
      <c r="E269" s="27"/>
      <c r="F269" s="30"/>
      <c r="G269" s="27"/>
      <c r="H269" s="27"/>
      <c r="I269" s="27"/>
      <c r="J269" s="2"/>
      <c r="K269" s="2"/>
      <c r="L269" s="31"/>
      <c r="M269" s="32"/>
      <c r="N269" s="32"/>
      <c r="O269" s="32"/>
    </row>
    <row r="270" spans="1:15" s="22" customFormat="1" ht="42.6" customHeight="1" x14ac:dyDescent="0.3">
      <c r="A270" s="27"/>
      <c r="B270" s="27"/>
      <c r="C270" s="27"/>
      <c r="D270" s="27"/>
      <c r="E270" s="27"/>
      <c r="F270" s="30"/>
      <c r="G270" s="27"/>
      <c r="H270" s="27"/>
      <c r="I270" s="27"/>
      <c r="J270" s="2"/>
      <c r="K270" s="2"/>
      <c r="L270" s="31"/>
      <c r="M270" s="32"/>
      <c r="N270" s="32"/>
      <c r="O270" s="32"/>
    </row>
    <row r="271" spans="1:15" s="22" customFormat="1" ht="42.6" customHeight="1" x14ac:dyDescent="0.3">
      <c r="A271" s="27"/>
      <c r="B271" s="27"/>
      <c r="C271" s="27"/>
      <c r="D271" s="27"/>
      <c r="E271" s="27"/>
      <c r="F271" s="30"/>
      <c r="G271" s="27"/>
      <c r="H271" s="27"/>
      <c r="I271" s="27"/>
      <c r="J271" s="2"/>
      <c r="K271" s="2"/>
      <c r="L271" s="31"/>
      <c r="M271" s="32"/>
      <c r="N271" s="32"/>
      <c r="O271" s="32"/>
    </row>
    <row r="272" spans="1:15" s="22" customFormat="1" ht="42.6" customHeight="1" x14ac:dyDescent="0.3">
      <c r="A272" s="27"/>
      <c r="B272" s="27"/>
      <c r="C272" s="27"/>
      <c r="D272" s="27"/>
      <c r="E272" s="27"/>
      <c r="F272" s="30"/>
      <c r="G272" s="27"/>
      <c r="H272" s="27"/>
      <c r="I272" s="27"/>
      <c r="J272" s="2"/>
      <c r="K272" s="2"/>
      <c r="L272" s="31"/>
      <c r="M272" s="32"/>
      <c r="N272" s="32"/>
      <c r="O272" s="32"/>
    </row>
    <row r="273" spans="1:15" s="22" customFormat="1" ht="42.6" customHeight="1" x14ac:dyDescent="0.3">
      <c r="A273" s="27"/>
      <c r="B273" s="27"/>
      <c r="C273" s="27"/>
      <c r="D273" s="27"/>
      <c r="E273" s="27"/>
      <c r="F273" s="30"/>
      <c r="G273" s="27"/>
      <c r="H273" s="27"/>
      <c r="I273" s="27"/>
      <c r="J273" s="2"/>
      <c r="K273" s="2"/>
      <c r="L273" s="31"/>
      <c r="M273" s="32"/>
      <c r="N273" s="32"/>
      <c r="O273" s="32"/>
    </row>
    <row r="274" spans="1:15" s="22" customFormat="1" ht="42.6" customHeight="1" x14ac:dyDescent="0.3">
      <c r="A274" s="27"/>
      <c r="B274" s="27"/>
      <c r="C274" s="27"/>
      <c r="D274" s="27"/>
      <c r="E274" s="27"/>
      <c r="F274" s="30"/>
      <c r="G274" s="27"/>
      <c r="H274" s="27"/>
      <c r="I274" s="27"/>
      <c r="J274" s="2"/>
      <c r="K274" s="2"/>
      <c r="L274" s="31"/>
      <c r="M274" s="32"/>
      <c r="N274" s="32"/>
      <c r="O274" s="32"/>
    </row>
    <row r="275" spans="1:15" s="22" customFormat="1" ht="42.6" customHeight="1" x14ac:dyDescent="0.3">
      <c r="A275" s="27"/>
      <c r="B275" s="27"/>
      <c r="C275" s="27"/>
      <c r="D275" s="27"/>
      <c r="E275" s="27"/>
      <c r="F275" s="30"/>
      <c r="G275" s="27"/>
      <c r="H275" s="27"/>
      <c r="I275" s="27"/>
      <c r="J275" s="2"/>
      <c r="K275" s="2"/>
      <c r="L275" s="31"/>
      <c r="M275" s="32"/>
      <c r="N275" s="32"/>
      <c r="O275" s="32"/>
    </row>
    <row r="276" spans="1:15" s="22" customFormat="1" ht="42.6" customHeight="1" x14ac:dyDescent="0.3">
      <c r="A276" s="27"/>
      <c r="B276" s="27"/>
      <c r="C276" s="27"/>
      <c r="D276" s="27"/>
      <c r="E276" s="27"/>
      <c r="F276" s="30"/>
      <c r="G276" s="27"/>
      <c r="H276" s="27"/>
      <c r="I276" s="27"/>
      <c r="J276" s="2"/>
      <c r="K276" s="2"/>
      <c r="L276" s="31"/>
      <c r="M276" s="32"/>
      <c r="N276" s="32"/>
      <c r="O276" s="32"/>
    </row>
    <row r="277" spans="1:15" s="22" customFormat="1" ht="42.6" customHeight="1" x14ac:dyDescent="0.3">
      <c r="A277" s="27"/>
      <c r="B277" s="27"/>
      <c r="C277" s="27"/>
      <c r="D277" s="27"/>
      <c r="E277" s="27"/>
      <c r="F277" s="30"/>
      <c r="G277" s="27"/>
      <c r="H277" s="27"/>
      <c r="I277" s="27"/>
      <c r="J277" s="2"/>
      <c r="K277" s="2"/>
      <c r="L277" s="31"/>
      <c r="M277" s="32"/>
      <c r="N277" s="32"/>
      <c r="O277" s="32"/>
    </row>
    <row r="278" spans="1:15" s="22" customFormat="1" ht="42.6" customHeight="1" x14ac:dyDescent="0.3">
      <c r="A278" s="27"/>
      <c r="B278" s="27"/>
      <c r="C278" s="27"/>
      <c r="D278" s="27"/>
      <c r="E278" s="27"/>
      <c r="F278" s="30"/>
      <c r="G278" s="27"/>
      <c r="H278" s="27"/>
      <c r="I278" s="27"/>
      <c r="J278" s="2"/>
      <c r="K278" s="2"/>
      <c r="L278" s="31"/>
      <c r="M278" s="32"/>
      <c r="N278" s="32"/>
      <c r="O278" s="32"/>
    </row>
    <row r="279" spans="1:15" s="22" customFormat="1" ht="42.6" customHeight="1" x14ac:dyDescent="0.3">
      <c r="A279" s="27"/>
      <c r="B279" s="27"/>
      <c r="C279" s="27"/>
      <c r="D279" s="27"/>
      <c r="E279" s="27"/>
      <c r="F279" s="30"/>
      <c r="G279" s="27"/>
      <c r="H279" s="27"/>
      <c r="I279" s="27"/>
      <c r="J279" s="2"/>
      <c r="K279" s="2"/>
      <c r="L279" s="31"/>
      <c r="M279" s="32"/>
      <c r="N279" s="32"/>
      <c r="O279" s="32"/>
    </row>
    <row r="280" spans="1:15" s="22" customFormat="1" ht="42.6" customHeight="1" x14ac:dyDescent="0.3">
      <c r="A280" s="27"/>
      <c r="B280" s="27"/>
      <c r="C280" s="27"/>
      <c r="D280" s="27"/>
      <c r="E280" s="27"/>
      <c r="F280" s="30"/>
      <c r="G280" s="27"/>
      <c r="H280" s="27"/>
      <c r="I280" s="27"/>
      <c r="J280" s="2"/>
      <c r="K280" s="2"/>
      <c r="L280" s="31"/>
      <c r="M280" s="32"/>
      <c r="N280" s="32"/>
      <c r="O280" s="32"/>
    </row>
    <row r="281" spans="1:15" s="22" customFormat="1" ht="42.6" customHeight="1" x14ac:dyDescent="0.3">
      <c r="A281" s="27"/>
      <c r="B281" s="27"/>
      <c r="C281" s="27"/>
      <c r="D281" s="27"/>
      <c r="E281" s="27"/>
      <c r="F281" s="30"/>
      <c r="G281" s="27"/>
      <c r="H281" s="27"/>
      <c r="I281" s="27"/>
      <c r="J281" s="2"/>
      <c r="K281" s="2"/>
      <c r="L281" s="31"/>
      <c r="M281" s="32"/>
      <c r="N281" s="32"/>
      <c r="O281" s="32"/>
    </row>
    <row r="282" spans="1:15" s="22" customFormat="1" ht="42.6" customHeight="1" x14ac:dyDescent="0.3">
      <c r="A282" s="27"/>
      <c r="B282" s="27"/>
      <c r="C282" s="27"/>
      <c r="D282" s="27"/>
      <c r="E282" s="27"/>
      <c r="F282" s="30"/>
      <c r="G282" s="27"/>
      <c r="H282" s="27"/>
      <c r="I282" s="27"/>
      <c r="J282" s="2"/>
      <c r="K282" s="2"/>
      <c r="L282" s="31"/>
      <c r="M282" s="32"/>
      <c r="N282" s="32"/>
      <c r="O282" s="32"/>
    </row>
    <row r="283" spans="1:15" s="22" customFormat="1" ht="42.6" customHeight="1" x14ac:dyDescent="0.3">
      <c r="A283" s="27"/>
      <c r="B283" s="27"/>
      <c r="C283" s="27"/>
      <c r="D283" s="27"/>
      <c r="E283" s="27"/>
      <c r="F283" s="30"/>
      <c r="G283" s="27"/>
      <c r="H283" s="27"/>
      <c r="I283" s="27"/>
      <c r="J283" s="2"/>
      <c r="K283" s="2"/>
      <c r="L283" s="31"/>
      <c r="M283" s="32"/>
      <c r="N283" s="32"/>
      <c r="O283" s="32"/>
    </row>
    <row r="284" spans="1:15" s="22" customFormat="1" ht="42.6" customHeight="1" x14ac:dyDescent="0.3">
      <c r="A284" s="27"/>
      <c r="B284" s="27"/>
      <c r="C284" s="27"/>
      <c r="D284" s="27"/>
      <c r="E284" s="27"/>
      <c r="F284" s="30"/>
      <c r="G284" s="27"/>
      <c r="H284" s="27"/>
      <c r="I284" s="27"/>
      <c r="J284" s="2"/>
      <c r="K284" s="2"/>
      <c r="L284" s="31"/>
      <c r="M284" s="32"/>
      <c r="N284" s="32"/>
      <c r="O284" s="32"/>
    </row>
    <row r="285" spans="1:15" s="22" customFormat="1" ht="42.6" customHeight="1" x14ac:dyDescent="0.3">
      <c r="A285" s="27"/>
      <c r="B285" s="27"/>
      <c r="C285" s="27"/>
      <c r="D285" s="27"/>
      <c r="E285" s="27"/>
      <c r="F285" s="30"/>
      <c r="G285" s="27"/>
      <c r="H285" s="27"/>
      <c r="I285" s="27"/>
      <c r="J285" s="2"/>
      <c r="K285" s="2"/>
      <c r="L285" s="31"/>
      <c r="M285" s="32"/>
      <c r="N285" s="32"/>
      <c r="O285" s="32"/>
    </row>
    <row r="286" spans="1:15" s="22" customFormat="1" ht="42.6" customHeight="1" x14ac:dyDescent="0.3">
      <c r="A286" s="27"/>
      <c r="B286" s="27"/>
      <c r="C286" s="27"/>
      <c r="D286" s="27"/>
      <c r="E286" s="27"/>
      <c r="F286" s="30"/>
      <c r="G286" s="27"/>
      <c r="H286" s="27"/>
      <c r="I286" s="27"/>
      <c r="J286" s="2"/>
      <c r="K286" s="2"/>
      <c r="L286" s="31"/>
      <c r="M286" s="32"/>
      <c r="N286" s="32"/>
      <c r="O286" s="32"/>
    </row>
    <row r="287" spans="1:15" s="22" customFormat="1" ht="42.6" customHeight="1" x14ac:dyDescent="0.3">
      <c r="A287" s="27"/>
      <c r="B287" s="27"/>
      <c r="C287" s="27"/>
      <c r="D287" s="27"/>
      <c r="E287" s="27"/>
      <c r="F287" s="30"/>
      <c r="G287" s="27"/>
      <c r="H287" s="27"/>
      <c r="I287" s="27"/>
      <c r="J287" s="2"/>
      <c r="K287" s="2"/>
      <c r="L287" s="31"/>
      <c r="M287" s="32"/>
      <c r="N287" s="32"/>
      <c r="O287" s="32"/>
    </row>
    <row r="288" spans="1:15" s="22" customFormat="1" ht="42.6" customHeight="1" x14ac:dyDescent="0.3">
      <c r="A288" s="27"/>
      <c r="B288" s="27"/>
      <c r="C288" s="27"/>
      <c r="D288" s="27"/>
      <c r="E288" s="27"/>
      <c r="F288" s="30"/>
      <c r="G288" s="27"/>
      <c r="H288" s="27"/>
      <c r="I288" s="27"/>
      <c r="J288" s="2"/>
      <c r="K288" s="2"/>
      <c r="L288" s="31"/>
      <c r="M288" s="32"/>
      <c r="N288" s="32"/>
      <c r="O288" s="32"/>
    </row>
    <row r="289" spans="1:15" s="22" customFormat="1" ht="42.6" customHeight="1" x14ac:dyDescent="0.3">
      <c r="A289" s="27"/>
      <c r="B289" s="27"/>
      <c r="C289" s="27"/>
      <c r="D289" s="27"/>
      <c r="E289" s="27"/>
      <c r="F289" s="30"/>
      <c r="G289" s="27"/>
      <c r="H289" s="27"/>
      <c r="I289" s="27"/>
      <c r="J289" s="2"/>
      <c r="K289" s="2"/>
      <c r="L289" s="31"/>
      <c r="M289" s="32"/>
      <c r="N289" s="32"/>
      <c r="O289" s="32"/>
    </row>
    <row r="290" spans="1:15" s="22" customFormat="1" ht="42.6" customHeight="1" x14ac:dyDescent="0.3">
      <c r="A290" s="27"/>
      <c r="B290" s="27"/>
      <c r="C290" s="27"/>
      <c r="D290" s="27"/>
      <c r="E290" s="27"/>
      <c r="F290" s="30"/>
      <c r="G290" s="27"/>
      <c r="H290" s="27"/>
      <c r="I290" s="27"/>
      <c r="J290" s="2"/>
      <c r="K290" s="2"/>
      <c r="L290" s="31"/>
      <c r="M290" s="32"/>
      <c r="N290" s="32"/>
      <c r="O290" s="32"/>
    </row>
    <row r="291" spans="1:15" s="22" customFormat="1" ht="42.6" customHeight="1" x14ac:dyDescent="0.3">
      <c r="A291" s="27"/>
      <c r="B291" s="27"/>
      <c r="C291" s="27"/>
      <c r="D291" s="27"/>
      <c r="E291" s="27"/>
      <c r="F291" s="30"/>
      <c r="G291" s="27"/>
      <c r="H291" s="27"/>
      <c r="I291" s="27"/>
      <c r="J291" s="2"/>
      <c r="K291" s="2"/>
      <c r="L291" s="31"/>
      <c r="M291" s="32"/>
      <c r="N291" s="32"/>
      <c r="O291" s="32"/>
    </row>
    <row r="292" spans="1:15" s="22" customFormat="1" ht="42.6" customHeight="1" x14ac:dyDescent="0.3">
      <c r="A292" s="27"/>
      <c r="B292" s="27"/>
      <c r="C292" s="27"/>
      <c r="D292" s="27"/>
      <c r="E292" s="27"/>
      <c r="F292" s="30"/>
      <c r="G292" s="27"/>
      <c r="H292" s="27"/>
      <c r="I292" s="27"/>
      <c r="J292" s="2"/>
      <c r="K292" s="2"/>
      <c r="L292" s="31"/>
      <c r="M292" s="32"/>
      <c r="N292" s="32"/>
      <c r="O292" s="32"/>
    </row>
    <row r="293" spans="1:15" s="22" customFormat="1" ht="42.6" customHeight="1" x14ac:dyDescent="0.3">
      <c r="A293" s="27"/>
      <c r="B293" s="27"/>
      <c r="C293" s="27"/>
      <c r="D293" s="27"/>
      <c r="E293" s="27"/>
      <c r="F293" s="30"/>
      <c r="G293" s="27"/>
      <c r="H293" s="27"/>
      <c r="I293" s="27"/>
      <c r="J293" s="27"/>
      <c r="K293" s="27"/>
      <c r="L293" s="31"/>
      <c r="M293" s="32"/>
      <c r="N293" s="32"/>
      <c r="O293" s="32"/>
    </row>
    <row r="294" spans="1:15" s="22" customFormat="1" ht="42.6" customHeight="1" x14ac:dyDescent="0.3">
      <c r="A294" s="27"/>
      <c r="B294" s="27"/>
      <c r="C294" s="27"/>
      <c r="D294" s="27"/>
      <c r="E294" s="27"/>
      <c r="F294" s="30"/>
      <c r="G294" s="27"/>
      <c r="H294" s="27"/>
      <c r="I294" s="27"/>
      <c r="J294" s="27"/>
      <c r="K294" s="27"/>
      <c r="L294" s="31"/>
      <c r="M294" s="32"/>
      <c r="N294" s="32"/>
      <c r="O294" s="32"/>
    </row>
    <row r="295" spans="1:15" s="22" customFormat="1" ht="42.6" customHeight="1" x14ac:dyDescent="0.3">
      <c r="A295" s="27"/>
      <c r="B295" s="27"/>
      <c r="C295" s="27"/>
      <c r="D295" s="27"/>
      <c r="E295" s="27"/>
      <c r="F295" s="30"/>
      <c r="G295" s="27"/>
      <c r="H295" s="27"/>
      <c r="I295" s="27"/>
      <c r="J295" s="27"/>
      <c r="K295" s="27"/>
      <c r="L295" s="31"/>
      <c r="M295" s="32"/>
      <c r="N295" s="32"/>
      <c r="O295" s="32"/>
    </row>
    <row r="296" spans="1:15" s="22" customFormat="1" ht="42.6" customHeight="1" x14ac:dyDescent="0.3">
      <c r="A296" s="27"/>
      <c r="B296" s="27"/>
      <c r="C296" s="27"/>
      <c r="D296" s="27"/>
      <c r="E296" s="27"/>
      <c r="F296" s="30"/>
      <c r="G296" s="27"/>
      <c r="H296" s="27"/>
      <c r="I296" s="27"/>
      <c r="J296" s="27"/>
      <c r="K296" s="27"/>
      <c r="L296" s="31"/>
      <c r="M296" s="32"/>
      <c r="N296" s="32"/>
      <c r="O296" s="32"/>
    </row>
    <row r="297" spans="1:15" s="22" customFormat="1" ht="42.6" customHeight="1" x14ac:dyDescent="0.3">
      <c r="A297" s="27"/>
      <c r="B297" s="27"/>
      <c r="C297" s="27"/>
      <c r="D297" s="27"/>
      <c r="E297" s="27"/>
      <c r="F297" s="30"/>
      <c r="G297" s="27"/>
      <c r="H297" s="27"/>
      <c r="I297" s="27"/>
      <c r="J297" s="27"/>
      <c r="K297" s="27"/>
      <c r="L297" s="31"/>
      <c r="M297" s="32"/>
      <c r="N297" s="32"/>
      <c r="O297" s="32"/>
    </row>
    <row r="298" spans="1:15" s="22" customFormat="1" ht="42.6" customHeight="1" x14ac:dyDescent="0.3">
      <c r="A298" s="27"/>
      <c r="B298" s="27"/>
      <c r="C298" s="27"/>
      <c r="D298" s="27"/>
      <c r="E298" s="27"/>
      <c r="F298" s="30"/>
      <c r="G298" s="27"/>
      <c r="H298" s="27"/>
      <c r="I298" s="27"/>
      <c r="J298" s="27"/>
      <c r="K298" s="27"/>
      <c r="L298" s="31"/>
      <c r="M298" s="32"/>
      <c r="N298" s="32"/>
      <c r="O298" s="32"/>
    </row>
    <row r="299" spans="1:15" s="22" customFormat="1" ht="90" customHeight="1" x14ac:dyDescent="0.3">
      <c r="A299" s="27"/>
      <c r="B299" s="27"/>
      <c r="C299" s="27"/>
      <c r="D299" s="27"/>
      <c r="E299" s="27"/>
      <c r="F299" s="30"/>
      <c r="G299" s="27"/>
      <c r="H299" s="27"/>
      <c r="I299" s="27"/>
      <c r="J299" s="27"/>
      <c r="K299" s="27"/>
      <c r="L299" s="31"/>
      <c r="M299" s="32"/>
      <c r="N299" s="32"/>
      <c r="O299" s="32"/>
    </row>
    <row r="300" spans="1:15" s="22" customFormat="1" ht="42.6" customHeight="1" x14ac:dyDescent="0.3">
      <c r="A300" s="27"/>
      <c r="B300" s="27"/>
      <c r="C300" s="27"/>
      <c r="D300" s="27"/>
      <c r="E300" s="27"/>
      <c r="F300" s="30"/>
      <c r="G300" s="27"/>
      <c r="H300" s="27"/>
      <c r="I300" s="27"/>
      <c r="J300" s="27"/>
      <c r="K300" s="27"/>
      <c r="L300" s="31"/>
      <c r="M300" s="32"/>
      <c r="N300" s="32"/>
      <c r="O300" s="32"/>
    </row>
    <row r="301" spans="1:15" s="22" customFormat="1" ht="42.6" customHeight="1" x14ac:dyDescent="0.3">
      <c r="A301" s="27"/>
      <c r="B301" s="27"/>
      <c r="C301" s="27"/>
      <c r="D301" s="27"/>
      <c r="E301" s="27"/>
      <c r="F301" s="30"/>
      <c r="G301" s="27"/>
      <c r="H301" s="27"/>
      <c r="I301" s="27"/>
      <c r="J301" s="27"/>
      <c r="K301" s="27"/>
      <c r="L301" s="31"/>
      <c r="M301" s="32"/>
      <c r="N301" s="32"/>
      <c r="O301" s="32"/>
    </row>
    <row r="302" spans="1:15" s="22" customFormat="1" ht="42.6" customHeight="1" x14ac:dyDescent="0.3">
      <c r="A302" s="27"/>
      <c r="B302" s="27"/>
      <c r="C302" s="27"/>
      <c r="D302" s="27"/>
      <c r="E302" s="27"/>
      <c r="F302" s="30"/>
      <c r="G302" s="27"/>
      <c r="H302" s="27"/>
      <c r="I302" s="27"/>
      <c r="J302" s="27"/>
      <c r="K302" s="27"/>
      <c r="L302" s="31"/>
      <c r="M302" s="32"/>
      <c r="N302" s="32"/>
      <c r="O302" s="32"/>
    </row>
    <row r="303" spans="1:15" s="22" customFormat="1" ht="42.6" customHeight="1" x14ac:dyDescent="0.3">
      <c r="A303" s="27"/>
      <c r="B303" s="27"/>
      <c r="C303" s="27"/>
      <c r="D303" s="40"/>
      <c r="E303" s="34"/>
      <c r="F303" s="30"/>
      <c r="G303" s="27"/>
      <c r="H303" s="27"/>
      <c r="I303" s="2"/>
      <c r="J303" s="2"/>
      <c r="K303" s="2"/>
      <c r="L303" s="31"/>
      <c r="M303" s="32"/>
      <c r="N303" s="32"/>
      <c r="O303" s="32"/>
    </row>
    <row r="304" spans="1:15" s="22" customFormat="1" ht="42.6" customHeight="1" x14ac:dyDescent="0.3">
      <c r="A304" s="27"/>
      <c r="B304" s="27"/>
      <c r="C304" s="27"/>
      <c r="D304" s="40"/>
      <c r="E304" s="34"/>
      <c r="F304" s="30"/>
      <c r="G304" s="27"/>
      <c r="H304" s="27"/>
      <c r="I304" s="2"/>
      <c r="J304" s="2"/>
      <c r="K304" s="2"/>
      <c r="L304" s="31"/>
      <c r="M304" s="32"/>
      <c r="N304" s="32"/>
      <c r="O304" s="32"/>
    </row>
    <row r="305" spans="1:15" s="22" customFormat="1" ht="42.6" customHeight="1" x14ac:dyDescent="0.3">
      <c r="A305" s="27"/>
      <c r="B305" s="27"/>
      <c r="C305" s="27"/>
      <c r="D305" s="40"/>
      <c r="E305" s="34"/>
      <c r="F305" s="30"/>
      <c r="G305" s="27"/>
      <c r="H305" s="27"/>
      <c r="I305" s="2"/>
      <c r="J305" s="2"/>
      <c r="K305" s="2"/>
      <c r="L305" s="31"/>
      <c r="M305" s="32"/>
      <c r="N305" s="32"/>
      <c r="O305" s="32"/>
    </row>
    <row r="306" spans="1:15" s="22" customFormat="1" ht="42.6" customHeight="1" x14ac:dyDescent="0.3">
      <c r="A306" s="27"/>
      <c r="B306" s="27"/>
      <c r="C306" s="27"/>
      <c r="D306" s="40"/>
      <c r="E306" s="34"/>
      <c r="F306" s="30"/>
      <c r="G306" s="27"/>
      <c r="H306" s="27"/>
      <c r="I306" s="2"/>
      <c r="J306" s="2"/>
      <c r="K306" s="2"/>
      <c r="L306" s="31"/>
      <c r="M306" s="32"/>
      <c r="N306" s="32"/>
      <c r="O306" s="32"/>
    </row>
    <row r="307" spans="1:15" s="22" customFormat="1" ht="42.6" customHeight="1" x14ac:dyDescent="0.3">
      <c r="A307" s="27"/>
      <c r="B307" s="27"/>
      <c r="C307" s="27"/>
      <c r="D307" s="40"/>
      <c r="E307" s="34"/>
      <c r="F307" s="30"/>
      <c r="G307" s="27"/>
      <c r="H307" s="27"/>
      <c r="I307" s="2"/>
      <c r="J307" s="2"/>
      <c r="K307" s="2"/>
      <c r="L307" s="31"/>
      <c r="M307" s="32"/>
      <c r="N307" s="32"/>
      <c r="O307" s="32"/>
    </row>
    <row r="308" spans="1:15" s="22" customFormat="1" ht="42.6" customHeight="1" x14ac:dyDescent="0.3">
      <c r="A308" s="27"/>
      <c r="B308" s="27"/>
      <c r="C308" s="27"/>
      <c r="D308" s="40"/>
      <c r="E308" s="34"/>
      <c r="F308" s="30"/>
      <c r="G308" s="27"/>
      <c r="H308" s="27"/>
      <c r="I308" s="2"/>
      <c r="J308" s="2"/>
      <c r="K308" s="2"/>
      <c r="L308" s="31"/>
      <c r="M308" s="32"/>
      <c r="N308" s="32"/>
      <c r="O308" s="32"/>
    </row>
    <row r="309" spans="1:15" s="22" customFormat="1" ht="42.6" customHeight="1" x14ac:dyDescent="0.3">
      <c r="A309" s="27"/>
      <c r="B309" s="27"/>
      <c r="C309" s="27"/>
      <c r="D309" s="40"/>
      <c r="E309" s="34"/>
      <c r="F309" s="30"/>
      <c r="G309" s="27"/>
      <c r="H309" s="27"/>
      <c r="I309" s="2"/>
      <c r="J309" s="2"/>
      <c r="K309" s="2"/>
      <c r="L309" s="31"/>
      <c r="M309" s="32"/>
      <c r="N309" s="32"/>
      <c r="O309" s="32"/>
    </row>
    <row r="310" spans="1:15" s="22" customFormat="1" ht="42.6" customHeight="1" x14ac:dyDescent="0.3">
      <c r="A310" s="27"/>
      <c r="B310" s="27"/>
      <c r="C310" s="27"/>
      <c r="D310" s="40"/>
      <c r="E310" s="34"/>
      <c r="F310" s="30"/>
      <c r="G310" s="27"/>
      <c r="H310" s="27"/>
      <c r="I310" s="2"/>
      <c r="J310" s="2"/>
      <c r="K310" s="2"/>
      <c r="L310" s="31"/>
      <c r="M310" s="32"/>
      <c r="N310" s="32"/>
      <c r="O310" s="32"/>
    </row>
    <row r="311" spans="1:15" s="22" customFormat="1" ht="42.6" customHeight="1" x14ac:dyDescent="0.3">
      <c r="A311" s="27"/>
      <c r="B311" s="27"/>
      <c r="C311" s="27"/>
      <c r="D311" s="40"/>
      <c r="E311" s="34"/>
      <c r="F311" s="30"/>
      <c r="G311" s="27"/>
      <c r="H311" s="27"/>
      <c r="I311" s="2"/>
      <c r="J311" s="2"/>
      <c r="K311" s="2"/>
      <c r="L311" s="31"/>
      <c r="M311" s="32"/>
      <c r="N311" s="32"/>
      <c r="O311" s="32"/>
    </row>
    <row r="312" spans="1:15" s="22" customFormat="1" ht="42.6" customHeight="1" x14ac:dyDescent="0.3">
      <c r="A312" s="27"/>
      <c r="B312" s="27"/>
      <c r="C312" s="27"/>
      <c r="D312" s="40"/>
      <c r="E312" s="34"/>
      <c r="F312" s="30"/>
      <c r="G312" s="27"/>
      <c r="H312" s="27"/>
      <c r="I312" s="2"/>
      <c r="J312" s="2"/>
      <c r="K312" s="2"/>
      <c r="L312" s="31"/>
      <c r="M312" s="32"/>
      <c r="N312" s="32"/>
      <c r="O312" s="32"/>
    </row>
    <row r="313" spans="1:15" s="22" customFormat="1" ht="42.6" customHeight="1" x14ac:dyDescent="0.3">
      <c r="A313" s="27"/>
      <c r="B313" s="27"/>
      <c r="C313" s="27"/>
      <c r="D313" s="40"/>
      <c r="E313" s="34"/>
      <c r="F313" s="30"/>
      <c r="G313" s="27"/>
      <c r="H313" s="27"/>
      <c r="I313" s="2"/>
      <c r="J313" s="2"/>
      <c r="K313" s="2"/>
      <c r="L313" s="31"/>
      <c r="M313" s="32"/>
      <c r="N313" s="32"/>
      <c r="O313" s="32"/>
    </row>
    <row r="314" spans="1:15" s="22" customFormat="1" ht="42.6" customHeight="1" x14ac:dyDescent="0.3">
      <c r="A314" s="27"/>
      <c r="B314" s="27"/>
      <c r="C314" s="27"/>
      <c r="D314" s="40"/>
      <c r="E314" s="34"/>
      <c r="F314" s="30"/>
      <c r="G314" s="27"/>
      <c r="H314" s="27"/>
      <c r="I314" s="2"/>
      <c r="J314" s="2"/>
      <c r="K314" s="2"/>
      <c r="L314" s="31"/>
      <c r="M314" s="32"/>
      <c r="N314" s="32"/>
      <c r="O314" s="32"/>
    </row>
    <row r="315" spans="1:15" s="22" customFormat="1" ht="42.6" customHeight="1" x14ac:dyDescent="0.3">
      <c r="A315" s="27"/>
      <c r="B315" s="27"/>
      <c r="C315" s="27"/>
      <c r="D315" s="40"/>
      <c r="E315" s="34"/>
      <c r="F315" s="30"/>
      <c r="G315" s="27"/>
      <c r="H315" s="27"/>
      <c r="I315" s="2"/>
      <c r="J315" s="2"/>
      <c r="K315" s="2"/>
      <c r="L315" s="31"/>
      <c r="M315" s="32"/>
      <c r="N315" s="32"/>
      <c r="O315" s="32"/>
    </row>
    <row r="316" spans="1:15" s="22" customFormat="1" ht="42.6" customHeight="1" x14ac:dyDescent="0.3">
      <c r="A316" s="27"/>
      <c r="B316" s="27"/>
      <c r="C316" s="27"/>
      <c r="D316" s="40"/>
      <c r="E316" s="34"/>
      <c r="F316" s="30"/>
      <c r="G316" s="27"/>
      <c r="H316" s="27"/>
      <c r="I316" s="2"/>
      <c r="J316" s="2"/>
      <c r="K316" s="2"/>
      <c r="L316" s="31"/>
      <c r="M316" s="32"/>
      <c r="N316" s="32"/>
      <c r="O316" s="32"/>
    </row>
    <row r="317" spans="1:15" s="22" customFormat="1" ht="42.6" customHeight="1" x14ac:dyDescent="0.3">
      <c r="A317" s="27"/>
      <c r="B317" s="27"/>
      <c r="C317" s="27"/>
      <c r="D317" s="40"/>
      <c r="E317" s="34"/>
      <c r="F317" s="30"/>
      <c r="G317" s="27"/>
      <c r="H317" s="27"/>
      <c r="I317" s="2"/>
      <c r="J317" s="2"/>
      <c r="K317" s="2"/>
      <c r="L317" s="31"/>
      <c r="M317" s="32"/>
      <c r="N317" s="32"/>
      <c r="O317" s="32"/>
    </row>
    <row r="318" spans="1:15" s="22" customFormat="1" ht="42.6" customHeight="1" x14ac:dyDescent="0.3">
      <c r="A318" s="27"/>
      <c r="B318" s="27"/>
      <c r="C318" s="27"/>
      <c r="D318" s="40"/>
      <c r="E318" s="34"/>
      <c r="F318" s="30"/>
      <c r="G318" s="27"/>
      <c r="H318" s="27"/>
      <c r="I318" s="2"/>
      <c r="J318" s="2"/>
      <c r="K318" s="2"/>
      <c r="L318" s="31"/>
      <c r="M318" s="32"/>
      <c r="N318" s="32"/>
      <c r="O318" s="32"/>
    </row>
    <row r="319" spans="1:15" s="22" customFormat="1" ht="42.6" customHeight="1" x14ac:dyDescent="0.3">
      <c r="A319" s="27"/>
      <c r="B319" s="27"/>
      <c r="C319" s="27"/>
      <c r="D319" s="40"/>
      <c r="E319" s="34"/>
      <c r="F319" s="30"/>
      <c r="G319" s="27"/>
      <c r="H319" s="27"/>
      <c r="I319" s="2"/>
      <c r="J319" s="2"/>
      <c r="K319" s="2"/>
      <c r="L319" s="31"/>
      <c r="M319" s="32"/>
      <c r="N319" s="32"/>
      <c r="O319" s="32"/>
    </row>
    <row r="320" spans="1:15" s="22" customFormat="1" ht="42.6" customHeight="1" x14ac:dyDescent="0.3">
      <c r="A320" s="27"/>
      <c r="B320" s="27"/>
      <c r="C320" s="27"/>
      <c r="D320" s="40"/>
      <c r="E320" s="34"/>
      <c r="F320" s="30"/>
      <c r="G320" s="27"/>
      <c r="H320" s="27"/>
      <c r="I320" s="2"/>
      <c r="J320" s="2"/>
      <c r="K320" s="2"/>
      <c r="L320" s="31"/>
      <c r="M320" s="32"/>
      <c r="N320" s="32"/>
      <c r="O320" s="32"/>
    </row>
    <row r="321" spans="1:15" s="22" customFormat="1" ht="42.6" customHeight="1" x14ac:dyDescent="0.3">
      <c r="A321" s="27"/>
      <c r="B321" s="27"/>
      <c r="C321" s="27"/>
      <c r="D321" s="40"/>
      <c r="E321" s="34"/>
      <c r="F321" s="30"/>
      <c r="G321" s="27"/>
      <c r="H321" s="27"/>
      <c r="I321" s="2"/>
      <c r="J321" s="2"/>
      <c r="K321" s="2"/>
      <c r="L321" s="31"/>
      <c r="M321" s="32"/>
      <c r="N321" s="32"/>
      <c r="O321" s="32"/>
    </row>
    <row r="322" spans="1:15" s="22" customFormat="1" ht="42.6" customHeight="1" x14ac:dyDescent="0.3">
      <c r="A322" s="27"/>
      <c r="B322" s="27"/>
      <c r="C322" s="27"/>
      <c r="D322" s="40"/>
      <c r="E322" s="34"/>
      <c r="F322" s="30"/>
      <c r="G322" s="27"/>
      <c r="H322" s="27"/>
      <c r="I322" s="2"/>
      <c r="J322" s="2"/>
      <c r="K322" s="2"/>
      <c r="L322" s="31"/>
      <c r="M322" s="32"/>
      <c r="N322" s="32"/>
      <c r="O322" s="32"/>
    </row>
    <row r="323" spans="1:15" s="22" customFormat="1" ht="42.6" customHeight="1" x14ac:dyDescent="0.3">
      <c r="A323" s="27"/>
      <c r="B323" s="27"/>
      <c r="C323" s="27"/>
      <c r="D323" s="40"/>
      <c r="E323" s="34"/>
      <c r="F323" s="30"/>
      <c r="G323" s="27"/>
      <c r="H323" s="27"/>
      <c r="I323" s="2"/>
      <c r="J323" s="2"/>
      <c r="K323" s="2"/>
      <c r="L323" s="31"/>
      <c r="M323" s="32"/>
      <c r="N323" s="32"/>
      <c r="O323" s="32"/>
    </row>
    <row r="324" spans="1:15" s="22" customFormat="1" ht="42.6" customHeight="1" x14ac:dyDescent="0.3">
      <c r="A324" s="27"/>
      <c r="B324" s="27"/>
      <c r="C324" s="27"/>
      <c r="D324" s="40"/>
      <c r="E324" s="34"/>
      <c r="F324" s="30"/>
      <c r="G324" s="27"/>
      <c r="H324" s="27"/>
      <c r="I324" s="2"/>
      <c r="J324" s="2"/>
      <c r="K324" s="2"/>
      <c r="L324" s="31"/>
      <c r="M324" s="32"/>
      <c r="N324" s="32"/>
      <c r="O324" s="32"/>
    </row>
    <row r="325" spans="1:15" s="22" customFormat="1" ht="42.6" customHeight="1" x14ac:dyDescent="0.3">
      <c r="A325" s="27"/>
      <c r="B325" s="27"/>
      <c r="C325" s="27"/>
      <c r="D325" s="40"/>
      <c r="E325" s="34"/>
      <c r="F325" s="30"/>
      <c r="G325" s="27"/>
      <c r="H325" s="27"/>
      <c r="I325" s="2"/>
      <c r="J325" s="2"/>
      <c r="K325" s="2"/>
      <c r="L325" s="31"/>
      <c r="M325" s="32"/>
      <c r="N325" s="32"/>
      <c r="O325" s="32"/>
    </row>
    <row r="326" spans="1:15" s="22" customFormat="1" ht="42.6" customHeight="1" x14ac:dyDescent="0.3">
      <c r="A326" s="27"/>
      <c r="B326" s="27"/>
      <c r="C326" s="27"/>
      <c r="D326" s="40"/>
      <c r="E326" s="34"/>
      <c r="F326" s="30"/>
      <c r="G326" s="27"/>
      <c r="H326" s="27"/>
      <c r="I326" s="2"/>
      <c r="J326" s="2"/>
      <c r="K326" s="2"/>
      <c r="L326" s="31"/>
      <c r="M326" s="32"/>
      <c r="N326" s="32"/>
      <c r="O326" s="32"/>
    </row>
    <row r="327" spans="1:15" s="22" customFormat="1" ht="42.6" customHeight="1" x14ac:dyDescent="0.3">
      <c r="A327" s="27"/>
      <c r="B327" s="27"/>
      <c r="C327" s="27"/>
      <c r="D327" s="40"/>
      <c r="E327" s="34"/>
      <c r="F327" s="30"/>
      <c r="G327" s="27"/>
      <c r="H327" s="27"/>
      <c r="I327" s="2"/>
      <c r="J327" s="2"/>
      <c r="K327" s="2"/>
      <c r="L327" s="31"/>
      <c r="M327" s="32"/>
      <c r="N327" s="32"/>
      <c r="O327" s="32"/>
    </row>
    <row r="328" spans="1:15" s="22" customFormat="1" ht="42.6" customHeight="1" x14ac:dyDescent="0.3">
      <c r="A328" s="27"/>
      <c r="B328" s="27"/>
      <c r="C328" s="27"/>
      <c r="D328" s="40"/>
      <c r="E328" s="34"/>
      <c r="F328" s="30"/>
      <c r="G328" s="27"/>
      <c r="H328" s="27"/>
      <c r="I328" s="2"/>
      <c r="J328" s="2"/>
      <c r="K328" s="2"/>
      <c r="L328" s="31"/>
      <c r="M328" s="32"/>
      <c r="N328" s="32"/>
      <c r="O328" s="32"/>
    </row>
    <row r="329" spans="1:15" s="22" customFormat="1" ht="42.6" customHeight="1" x14ac:dyDescent="0.3">
      <c r="A329" s="27"/>
      <c r="B329" s="27"/>
      <c r="C329" s="27"/>
      <c r="D329" s="40"/>
      <c r="E329" s="34"/>
      <c r="F329" s="30"/>
      <c r="G329" s="27"/>
      <c r="H329" s="27"/>
      <c r="I329" s="2"/>
      <c r="J329" s="2"/>
      <c r="K329" s="2"/>
      <c r="L329" s="31"/>
      <c r="M329" s="32"/>
      <c r="N329" s="32"/>
      <c r="O329" s="32"/>
    </row>
    <row r="330" spans="1:15" s="22" customFormat="1" ht="42.6" customHeight="1" x14ac:dyDescent="0.3">
      <c r="A330" s="27"/>
      <c r="B330" s="27"/>
      <c r="C330" s="27"/>
      <c r="D330" s="40"/>
      <c r="E330" s="34"/>
      <c r="F330" s="30"/>
      <c r="G330" s="27"/>
      <c r="H330" s="27"/>
      <c r="I330" s="2"/>
      <c r="J330" s="2"/>
      <c r="K330" s="2"/>
      <c r="L330" s="31"/>
      <c r="M330" s="32"/>
      <c r="N330" s="32"/>
      <c r="O330" s="32"/>
    </row>
    <row r="331" spans="1:15" s="22" customFormat="1" ht="42.6" customHeight="1" x14ac:dyDescent="0.3">
      <c r="A331" s="27"/>
      <c r="B331" s="27"/>
      <c r="C331" s="27"/>
      <c r="D331" s="40"/>
      <c r="E331" s="34"/>
      <c r="F331" s="30"/>
      <c r="G331" s="27"/>
      <c r="H331" s="27"/>
      <c r="I331" s="2"/>
      <c r="J331" s="2"/>
      <c r="K331" s="2"/>
      <c r="L331" s="31"/>
      <c r="M331" s="32"/>
      <c r="N331" s="32"/>
      <c r="O331" s="32"/>
    </row>
    <row r="332" spans="1:15" s="22" customFormat="1" ht="42.6" customHeight="1" x14ac:dyDescent="0.3">
      <c r="A332" s="27"/>
      <c r="B332" s="27"/>
      <c r="C332" s="27"/>
      <c r="D332" s="40"/>
      <c r="E332" s="34"/>
      <c r="F332" s="30"/>
      <c r="G332" s="27"/>
      <c r="H332" s="27"/>
      <c r="I332" s="2"/>
      <c r="J332" s="2"/>
      <c r="K332" s="2"/>
      <c r="L332" s="31"/>
      <c r="M332" s="32"/>
      <c r="N332" s="32"/>
      <c r="O332" s="32"/>
    </row>
    <row r="333" spans="1:15" s="22" customFormat="1" ht="42.6" customHeight="1" x14ac:dyDescent="0.3">
      <c r="A333" s="27"/>
      <c r="B333" s="27"/>
      <c r="C333" s="27"/>
      <c r="D333" s="40"/>
      <c r="E333" s="34"/>
      <c r="F333" s="30"/>
      <c r="G333" s="27"/>
      <c r="H333" s="27"/>
      <c r="I333" s="2"/>
      <c r="J333" s="2"/>
      <c r="K333" s="2"/>
      <c r="L333" s="31"/>
      <c r="M333" s="32"/>
      <c r="N333" s="32"/>
      <c r="O333" s="32"/>
    </row>
    <row r="334" spans="1:15" s="22" customFormat="1" ht="42.6" customHeight="1" x14ac:dyDescent="0.3">
      <c r="A334" s="27"/>
      <c r="B334" s="27"/>
      <c r="C334" s="27"/>
      <c r="D334" s="40"/>
      <c r="E334" s="34"/>
      <c r="F334" s="30"/>
      <c r="G334" s="27"/>
      <c r="H334" s="27"/>
      <c r="I334" s="2"/>
      <c r="J334" s="2"/>
      <c r="K334" s="2"/>
      <c r="L334" s="31"/>
      <c r="M334" s="32"/>
      <c r="N334" s="32"/>
      <c r="O334" s="32"/>
    </row>
    <row r="335" spans="1:15" s="22" customFormat="1" ht="42.6" customHeight="1" x14ac:dyDescent="0.3">
      <c r="A335" s="27"/>
      <c r="B335" s="27"/>
      <c r="C335" s="27"/>
      <c r="D335" s="40"/>
      <c r="E335" s="34"/>
      <c r="F335" s="30"/>
      <c r="G335" s="27"/>
      <c r="H335" s="27"/>
      <c r="I335" s="2"/>
      <c r="J335" s="2"/>
      <c r="K335" s="2"/>
      <c r="L335" s="31"/>
      <c r="M335" s="32"/>
      <c r="N335" s="32"/>
      <c r="O335" s="32"/>
    </row>
    <row r="336" spans="1:15" s="22" customFormat="1" ht="42.6" customHeight="1" x14ac:dyDescent="0.3">
      <c r="A336" s="27"/>
      <c r="B336" s="27"/>
      <c r="C336" s="27"/>
      <c r="D336" s="40"/>
      <c r="E336" s="34"/>
      <c r="F336" s="30"/>
      <c r="G336" s="27"/>
      <c r="H336" s="27"/>
      <c r="I336" s="2"/>
      <c r="J336" s="2"/>
      <c r="K336" s="2"/>
      <c r="L336" s="31"/>
      <c r="M336" s="32"/>
      <c r="N336" s="32"/>
      <c r="O336" s="32"/>
    </row>
    <row r="337" spans="1:15" s="22" customFormat="1" ht="42.6" customHeight="1" x14ac:dyDescent="0.3">
      <c r="A337" s="27"/>
      <c r="B337" s="27"/>
      <c r="C337" s="27"/>
      <c r="D337" s="40"/>
      <c r="E337" s="34"/>
      <c r="F337" s="30"/>
      <c r="G337" s="27"/>
      <c r="H337" s="27"/>
      <c r="I337" s="2"/>
      <c r="J337" s="2"/>
      <c r="K337" s="2"/>
      <c r="L337" s="31"/>
      <c r="M337" s="32"/>
      <c r="N337" s="32"/>
      <c r="O337" s="32"/>
    </row>
    <row r="338" spans="1:15" s="22" customFormat="1" ht="42.6" customHeight="1" x14ac:dyDescent="0.3">
      <c r="A338" s="27"/>
      <c r="B338" s="27"/>
      <c r="C338" s="27"/>
      <c r="D338" s="40"/>
      <c r="E338" s="34"/>
      <c r="F338" s="30"/>
      <c r="G338" s="27"/>
      <c r="H338" s="27"/>
      <c r="I338" s="2"/>
      <c r="J338" s="2"/>
      <c r="K338" s="2"/>
      <c r="L338" s="31"/>
      <c r="M338" s="32"/>
      <c r="N338" s="32"/>
      <c r="O338" s="32"/>
    </row>
    <row r="339" spans="1:15" s="22" customFormat="1" ht="42.6" customHeight="1" x14ac:dyDescent="0.3">
      <c r="A339" s="27"/>
      <c r="B339" s="27"/>
      <c r="C339" s="27"/>
      <c r="D339" s="40"/>
      <c r="E339" s="34"/>
      <c r="F339" s="30"/>
      <c r="G339" s="27"/>
      <c r="H339" s="27"/>
      <c r="I339" s="2"/>
      <c r="J339" s="2"/>
      <c r="K339" s="2"/>
      <c r="L339" s="31"/>
      <c r="M339" s="32"/>
      <c r="N339" s="32"/>
      <c r="O339" s="32"/>
    </row>
    <row r="340" spans="1:15" s="22" customFormat="1" ht="42.6" customHeight="1" x14ac:dyDescent="0.3">
      <c r="A340" s="27"/>
      <c r="B340" s="27"/>
      <c r="C340" s="27"/>
      <c r="D340" s="40"/>
      <c r="E340" s="34"/>
      <c r="F340" s="30"/>
      <c r="G340" s="27"/>
      <c r="H340" s="27"/>
      <c r="I340" s="2"/>
      <c r="J340" s="2"/>
      <c r="K340" s="2"/>
      <c r="L340" s="31"/>
      <c r="M340" s="32"/>
      <c r="N340" s="32"/>
      <c r="O340" s="32"/>
    </row>
    <row r="341" spans="1:15" s="22" customFormat="1" ht="42.6" customHeight="1" x14ac:dyDescent="0.3">
      <c r="A341" s="27"/>
      <c r="B341" s="27"/>
      <c r="C341" s="27"/>
      <c r="D341" s="40"/>
      <c r="E341" s="34"/>
      <c r="F341" s="30"/>
      <c r="G341" s="27"/>
      <c r="H341" s="27"/>
      <c r="I341" s="2"/>
      <c r="J341" s="2"/>
      <c r="K341" s="2"/>
      <c r="L341" s="31"/>
      <c r="M341" s="32"/>
      <c r="N341" s="32"/>
      <c r="O341" s="32"/>
    </row>
    <row r="342" spans="1:15" s="22" customFormat="1" ht="42.6" customHeight="1" x14ac:dyDescent="0.3">
      <c r="A342" s="27"/>
      <c r="B342" s="27"/>
      <c r="C342" s="27"/>
      <c r="D342" s="40"/>
      <c r="E342" s="34"/>
      <c r="F342" s="30"/>
      <c r="G342" s="27"/>
      <c r="H342" s="27"/>
      <c r="I342" s="2"/>
      <c r="J342" s="2"/>
      <c r="K342" s="2"/>
      <c r="L342" s="31"/>
      <c r="M342" s="32"/>
      <c r="N342" s="32"/>
      <c r="O342" s="32"/>
    </row>
    <row r="343" spans="1:15" s="22" customFormat="1" ht="42.6" customHeight="1" x14ac:dyDescent="0.3">
      <c r="A343" s="27"/>
      <c r="B343" s="27"/>
      <c r="C343" s="27"/>
      <c r="D343" s="40"/>
      <c r="E343" s="34"/>
      <c r="F343" s="30"/>
      <c r="G343" s="27"/>
      <c r="H343" s="27"/>
      <c r="I343" s="2"/>
      <c r="J343" s="2"/>
      <c r="K343" s="2"/>
      <c r="L343" s="31"/>
      <c r="M343" s="32"/>
      <c r="N343" s="32"/>
      <c r="O343" s="32"/>
    </row>
    <row r="344" spans="1:15" s="22" customFormat="1" ht="42.6" customHeight="1" x14ac:dyDescent="0.3">
      <c r="A344" s="27"/>
      <c r="B344" s="27"/>
      <c r="C344" s="27"/>
      <c r="D344" s="40"/>
      <c r="E344" s="34"/>
      <c r="F344" s="30"/>
      <c r="G344" s="27"/>
      <c r="H344" s="27"/>
      <c r="I344" s="2"/>
      <c r="J344" s="2"/>
      <c r="K344" s="2"/>
      <c r="L344" s="31"/>
      <c r="M344" s="32"/>
      <c r="N344" s="32"/>
      <c r="O344" s="32"/>
    </row>
    <row r="345" spans="1:15" s="22" customFormat="1" ht="42.6" customHeight="1" x14ac:dyDescent="0.3">
      <c r="A345" s="27"/>
      <c r="B345" s="27"/>
      <c r="C345" s="27"/>
      <c r="D345" s="40"/>
      <c r="E345" s="34"/>
      <c r="F345" s="30"/>
      <c r="G345" s="27"/>
      <c r="H345" s="27"/>
      <c r="I345" s="2"/>
      <c r="J345" s="2"/>
      <c r="K345" s="2"/>
      <c r="L345" s="31"/>
      <c r="M345" s="32"/>
      <c r="N345" s="32"/>
      <c r="O345" s="32"/>
    </row>
    <row r="346" spans="1:15" s="22" customFormat="1" ht="42.6" customHeight="1" x14ac:dyDescent="0.3">
      <c r="A346" s="27"/>
      <c r="B346" s="27"/>
      <c r="C346" s="27"/>
      <c r="D346" s="40"/>
      <c r="E346" s="34"/>
      <c r="F346" s="30"/>
      <c r="G346" s="27"/>
      <c r="H346" s="27"/>
      <c r="I346" s="2"/>
      <c r="J346" s="2"/>
      <c r="K346" s="2"/>
      <c r="L346" s="31"/>
      <c r="M346" s="32"/>
      <c r="N346" s="32"/>
      <c r="O346" s="32"/>
    </row>
    <row r="347" spans="1:15" s="22" customFormat="1" ht="42.6" customHeight="1" x14ac:dyDescent="0.3">
      <c r="A347" s="27"/>
      <c r="B347" s="27"/>
      <c r="C347" s="27"/>
      <c r="D347" s="40"/>
      <c r="E347" s="34"/>
      <c r="F347" s="30"/>
      <c r="G347" s="27"/>
      <c r="H347" s="27"/>
      <c r="I347" s="2"/>
      <c r="J347" s="2"/>
      <c r="K347" s="2"/>
      <c r="L347" s="31"/>
      <c r="M347" s="32"/>
      <c r="N347" s="32"/>
      <c r="O347" s="32"/>
    </row>
    <row r="348" spans="1:15" s="22" customFormat="1" ht="42.6" customHeight="1" x14ac:dyDescent="0.3">
      <c r="A348" s="27"/>
      <c r="B348" s="27"/>
      <c r="C348" s="27"/>
      <c r="D348" s="40"/>
      <c r="E348" s="34"/>
      <c r="F348" s="30"/>
      <c r="G348" s="27"/>
      <c r="H348" s="27"/>
      <c r="I348" s="2"/>
      <c r="J348" s="2"/>
      <c r="K348" s="2"/>
      <c r="L348" s="31"/>
      <c r="M348" s="32"/>
      <c r="N348" s="32"/>
      <c r="O348" s="32"/>
    </row>
    <row r="349" spans="1:15" s="22" customFormat="1" ht="42.6" customHeight="1" x14ac:dyDescent="0.3">
      <c r="A349" s="27"/>
      <c r="B349" s="27"/>
      <c r="C349" s="27"/>
      <c r="D349" s="40"/>
      <c r="E349" s="34"/>
      <c r="F349" s="30"/>
      <c r="G349" s="27"/>
      <c r="H349" s="27"/>
      <c r="I349" s="2"/>
      <c r="J349" s="2"/>
      <c r="K349" s="2"/>
      <c r="L349" s="31"/>
      <c r="M349" s="32"/>
      <c r="N349" s="32"/>
      <c r="O349" s="32"/>
    </row>
    <row r="350" spans="1:15" s="22" customFormat="1" ht="42.6" customHeight="1" x14ac:dyDescent="0.3">
      <c r="A350" s="27"/>
      <c r="B350" s="27"/>
      <c r="C350" s="27"/>
      <c r="D350" s="27"/>
      <c r="E350" s="27"/>
      <c r="F350" s="38"/>
      <c r="G350" s="27"/>
      <c r="H350" s="27"/>
      <c r="I350" s="2"/>
      <c r="J350" s="2"/>
      <c r="K350" s="2"/>
      <c r="L350" s="31"/>
      <c r="M350" s="32"/>
      <c r="N350" s="32"/>
      <c r="O350" s="32"/>
    </row>
    <row r="351" spans="1:15" s="22" customFormat="1" ht="42.6" customHeight="1" x14ac:dyDescent="0.3">
      <c r="A351" s="27"/>
      <c r="B351" s="27"/>
      <c r="C351" s="27"/>
      <c r="D351" s="27"/>
      <c r="E351" s="27"/>
      <c r="F351" s="38"/>
      <c r="G351" s="27"/>
      <c r="H351" s="27"/>
      <c r="I351" s="2"/>
      <c r="J351" s="2"/>
      <c r="K351" s="2"/>
      <c r="L351" s="31"/>
      <c r="M351" s="32"/>
      <c r="N351" s="32"/>
      <c r="O351" s="32"/>
    </row>
    <row r="352" spans="1:15" s="22" customFormat="1" ht="42.6" customHeight="1" x14ac:dyDescent="0.3">
      <c r="A352" s="27"/>
      <c r="B352" s="27"/>
      <c r="C352" s="27"/>
      <c r="D352" s="27"/>
      <c r="E352" s="27"/>
      <c r="F352" s="38"/>
      <c r="G352" s="27"/>
      <c r="H352" s="27"/>
      <c r="I352" s="2"/>
      <c r="J352" s="2"/>
      <c r="K352" s="2"/>
      <c r="L352" s="31"/>
      <c r="M352" s="32"/>
      <c r="N352" s="32"/>
      <c r="O352" s="32"/>
    </row>
    <row r="353" spans="1:15" s="22" customFormat="1" ht="42.6" customHeight="1" x14ac:dyDescent="0.3">
      <c r="A353" s="27"/>
      <c r="B353" s="27"/>
      <c r="C353" s="27"/>
      <c r="D353" s="27"/>
      <c r="E353" s="27"/>
      <c r="F353" s="38"/>
      <c r="G353" s="27"/>
      <c r="H353" s="27"/>
      <c r="I353" s="2"/>
      <c r="J353" s="2"/>
      <c r="K353" s="2"/>
      <c r="L353" s="31"/>
      <c r="M353" s="32"/>
      <c r="N353" s="32"/>
      <c r="O353" s="32"/>
    </row>
    <row r="354" spans="1:15" s="22" customFormat="1" ht="42.6" customHeight="1" x14ac:dyDescent="0.3">
      <c r="A354" s="27"/>
      <c r="B354" s="27"/>
      <c r="C354" s="27"/>
      <c r="D354" s="27"/>
      <c r="E354" s="27"/>
      <c r="F354" s="38"/>
      <c r="G354" s="27"/>
      <c r="H354" s="27"/>
      <c r="I354" s="2"/>
      <c r="J354" s="2"/>
      <c r="K354" s="2"/>
      <c r="L354" s="31"/>
      <c r="M354" s="32"/>
      <c r="N354" s="32"/>
      <c r="O354" s="32"/>
    </row>
    <row r="355" spans="1:15" s="22" customFormat="1" ht="42.6" customHeight="1" x14ac:dyDescent="0.3">
      <c r="A355" s="27"/>
      <c r="B355" s="27"/>
      <c r="C355" s="27"/>
      <c r="D355" s="27"/>
      <c r="E355" s="27"/>
      <c r="F355" s="38"/>
      <c r="G355" s="27"/>
      <c r="H355" s="27"/>
      <c r="I355" s="2"/>
      <c r="J355" s="2"/>
      <c r="K355" s="2"/>
      <c r="L355" s="31"/>
      <c r="M355" s="32"/>
      <c r="N355" s="32"/>
      <c r="O355" s="32"/>
    </row>
    <row r="356" spans="1:15" s="22" customFormat="1" ht="42.6" customHeight="1" x14ac:dyDescent="0.3">
      <c r="A356" s="27"/>
      <c r="B356" s="27"/>
      <c r="C356" s="27"/>
      <c r="D356" s="27"/>
      <c r="E356" s="27"/>
      <c r="F356" s="38"/>
      <c r="G356" s="27"/>
      <c r="H356" s="27"/>
      <c r="I356" s="2"/>
      <c r="J356" s="2"/>
      <c r="K356" s="2"/>
      <c r="L356" s="31"/>
      <c r="M356" s="32"/>
      <c r="N356" s="32"/>
      <c r="O356" s="32"/>
    </row>
    <row r="357" spans="1:15" s="22" customFormat="1" ht="42.6" customHeight="1" x14ac:dyDescent="0.3">
      <c r="A357" s="27"/>
      <c r="B357" s="27"/>
      <c r="C357" s="27"/>
      <c r="D357" s="27"/>
      <c r="E357" s="27"/>
      <c r="F357" s="38"/>
      <c r="G357" s="27"/>
      <c r="H357" s="27"/>
      <c r="I357" s="2"/>
      <c r="J357" s="2"/>
      <c r="K357" s="2"/>
      <c r="L357" s="31"/>
      <c r="M357" s="32"/>
      <c r="N357" s="32"/>
      <c r="O357" s="32"/>
    </row>
    <row r="358" spans="1:15" s="22" customFormat="1" ht="42.6" customHeight="1" x14ac:dyDescent="0.3">
      <c r="A358" s="27"/>
      <c r="B358" s="27"/>
      <c r="C358" s="27"/>
      <c r="D358" s="27"/>
      <c r="E358" s="27"/>
      <c r="F358" s="38"/>
      <c r="G358" s="27"/>
      <c r="H358" s="27"/>
      <c r="I358" s="2"/>
      <c r="J358" s="2"/>
      <c r="K358" s="2"/>
      <c r="L358" s="31"/>
      <c r="M358" s="32"/>
      <c r="N358" s="32"/>
      <c r="O358" s="32"/>
    </row>
    <row r="359" spans="1:15" s="22" customFormat="1" ht="42.6" customHeight="1" x14ac:dyDescent="0.3">
      <c r="A359" s="27"/>
      <c r="B359" s="27"/>
      <c r="C359" s="27"/>
      <c r="D359" s="27"/>
      <c r="E359" s="27"/>
      <c r="F359" s="38"/>
      <c r="G359" s="27"/>
      <c r="H359" s="27"/>
      <c r="I359" s="2"/>
      <c r="J359" s="2"/>
      <c r="K359" s="2"/>
      <c r="L359" s="31"/>
      <c r="M359" s="32"/>
      <c r="N359" s="32"/>
      <c r="O359" s="32"/>
    </row>
    <row r="360" spans="1:15" s="22" customFormat="1" ht="42.6" customHeight="1" x14ac:dyDescent="0.3">
      <c r="A360" s="27"/>
      <c r="B360" s="27"/>
      <c r="C360" s="27"/>
      <c r="D360" s="27"/>
      <c r="E360" s="27"/>
      <c r="F360" s="38"/>
      <c r="G360" s="27"/>
      <c r="H360" s="27"/>
      <c r="I360" s="2"/>
      <c r="J360" s="2"/>
      <c r="K360" s="2"/>
      <c r="L360" s="31"/>
      <c r="M360" s="32"/>
      <c r="N360" s="32"/>
      <c r="O360" s="32"/>
    </row>
    <row r="361" spans="1:15" s="22" customFormat="1" ht="42.6" customHeight="1" x14ac:dyDescent="0.3">
      <c r="A361" s="27"/>
      <c r="B361" s="27"/>
      <c r="C361" s="27"/>
      <c r="D361" s="27"/>
      <c r="E361" s="27"/>
      <c r="F361" s="38"/>
      <c r="G361" s="27"/>
      <c r="H361" s="27"/>
      <c r="I361" s="2"/>
      <c r="J361" s="2"/>
      <c r="K361" s="2"/>
      <c r="L361" s="31"/>
      <c r="M361" s="32"/>
      <c r="N361" s="32"/>
      <c r="O361" s="32"/>
    </row>
    <row r="362" spans="1:15" s="22" customFormat="1" ht="42.6" customHeight="1" x14ac:dyDescent="0.3">
      <c r="A362" s="27"/>
      <c r="B362" s="27"/>
      <c r="C362" s="27"/>
      <c r="D362" s="27"/>
      <c r="E362" s="27"/>
      <c r="F362" s="38"/>
      <c r="G362" s="27"/>
      <c r="H362" s="27"/>
      <c r="I362" s="2"/>
      <c r="J362" s="2"/>
      <c r="K362" s="2"/>
      <c r="L362" s="31"/>
      <c r="M362" s="32"/>
      <c r="N362" s="32"/>
      <c r="O362" s="32"/>
    </row>
    <row r="363" spans="1:15" s="22" customFormat="1" ht="42.6" customHeight="1" x14ac:dyDescent="0.3">
      <c r="A363" s="27"/>
      <c r="B363" s="27"/>
      <c r="C363" s="27"/>
      <c r="D363" s="27"/>
      <c r="E363" s="27"/>
      <c r="F363" s="38"/>
      <c r="G363" s="27"/>
      <c r="H363" s="27"/>
      <c r="I363" s="2"/>
      <c r="J363" s="2"/>
      <c r="K363" s="2"/>
      <c r="L363" s="31"/>
      <c r="M363" s="32"/>
      <c r="N363" s="32"/>
      <c r="O363" s="32"/>
    </row>
    <row r="364" spans="1:15" s="22" customFormat="1" ht="42.6" customHeight="1" x14ac:dyDescent="0.3">
      <c r="A364" s="27"/>
      <c r="B364" s="27"/>
      <c r="C364" s="27"/>
      <c r="D364" s="27"/>
      <c r="E364" s="27"/>
      <c r="F364" s="38"/>
      <c r="G364" s="27"/>
      <c r="H364" s="27"/>
      <c r="I364" s="2"/>
      <c r="J364" s="2"/>
      <c r="K364" s="2"/>
      <c r="L364" s="31"/>
      <c r="M364" s="32"/>
      <c r="N364" s="32"/>
      <c r="O364" s="32"/>
    </row>
    <row r="365" spans="1:15" s="22" customFormat="1" ht="42.6" customHeight="1" x14ac:dyDescent="0.3">
      <c r="A365" s="27"/>
      <c r="B365" s="27"/>
      <c r="C365" s="27"/>
      <c r="D365" s="27"/>
      <c r="E365" s="27"/>
      <c r="F365" s="38"/>
      <c r="G365" s="27"/>
      <c r="H365" s="27"/>
      <c r="I365" s="2"/>
      <c r="J365" s="2"/>
      <c r="K365" s="2"/>
      <c r="L365" s="31"/>
      <c r="M365" s="32"/>
      <c r="N365" s="32"/>
      <c r="O365" s="32"/>
    </row>
    <row r="366" spans="1:15" s="22" customFormat="1" ht="42.6" customHeight="1" x14ac:dyDescent="0.3">
      <c r="A366" s="27"/>
      <c r="B366" s="27"/>
      <c r="C366" s="27"/>
      <c r="D366" s="27"/>
      <c r="E366" s="27"/>
      <c r="F366" s="38"/>
      <c r="G366" s="27"/>
      <c r="H366" s="27"/>
      <c r="I366" s="2"/>
      <c r="J366" s="2"/>
      <c r="K366" s="2"/>
      <c r="L366" s="31"/>
      <c r="M366" s="32"/>
      <c r="N366" s="32"/>
      <c r="O366" s="32"/>
    </row>
    <row r="367" spans="1:15" s="22" customFormat="1" ht="42.6" customHeight="1" x14ac:dyDescent="0.3">
      <c r="A367" s="27"/>
      <c r="B367" s="27"/>
      <c r="C367" s="27"/>
      <c r="D367" s="27"/>
      <c r="E367" s="27"/>
      <c r="F367" s="38"/>
      <c r="G367" s="27"/>
      <c r="H367" s="27"/>
      <c r="I367" s="2"/>
      <c r="J367" s="2"/>
      <c r="K367" s="2"/>
      <c r="L367" s="31"/>
      <c r="M367" s="32"/>
      <c r="N367" s="32"/>
      <c r="O367" s="32"/>
    </row>
    <row r="368" spans="1:15" s="22" customFormat="1" ht="42.6" customHeight="1" x14ac:dyDescent="0.3">
      <c r="A368" s="27"/>
      <c r="B368" s="27"/>
      <c r="C368" s="27"/>
      <c r="D368" s="27"/>
      <c r="E368" s="27"/>
      <c r="F368" s="38"/>
      <c r="G368" s="27"/>
      <c r="H368" s="27"/>
      <c r="I368" s="2"/>
      <c r="J368" s="2"/>
      <c r="K368" s="2"/>
      <c r="L368" s="31"/>
      <c r="M368" s="32"/>
      <c r="N368" s="32"/>
      <c r="O368" s="32"/>
    </row>
    <row r="369" spans="1:15" s="22" customFormat="1" ht="42.6" customHeight="1" x14ac:dyDescent="0.3">
      <c r="A369" s="27"/>
      <c r="B369" s="27"/>
      <c r="C369" s="27"/>
      <c r="D369" s="27"/>
      <c r="E369" s="27"/>
      <c r="F369" s="38"/>
      <c r="G369" s="27"/>
      <c r="H369" s="27"/>
      <c r="I369" s="2"/>
      <c r="J369" s="2"/>
      <c r="K369" s="2"/>
      <c r="L369" s="31"/>
      <c r="M369" s="32"/>
      <c r="N369" s="32"/>
      <c r="O369" s="32"/>
    </row>
    <row r="370" spans="1:15" s="22" customFormat="1" ht="42.6" customHeight="1" x14ac:dyDescent="0.3">
      <c r="A370" s="27"/>
      <c r="B370" s="27"/>
      <c r="C370" s="27"/>
      <c r="D370" s="27"/>
      <c r="E370" s="27"/>
      <c r="F370" s="38"/>
      <c r="G370" s="27"/>
      <c r="H370" s="27"/>
      <c r="I370" s="2"/>
      <c r="J370" s="2"/>
      <c r="K370" s="2"/>
      <c r="L370" s="31"/>
      <c r="M370" s="32"/>
      <c r="N370" s="32"/>
      <c r="O370" s="32"/>
    </row>
    <row r="371" spans="1:15" s="22" customFormat="1" ht="42.6" customHeight="1" x14ac:dyDescent="0.3">
      <c r="A371" s="27"/>
      <c r="B371" s="27"/>
      <c r="C371" s="27"/>
      <c r="D371" s="27"/>
      <c r="E371" s="27"/>
      <c r="F371" s="38"/>
      <c r="G371" s="27"/>
      <c r="H371" s="27"/>
      <c r="I371" s="2"/>
      <c r="J371" s="2"/>
      <c r="K371" s="2"/>
      <c r="L371" s="31"/>
      <c r="M371" s="32"/>
      <c r="N371" s="32"/>
      <c r="O371" s="32"/>
    </row>
    <row r="372" spans="1:15" s="22" customFormat="1" ht="42.6" customHeight="1" x14ac:dyDescent="0.3">
      <c r="A372" s="27"/>
      <c r="B372" s="27"/>
      <c r="C372" s="27"/>
      <c r="D372" s="27"/>
      <c r="E372" s="27"/>
      <c r="F372" s="38"/>
      <c r="G372" s="27"/>
      <c r="H372" s="27"/>
      <c r="I372" s="2"/>
      <c r="J372" s="2"/>
      <c r="K372" s="2"/>
      <c r="L372" s="31"/>
      <c r="M372" s="32"/>
      <c r="N372" s="32"/>
      <c r="O372" s="32"/>
    </row>
    <row r="373" spans="1:15" s="22" customFormat="1" ht="42.6" customHeight="1" x14ac:dyDescent="0.3">
      <c r="A373" s="27"/>
      <c r="B373" s="27"/>
      <c r="C373" s="27"/>
      <c r="D373" s="27"/>
      <c r="E373" s="27"/>
      <c r="F373" s="38"/>
      <c r="G373" s="27"/>
      <c r="H373" s="27"/>
      <c r="I373" s="2"/>
      <c r="J373" s="2"/>
      <c r="K373" s="2"/>
      <c r="L373" s="31"/>
      <c r="M373" s="32"/>
      <c r="N373" s="32"/>
      <c r="O373" s="32"/>
    </row>
    <row r="374" spans="1:15" s="22" customFormat="1" ht="42.6" customHeight="1" x14ac:dyDescent="0.3">
      <c r="A374" s="27"/>
      <c r="B374" s="27"/>
      <c r="C374" s="27"/>
      <c r="D374" s="27"/>
      <c r="E374" s="27"/>
      <c r="F374" s="38"/>
      <c r="G374" s="27"/>
      <c r="H374" s="27"/>
      <c r="I374" s="2"/>
      <c r="J374" s="2"/>
      <c r="K374" s="2"/>
      <c r="L374" s="31"/>
      <c r="M374" s="32"/>
      <c r="N374" s="32"/>
      <c r="O374" s="32"/>
    </row>
    <row r="375" spans="1:15" s="22" customFormat="1" ht="42.6" customHeight="1" x14ac:dyDescent="0.3">
      <c r="A375" s="27"/>
      <c r="B375" s="27"/>
      <c r="C375" s="27"/>
      <c r="D375" s="27"/>
      <c r="E375" s="27"/>
      <c r="F375" s="38"/>
      <c r="G375" s="27"/>
      <c r="H375" s="27"/>
      <c r="I375" s="2"/>
      <c r="J375" s="2"/>
      <c r="K375" s="2"/>
      <c r="L375" s="31"/>
      <c r="M375" s="32"/>
      <c r="N375" s="32"/>
      <c r="O375" s="32"/>
    </row>
    <row r="376" spans="1:15" s="22" customFormat="1" ht="42.6" customHeight="1" x14ac:dyDescent="0.3">
      <c r="A376" s="27"/>
      <c r="B376" s="27"/>
      <c r="C376" s="27"/>
      <c r="D376" s="27"/>
      <c r="E376" s="27"/>
      <c r="F376" s="38"/>
      <c r="G376" s="27"/>
      <c r="H376" s="27"/>
      <c r="I376" s="2"/>
      <c r="J376" s="2"/>
      <c r="K376" s="2"/>
      <c r="L376" s="31"/>
      <c r="M376" s="32"/>
      <c r="N376" s="32"/>
      <c r="O376" s="32"/>
    </row>
    <row r="377" spans="1:15" s="22" customFormat="1" ht="42.6" customHeight="1" x14ac:dyDescent="0.3">
      <c r="A377" s="27"/>
      <c r="B377" s="27"/>
      <c r="C377" s="27"/>
      <c r="D377" s="27"/>
      <c r="E377" s="27"/>
      <c r="F377" s="38"/>
      <c r="G377" s="27"/>
      <c r="H377" s="27"/>
      <c r="I377" s="2"/>
      <c r="J377" s="2"/>
      <c r="K377" s="2"/>
      <c r="L377" s="31"/>
      <c r="M377" s="32"/>
      <c r="N377" s="32"/>
      <c r="O377" s="32"/>
    </row>
    <row r="378" spans="1:15" s="22" customFormat="1" ht="42.6" customHeight="1" x14ac:dyDescent="0.3">
      <c r="A378" s="27"/>
      <c r="B378" s="27"/>
      <c r="C378" s="27"/>
      <c r="D378" s="27"/>
      <c r="E378" s="27"/>
      <c r="F378" s="38"/>
      <c r="G378" s="27"/>
      <c r="H378" s="27"/>
      <c r="I378" s="2"/>
      <c r="J378" s="2"/>
      <c r="K378" s="2"/>
      <c r="L378" s="31"/>
      <c r="M378" s="32"/>
      <c r="N378" s="32"/>
      <c r="O378" s="32"/>
    </row>
    <row r="379" spans="1:15" s="22" customFormat="1" ht="42.6" customHeight="1" x14ac:dyDescent="0.3">
      <c r="A379" s="27"/>
      <c r="B379" s="27"/>
      <c r="C379" s="27"/>
      <c r="D379" s="27"/>
      <c r="E379" s="27"/>
      <c r="F379" s="38"/>
      <c r="G379" s="27"/>
      <c r="H379" s="27"/>
      <c r="I379" s="2"/>
      <c r="J379" s="2"/>
      <c r="K379" s="2"/>
      <c r="L379" s="31"/>
      <c r="M379" s="32"/>
      <c r="N379" s="32"/>
      <c r="O379" s="32"/>
    </row>
    <row r="380" spans="1:15" s="22" customFormat="1" ht="42.6" customHeight="1" x14ac:dyDescent="0.3">
      <c r="A380" s="27"/>
      <c r="B380" s="27"/>
      <c r="C380" s="27"/>
      <c r="D380" s="27"/>
      <c r="E380" s="27"/>
      <c r="F380" s="38"/>
      <c r="G380" s="27"/>
      <c r="H380" s="27"/>
      <c r="I380" s="2"/>
      <c r="J380" s="2"/>
      <c r="K380" s="2"/>
      <c r="L380" s="31"/>
      <c r="M380" s="32"/>
      <c r="N380" s="32"/>
      <c r="O380" s="32"/>
    </row>
    <row r="381" spans="1:15" s="22" customFormat="1" ht="42.6" customHeight="1" x14ac:dyDescent="0.3">
      <c r="A381" s="27"/>
      <c r="B381" s="27"/>
      <c r="C381" s="27"/>
      <c r="D381" s="27"/>
      <c r="E381" s="27"/>
      <c r="F381" s="38"/>
      <c r="G381" s="27"/>
      <c r="H381" s="27"/>
      <c r="I381" s="2"/>
      <c r="J381" s="2"/>
      <c r="K381" s="2"/>
      <c r="L381" s="31"/>
      <c r="M381" s="32"/>
      <c r="N381" s="32"/>
      <c r="O381" s="32"/>
    </row>
    <row r="382" spans="1:15" s="22" customFormat="1" ht="42.6" customHeight="1" x14ac:dyDescent="0.3">
      <c r="A382" s="27"/>
      <c r="B382" s="27"/>
      <c r="C382" s="27"/>
      <c r="D382" s="27"/>
      <c r="E382" s="27"/>
      <c r="F382" s="38"/>
      <c r="G382" s="27"/>
      <c r="H382" s="27"/>
      <c r="I382" s="2"/>
      <c r="J382" s="2"/>
      <c r="K382" s="2"/>
      <c r="L382" s="31"/>
      <c r="M382" s="32"/>
      <c r="N382" s="32"/>
      <c r="O382" s="32"/>
    </row>
    <row r="383" spans="1:15" s="22" customFormat="1" ht="42.6" customHeight="1" x14ac:dyDescent="0.3">
      <c r="A383" s="27"/>
      <c r="B383" s="27"/>
      <c r="C383" s="27"/>
      <c r="D383" s="27"/>
      <c r="E383" s="27"/>
      <c r="F383" s="38"/>
      <c r="G383" s="27"/>
      <c r="H383" s="27"/>
      <c r="I383" s="2"/>
      <c r="J383" s="2"/>
      <c r="K383" s="2"/>
      <c r="L383" s="31"/>
      <c r="M383" s="32"/>
      <c r="N383" s="32"/>
      <c r="O383" s="32"/>
    </row>
    <row r="384" spans="1:15" s="22" customFormat="1" ht="42.6" customHeight="1" x14ac:dyDescent="0.3">
      <c r="A384" s="27"/>
      <c r="B384" s="27"/>
      <c r="C384" s="27"/>
      <c r="D384" s="27"/>
      <c r="E384" s="27"/>
      <c r="F384" s="38"/>
      <c r="G384" s="27"/>
      <c r="H384" s="27"/>
      <c r="I384" s="2"/>
      <c r="J384" s="2"/>
      <c r="K384" s="2"/>
      <c r="L384" s="31"/>
      <c r="M384" s="32"/>
      <c r="N384" s="32"/>
      <c r="O384" s="32"/>
    </row>
    <row r="385" spans="1:15" s="22" customFormat="1" ht="42.6" customHeight="1" x14ac:dyDescent="0.3">
      <c r="A385" s="27"/>
      <c r="B385" s="27"/>
      <c r="C385" s="27"/>
      <c r="D385" s="27"/>
      <c r="E385" s="27"/>
      <c r="F385" s="38"/>
      <c r="G385" s="27"/>
      <c r="H385" s="27"/>
      <c r="I385" s="2"/>
      <c r="J385" s="2"/>
      <c r="K385" s="2"/>
      <c r="L385" s="31"/>
      <c r="M385" s="32"/>
      <c r="N385" s="32"/>
      <c r="O385" s="32"/>
    </row>
    <row r="386" spans="1:15" s="22" customFormat="1" ht="42.6" customHeight="1" x14ac:dyDescent="0.3">
      <c r="A386" s="27"/>
      <c r="B386" s="27"/>
      <c r="C386" s="27"/>
      <c r="D386" s="27"/>
      <c r="E386" s="27"/>
      <c r="F386" s="38"/>
      <c r="G386" s="27"/>
      <c r="H386" s="27"/>
      <c r="I386" s="2"/>
      <c r="J386" s="2"/>
      <c r="K386" s="2"/>
      <c r="L386" s="31"/>
      <c r="M386" s="32"/>
      <c r="N386" s="32"/>
      <c r="O386" s="32"/>
    </row>
    <row r="387" spans="1:15" s="22" customFormat="1" ht="42.6" customHeight="1" x14ac:dyDescent="0.3">
      <c r="A387" s="27"/>
      <c r="B387" s="27"/>
      <c r="C387" s="27"/>
      <c r="D387" s="27"/>
      <c r="E387" s="27"/>
      <c r="F387" s="38"/>
      <c r="G387" s="27"/>
      <c r="H387" s="27"/>
      <c r="I387" s="2"/>
      <c r="J387" s="2"/>
      <c r="K387" s="2"/>
      <c r="L387" s="31"/>
      <c r="M387" s="32"/>
      <c r="N387" s="32"/>
      <c r="O387" s="32"/>
    </row>
    <row r="388" spans="1:15" s="22" customFormat="1" ht="52.5" customHeight="1" x14ac:dyDescent="0.3">
      <c r="A388" s="27"/>
      <c r="B388" s="27"/>
      <c r="C388" s="27"/>
      <c r="D388" s="27"/>
      <c r="E388" s="27"/>
      <c r="F388" s="38"/>
      <c r="G388" s="27"/>
      <c r="H388" s="27"/>
      <c r="I388" s="2"/>
      <c r="J388" s="2"/>
      <c r="K388" s="2"/>
      <c r="L388" s="31"/>
      <c r="M388" s="32"/>
      <c r="N388" s="32"/>
      <c r="O388" s="32"/>
    </row>
    <row r="389" spans="1:15" s="22" customFormat="1" ht="50.25" customHeight="1" x14ac:dyDescent="0.3">
      <c r="A389" s="27"/>
      <c r="B389" s="27"/>
      <c r="C389" s="27"/>
      <c r="D389" s="27"/>
      <c r="E389" s="27"/>
      <c r="F389" s="38"/>
      <c r="G389" s="27"/>
      <c r="H389" s="27"/>
      <c r="I389" s="2"/>
      <c r="J389" s="2"/>
      <c r="K389" s="2"/>
      <c r="L389" s="31"/>
      <c r="M389" s="32"/>
      <c r="N389" s="32"/>
      <c r="O389" s="32"/>
    </row>
    <row r="390" spans="1:15" s="22" customFormat="1" ht="57" customHeight="1" x14ac:dyDescent="0.3">
      <c r="A390" s="27"/>
      <c r="B390" s="27"/>
      <c r="C390" s="27"/>
      <c r="D390" s="27"/>
      <c r="E390" s="27"/>
      <c r="F390" s="38"/>
      <c r="G390" s="27"/>
      <c r="H390" s="27"/>
      <c r="I390" s="2"/>
      <c r="J390" s="2"/>
      <c r="K390" s="2"/>
      <c r="L390" s="31"/>
      <c r="M390" s="32"/>
      <c r="N390" s="32"/>
      <c r="O390" s="32"/>
    </row>
    <row r="391" spans="1:15" s="22" customFormat="1" ht="36.75" customHeight="1" x14ac:dyDescent="0.3">
      <c r="A391" s="27"/>
      <c r="B391" s="27"/>
      <c r="C391" s="27"/>
      <c r="D391" s="27"/>
      <c r="E391" s="27"/>
      <c r="F391" s="38"/>
      <c r="G391" s="27"/>
      <c r="H391" s="27"/>
      <c r="I391" s="2"/>
      <c r="J391" s="2"/>
      <c r="K391" s="2"/>
      <c r="L391" s="31"/>
      <c r="M391" s="32"/>
      <c r="N391" s="32"/>
      <c r="O391" s="32"/>
    </row>
    <row r="392" spans="1:15" s="22" customFormat="1" ht="42.6" customHeight="1" x14ac:dyDescent="0.3">
      <c r="A392" s="41"/>
      <c r="B392" s="42"/>
      <c r="C392" s="41"/>
      <c r="D392" s="41"/>
      <c r="E392" s="41"/>
      <c r="F392" s="43"/>
      <c r="G392" s="41"/>
      <c r="H392" s="41"/>
      <c r="I392" s="42"/>
      <c r="J392" s="42"/>
      <c r="K392" s="42"/>
      <c r="L392" s="44"/>
      <c r="M392" s="45"/>
      <c r="N392" s="45"/>
      <c r="O392" s="45"/>
    </row>
    <row r="393" spans="1:15" s="22" customFormat="1" ht="42.6" customHeight="1" x14ac:dyDescent="0.3">
      <c r="A393" s="41"/>
      <c r="B393" s="42"/>
      <c r="C393" s="41"/>
      <c r="D393" s="41"/>
      <c r="E393" s="41"/>
      <c r="F393" s="43"/>
      <c r="G393" s="41"/>
      <c r="H393" s="41"/>
      <c r="I393" s="42"/>
      <c r="J393" s="42"/>
      <c r="K393" s="42"/>
      <c r="L393" s="44"/>
      <c r="M393" s="45"/>
      <c r="N393" s="45"/>
      <c r="O393" s="45"/>
    </row>
    <row r="394" spans="1:15" s="22" customFormat="1" ht="42.6" customHeight="1" x14ac:dyDescent="0.3">
      <c r="A394" s="41"/>
      <c r="B394" s="42"/>
      <c r="C394" s="41"/>
      <c r="D394" s="41"/>
      <c r="E394" s="41"/>
      <c r="F394" s="43"/>
      <c r="G394" s="41"/>
      <c r="H394" s="41"/>
      <c r="I394" s="42"/>
      <c r="J394" s="42"/>
      <c r="K394" s="42"/>
      <c r="L394" s="44"/>
      <c r="M394" s="45"/>
      <c r="N394" s="45"/>
      <c r="O394" s="45"/>
    </row>
    <row r="395" spans="1:15" s="22" customFormat="1" ht="42.6" customHeight="1" x14ac:dyDescent="0.3">
      <c r="A395" s="41"/>
      <c r="B395" s="42"/>
      <c r="C395" s="41"/>
      <c r="D395" s="41"/>
      <c r="E395" s="41"/>
      <c r="F395" s="43"/>
      <c r="G395" s="41"/>
      <c r="H395" s="41"/>
      <c r="I395" s="42"/>
      <c r="J395" s="42"/>
      <c r="K395" s="42"/>
      <c r="L395" s="44"/>
      <c r="M395" s="45"/>
      <c r="N395" s="45"/>
      <c r="O395" s="45"/>
    </row>
    <row r="396" spans="1:15" s="22" customFormat="1" ht="42.6" customHeight="1" x14ac:dyDescent="0.3">
      <c r="A396" s="41"/>
      <c r="B396" s="42"/>
      <c r="C396" s="41"/>
      <c r="D396" s="41"/>
      <c r="E396" s="41"/>
      <c r="F396" s="43"/>
      <c r="G396" s="41"/>
      <c r="H396" s="41"/>
      <c r="I396" s="42"/>
      <c r="J396" s="42"/>
      <c r="K396" s="42"/>
      <c r="L396" s="44"/>
      <c r="M396" s="45"/>
      <c r="N396" s="45"/>
      <c r="O396" s="45"/>
    </row>
    <row r="397" spans="1:15" s="22" customFormat="1" ht="42.6" customHeight="1" x14ac:dyDescent="0.3">
      <c r="A397" s="41"/>
      <c r="B397" s="42"/>
      <c r="C397" s="41"/>
      <c r="D397" s="41"/>
      <c r="E397" s="41"/>
      <c r="F397" s="43"/>
      <c r="G397" s="41"/>
      <c r="H397" s="41"/>
      <c r="I397" s="42"/>
      <c r="J397" s="42"/>
      <c r="K397" s="42"/>
      <c r="L397" s="44"/>
      <c r="M397" s="45"/>
      <c r="N397" s="45"/>
      <c r="O397" s="45"/>
    </row>
    <row r="398" spans="1:15" s="22" customFormat="1" ht="42.6" customHeight="1" x14ac:dyDescent="0.3">
      <c r="A398" s="41"/>
      <c r="B398" s="42"/>
      <c r="C398" s="41"/>
      <c r="D398" s="41"/>
      <c r="E398" s="41"/>
      <c r="F398" s="43"/>
      <c r="G398" s="41"/>
      <c r="H398" s="41"/>
      <c r="I398" s="42"/>
      <c r="J398" s="42"/>
      <c r="K398" s="42"/>
      <c r="L398" s="44"/>
      <c r="M398" s="45"/>
      <c r="N398" s="45"/>
      <c r="O398" s="45"/>
    </row>
    <row r="399" spans="1:15" s="22" customFormat="1" ht="42.6" customHeight="1" x14ac:dyDescent="0.3">
      <c r="A399" s="41"/>
      <c r="B399" s="42"/>
      <c r="C399" s="41"/>
      <c r="D399" s="41"/>
      <c r="E399" s="41"/>
      <c r="F399" s="43"/>
      <c r="G399" s="41"/>
      <c r="H399" s="41"/>
      <c r="I399" s="42"/>
      <c r="J399" s="42"/>
      <c r="K399" s="42"/>
      <c r="L399" s="44"/>
      <c r="M399" s="45"/>
      <c r="N399" s="45"/>
      <c r="O399" s="45"/>
    </row>
    <row r="400" spans="1:15" s="22" customFormat="1" ht="42.6" customHeight="1" x14ac:dyDescent="0.3">
      <c r="A400" s="41"/>
      <c r="B400" s="42"/>
      <c r="C400" s="41"/>
      <c r="D400" s="41"/>
      <c r="E400" s="41"/>
      <c r="F400" s="43"/>
      <c r="G400" s="41"/>
      <c r="H400" s="41"/>
      <c r="I400" s="42"/>
      <c r="J400" s="42"/>
      <c r="K400" s="42"/>
      <c r="L400" s="44"/>
      <c r="M400" s="45"/>
      <c r="N400" s="45"/>
      <c r="O400" s="45"/>
    </row>
    <row r="401" spans="1:15" s="22" customFormat="1" ht="42.6" customHeight="1" x14ac:dyDescent="0.3">
      <c r="A401" s="41"/>
      <c r="B401" s="42"/>
      <c r="C401" s="41"/>
      <c r="D401" s="41"/>
      <c r="E401" s="41"/>
      <c r="F401" s="43"/>
      <c r="G401" s="41"/>
      <c r="H401" s="41"/>
      <c r="I401" s="42"/>
      <c r="J401" s="42"/>
      <c r="K401" s="42"/>
      <c r="L401" s="44"/>
      <c r="M401" s="45"/>
      <c r="N401" s="45"/>
      <c r="O401" s="45"/>
    </row>
    <row r="402" spans="1:15" s="22" customFormat="1" ht="42.6" customHeight="1" x14ac:dyDescent="0.3">
      <c r="A402" s="41"/>
      <c r="B402" s="42"/>
      <c r="C402" s="41"/>
      <c r="D402" s="41"/>
      <c r="E402" s="41"/>
      <c r="F402" s="43"/>
      <c r="G402" s="41"/>
      <c r="H402" s="41"/>
      <c r="I402" s="42"/>
      <c r="J402" s="42"/>
      <c r="K402" s="42"/>
      <c r="L402" s="44"/>
      <c r="M402" s="45"/>
      <c r="N402" s="45"/>
      <c r="O402" s="45"/>
    </row>
    <row r="403" spans="1:15" s="22" customFormat="1" ht="42.6" customHeight="1" x14ac:dyDescent="0.3">
      <c r="A403" s="41"/>
      <c r="B403" s="42"/>
      <c r="C403" s="41"/>
      <c r="D403" s="41"/>
      <c r="E403" s="41"/>
      <c r="F403" s="43"/>
      <c r="G403" s="41"/>
      <c r="H403" s="41"/>
      <c r="I403" s="42"/>
      <c r="J403" s="42"/>
      <c r="K403" s="42"/>
      <c r="L403" s="44"/>
      <c r="M403" s="45"/>
      <c r="N403" s="45"/>
      <c r="O403" s="45"/>
    </row>
    <row r="404" spans="1:15" s="22" customFormat="1" ht="42.6" customHeight="1" x14ac:dyDescent="0.3">
      <c r="A404" s="41"/>
      <c r="B404" s="42"/>
      <c r="C404" s="41"/>
      <c r="D404" s="41"/>
      <c r="E404" s="41"/>
      <c r="F404" s="43"/>
      <c r="G404" s="41"/>
      <c r="H404" s="41"/>
      <c r="I404" s="42"/>
      <c r="J404" s="42"/>
      <c r="K404" s="42"/>
      <c r="L404" s="44"/>
      <c r="M404" s="45"/>
      <c r="N404" s="45"/>
      <c r="O404" s="45"/>
    </row>
    <row r="405" spans="1:15" ht="42.6" customHeight="1" x14ac:dyDescent="0.3">
      <c r="L405" s="44"/>
    </row>
    <row r="406" spans="1:15" ht="42.6" customHeight="1" x14ac:dyDescent="0.3">
      <c r="L406" s="44"/>
    </row>
    <row r="407" spans="1:15" ht="42.6" customHeight="1" x14ac:dyDescent="0.3">
      <c r="L407" s="44"/>
    </row>
    <row r="408" spans="1:15" ht="42.6" customHeight="1" x14ac:dyDescent="0.3">
      <c r="L408" s="44"/>
    </row>
    <row r="409" spans="1:15" ht="42.6" customHeight="1" x14ac:dyDescent="0.3">
      <c r="L409" s="44"/>
    </row>
    <row r="410" spans="1:15" ht="42.6" customHeight="1" x14ac:dyDescent="0.3">
      <c r="L410" s="44"/>
    </row>
    <row r="411" spans="1:15" ht="42.6" customHeight="1" x14ac:dyDescent="0.3">
      <c r="L411" s="44"/>
    </row>
    <row r="412" spans="1:15" ht="42.6" customHeight="1" x14ac:dyDescent="0.3">
      <c r="L412" s="44"/>
    </row>
    <row r="413" spans="1:15" ht="42.6" customHeight="1" x14ac:dyDescent="0.3">
      <c r="L413" s="44"/>
    </row>
    <row r="414" spans="1:15" ht="42.6" customHeight="1" x14ac:dyDescent="0.3">
      <c r="L414" s="44"/>
    </row>
    <row r="415" spans="1:15" ht="42.6" customHeight="1" x14ac:dyDescent="0.3">
      <c r="L415" s="44"/>
    </row>
    <row r="416" spans="1:15" ht="42.6" customHeight="1" x14ac:dyDescent="0.3">
      <c r="L416" s="44"/>
    </row>
    <row r="417" spans="12:12" ht="42.6" customHeight="1" x14ac:dyDescent="0.3">
      <c r="L417" s="44"/>
    </row>
    <row r="418" spans="12:12" ht="42.6" customHeight="1" x14ac:dyDescent="0.3">
      <c r="L418" s="44"/>
    </row>
    <row r="419" spans="12:12" ht="42.6" customHeight="1" x14ac:dyDescent="0.3">
      <c r="L419" s="44"/>
    </row>
    <row r="420" spans="12:12" ht="42.6" customHeight="1" x14ac:dyDescent="0.3">
      <c r="L420" s="44"/>
    </row>
    <row r="421" spans="12:12" ht="42.6" customHeight="1" x14ac:dyDescent="0.3">
      <c r="L421" s="44"/>
    </row>
    <row r="422" spans="12:12" ht="42.6" customHeight="1" x14ac:dyDescent="0.3">
      <c r="L422" s="44"/>
    </row>
    <row r="423" spans="12:12" ht="42.6" customHeight="1" x14ac:dyDescent="0.3">
      <c r="L423" s="44"/>
    </row>
    <row r="424" spans="12:12" ht="42.6" customHeight="1" x14ac:dyDescent="0.3">
      <c r="L424" s="44"/>
    </row>
    <row r="425" spans="12:12" ht="42.6" customHeight="1" x14ac:dyDescent="0.3">
      <c r="L425" s="44"/>
    </row>
    <row r="426" spans="12:12" ht="42.6" customHeight="1" x14ac:dyDescent="0.3">
      <c r="L426" s="44"/>
    </row>
    <row r="427" spans="12:12" ht="42.6" customHeight="1" x14ac:dyDescent="0.3">
      <c r="L427" s="44"/>
    </row>
    <row r="428" spans="12:12" ht="42.6" customHeight="1" x14ac:dyDescent="0.3">
      <c r="L428" s="44"/>
    </row>
    <row r="429" spans="12:12" ht="42.6" customHeight="1" x14ac:dyDescent="0.3">
      <c r="L429" s="44"/>
    </row>
    <row r="430" spans="12:12" ht="42.6" customHeight="1" x14ac:dyDescent="0.3">
      <c r="L430" s="44"/>
    </row>
    <row r="431" spans="12:12" ht="42.6" customHeight="1" x14ac:dyDescent="0.3">
      <c r="L431" s="44"/>
    </row>
    <row r="432" spans="12:12" ht="42.6" customHeight="1" x14ac:dyDescent="0.3">
      <c r="L432" s="44"/>
    </row>
    <row r="433" spans="12:12" ht="42.6" customHeight="1" x14ac:dyDescent="0.3">
      <c r="L433" s="44"/>
    </row>
    <row r="434" spans="12:12" ht="42.6" customHeight="1" x14ac:dyDescent="0.3">
      <c r="L434" s="44"/>
    </row>
    <row r="435" spans="12:12" ht="42.6" customHeight="1" x14ac:dyDescent="0.3">
      <c r="L435" s="44"/>
    </row>
    <row r="436" spans="12:12" ht="42.6" customHeight="1" x14ac:dyDescent="0.3">
      <c r="L436" s="44"/>
    </row>
    <row r="437" spans="12:12" ht="42.6" customHeight="1" x14ac:dyDescent="0.3">
      <c r="L437" s="44"/>
    </row>
    <row r="438" spans="12:12" ht="42.6" customHeight="1" x14ac:dyDescent="0.3">
      <c r="L438" s="44"/>
    </row>
    <row r="439" spans="12:12" ht="42.6" customHeight="1" x14ac:dyDescent="0.3">
      <c r="L439" s="44"/>
    </row>
    <row r="440" spans="12:12" ht="42.6" customHeight="1" x14ac:dyDescent="0.3">
      <c r="L440" s="44"/>
    </row>
    <row r="441" spans="12:12" ht="42.6" customHeight="1" x14ac:dyDescent="0.3">
      <c r="L441" s="44"/>
    </row>
    <row r="442" spans="12:12" ht="42.6" customHeight="1" x14ac:dyDescent="0.3">
      <c r="L442" s="44"/>
    </row>
    <row r="443" spans="12:12" ht="42.6" customHeight="1" x14ac:dyDescent="0.3">
      <c r="L443" s="44"/>
    </row>
    <row r="444" spans="12:12" ht="42.6" customHeight="1" x14ac:dyDescent="0.3">
      <c r="L444" s="44"/>
    </row>
    <row r="445" spans="12:12" ht="42.6" customHeight="1" x14ac:dyDescent="0.3">
      <c r="L445" s="44"/>
    </row>
    <row r="446" spans="12:12" ht="42.6" customHeight="1" x14ac:dyDescent="0.3">
      <c r="L446" s="44"/>
    </row>
    <row r="447" spans="12:12" ht="42.6" customHeight="1" x14ac:dyDescent="0.3">
      <c r="L447" s="44"/>
    </row>
    <row r="448" spans="12:12" ht="42.6" customHeight="1" x14ac:dyDescent="0.3">
      <c r="L448" s="44"/>
    </row>
    <row r="449" spans="12:12" ht="42.6" customHeight="1" x14ac:dyDescent="0.3">
      <c r="L449" s="44"/>
    </row>
    <row r="450" spans="12:12" ht="42.6" customHeight="1" x14ac:dyDescent="0.3">
      <c r="L450" s="44"/>
    </row>
    <row r="451" spans="12:12" ht="42.6" customHeight="1" x14ac:dyDescent="0.3">
      <c r="L451" s="44"/>
    </row>
    <row r="452" spans="12:12" ht="42.6" customHeight="1" x14ac:dyDescent="0.3">
      <c r="L452" s="44"/>
    </row>
    <row r="453" spans="12:12" ht="42.6" customHeight="1" x14ac:dyDescent="0.3">
      <c r="L453" s="44"/>
    </row>
    <row r="454" spans="12:12" ht="42.6" customHeight="1" x14ac:dyDescent="0.3">
      <c r="L454" s="44"/>
    </row>
  </sheetData>
  <sheetProtection algorithmName="SHA-512" hashValue="+vSO9DzScyc2pRBURJr5Ay71B++2LpBO88/w4DfsVtdpTMHl0wOWn9NB/mTkLnONGNLCO1LKT8Q1FPhlBKGP5Q==" saltValue="pua385z10Tzm4ZCFevVH+A==" spinCount="100000" sheet="1" objects="1" scenarios="1"/>
  <autoFilter ref="A1:O391"/>
  <pageMargins left="0.7" right="0.7" top="0.75" bottom="0.75" header="0.3" footer="0.3"/>
  <pageSetup orientation="portrait" r:id="rId1"/>
  <ignoredErrors>
    <ignoredError sqref="M2:O1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CUADRO COMPARATIVO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UBQN5W52</dc:creator>
  <cp:lastModifiedBy>U-00007</cp:lastModifiedBy>
  <dcterms:created xsi:type="dcterms:W3CDTF">2022-06-02T18:29:55Z</dcterms:created>
  <dcterms:modified xsi:type="dcterms:W3CDTF">2023-02-16T18:52:18Z</dcterms:modified>
</cp:coreProperties>
</file>