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P02\"/>
    </mc:Choice>
  </mc:AlternateContent>
  <xr:revisionPtr revIDLastSave="0" documentId="13_ncr:1_{217A4B33-7BC6-4B12-91C5-F9F75A41B9C4}" xr6:coauthVersionLast="47" xr6:coauthVersionMax="47" xr10:uidLastSave="{00000000-0000-0000-0000-000000000000}"/>
  <bookViews>
    <workbookView xWindow="-120" yWindow="-120" windowWidth="29040" windowHeight="15720" xr2:uid="{6D536469-7EF2-4607-B574-B9A84A9CF268}"/>
  </bookViews>
  <sheets>
    <sheet name="ANEXO DESCARGABLE" sheetId="1" r:id="rId1"/>
  </sheets>
  <definedNames>
    <definedName name="_xlnm._FilterDatabase" localSheetId="0" hidden="1">'ANEXO DESCARGABLE'!$A$1:$E$25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3" i="1"/>
  <c r="H4" i="1"/>
  <c r="H5" i="1"/>
  <c r="H6" i="1"/>
  <c r="H7" i="1"/>
  <c r="I7" i="1" s="1"/>
  <c r="H8" i="1"/>
  <c r="I8" i="1" s="1"/>
  <c r="H9" i="1"/>
  <c r="I9" i="1" s="1"/>
  <c r="H10" i="1"/>
  <c r="H11" i="1"/>
  <c r="H12" i="1"/>
  <c r="H13" i="1"/>
  <c r="I13" i="1" s="1"/>
  <c r="H14" i="1"/>
  <c r="I14" i="1" s="1"/>
  <c r="H15" i="1"/>
  <c r="I15" i="1" s="1"/>
  <c r="J15" i="1" s="1"/>
  <c r="H16" i="1"/>
  <c r="H17" i="1"/>
  <c r="H18" i="1"/>
  <c r="I18" i="1" s="1"/>
  <c r="H19" i="1"/>
  <c r="H20" i="1"/>
  <c r="I20" i="1" s="1"/>
  <c r="H21" i="1"/>
  <c r="I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H29" i="1"/>
  <c r="H2" i="1"/>
  <c r="I2" i="1" s="1"/>
  <c r="J12" i="1" l="1"/>
  <c r="I11" i="1"/>
  <c r="J11" i="1" s="1"/>
  <c r="I10" i="1"/>
  <c r="J10" i="1" s="1"/>
  <c r="J4" i="1"/>
  <c r="J19" i="1"/>
  <c r="J14" i="1"/>
  <c r="J13" i="1"/>
  <c r="J9" i="1"/>
  <c r="I19" i="1"/>
  <c r="I6" i="1"/>
  <c r="J6" i="1" s="1"/>
  <c r="J21" i="1"/>
  <c r="I29" i="1"/>
  <c r="J29" i="1" s="1"/>
  <c r="I17" i="1"/>
  <c r="J17" i="1" s="1"/>
  <c r="I5" i="1"/>
  <c r="J5" i="1" s="1"/>
  <c r="J20" i="1"/>
  <c r="J8" i="1"/>
  <c r="J7" i="1"/>
  <c r="I3" i="1"/>
  <c r="J3" i="1" s="1"/>
  <c r="J18" i="1"/>
  <c r="J2" i="1"/>
  <c r="I4" i="1"/>
  <c r="I28" i="1"/>
  <c r="J28" i="1" s="1"/>
  <c r="I16" i="1"/>
  <c r="J16" i="1" s="1"/>
</calcChain>
</file>

<file path=xl/sharedStrings.xml><?xml version="1.0" encoding="utf-8"?>
<sst xmlns="http://schemas.openxmlformats.org/spreadsheetml/2006/main" count="94" uniqueCount="54">
  <si>
    <t>RUBRO</t>
  </si>
  <si>
    <t>PARTIDA</t>
  </si>
  <si>
    <t>UNIDAD SOLICITANTE</t>
  </si>
  <si>
    <t>CANTIDAD</t>
  </si>
  <si>
    <t>AIRE ACOND.</t>
  </si>
  <si>
    <t>ESCUELA DE ESTUDIOS SUPERIORES DE JOJUTLA</t>
  </si>
  <si>
    <t xml:space="preserve">AIRE ACONDICIONADO 
MARCA: MIRAGE, CONTROL REMOTO, SOLO FRÍO, 2 T.R. 220/I/60HZ 24000BTU/ HR. 
MODELO: LIFE R 410-A MODELO MURO ALTO SOLO FRÍO.
INCLUYE INSTALACIÓN Y CONEXIÓN ELECTRICA BÁSICA </t>
  </si>
  <si>
    <t>CENTRO DE INVESTIGACIÓN TRANSDISCIPLINAR EN PSICOLOGÍA</t>
  </si>
  <si>
    <t xml:space="preserve">AIRE ACONDICIONADO 
MARCA: MIRAGE, CONTROL REMOTO, SOLO FRÍO, 1 T.R. 220/I/60HZ 12000BTUS/ HR. 
MODELO: LIFE R 410-A MODELO MURO ALTO SOLO FRÍO.
INCLUYE INSTALACIÓN Y CONEXIÓN ELECTRICA BÁSICA </t>
  </si>
  <si>
    <t>CENTRO DE INVESTIGACIONES BIOLÓGICAS</t>
  </si>
  <si>
    <t>INSTITUTO DE CIENCIAS DE LA EDUCACIÓN</t>
  </si>
  <si>
    <t xml:space="preserve">AIRE ACONDICIONADO 
MARCA: MIRAGE CI MAGNUM
MODELO: EPF541V (EVAPORADOR Y CONDENSADOR) TIPO PISO TECHO INVERTER, SOLO FRÍO, 220/I/60HZ 54000BTUS/ HR R 410-A CONTROL REMOTO.
INCLUYE INSTALACIÓN Y CONEXIÓN ELECTRICA BÁSICA </t>
  </si>
  <si>
    <t>FACULTAD DE ESTUDIOS SOCIALES</t>
  </si>
  <si>
    <t xml:space="preserve">AIRE ACONDICIONADO 
MARCA: MIRAGE CI MAGNUM
MODELO: EPF541V (EVAPORADOR Y CONDENSADOR) TIPO PISO TECHO INVERTER, SOLO FRÍO, 220/I/60HZ 36000BTUS/ HR R 410-A CONTROL REMOTO.
INCLUYE INSTALACIÓN Y CONEXIÓN ELECTRICA BÁSICA </t>
  </si>
  <si>
    <t>ESCUELA PREPARATORIA NÚMERO CINCO, PUENTE DE IXTLA</t>
  </si>
  <si>
    <t>AIRE ACONDICIONADO 
MARCA: MIRAGE, CONTROL REMOTO, SOLO FRÍO, 2 T.R. 220/I/60HZ 24000BTUS/ HR. 
MODELO: LIFE I2+ R 410-A
INCLUYE INSTALACIÓN, BASE DE PVC CONDENSADOR 20 METROS DE USO RUDO 2X10, BREACKER DE PROTECCIÓN QO2 DE SOBREPONER</t>
  </si>
  <si>
    <t>VIDEOVIGILANCIA</t>
  </si>
  <si>
    <t>FACULTAD DE DERECHO Y CIENCIAS SOCIALES</t>
  </si>
  <si>
    <t>SISTEMA DE VIDEOVIGILANCIA PARA LA FACULTAD DE DERECHO Y CIENCIAS SOCIALES, CAMPUS CHAMILPA, QUE CONSTA DE:
*28 CAMARAS IP BULLET DE 8 MEGAPIXELES,MODELO: DAHUA DH-IPC-HFW2831T-ZS
*2 EQUIPOS NVR, CON CAPACIDAD DE ALMACENAJE DE 2TB MODELO: NVR5416P4KS2E-NVR DE 16 CANALES
*2 DISCO DURO 2 TB SATA 5400 PURPLE WSTERNDIGITAL, MODELO: DDUSSD-1TA3B
*2 MONITORES LED DE 27" SAMSUNG
INCLUYE INSTALACIÓN Y CONFIGURACIÓN.</t>
  </si>
  <si>
    <t>CENTRO DE INVESTIGACIÓN EN INGENIERÍA Y CIENCIAS APLICADAS (CIICAP)</t>
  </si>
  <si>
    <t>SISTEMA DE VIDEOVIGILANCIA PARA CENTRO DE INVESTIGACIÓN EN INGENIERÍA Y CIENCIAS APLICADAS, CAMPUS CHAMILPA, QUE CONSTA DE:
*2 CAMARAS IP VIVOTEK, MODELO: SD9384-EHL, MONTAJE EN POSTE DE 5 MEGAPIXELES
*5 CAMARAS IP VIVOTEK BULLET IR MODELO: IB9389-EH-V2 DE 5 MEGAPIXELES
*1 CAMARA IP VIVOTEK, MODELO: CC9381-HV, PANORÁMICA DE 5 MEGAPIXELES
*1 CAMARA IP SMART DOMO IR MODELO: FD9389-EHV-V2, CON DETECTOR DE TEMPERATURA DE 2560X1920 PÍXELES
INCLUYE INSTALACIÓN Y CONFIGURACIÓN.</t>
  </si>
  <si>
    <t>SISTEMA DE VIDEOVIGILANCIA PARA EL EDIFICIO A73 DEL CENTRO DE INVESTIGACIONES BIOLÓGICAS, CAMPUS CHAMILPA, QUE CONSTA DE:
*5 CAMARAS DE 4 MEGAPIXELES
*1 DISCO DURO WESTERN DIGITAL DE 2TB 5400 RPM
*2 MONITORES LED DE 18.5" HP CON 3 AÑOS DE GARANTÍA
INCLUYE INSTALACIÓN Y CONFIGURACIÓN.</t>
  </si>
  <si>
    <t>ESCUELA DE ESTUDIOS SUPERIORES DE YECAPIXTLA</t>
  </si>
  <si>
    <t>SISTEMA DE VIDEOVIGILANCIA PARA LOS EDIFICIOS DE INGENIERO ARQUITECTO E INGENIERO ROBÓTICA, DE LA ESCUELA DE ESTUDIOS SUPERIORES DE YECAPIXTLA, QUE CONSTA DE:
*16 CAMARAS BALA TURBO HD DE 5 MEGAPIXELES, MODELO:DS-2CE16H0T-ITF
*1 DVR DE 16 CANALES, MODELO: DS-7216HUHI-K21
*1 FUENTE DE PODER PROFESIONAL, MODELO-XP16DC204K
*1 DISCO DURO WD DE 4TB
*1 NO BREAK INDUSTRIAS SOLA BASIC NBKS-1000, 500W, 1000VA
*MONITOREO REMOTO EN CUALQUIER DISPOSITIVO
INCLUYE INSTALACIÓN Y CONFIGURACIÓN.</t>
  </si>
  <si>
    <t>FACULTAD DE MEDICINA</t>
  </si>
  <si>
    <t>SISTEMA DE VIDEOVIGILANCIA PARA AULAS Y LABORATORIOS DE INVESTIGACIÓN DEL EDIFICIO C DE LA FACULTAD DE MEDICINA, QUE CONSTA DE:
*16 CAMARAS BALA TURBO HD DE 5 MEGAPIXELES, MODELO:DS-2CE16H0T-ITF
*1 DVR DE 16 CANALES, MODELO: DS-7216HUHI-K21
*1 FUENTE DE PODER PROFESIONAL, MODELO-XP16DC204K
*1 DISCO DURO WD DE 4TB
*1 NO BREAK INDUSTRIAS SOLA BASIC NBKS-1000, 500W, 1000VA
*MONITOREO REMOTO EN CUALQUIER DISPOSITIVO
INCLUYE INSTALACIÓN Y CONFIGURACIÓN.</t>
  </si>
  <si>
    <t>FACULTAD DE CIENCIAS BIOLÓGICAS</t>
  </si>
  <si>
    <t>SISTEMA DE VIDEOVIGILANCIA PARA EL EDIFICIO 11 DE LABORATORIOS DE LA FACULTAD DE CIENCIAS BIÓLOGICAS CAMPUS CHAMILPA, QUE CONSTA DE:
*16 CAMARAS BALA TURBO HD DE 5 MEGAPIXELES, MODELO:DS-2CE16H0T-ITF
*1 DVR DE 16 CANALES, MODELO: DS-7216HUHI-K21
*1 FUENTE DE PODER PROFESIONAL, MODELO-XP16DC204K
*1 DISCO DURO WD DE 4TB
*1 NO BREAK INDUSTRIAS SOLA BASIC NBKS-1000, 500W, 1000VA
*MONITOREO REMOTO EN CUALQUIER DISPOSITIVO
INCLUYE INSTALACIÓN Y CONFIGURACIÓN.</t>
  </si>
  <si>
    <t>COORDINACIÓN DE BIBLIOTECA GALERÍA MIGUEL SALINAS</t>
  </si>
  <si>
    <t>SISTEMA DE VIDEOVIGILANCIA PARA LA BIBLIOTECA GALERÍA MIGUEL SALINAS, QUE CONSTA DE:
INSTALACIÓN DE CAMARAS INCLUYE: FIJACION DE GABINETE/ RACK, COLOCACIÓN Y FIJACIÓN DE CAJAS DE CONEXIONES PARA CADA CÁMARA, INSTALACION Y FIJACIÓN DE 8 CAMARAS EN SUS DIFERENTES TIPOS Y MODELOS, TENDIDO GUIADO E INMERSIÓN DE CABLE UTP CAT 6 PARA ALIMENTACIÓN DE DISPOSITIVOS, REMATE DE CABLE LADO CAMARA, REMATE DE CABLE LADO NVR, CONFIGURACIÓN DE NVR PARA AUDIO Y VIDEO, INSTALACIÓN DE DISCO DURO. 
*1 CHAROLA PARA RACK DE 19" 23CM DE PROFUNDIDAD, MODELO: SCH-19/130
*314 ARRASTRE DE CABLE UTP, MODELO: ARRASXM
*1 BOBINA DE CABLE DE 305 METROS CAT6+, CALIBRE 23 ALTO RENDIMIENTO, COLOR AZUL, SUPER FLEXIBLE PARA APLICACIONES DE VIDO VIGILANCIA, VIDEO HD YREDES DE DATOS. USO INTERIOR.
*5 CAJAS DE CONEXIONES DE EXTERIOR PARA CÁMARAS TIPO BALA IP66
*5 CAMARAS BALA IP DE 4 MEGAPIXELES, MODELO: DS-2CD2T43G2-4I
*4 CAMARAS TURRET IP DE 4 MEGAPIXELES, IMAGEN A  COLOR 24/7 LENTE 4MM, LUZ BLANCA 30 MTS, WDR 130 DB, EXTERIOR IP67, MICRÓFONO INTEGRADO, CAPTURA FACIAL, VIDEO ANALÍTICOS (FILTRO DE FALSAS ALARMAS), METAL, MICROSD, MODELO: DS-2CD2347G2-L (U)(C)
*1 NVR DE 16 CANALES IP, MODELO: DS-7216NI-K2
*1 DISCO DURO PURPLE DE 6TB CON TRES AÑOS DE GARANTÍA
*1 UPS DE 825 VA/450 W, MODELO: CP825AVRLCD
*MONITOREO REMOTO EN CUALQUIER DISPOSITIVO
*1 GABINETE ABATIBLE DE PARED (CON MARZO TRASERO) CON RACK 19” DE 6 UNIDADES. VENTANA DE CRISTAL TEMPLADO.
INCLUYE INSTALACIÓN Y CONFIGURACIÓN. SE INCLUYEN 32 METROS DE TUBERÍA CONDUIT DE PVC PESADO DE 1" Y REGISTROS EN CANAL DE SERVICIOS. 17 METROS DE TUBERÍA CONDUIT METALICA PARED DELGADA DE 1/2", 3 METROS DE TUBERÍA PARED DELGADA DE 3/4" Y 3 METROS DE TUBERÍA PARED DELGADA DE 1 1/4".
LA INSTALACIÓN NO DEBE PERFORAR LOS MUROS DE LA BIBLIOTECA POR TRATARSE DE UN EDIFICIO HISTÓRICO.</t>
  </si>
  <si>
    <t>ESCUELA DE TEATRO, DANZA Y MÚSICA</t>
  </si>
  <si>
    <t>CCTV BALUM PAS HD VIDEO KIT 2PZAS 2MPX</t>
  </si>
  <si>
    <t>CAJA DE PLÁSTICO 10X10X5CM MARCA GEWISS 44004 ATORNILLADA</t>
  </si>
  <si>
    <t>KIT MINI PLU DE CORRIENTE MACHO Y HEMBRA</t>
  </si>
  <si>
    <t>CONECT TIPO PULPO 4 MACHO 1 HEMBRA 2.1MM</t>
  </si>
  <si>
    <t>DVR 16CH  6TB MAX PENTAH8IP, 2MPLIT MARCA DAHUA</t>
  </si>
  <si>
    <t>CAMARA HDCVI INT/EXT BULLET 5MPX 20MT DAHUA</t>
  </si>
  <si>
    <t>CAMARA HDCVI INT/EXT BULLET 5MPX 80M MIC DA</t>
  </si>
  <si>
    <t>DISCO 2TB SATA 6GB/S 256M 5400RPM PURPLE WD 1Y PARA DVR</t>
  </si>
  <si>
    <t>BOBINA 305 MT UTP CAT6 EXTERIOR NEG MARCA XCASE</t>
  </si>
  <si>
    <t>ELIMINADOR PARA CÁMARA 12V 4.1AMPS PARA CAMARAS CCTV MARCA SAXX</t>
  </si>
  <si>
    <t>MONITOR LED IPS FULL-HD HDMI VGA MARCA SAMSUNG LF22T35</t>
  </si>
  <si>
    <t>FACULTAD DE ENFERMERÍA</t>
  </si>
  <si>
    <t xml:space="preserve">AIRE ACONDICIONADO 
MARCA: MIRAGE CI MAGNUM, 4.5 T.R.
MODELO: EPF541V (EVAPORADOR Y CONDENSADOR) TIPO PISO TECHO INVERTER, SOLO FRÍO, 220/I/60HZ 54000BTUS/ HR R 410.X CONTROL REMOTO.
INCLUYE INSTALACIÓN Y CONEXIÓN ELECTRICA BÁSICA  </t>
  </si>
  <si>
    <t>AIRE ACONDICIONADO 
MARCA: MIRAGE, CONTROL REMOTO, SOLO FRÍO, 2 T.R. 220/I/60HZ 24000BTU/ HR. 
MODELO: LIFE12 R 4104 MODELO MURO ALTO MOD. ELF261T.
INCLUYE INSTALACIÓN Y CONEXIÓN ELECTRICA BÁSICA</t>
  </si>
  <si>
    <t>AIRE ACONDICIONADO 
MARCA: MIRAGE, CONTROL REMOTO, SOLO FRÍO, 1.5 T.R. 220/I/60HZ 18000BTU/ HR. 
MODELO: LIFE12 R 4104 MODELO MURO ALTO MOD. ELF181T.
INCLUYE INSTALACIÓN Y CONEXIÓN ELECTRICA BÁSICA</t>
  </si>
  <si>
    <t>DIRECCIÓN GENERAL DE TECNOLOGÍAS DE INFORMACIÓN Y DE COMUNICACIÓN</t>
  </si>
  <si>
    <t>AIRE ACONDICIONADO DE CONFORT
MARCA: CMC361P MINI SPLIT, MIRAGE, 3 T.R., FRÍO CALOR INVERTER R-410A OPERA EN VOLTAJE 220/1F/60HZ
INCLUYE INSTALACIÓN, GAS REFRIGERANTE R-410, LIMPIEZA DE SISTEMA, MISCELÁNEOS, MANO DE OBRA, RETIRO DE EQUIPO TRANE DE 4 T.R. DESARMADO PARA REACONDICIONAMIENTO DE REFACCIONES PARA SER INSTALADO EN UNO O VARIOS EQUIPOS</t>
  </si>
  <si>
    <t>PRECIO UNITARIO</t>
  </si>
  <si>
    <t>SUBTOTAL</t>
  </si>
  <si>
    <t>I.V.A.</t>
  </si>
  <si>
    <t>TOTAL</t>
  </si>
  <si>
    <t>DESCRIPCIÓN DEL PARTICIPANTE</t>
  </si>
  <si>
    <t>DESCRIPCIÓN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</si>
</sst>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Open Sans"/>
      <family val="2"/>
    </font>
    <font>
      <b/>
      <sz val="8"/>
      <color theme="1"/>
      <name val="Open Sans"/>
      <family val="2"/>
    </font>
    <font>
      <sz val="8"/>
      <name val="Open Sans"/>
      <family val="2"/>
    </font>
    <font>
      <sz val="7"/>
      <color theme="1"/>
      <name val="Open Sans"/>
      <family val="2"/>
    </font>
    <font>
      <sz val="10"/>
      <name val="Arial"/>
      <family val="2"/>
    </font>
    <font>
      <sz val="7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4" fontId="4" fillId="3" borderId="4" xfId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4" fontId="4" fillId="3" borderId="3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44" fontId="4" fillId="3" borderId="6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44" fontId="4" fillId="3" borderId="9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left" vertical="center"/>
    </xf>
  </cellXfs>
  <cellStyles count="3">
    <cellStyle name="Moneda" xfId="1" builtinId="4"/>
    <cellStyle name="Normal" xfId="0" builtinId="0"/>
    <cellStyle name="Normal 2" xfId="2" xr:uid="{4DFE99B1-4993-4E2A-A1B9-04C10D5C3106}"/>
  </cellStyles>
  <dxfs count="0"/>
  <tableStyles count="0" defaultTableStyle="TableStyleMedium2" defaultPivotStyle="PivotStyleLight16"/>
  <colors>
    <mruColors>
      <color rgb="FFFF9999"/>
      <color rgb="FFFFCC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38AB9-99FF-4353-8F43-D522D63726BC}">
  <sheetPr>
    <tabColor rgb="FFFF7C80"/>
  </sheetPr>
  <dimension ref="A1:J2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5703125" defaultRowHeight="12.75" x14ac:dyDescent="0.25"/>
  <cols>
    <col min="1" max="1" width="12.7109375" style="8" customWidth="1"/>
    <col min="2" max="2" width="7.5703125" style="8" customWidth="1"/>
    <col min="3" max="3" width="15.7109375" style="3" bestFit="1" customWidth="1"/>
    <col min="4" max="4" width="9.42578125" style="38" customWidth="1"/>
    <col min="5" max="5" width="70.42578125" style="48" customWidth="1"/>
    <col min="6" max="6" width="70.42578125" style="9" customWidth="1"/>
    <col min="7" max="16384" width="11.5703125" style="3"/>
  </cols>
  <sheetData>
    <row r="1" spans="1:10" ht="26.25" thickBot="1" x14ac:dyDescent="0.3">
      <c r="A1" s="2" t="s">
        <v>0</v>
      </c>
      <c r="B1" s="29" t="s">
        <v>1</v>
      </c>
      <c r="C1" s="1" t="s">
        <v>2</v>
      </c>
      <c r="D1" s="1" t="s">
        <v>3</v>
      </c>
      <c r="E1" s="42" t="s">
        <v>53</v>
      </c>
      <c r="F1" s="28" t="s">
        <v>52</v>
      </c>
      <c r="G1" s="28" t="s">
        <v>48</v>
      </c>
      <c r="H1" s="28" t="s">
        <v>49</v>
      </c>
      <c r="I1" s="28" t="s">
        <v>50</v>
      </c>
      <c r="J1" s="29" t="s">
        <v>51</v>
      </c>
    </row>
    <row r="2" spans="1:10" ht="51" x14ac:dyDescent="0.25">
      <c r="A2" s="5" t="s">
        <v>4</v>
      </c>
      <c r="B2" s="4">
        <v>1</v>
      </c>
      <c r="C2" s="4" t="s">
        <v>5</v>
      </c>
      <c r="D2" s="30">
        <v>2</v>
      </c>
      <c r="E2" s="43" t="s">
        <v>6</v>
      </c>
      <c r="F2" s="10"/>
      <c r="G2" s="11"/>
      <c r="H2" s="11">
        <f>G2*D2</f>
        <v>0</v>
      </c>
      <c r="I2" s="11">
        <f>H2*0.16</f>
        <v>0</v>
      </c>
      <c r="J2" s="11">
        <f>H2+I2</f>
        <v>0</v>
      </c>
    </row>
    <row r="3" spans="1:10" ht="51" x14ac:dyDescent="0.25">
      <c r="A3" s="5" t="s">
        <v>4</v>
      </c>
      <c r="B3" s="4">
        <v>2</v>
      </c>
      <c r="C3" s="4" t="s">
        <v>7</v>
      </c>
      <c r="D3" s="31">
        <v>2</v>
      </c>
      <c r="E3" s="44" t="s">
        <v>8</v>
      </c>
      <c r="F3" s="6"/>
      <c r="G3" s="12"/>
      <c r="H3" s="11">
        <f>G3*D3</f>
        <v>0</v>
      </c>
      <c r="I3" s="11">
        <f t="shared" ref="I3:I29" si="0">H3*0.16</f>
        <v>0</v>
      </c>
      <c r="J3" s="11">
        <f t="shared" ref="J3:J29" si="1">H3+I3</f>
        <v>0</v>
      </c>
    </row>
    <row r="4" spans="1:10" ht="51" x14ac:dyDescent="0.25">
      <c r="A4" s="5" t="s">
        <v>4</v>
      </c>
      <c r="B4" s="4">
        <v>3</v>
      </c>
      <c r="C4" s="4" t="s">
        <v>9</v>
      </c>
      <c r="D4" s="31">
        <v>2</v>
      </c>
      <c r="E4" s="44" t="s">
        <v>8</v>
      </c>
      <c r="F4" s="6"/>
      <c r="G4" s="12"/>
      <c r="H4" s="11">
        <f>G4*D4</f>
        <v>0</v>
      </c>
      <c r="I4" s="11">
        <f t="shared" si="0"/>
        <v>0</v>
      </c>
      <c r="J4" s="11">
        <f t="shared" si="1"/>
        <v>0</v>
      </c>
    </row>
    <row r="5" spans="1:10" ht="63.75" x14ac:dyDescent="0.25">
      <c r="A5" s="7" t="s">
        <v>4</v>
      </c>
      <c r="B5" s="4">
        <v>4</v>
      </c>
      <c r="C5" s="4" t="s">
        <v>10</v>
      </c>
      <c r="D5" s="31">
        <v>4</v>
      </c>
      <c r="E5" s="44" t="s">
        <v>11</v>
      </c>
      <c r="F5" s="6"/>
      <c r="G5" s="12"/>
      <c r="H5" s="11">
        <f>G5*D5</f>
        <v>0</v>
      </c>
      <c r="I5" s="11">
        <f t="shared" si="0"/>
        <v>0</v>
      </c>
      <c r="J5" s="11">
        <f t="shared" si="1"/>
        <v>0</v>
      </c>
    </row>
    <row r="6" spans="1:10" ht="63.75" x14ac:dyDescent="0.25">
      <c r="A6" s="7" t="s">
        <v>4</v>
      </c>
      <c r="B6" s="4">
        <v>5</v>
      </c>
      <c r="C6" s="4" t="s">
        <v>12</v>
      </c>
      <c r="D6" s="31">
        <v>2</v>
      </c>
      <c r="E6" s="44" t="s">
        <v>13</v>
      </c>
      <c r="F6" s="6"/>
      <c r="G6" s="12"/>
      <c r="H6" s="11">
        <f>G6*D6</f>
        <v>0</v>
      </c>
      <c r="I6" s="11">
        <f t="shared" si="0"/>
        <v>0</v>
      </c>
      <c r="J6" s="11">
        <f t="shared" si="1"/>
        <v>0</v>
      </c>
    </row>
    <row r="7" spans="1:10" ht="63.75" x14ac:dyDescent="0.25">
      <c r="A7" s="7" t="s">
        <v>4</v>
      </c>
      <c r="B7" s="4">
        <v>6</v>
      </c>
      <c r="C7" s="4" t="s">
        <v>14</v>
      </c>
      <c r="D7" s="31">
        <v>2</v>
      </c>
      <c r="E7" s="44" t="s">
        <v>15</v>
      </c>
      <c r="F7" s="6"/>
      <c r="G7" s="12"/>
      <c r="H7" s="11">
        <f>G7*D7</f>
        <v>0</v>
      </c>
      <c r="I7" s="11">
        <f t="shared" si="0"/>
        <v>0</v>
      </c>
      <c r="J7" s="11">
        <f t="shared" si="1"/>
        <v>0</v>
      </c>
    </row>
    <row r="8" spans="1:10" ht="102" x14ac:dyDescent="0.25">
      <c r="A8" s="7" t="s">
        <v>16</v>
      </c>
      <c r="B8" s="4">
        <v>7</v>
      </c>
      <c r="C8" s="4" t="s">
        <v>17</v>
      </c>
      <c r="D8" s="31">
        <v>1</v>
      </c>
      <c r="E8" s="44" t="s">
        <v>18</v>
      </c>
      <c r="F8" s="6"/>
      <c r="G8" s="12"/>
      <c r="H8" s="11">
        <f>G8*D8</f>
        <v>0</v>
      </c>
      <c r="I8" s="11">
        <f t="shared" si="0"/>
        <v>0</v>
      </c>
      <c r="J8" s="11">
        <f t="shared" si="1"/>
        <v>0</v>
      </c>
    </row>
    <row r="9" spans="1:10" ht="102" x14ac:dyDescent="0.25">
      <c r="A9" s="7" t="s">
        <v>16</v>
      </c>
      <c r="B9" s="4">
        <v>8</v>
      </c>
      <c r="C9" s="4" t="s">
        <v>19</v>
      </c>
      <c r="D9" s="31">
        <v>1</v>
      </c>
      <c r="E9" s="44" t="s">
        <v>20</v>
      </c>
      <c r="F9" s="6"/>
      <c r="G9" s="12"/>
      <c r="H9" s="11">
        <f>G9*D9</f>
        <v>0</v>
      </c>
      <c r="I9" s="11">
        <f t="shared" si="0"/>
        <v>0</v>
      </c>
      <c r="J9" s="11">
        <f t="shared" si="1"/>
        <v>0</v>
      </c>
    </row>
    <row r="10" spans="1:10" ht="76.5" x14ac:dyDescent="0.25">
      <c r="A10" s="7" t="s">
        <v>16</v>
      </c>
      <c r="B10" s="4">
        <v>9</v>
      </c>
      <c r="C10" s="4" t="s">
        <v>9</v>
      </c>
      <c r="D10" s="31">
        <v>1</v>
      </c>
      <c r="E10" s="44" t="s">
        <v>21</v>
      </c>
      <c r="F10" s="6"/>
      <c r="G10" s="12"/>
      <c r="H10" s="11">
        <f>G10*D10</f>
        <v>0</v>
      </c>
      <c r="I10" s="11">
        <f t="shared" si="0"/>
        <v>0</v>
      </c>
      <c r="J10" s="11">
        <f t="shared" si="1"/>
        <v>0</v>
      </c>
    </row>
    <row r="11" spans="1:10" ht="127.5" x14ac:dyDescent="0.25">
      <c r="A11" s="7" t="s">
        <v>16</v>
      </c>
      <c r="B11" s="4">
        <v>10</v>
      </c>
      <c r="C11" s="4" t="s">
        <v>22</v>
      </c>
      <c r="D11" s="32">
        <v>1</v>
      </c>
      <c r="E11" s="44" t="s">
        <v>23</v>
      </c>
      <c r="F11" s="6"/>
      <c r="G11" s="12"/>
      <c r="H11" s="11">
        <f>G11*D11</f>
        <v>0</v>
      </c>
      <c r="I11" s="11">
        <f t="shared" si="0"/>
        <v>0</v>
      </c>
      <c r="J11" s="11">
        <f t="shared" si="1"/>
        <v>0</v>
      </c>
    </row>
    <row r="12" spans="1:10" ht="114.75" x14ac:dyDescent="0.25">
      <c r="A12" s="7" t="s">
        <v>16</v>
      </c>
      <c r="B12" s="4">
        <v>11</v>
      </c>
      <c r="C12" s="4" t="s">
        <v>24</v>
      </c>
      <c r="D12" s="32">
        <v>3</v>
      </c>
      <c r="E12" s="44" t="s">
        <v>25</v>
      </c>
      <c r="F12" s="6"/>
      <c r="G12" s="12"/>
      <c r="H12" s="11">
        <f>G12*D12</f>
        <v>0</v>
      </c>
      <c r="I12" s="11">
        <f t="shared" si="0"/>
        <v>0</v>
      </c>
      <c r="J12" s="11">
        <f t="shared" si="1"/>
        <v>0</v>
      </c>
    </row>
    <row r="13" spans="1:10" ht="114.75" x14ac:dyDescent="0.25">
      <c r="A13" s="7" t="s">
        <v>16</v>
      </c>
      <c r="B13" s="4">
        <v>12</v>
      </c>
      <c r="C13" s="4" t="s">
        <v>26</v>
      </c>
      <c r="D13" s="32">
        <v>1</v>
      </c>
      <c r="E13" s="44" t="s">
        <v>27</v>
      </c>
      <c r="F13" s="6"/>
      <c r="G13" s="12"/>
      <c r="H13" s="11">
        <f>G13*D13</f>
        <v>0</v>
      </c>
      <c r="I13" s="11">
        <f t="shared" si="0"/>
        <v>0</v>
      </c>
      <c r="J13" s="11">
        <f t="shared" si="1"/>
        <v>0</v>
      </c>
    </row>
    <row r="14" spans="1:10" ht="396" thickBot="1" x14ac:dyDescent="0.3">
      <c r="A14" s="13" t="s">
        <v>16</v>
      </c>
      <c r="B14" s="14">
        <v>13</v>
      </c>
      <c r="C14" s="14" t="s">
        <v>28</v>
      </c>
      <c r="D14" s="33">
        <v>1</v>
      </c>
      <c r="E14" s="45" t="s">
        <v>29</v>
      </c>
      <c r="F14" s="15"/>
      <c r="G14" s="16"/>
      <c r="H14" s="11">
        <f>G14*D14</f>
        <v>0</v>
      </c>
      <c r="I14" s="11">
        <f t="shared" si="0"/>
        <v>0</v>
      </c>
      <c r="J14" s="11">
        <f t="shared" si="1"/>
        <v>0</v>
      </c>
    </row>
    <row r="15" spans="1:10" ht="38.25" x14ac:dyDescent="0.25">
      <c r="A15" s="19" t="s">
        <v>16</v>
      </c>
      <c r="B15" s="39">
        <v>14</v>
      </c>
      <c r="C15" s="20" t="s">
        <v>30</v>
      </c>
      <c r="D15" s="34">
        <v>10</v>
      </c>
      <c r="E15" s="46" t="s">
        <v>31</v>
      </c>
      <c r="F15" s="21"/>
      <c r="G15" s="22"/>
      <c r="H15" s="11">
        <f>G15*D15</f>
        <v>0</v>
      </c>
      <c r="I15" s="11">
        <f t="shared" si="0"/>
        <v>0</v>
      </c>
      <c r="J15" s="11">
        <f t="shared" si="1"/>
        <v>0</v>
      </c>
    </row>
    <row r="16" spans="1:10" ht="38.25" x14ac:dyDescent="0.25">
      <c r="A16" s="23" t="s">
        <v>16</v>
      </c>
      <c r="B16" s="40">
        <v>15</v>
      </c>
      <c r="C16" s="4" t="s">
        <v>30</v>
      </c>
      <c r="D16" s="35">
        <v>8</v>
      </c>
      <c r="E16" s="44" t="s">
        <v>32</v>
      </c>
      <c r="F16" s="6"/>
      <c r="G16" s="12"/>
      <c r="H16" s="11">
        <f>G16*D16</f>
        <v>0</v>
      </c>
      <c r="I16" s="11">
        <f t="shared" si="0"/>
        <v>0</v>
      </c>
      <c r="J16" s="11">
        <f t="shared" si="1"/>
        <v>0</v>
      </c>
    </row>
    <row r="17" spans="1:10" ht="38.25" x14ac:dyDescent="0.25">
      <c r="A17" s="23" t="s">
        <v>16</v>
      </c>
      <c r="B17" s="40">
        <v>16</v>
      </c>
      <c r="C17" s="4" t="s">
        <v>30</v>
      </c>
      <c r="D17" s="35">
        <v>8</v>
      </c>
      <c r="E17" s="44" t="s">
        <v>33</v>
      </c>
      <c r="F17" s="6"/>
      <c r="G17" s="12"/>
      <c r="H17" s="11">
        <f>G17*D17</f>
        <v>0</v>
      </c>
      <c r="I17" s="11">
        <f t="shared" si="0"/>
        <v>0</v>
      </c>
      <c r="J17" s="11">
        <f t="shared" si="1"/>
        <v>0</v>
      </c>
    </row>
    <row r="18" spans="1:10" ht="38.25" x14ac:dyDescent="0.25">
      <c r="A18" s="23" t="s">
        <v>16</v>
      </c>
      <c r="B18" s="40">
        <v>17</v>
      </c>
      <c r="C18" s="4" t="s">
        <v>30</v>
      </c>
      <c r="D18" s="35">
        <v>2</v>
      </c>
      <c r="E18" s="44" t="s">
        <v>34</v>
      </c>
      <c r="F18" s="6"/>
      <c r="G18" s="12"/>
      <c r="H18" s="11">
        <f>G18*D18</f>
        <v>0</v>
      </c>
      <c r="I18" s="11">
        <f t="shared" si="0"/>
        <v>0</v>
      </c>
      <c r="J18" s="11">
        <f t="shared" si="1"/>
        <v>0</v>
      </c>
    </row>
    <row r="19" spans="1:10" ht="38.25" x14ac:dyDescent="0.25">
      <c r="A19" s="23" t="s">
        <v>16</v>
      </c>
      <c r="B19" s="40">
        <v>18</v>
      </c>
      <c r="C19" s="4" t="s">
        <v>30</v>
      </c>
      <c r="D19" s="35">
        <v>1</v>
      </c>
      <c r="E19" s="44" t="s">
        <v>35</v>
      </c>
      <c r="F19" s="6"/>
      <c r="G19" s="12"/>
      <c r="H19" s="11">
        <f>G19*D19</f>
        <v>0</v>
      </c>
      <c r="I19" s="11">
        <f t="shared" si="0"/>
        <v>0</v>
      </c>
      <c r="J19" s="11">
        <f t="shared" si="1"/>
        <v>0</v>
      </c>
    </row>
    <row r="20" spans="1:10" ht="38.25" x14ac:dyDescent="0.25">
      <c r="A20" s="23" t="s">
        <v>16</v>
      </c>
      <c r="B20" s="40">
        <v>19</v>
      </c>
      <c r="C20" s="4" t="s">
        <v>30</v>
      </c>
      <c r="D20" s="35">
        <v>4</v>
      </c>
      <c r="E20" s="44" t="s">
        <v>36</v>
      </c>
      <c r="F20" s="6"/>
      <c r="G20" s="12"/>
      <c r="H20" s="11">
        <f>G20*D20</f>
        <v>0</v>
      </c>
      <c r="I20" s="11">
        <f t="shared" si="0"/>
        <v>0</v>
      </c>
      <c r="J20" s="11">
        <f t="shared" si="1"/>
        <v>0</v>
      </c>
    </row>
    <row r="21" spans="1:10" ht="38.25" x14ac:dyDescent="0.25">
      <c r="A21" s="23" t="s">
        <v>16</v>
      </c>
      <c r="B21" s="40">
        <v>20</v>
      </c>
      <c r="C21" s="4" t="s">
        <v>30</v>
      </c>
      <c r="D21" s="35">
        <v>2</v>
      </c>
      <c r="E21" s="44" t="s">
        <v>37</v>
      </c>
      <c r="F21" s="6"/>
      <c r="G21" s="12"/>
      <c r="H21" s="11">
        <f>G21*D21</f>
        <v>0</v>
      </c>
      <c r="I21" s="11">
        <f t="shared" si="0"/>
        <v>0</v>
      </c>
      <c r="J21" s="11">
        <f t="shared" si="1"/>
        <v>0</v>
      </c>
    </row>
    <row r="22" spans="1:10" ht="38.25" x14ac:dyDescent="0.25">
      <c r="A22" s="23" t="s">
        <v>16</v>
      </c>
      <c r="B22" s="40">
        <v>21</v>
      </c>
      <c r="C22" s="4" t="s">
        <v>30</v>
      </c>
      <c r="D22" s="35">
        <v>1</v>
      </c>
      <c r="E22" s="44" t="s">
        <v>38</v>
      </c>
      <c r="F22" s="6"/>
      <c r="G22" s="12"/>
      <c r="H22" s="11">
        <f>G22*D22</f>
        <v>0</v>
      </c>
      <c r="I22" s="11">
        <f t="shared" si="0"/>
        <v>0</v>
      </c>
      <c r="J22" s="11">
        <f t="shared" si="1"/>
        <v>0</v>
      </c>
    </row>
    <row r="23" spans="1:10" ht="38.25" x14ac:dyDescent="0.25">
      <c r="A23" s="23" t="s">
        <v>16</v>
      </c>
      <c r="B23" s="40">
        <v>22</v>
      </c>
      <c r="C23" s="4" t="s">
        <v>30</v>
      </c>
      <c r="D23" s="35">
        <v>1</v>
      </c>
      <c r="E23" s="44" t="s">
        <v>39</v>
      </c>
      <c r="F23" s="6"/>
      <c r="G23" s="12"/>
      <c r="H23" s="11">
        <f>G23*D23</f>
        <v>0</v>
      </c>
      <c r="I23" s="11">
        <f t="shared" si="0"/>
        <v>0</v>
      </c>
      <c r="J23" s="11">
        <f t="shared" si="1"/>
        <v>0</v>
      </c>
    </row>
    <row r="24" spans="1:10" ht="38.25" x14ac:dyDescent="0.25">
      <c r="A24" s="23" t="s">
        <v>16</v>
      </c>
      <c r="B24" s="40">
        <v>23</v>
      </c>
      <c r="C24" s="4" t="s">
        <v>30</v>
      </c>
      <c r="D24" s="35">
        <v>2</v>
      </c>
      <c r="E24" s="44" t="s">
        <v>40</v>
      </c>
      <c r="F24" s="6"/>
      <c r="G24" s="12"/>
      <c r="H24" s="11">
        <f>G24*D24</f>
        <v>0</v>
      </c>
      <c r="I24" s="11">
        <f t="shared" si="0"/>
        <v>0</v>
      </c>
      <c r="J24" s="11">
        <f t="shared" si="1"/>
        <v>0</v>
      </c>
    </row>
    <row r="25" spans="1:10" ht="39" thickBot="1" x14ac:dyDescent="0.3">
      <c r="A25" s="24" t="s">
        <v>16</v>
      </c>
      <c r="B25" s="41">
        <v>24</v>
      </c>
      <c r="C25" s="25" t="s">
        <v>30</v>
      </c>
      <c r="D25" s="36">
        <v>1</v>
      </c>
      <c r="E25" s="47" t="s">
        <v>41</v>
      </c>
      <c r="F25" s="26"/>
      <c r="G25" s="27"/>
      <c r="H25" s="11">
        <f>G25*D25</f>
        <v>0</v>
      </c>
      <c r="I25" s="11">
        <f t="shared" si="0"/>
        <v>0</v>
      </c>
      <c r="J25" s="11">
        <f t="shared" si="1"/>
        <v>0</v>
      </c>
    </row>
    <row r="26" spans="1:10" ht="63.75" x14ac:dyDescent="0.25">
      <c r="A26" s="17" t="s">
        <v>4</v>
      </c>
      <c r="B26" s="18">
        <v>25</v>
      </c>
      <c r="C26" s="18" t="s">
        <v>42</v>
      </c>
      <c r="D26" s="37">
        <v>1</v>
      </c>
      <c r="E26" s="43" t="s">
        <v>43</v>
      </c>
      <c r="F26" s="10"/>
      <c r="G26" s="11"/>
      <c r="H26" s="11">
        <f>G26*D26</f>
        <v>0</v>
      </c>
      <c r="I26" s="11">
        <f t="shared" si="0"/>
        <v>0</v>
      </c>
      <c r="J26" s="11">
        <f t="shared" si="1"/>
        <v>0</v>
      </c>
    </row>
    <row r="27" spans="1:10" ht="51" x14ac:dyDescent="0.25">
      <c r="A27" s="7" t="s">
        <v>4</v>
      </c>
      <c r="B27" s="4">
        <v>26</v>
      </c>
      <c r="C27" s="4" t="s">
        <v>42</v>
      </c>
      <c r="D27" s="35">
        <v>1</v>
      </c>
      <c r="E27" s="44" t="s">
        <v>44</v>
      </c>
      <c r="F27" s="6"/>
      <c r="G27" s="12"/>
      <c r="H27" s="11">
        <f>G27*D27</f>
        <v>0</v>
      </c>
      <c r="I27" s="11">
        <f t="shared" si="0"/>
        <v>0</v>
      </c>
      <c r="J27" s="11">
        <f t="shared" si="1"/>
        <v>0</v>
      </c>
    </row>
    <row r="28" spans="1:10" ht="51" x14ac:dyDescent="0.25">
      <c r="A28" s="7" t="s">
        <v>4</v>
      </c>
      <c r="B28" s="4">
        <v>27</v>
      </c>
      <c r="C28" s="4" t="s">
        <v>42</v>
      </c>
      <c r="D28" s="35">
        <v>2</v>
      </c>
      <c r="E28" s="44" t="s">
        <v>45</v>
      </c>
      <c r="F28" s="6"/>
      <c r="G28" s="12"/>
      <c r="H28" s="11">
        <f>G28*D28</f>
        <v>0</v>
      </c>
      <c r="I28" s="11">
        <f t="shared" si="0"/>
        <v>0</v>
      </c>
      <c r="J28" s="11">
        <f t="shared" si="1"/>
        <v>0</v>
      </c>
    </row>
    <row r="29" spans="1:10" ht="89.25" x14ac:dyDescent="0.25">
      <c r="A29" s="7" t="s">
        <v>4</v>
      </c>
      <c r="B29" s="4">
        <v>28</v>
      </c>
      <c r="C29" s="4" t="s">
        <v>46</v>
      </c>
      <c r="D29" s="35">
        <v>1</v>
      </c>
      <c r="E29" s="44" t="s">
        <v>47</v>
      </c>
      <c r="F29" s="6"/>
      <c r="G29" s="12"/>
      <c r="H29" s="11">
        <f>G29*D29</f>
        <v>0</v>
      </c>
      <c r="I29" s="11">
        <f t="shared" si="0"/>
        <v>0</v>
      </c>
      <c r="J29" s="11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DESCARGABLE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Ramos</dc:creator>
  <cp:lastModifiedBy>U-065759</cp:lastModifiedBy>
  <dcterms:created xsi:type="dcterms:W3CDTF">2023-06-23T19:08:24Z</dcterms:created>
  <dcterms:modified xsi:type="dcterms:W3CDTF">2023-06-23T19:14:41Z</dcterms:modified>
</cp:coreProperties>
</file>