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20758\Documents\ITP03-2023\"/>
    </mc:Choice>
  </mc:AlternateContent>
  <xr:revisionPtr revIDLastSave="0" documentId="13_ncr:1_{4C532690-F27A-47E6-B252-EB7C8ADF2932}" xr6:coauthVersionLast="47" xr6:coauthVersionMax="47" xr10:uidLastSave="{00000000-0000-0000-0000-000000000000}"/>
  <bookViews>
    <workbookView xWindow="-120" yWindow="-120" windowWidth="24240" windowHeight="13020" xr2:uid="{C3DBBBAE-337C-43DE-97C7-7D0195EA3FA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1" l="1"/>
  <c r="M30" i="1" s="1"/>
  <c r="N30" i="1" s="1"/>
  <c r="L29" i="1"/>
  <c r="M29" i="1" s="1"/>
  <c r="N29" i="1" s="1"/>
  <c r="M28" i="1"/>
  <c r="N28" i="1" s="1"/>
  <c r="L28" i="1"/>
  <c r="L27" i="1"/>
  <c r="M27" i="1" s="1"/>
  <c r="N27" i="1" s="1"/>
  <c r="L26" i="1"/>
  <c r="M26" i="1" s="1"/>
  <c r="N26" i="1" s="1"/>
  <c r="L25" i="1"/>
  <c r="M25" i="1" s="1"/>
  <c r="N25" i="1" s="1"/>
  <c r="M24" i="1"/>
  <c r="N24" i="1" s="1"/>
  <c r="L24" i="1"/>
  <c r="L23" i="1"/>
  <c r="M23" i="1" s="1"/>
  <c r="N23" i="1" s="1"/>
  <c r="L22" i="1"/>
  <c r="M22" i="1" s="1"/>
  <c r="N22" i="1" s="1"/>
  <c r="L21" i="1"/>
  <c r="M21" i="1" s="1"/>
  <c r="N21" i="1" s="1"/>
  <c r="M20" i="1"/>
  <c r="N20" i="1" s="1"/>
  <c r="L20" i="1"/>
  <c r="L19" i="1"/>
  <c r="M19" i="1" s="1"/>
  <c r="N19" i="1" s="1"/>
  <c r="L18" i="1"/>
  <c r="M18" i="1" s="1"/>
  <c r="N18" i="1" s="1"/>
  <c r="L17" i="1"/>
  <c r="M17" i="1" s="1"/>
  <c r="N17" i="1" s="1"/>
  <c r="M16" i="1"/>
  <c r="N16" i="1" s="1"/>
  <c r="L16" i="1"/>
  <c r="L15" i="1"/>
  <c r="M15" i="1" s="1"/>
  <c r="N15" i="1" s="1"/>
  <c r="L14" i="1"/>
  <c r="M14" i="1" s="1"/>
  <c r="N14" i="1" s="1"/>
  <c r="L13" i="1"/>
  <c r="M13" i="1" s="1"/>
  <c r="N13" i="1" s="1"/>
  <c r="M12" i="1"/>
  <c r="N12" i="1" s="1"/>
  <c r="L12" i="1"/>
  <c r="L11" i="1"/>
  <c r="M11" i="1" s="1"/>
  <c r="N11" i="1" s="1"/>
  <c r="L10" i="1"/>
  <c r="M10" i="1" s="1"/>
  <c r="N10" i="1" s="1"/>
  <c r="L9" i="1"/>
  <c r="M9" i="1" s="1"/>
  <c r="N9" i="1" s="1"/>
  <c r="M8" i="1"/>
  <c r="N8" i="1" s="1"/>
  <c r="L8" i="1"/>
  <c r="L7" i="1"/>
  <c r="M7" i="1" s="1"/>
  <c r="N7" i="1" s="1"/>
  <c r="L6" i="1"/>
  <c r="M6" i="1" s="1"/>
  <c r="N6" i="1" s="1"/>
  <c r="L5" i="1"/>
  <c r="M5" i="1" s="1"/>
  <c r="N5" i="1" s="1"/>
  <c r="M4" i="1"/>
  <c r="N4" i="1" s="1"/>
  <c r="L4" i="1"/>
  <c r="L3" i="1"/>
  <c r="M3" i="1" s="1"/>
  <c r="N3" i="1" s="1"/>
  <c r="L2" i="1"/>
  <c r="M2" i="1" s="1"/>
  <c r="N2" i="1" s="1"/>
</calcChain>
</file>

<file path=xl/sharedStrings.xml><?xml version="1.0" encoding="utf-8"?>
<sst xmlns="http://schemas.openxmlformats.org/spreadsheetml/2006/main" count="153" uniqueCount="68">
  <si>
    <t>IT REQ</t>
  </si>
  <si>
    <t>PARTIDA</t>
  </si>
  <si>
    <t>UNIDAD SOLICITANTE</t>
  </si>
  <si>
    <t>UNIDAD RESPONSABLE</t>
  </si>
  <si>
    <t>UNIDAD DE MEDIDA</t>
  </si>
  <si>
    <t>CANTIDAD</t>
  </si>
  <si>
    <t>DESCRIPCIÓN</t>
  </si>
  <si>
    <t>MODELO</t>
  </si>
  <si>
    <t>PAQUETE</t>
  </si>
  <si>
    <t>PRECIO UNITARIO</t>
  </si>
  <si>
    <t>SUBTOTAL</t>
  </si>
  <si>
    <t>IVA</t>
  </si>
  <si>
    <t>TOTAL</t>
  </si>
  <si>
    <t>DIRECCIÓN GENERAL DE TECNOLOGÍAS DE INFORMACIÓN Y DE COMUNICACIÓN</t>
  </si>
  <si>
    <t>PZA</t>
  </si>
  <si>
    <t>Barrera Vehicular / Brazo Recto Telescópico Dirección Ajustable / 6 Metros / Gabinete con Luz LED / Indicador de Estado / 5 segundos de apertura / Incluye módulo Wi-Fi para conectarse con la App ZK Barrier</t>
  </si>
  <si>
    <t>BGM1060L</t>
  </si>
  <si>
    <t>Radar de Detección para Control de Acceso Vehicular / Rango de Detección de Vehículos o Personas 0-6m / IP67 / DC 12V / Compatible con Barreras Wejoin y ZKTECO</t>
  </si>
  <si>
    <t>VR10</t>
  </si>
  <si>
    <t>Sensor de Masa Mono Canal / Ideal para Automatización de Barreras Vehiculares con Lazo, Incluye ranurado en cemento, instalación de cable sensor Cal 16 y sellado de cemento</t>
  </si>
  <si>
    <t>10-MATRIX-IIS-1224</t>
  </si>
  <si>
    <t>Controlador de Acceso para 1 Puerta y 2 Lectores / Fácil Administración con Software Gratuito / Incluye Gabinete y Fuente de Alimentación 12Vcc/8A / 10,000 Tarjetas / 50,000 Eventos</t>
  </si>
  <si>
    <t>DS-K2801</t>
  </si>
  <si>
    <t>Lector de Códigos QR, tarjetas de proximidad de 125 KHZ tipo EM y tarjetas MIFARE / Wiegand ACCESS-PROX-CARD</t>
  </si>
  <si>
    <t>APREADERQ</t>
  </si>
  <si>
    <t>Base tipo tubular para instalación de Lectora RFID</t>
  </si>
  <si>
    <t>BAS-POS-RFID</t>
  </si>
  <si>
    <t>SW</t>
  </si>
  <si>
    <t>Sistema de Licenciamiento en Centro de Datos en la Nube por 1 año.</t>
  </si>
  <si>
    <t>IVMS4200</t>
  </si>
  <si>
    <t>Escaner tipo Pistola para lectura 2D de QRs</t>
  </si>
  <si>
    <t>NBS-8250</t>
  </si>
  <si>
    <t>Tarjeta compatible con lectores RFID con frecuencia de 125 Khz / Tarjeta perforada / 1.88 mm de Grosor tipo clamshell para mayor alcance y más resistencia / Folio impreso / Unitaria</t>
  </si>
  <si>
    <t>IDCARDKR2K</t>
  </si>
  <si>
    <t>Switch Industrial No-Administrable 8 puertos Gigabit PoE 802.3af/at, 2 puertos SFP</t>
  </si>
  <si>
    <t>TSW200</t>
  </si>
  <si>
    <t>Transceptor mini-GBIC SFP 1G LC Duplex para fibra monomodo 20Km</t>
  </si>
  <si>
    <t>MGB-LX v2</t>
  </si>
  <si>
    <t>Batería de respaldo / 12 V, 7 Ah / UL / Tecnología AGM-VRLA / Para uso en equipo electrónico Alarmas de intrusión / Incendio / Control de acceso / Video Vigilancia / Terminales F. Se considera 2 baterías por cada sitio</t>
  </si>
  <si>
    <t>PL-7-12 B</t>
  </si>
  <si>
    <t>Gabinete de Acero IP66 Uso en intemperie (400 x 400 x 200 mm) con Placa Trasera Interior de Metal y Compuerta Inferior Atornillable (Incluye Chapa y Llave T). Para 3 Baterías y fuente de alimentación</t>
  </si>
  <si>
    <t>PST-4040-20A</t>
  </si>
  <si>
    <t>Fuente de Alimentación Lineal Tipo Circuito Impreso para 6, 12, y 24 Vcc con Capacidad de Respaldo basado en Baterías</t>
  </si>
  <si>
    <t>AL-624</t>
  </si>
  <si>
    <t>UPS de 1000VA/900W / Topología On-Line Doble Conversión / Entrada y Salida de 120 Vca / Clavija de Entrada NEMA 5-15P</t>
  </si>
  <si>
    <t>EPU1000RTOL2U</t>
  </si>
  <si>
    <t>Lote de Misceláneos como Cables, Tornillos, cintas, etc. Servicio de Instalación y Programación</t>
  </si>
  <si>
    <t>360TEC</t>
  </si>
  <si>
    <t>Bobina de Cable UTP Cat6 Color gris 305 mts</t>
  </si>
  <si>
    <t>HUBELL</t>
  </si>
  <si>
    <t>Charola de empalme para 24 empalmes</t>
  </si>
  <si>
    <t>OPTRONICS</t>
  </si>
  <si>
    <t>FIBER PIGTAIL LC Monomodo de 3 metros</t>
  </si>
  <si>
    <t>MTS</t>
  </si>
  <si>
    <t>Cable exterior Armado Multitubo de fibra óptica Monomodo de 9/125 de 6 hilos</t>
  </si>
  <si>
    <t>Jumper Monomodo de 9/125 mc. De 3 mts LC-LC</t>
  </si>
  <si>
    <t>FACULTAD DE DERECHO Y CIENCIAS SOCIALES</t>
  </si>
  <si>
    <t>Barrera vehicular Zkteco PB4030R derecha o izquierda 2.62-4m mástil de aluminio telescópico 3 seg. Tiempo de apertura/cierre exterior. Ideal para pequeños estacionamientos</t>
  </si>
  <si>
    <t>PB4030R</t>
  </si>
  <si>
    <t>Controlador de Acceso / 4 PUERTAS / Función ADMS PUSH Incluida / Alta Seguridad / 3 años de Garantía / Biometría Integrada / 20,000 Huellas / Software de Integración ZKBio CVSecurity</t>
  </si>
  <si>
    <t>Antena lectora de tags vehiculares de largo alcance uhf1 - 10f pro hasta 12mts de frecuencia de lectura 902mhz - 906mhz comunicación wg, rs485. Requiere panel de control. Compatible con UHF1 -tag1/tag2/tag4 encriptado discrimina tags de terceros. Cuenta con iluminación led para indicar el estado de la antena</t>
  </si>
  <si>
    <t>Radar para barreras vehiculares VR10Pro ZKTeco permite detectar vehiculos para cierre de mástil automático compatible con cualquier barrera vehicular comunicación bluetooth para administración por app</t>
  </si>
  <si>
    <t>VR10 Pro</t>
  </si>
  <si>
    <t>Convertidor de lectora para control de acceso (cableado a inalámbrico) / 1 Wiegand / 2 Relevadores / 2 Entradas / Atraviesa hasta 1.6 KM En Construcción o Material Transmisor Inalámbrico</t>
  </si>
  <si>
    <r>
      <t xml:space="preserve">Licencia para ZKBio Cvsecurity permite gestionar hasta 5 puertas para control de acceso/ incluye instalación, configuración y capacitación
</t>
    </r>
    <r>
      <rPr>
        <b/>
        <sz val="9"/>
        <color theme="1"/>
        <rFont val="Calibri"/>
        <family val="2"/>
        <scheme val="minor"/>
      </rPr>
      <t>3 meses de soporte Telefónico o en sitio si el problema es mayor</t>
    </r>
  </si>
  <si>
    <r>
      <t xml:space="preserve">Servicio de instalación que incluye:
Montaje de Barreras vehiculares, Montaje de antenas UHF, Montaje de radares de protección, montaje de panel de control, montaje de enlaces inalámbricos, Instalación de software Licencia en PC del cliente.
</t>
    </r>
    <r>
      <rPr>
        <b/>
        <sz val="9"/>
        <color theme="1"/>
        <rFont val="Calibri"/>
        <family val="2"/>
        <scheme val="minor"/>
      </rPr>
      <t>Nota: se requiere obra civil para el montaje de las barreras y esta debe de incluir cableado AC para surtir de energía eléctrica a cada punto.
Se adjunta hoja de especificación para montaje de las barreras vehiculares</t>
    </r>
  </si>
  <si>
    <t>EL TAG AUTOADHERIBLE UHF1-TAG5 CUENTA CON UN CÓDIGO ÚNICO FRECUENCIA DE TRABAJO 860MHZ-960MHZ DISEÑO ANTITRANSFERENCIA SE PUEDE IMPRIMIR COMPATIBLE CON ANTENAS VEHICULARES</t>
  </si>
  <si>
    <t>DESCRIPCIÓN PROVEEDOR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</si>
</sst>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B480F-0864-49D3-A94B-09CA1AA54891}">
  <dimension ref="A1:N35"/>
  <sheetViews>
    <sheetView tabSelected="1" workbookViewId="0">
      <selection activeCell="K2" sqref="K2"/>
    </sheetView>
  </sheetViews>
  <sheetFormatPr baseColWidth="10" defaultRowHeight="12" x14ac:dyDescent="0.2"/>
  <cols>
    <col min="1" max="1" width="5.7109375" style="1" customWidth="1"/>
    <col min="2" max="2" width="7.28515625" style="1" customWidth="1"/>
    <col min="3" max="3" width="7.42578125" style="1" customWidth="1"/>
    <col min="4" max="4" width="18.7109375" style="1" customWidth="1"/>
    <col min="5" max="5" width="18.5703125" style="1" customWidth="1"/>
    <col min="6" max="6" width="8.140625" style="1" customWidth="1"/>
    <col min="7" max="7" width="8.28515625" style="1" customWidth="1"/>
    <col min="8" max="8" width="46.7109375" style="1" customWidth="1"/>
    <col min="9" max="9" width="11.42578125" style="1"/>
    <col min="10" max="10" width="41.7109375" style="1" customWidth="1"/>
    <col min="11" max="16384" width="11.42578125" style="1"/>
  </cols>
  <sheetData>
    <row r="1" spans="1:14" s="2" customFormat="1" ht="36" x14ac:dyDescent="0.25">
      <c r="A1" s="3" t="s">
        <v>0</v>
      </c>
      <c r="B1" s="3" t="s">
        <v>1</v>
      </c>
      <c r="C1" s="4" t="s">
        <v>8</v>
      </c>
      <c r="D1" s="5" t="s">
        <v>3</v>
      </c>
      <c r="E1" s="5" t="s">
        <v>2</v>
      </c>
      <c r="F1" s="5" t="s">
        <v>4</v>
      </c>
      <c r="G1" s="5" t="s">
        <v>5</v>
      </c>
      <c r="H1" s="6" t="s">
        <v>6</v>
      </c>
      <c r="I1" s="7" t="s">
        <v>7</v>
      </c>
      <c r="J1" s="10" t="s">
        <v>67</v>
      </c>
      <c r="K1" s="11" t="s">
        <v>9</v>
      </c>
      <c r="L1" s="11" t="s">
        <v>10</v>
      </c>
      <c r="M1" s="11" t="s">
        <v>11</v>
      </c>
      <c r="N1" s="11" t="s">
        <v>12</v>
      </c>
    </row>
    <row r="2" spans="1:14" s="2" customFormat="1" ht="66" customHeight="1" x14ac:dyDescent="0.25">
      <c r="A2" s="8">
        <v>1</v>
      </c>
      <c r="B2" s="8">
        <v>1</v>
      </c>
      <c r="C2" s="8">
        <v>1</v>
      </c>
      <c r="D2" s="8" t="s">
        <v>13</v>
      </c>
      <c r="E2" s="8" t="s">
        <v>13</v>
      </c>
      <c r="F2" s="8" t="s">
        <v>14</v>
      </c>
      <c r="G2" s="8">
        <v>7</v>
      </c>
      <c r="H2" s="8" t="s">
        <v>15</v>
      </c>
      <c r="I2" s="8" t="s">
        <v>16</v>
      </c>
      <c r="J2" s="8"/>
      <c r="K2" s="9"/>
      <c r="L2" s="9">
        <f>K2*G2</f>
        <v>0</v>
      </c>
      <c r="M2" s="9">
        <f>L2*0.16</f>
        <v>0</v>
      </c>
      <c r="N2" s="9">
        <f>M2+L2</f>
        <v>0</v>
      </c>
    </row>
    <row r="3" spans="1:14" s="2" customFormat="1" ht="48" x14ac:dyDescent="0.25">
      <c r="A3" s="8">
        <v>1</v>
      </c>
      <c r="B3" s="8">
        <v>2</v>
      </c>
      <c r="C3" s="8">
        <v>1</v>
      </c>
      <c r="D3" s="8" t="s">
        <v>13</v>
      </c>
      <c r="E3" s="8" t="s">
        <v>13</v>
      </c>
      <c r="F3" s="8" t="s">
        <v>14</v>
      </c>
      <c r="G3" s="8">
        <v>1</v>
      </c>
      <c r="H3" s="8" t="s">
        <v>17</v>
      </c>
      <c r="I3" s="8" t="s">
        <v>18</v>
      </c>
      <c r="J3" s="8"/>
      <c r="K3" s="9"/>
      <c r="L3" s="9">
        <f t="shared" ref="L3:L30" si="0">K3*G3</f>
        <v>0</v>
      </c>
      <c r="M3" s="9">
        <f t="shared" ref="M3:M30" si="1">L3*0.16</f>
        <v>0</v>
      </c>
      <c r="N3" s="9">
        <f t="shared" ref="N3:N30" si="2">M3+L3</f>
        <v>0</v>
      </c>
    </row>
    <row r="4" spans="1:14" s="2" customFormat="1" ht="48" x14ac:dyDescent="0.25">
      <c r="A4" s="8">
        <v>1</v>
      </c>
      <c r="B4" s="8">
        <v>3</v>
      </c>
      <c r="C4" s="8">
        <v>1</v>
      </c>
      <c r="D4" s="8" t="s">
        <v>13</v>
      </c>
      <c r="E4" s="8" t="s">
        <v>13</v>
      </c>
      <c r="F4" s="8" t="s">
        <v>14</v>
      </c>
      <c r="G4" s="8">
        <v>6</v>
      </c>
      <c r="H4" s="8" t="s">
        <v>19</v>
      </c>
      <c r="I4" s="8" t="s">
        <v>20</v>
      </c>
      <c r="J4" s="8"/>
      <c r="K4" s="9"/>
      <c r="L4" s="9">
        <f t="shared" si="0"/>
        <v>0</v>
      </c>
      <c r="M4" s="9">
        <f t="shared" si="1"/>
        <v>0</v>
      </c>
      <c r="N4" s="9">
        <f t="shared" si="2"/>
        <v>0</v>
      </c>
    </row>
    <row r="5" spans="1:14" s="2" customFormat="1" ht="48" x14ac:dyDescent="0.25">
      <c r="A5" s="8">
        <v>1</v>
      </c>
      <c r="B5" s="8">
        <v>4</v>
      </c>
      <c r="C5" s="8">
        <v>1</v>
      </c>
      <c r="D5" s="8" t="s">
        <v>13</v>
      </c>
      <c r="E5" s="8" t="s">
        <v>13</v>
      </c>
      <c r="F5" s="8" t="s">
        <v>14</v>
      </c>
      <c r="G5" s="8">
        <v>7</v>
      </c>
      <c r="H5" s="8" t="s">
        <v>21</v>
      </c>
      <c r="I5" s="8" t="s">
        <v>22</v>
      </c>
      <c r="J5" s="8"/>
      <c r="K5" s="9"/>
      <c r="L5" s="9">
        <f t="shared" si="0"/>
        <v>0</v>
      </c>
      <c r="M5" s="9">
        <f t="shared" si="1"/>
        <v>0</v>
      </c>
      <c r="N5" s="9">
        <f t="shared" si="2"/>
        <v>0</v>
      </c>
    </row>
    <row r="6" spans="1:14" s="2" customFormat="1" ht="48" x14ac:dyDescent="0.25">
      <c r="A6" s="8">
        <v>1</v>
      </c>
      <c r="B6" s="8">
        <v>5</v>
      </c>
      <c r="C6" s="8">
        <v>1</v>
      </c>
      <c r="D6" s="8" t="s">
        <v>13</v>
      </c>
      <c r="E6" s="8" t="s">
        <v>13</v>
      </c>
      <c r="F6" s="8" t="s">
        <v>14</v>
      </c>
      <c r="G6" s="8">
        <v>8</v>
      </c>
      <c r="H6" s="8" t="s">
        <v>23</v>
      </c>
      <c r="I6" s="8" t="s">
        <v>24</v>
      </c>
      <c r="J6" s="8"/>
      <c r="K6" s="9"/>
      <c r="L6" s="9">
        <f t="shared" si="0"/>
        <v>0</v>
      </c>
      <c r="M6" s="9">
        <f t="shared" si="1"/>
        <v>0</v>
      </c>
      <c r="N6" s="9">
        <f t="shared" si="2"/>
        <v>0</v>
      </c>
    </row>
    <row r="7" spans="1:14" s="2" customFormat="1" ht="48" x14ac:dyDescent="0.25">
      <c r="A7" s="8">
        <v>1</v>
      </c>
      <c r="B7" s="8">
        <v>6</v>
      </c>
      <c r="C7" s="8">
        <v>1</v>
      </c>
      <c r="D7" s="8" t="s">
        <v>13</v>
      </c>
      <c r="E7" s="8" t="s">
        <v>13</v>
      </c>
      <c r="F7" s="8" t="s">
        <v>14</v>
      </c>
      <c r="G7" s="8">
        <v>8</v>
      </c>
      <c r="H7" s="8" t="s">
        <v>25</v>
      </c>
      <c r="I7" s="8" t="s">
        <v>26</v>
      </c>
      <c r="J7" s="8"/>
      <c r="K7" s="9"/>
      <c r="L7" s="9">
        <f t="shared" si="0"/>
        <v>0</v>
      </c>
      <c r="M7" s="9">
        <f t="shared" si="1"/>
        <v>0</v>
      </c>
      <c r="N7" s="9">
        <f t="shared" si="2"/>
        <v>0</v>
      </c>
    </row>
    <row r="8" spans="1:14" s="2" customFormat="1" ht="48" x14ac:dyDescent="0.25">
      <c r="A8" s="8">
        <v>1</v>
      </c>
      <c r="B8" s="8">
        <v>7</v>
      </c>
      <c r="C8" s="8">
        <v>1</v>
      </c>
      <c r="D8" s="8" t="s">
        <v>13</v>
      </c>
      <c r="E8" s="8" t="s">
        <v>13</v>
      </c>
      <c r="F8" s="8" t="s">
        <v>27</v>
      </c>
      <c r="G8" s="8">
        <v>1</v>
      </c>
      <c r="H8" s="8" t="s">
        <v>28</v>
      </c>
      <c r="I8" s="8" t="s">
        <v>29</v>
      </c>
      <c r="J8" s="8"/>
      <c r="K8" s="9"/>
      <c r="L8" s="9">
        <f t="shared" si="0"/>
        <v>0</v>
      </c>
      <c r="M8" s="9">
        <f t="shared" si="1"/>
        <v>0</v>
      </c>
      <c r="N8" s="9">
        <f t="shared" si="2"/>
        <v>0</v>
      </c>
    </row>
    <row r="9" spans="1:14" s="2" customFormat="1" ht="48" x14ac:dyDescent="0.25">
      <c r="A9" s="8">
        <v>1</v>
      </c>
      <c r="B9" s="8">
        <v>8</v>
      </c>
      <c r="C9" s="8">
        <v>1</v>
      </c>
      <c r="D9" s="8" t="s">
        <v>13</v>
      </c>
      <c r="E9" s="8" t="s">
        <v>13</v>
      </c>
      <c r="F9" s="8" t="s">
        <v>14</v>
      </c>
      <c r="G9" s="8">
        <v>1</v>
      </c>
      <c r="H9" s="8" t="s">
        <v>30</v>
      </c>
      <c r="I9" s="8" t="s">
        <v>31</v>
      </c>
      <c r="J9" s="8"/>
      <c r="K9" s="9"/>
      <c r="L9" s="9">
        <f t="shared" si="0"/>
        <v>0</v>
      </c>
      <c r="M9" s="9">
        <f t="shared" si="1"/>
        <v>0</v>
      </c>
      <c r="N9" s="9">
        <f t="shared" si="2"/>
        <v>0</v>
      </c>
    </row>
    <row r="10" spans="1:14" s="2" customFormat="1" ht="48" x14ac:dyDescent="0.25">
      <c r="A10" s="8">
        <v>1</v>
      </c>
      <c r="B10" s="8">
        <v>9</v>
      </c>
      <c r="C10" s="8">
        <v>1</v>
      </c>
      <c r="D10" s="8" t="s">
        <v>13</v>
      </c>
      <c r="E10" s="8" t="s">
        <v>13</v>
      </c>
      <c r="F10" s="8" t="s">
        <v>14</v>
      </c>
      <c r="G10" s="8">
        <v>1000</v>
      </c>
      <c r="H10" s="8" t="s">
        <v>32</v>
      </c>
      <c r="I10" s="8" t="s">
        <v>33</v>
      </c>
      <c r="J10" s="8"/>
      <c r="K10" s="9"/>
      <c r="L10" s="9">
        <f t="shared" si="0"/>
        <v>0</v>
      </c>
      <c r="M10" s="9">
        <f t="shared" si="1"/>
        <v>0</v>
      </c>
      <c r="N10" s="9">
        <f t="shared" si="2"/>
        <v>0</v>
      </c>
    </row>
    <row r="11" spans="1:14" s="2" customFormat="1" ht="48" x14ac:dyDescent="0.25">
      <c r="A11" s="8">
        <v>1</v>
      </c>
      <c r="B11" s="8">
        <v>10</v>
      </c>
      <c r="C11" s="8">
        <v>1</v>
      </c>
      <c r="D11" s="8" t="s">
        <v>13</v>
      </c>
      <c r="E11" s="8" t="s">
        <v>13</v>
      </c>
      <c r="F11" s="8" t="s">
        <v>14</v>
      </c>
      <c r="G11" s="8">
        <v>4</v>
      </c>
      <c r="H11" s="8" t="s">
        <v>34</v>
      </c>
      <c r="I11" s="8" t="s">
        <v>35</v>
      </c>
      <c r="J11" s="8"/>
      <c r="K11" s="9"/>
      <c r="L11" s="9">
        <f t="shared" si="0"/>
        <v>0</v>
      </c>
      <c r="M11" s="9">
        <f t="shared" si="1"/>
        <v>0</v>
      </c>
      <c r="N11" s="9">
        <f t="shared" si="2"/>
        <v>0</v>
      </c>
    </row>
    <row r="12" spans="1:14" s="2" customFormat="1" ht="48" x14ac:dyDescent="0.25">
      <c r="A12" s="8">
        <v>1</v>
      </c>
      <c r="B12" s="8">
        <v>11</v>
      </c>
      <c r="C12" s="8">
        <v>1</v>
      </c>
      <c r="D12" s="8" t="s">
        <v>13</v>
      </c>
      <c r="E12" s="8" t="s">
        <v>13</v>
      </c>
      <c r="F12" s="8" t="s">
        <v>14</v>
      </c>
      <c r="G12" s="8">
        <v>4</v>
      </c>
      <c r="H12" s="8" t="s">
        <v>36</v>
      </c>
      <c r="I12" s="8" t="s">
        <v>37</v>
      </c>
      <c r="J12" s="8"/>
      <c r="K12" s="9"/>
      <c r="L12" s="9">
        <f t="shared" si="0"/>
        <v>0</v>
      </c>
      <c r="M12" s="9">
        <f t="shared" si="1"/>
        <v>0</v>
      </c>
      <c r="N12" s="9">
        <f t="shared" si="2"/>
        <v>0</v>
      </c>
    </row>
    <row r="13" spans="1:14" s="2" customFormat="1" ht="60" x14ac:dyDescent="0.25">
      <c r="A13" s="8">
        <v>1</v>
      </c>
      <c r="B13" s="8">
        <v>12</v>
      </c>
      <c r="C13" s="8">
        <v>1</v>
      </c>
      <c r="D13" s="8" t="s">
        <v>13</v>
      </c>
      <c r="E13" s="8" t="s">
        <v>13</v>
      </c>
      <c r="F13" s="8" t="s">
        <v>14</v>
      </c>
      <c r="G13" s="8">
        <v>8</v>
      </c>
      <c r="H13" s="8" t="s">
        <v>38</v>
      </c>
      <c r="I13" s="8" t="s">
        <v>39</v>
      </c>
      <c r="J13" s="8"/>
      <c r="K13" s="9"/>
      <c r="L13" s="9">
        <f t="shared" si="0"/>
        <v>0</v>
      </c>
      <c r="M13" s="9">
        <f t="shared" si="1"/>
        <v>0</v>
      </c>
      <c r="N13" s="9">
        <f t="shared" si="2"/>
        <v>0</v>
      </c>
    </row>
    <row r="14" spans="1:14" s="2" customFormat="1" ht="48" x14ac:dyDescent="0.25">
      <c r="A14" s="8">
        <v>1</v>
      </c>
      <c r="B14" s="8">
        <v>13</v>
      </c>
      <c r="C14" s="8">
        <v>1</v>
      </c>
      <c r="D14" s="8" t="s">
        <v>13</v>
      </c>
      <c r="E14" s="8" t="s">
        <v>13</v>
      </c>
      <c r="F14" s="8" t="s">
        <v>14</v>
      </c>
      <c r="G14" s="8">
        <v>4</v>
      </c>
      <c r="H14" s="8" t="s">
        <v>40</v>
      </c>
      <c r="I14" s="8" t="s">
        <v>41</v>
      </c>
      <c r="J14" s="8"/>
      <c r="K14" s="9"/>
      <c r="L14" s="9">
        <f t="shared" si="0"/>
        <v>0</v>
      </c>
      <c r="M14" s="9">
        <f t="shared" si="1"/>
        <v>0</v>
      </c>
      <c r="N14" s="9">
        <f t="shared" si="2"/>
        <v>0</v>
      </c>
    </row>
    <row r="15" spans="1:14" s="2" customFormat="1" ht="48" x14ac:dyDescent="0.25">
      <c r="A15" s="8">
        <v>1</v>
      </c>
      <c r="B15" s="8">
        <v>14</v>
      </c>
      <c r="C15" s="8">
        <v>1</v>
      </c>
      <c r="D15" s="8" t="s">
        <v>13</v>
      </c>
      <c r="E15" s="8" t="s">
        <v>13</v>
      </c>
      <c r="F15" s="8" t="s">
        <v>14</v>
      </c>
      <c r="G15" s="8">
        <v>4</v>
      </c>
      <c r="H15" s="8" t="s">
        <v>42</v>
      </c>
      <c r="I15" s="8" t="s">
        <v>43</v>
      </c>
      <c r="J15" s="8"/>
      <c r="K15" s="9"/>
      <c r="L15" s="9">
        <f t="shared" si="0"/>
        <v>0</v>
      </c>
      <c r="M15" s="9">
        <f t="shared" si="1"/>
        <v>0</v>
      </c>
      <c r="N15" s="9">
        <f t="shared" si="2"/>
        <v>0</v>
      </c>
    </row>
    <row r="16" spans="1:14" s="2" customFormat="1" ht="48" x14ac:dyDescent="0.25">
      <c r="A16" s="8">
        <v>1</v>
      </c>
      <c r="B16" s="8">
        <v>15</v>
      </c>
      <c r="C16" s="8">
        <v>1</v>
      </c>
      <c r="D16" s="8" t="s">
        <v>13</v>
      </c>
      <c r="E16" s="8" t="s">
        <v>13</v>
      </c>
      <c r="F16" s="8" t="s">
        <v>14</v>
      </c>
      <c r="G16" s="8">
        <v>4</v>
      </c>
      <c r="H16" s="8" t="s">
        <v>44</v>
      </c>
      <c r="I16" s="8" t="s">
        <v>45</v>
      </c>
      <c r="J16" s="8"/>
      <c r="K16" s="9"/>
      <c r="L16" s="9">
        <f t="shared" si="0"/>
        <v>0</v>
      </c>
      <c r="M16" s="9">
        <f t="shared" si="1"/>
        <v>0</v>
      </c>
      <c r="N16" s="9">
        <f t="shared" si="2"/>
        <v>0</v>
      </c>
    </row>
    <row r="17" spans="1:14" s="2" customFormat="1" ht="48" x14ac:dyDescent="0.25">
      <c r="A17" s="8">
        <v>1</v>
      </c>
      <c r="B17" s="8">
        <v>16</v>
      </c>
      <c r="C17" s="8">
        <v>1</v>
      </c>
      <c r="D17" s="8" t="s">
        <v>13</v>
      </c>
      <c r="E17" s="8" t="s">
        <v>13</v>
      </c>
      <c r="F17" s="8" t="s">
        <v>14</v>
      </c>
      <c r="G17" s="8">
        <v>7</v>
      </c>
      <c r="H17" s="8" t="s">
        <v>46</v>
      </c>
      <c r="I17" s="8" t="s">
        <v>47</v>
      </c>
      <c r="J17" s="8"/>
      <c r="K17" s="9"/>
      <c r="L17" s="9">
        <f t="shared" si="0"/>
        <v>0</v>
      </c>
      <c r="M17" s="9">
        <f t="shared" si="1"/>
        <v>0</v>
      </c>
      <c r="N17" s="9">
        <f t="shared" si="2"/>
        <v>0</v>
      </c>
    </row>
    <row r="18" spans="1:14" s="2" customFormat="1" ht="48" x14ac:dyDescent="0.25">
      <c r="A18" s="8">
        <v>1</v>
      </c>
      <c r="B18" s="8">
        <v>17</v>
      </c>
      <c r="C18" s="8">
        <v>1</v>
      </c>
      <c r="D18" s="8" t="s">
        <v>13</v>
      </c>
      <c r="E18" s="8" t="s">
        <v>13</v>
      </c>
      <c r="F18" s="8" t="s">
        <v>14</v>
      </c>
      <c r="G18" s="8">
        <v>1</v>
      </c>
      <c r="H18" s="8" t="s">
        <v>48</v>
      </c>
      <c r="I18" s="8" t="s">
        <v>49</v>
      </c>
      <c r="J18" s="8"/>
      <c r="K18" s="9"/>
      <c r="L18" s="9">
        <f t="shared" si="0"/>
        <v>0</v>
      </c>
      <c r="M18" s="9">
        <f t="shared" si="1"/>
        <v>0</v>
      </c>
      <c r="N18" s="9">
        <f t="shared" si="2"/>
        <v>0</v>
      </c>
    </row>
    <row r="19" spans="1:14" s="2" customFormat="1" ht="48" x14ac:dyDescent="0.25">
      <c r="A19" s="8">
        <v>1</v>
      </c>
      <c r="B19" s="8">
        <v>18</v>
      </c>
      <c r="C19" s="8">
        <v>1</v>
      </c>
      <c r="D19" s="8" t="s">
        <v>13</v>
      </c>
      <c r="E19" s="8" t="s">
        <v>13</v>
      </c>
      <c r="F19" s="8" t="s">
        <v>14</v>
      </c>
      <c r="G19" s="8">
        <v>2</v>
      </c>
      <c r="H19" s="8" t="s">
        <v>50</v>
      </c>
      <c r="I19" s="8" t="s">
        <v>51</v>
      </c>
      <c r="J19" s="8"/>
      <c r="K19" s="9"/>
      <c r="L19" s="9">
        <f t="shared" si="0"/>
        <v>0</v>
      </c>
      <c r="M19" s="9">
        <f t="shared" si="1"/>
        <v>0</v>
      </c>
      <c r="N19" s="9">
        <f t="shared" si="2"/>
        <v>0</v>
      </c>
    </row>
    <row r="20" spans="1:14" s="2" customFormat="1" ht="48" x14ac:dyDescent="0.25">
      <c r="A20" s="8">
        <v>1</v>
      </c>
      <c r="B20" s="8">
        <v>19</v>
      </c>
      <c r="C20" s="8">
        <v>1</v>
      </c>
      <c r="D20" s="8" t="s">
        <v>13</v>
      </c>
      <c r="E20" s="8" t="s">
        <v>13</v>
      </c>
      <c r="F20" s="8" t="s">
        <v>14</v>
      </c>
      <c r="G20" s="8">
        <v>24</v>
      </c>
      <c r="H20" s="8" t="s">
        <v>52</v>
      </c>
      <c r="I20" s="8" t="s">
        <v>49</v>
      </c>
      <c r="J20" s="8"/>
      <c r="K20" s="9"/>
      <c r="L20" s="9">
        <f t="shared" si="0"/>
        <v>0</v>
      </c>
      <c r="M20" s="9">
        <f t="shared" si="1"/>
        <v>0</v>
      </c>
      <c r="N20" s="9">
        <f t="shared" si="2"/>
        <v>0</v>
      </c>
    </row>
    <row r="21" spans="1:14" s="2" customFormat="1" ht="48" x14ac:dyDescent="0.25">
      <c r="A21" s="8">
        <v>1</v>
      </c>
      <c r="B21" s="8">
        <v>20</v>
      </c>
      <c r="C21" s="8">
        <v>1</v>
      </c>
      <c r="D21" s="8" t="s">
        <v>13</v>
      </c>
      <c r="E21" s="8" t="s">
        <v>13</v>
      </c>
      <c r="F21" s="8" t="s">
        <v>53</v>
      </c>
      <c r="G21" s="8">
        <v>400</v>
      </c>
      <c r="H21" s="8" t="s">
        <v>54</v>
      </c>
      <c r="I21" s="8" t="s">
        <v>51</v>
      </c>
      <c r="J21" s="8"/>
      <c r="K21" s="9"/>
      <c r="L21" s="9">
        <f t="shared" si="0"/>
        <v>0</v>
      </c>
      <c r="M21" s="9">
        <f t="shared" si="1"/>
        <v>0</v>
      </c>
      <c r="N21" s="9">
        <f t="shared" si="2"/>
        <v>0</v>
      </c>
    </row>
    <row r="22" spans="1:14" s="2" customFormat="1" ht="48" x14ac:dyDescent="0.25">
      <c r="A22" s="8">
        <v>1</v>
      </c>
      <c r="B22" s="8">
        <v>21</v>
      </c>
      <c r="C22" s="8">
        <v>1</v>
      </c>
      <c r="D22" s="8" t="s">
        <v>13</v>
      </c>
      <c r="E22" s="8" t="s">
        <v>13</v>
      </c>
      <c r="F22" s="8" t="s">
        <v>14</v>
      </c>
      <c r="G22" s="8">
        <v>2</v>
      </c>
      <c r="H22" s="8" t="s">
        <v>55</v>
      </c>
      <c r="I22" s="8" t="s">
        <v>49</v>
      </c>
      <c r="J22" s="8"/>
      <c r="K22" s="9"/>
      <c r="L22" s="9">
        <f t="shared" si="0"/>
        <v>0</v>
      </c>
      <c r="M22" s="9">
        <f t="shared" si="1"/>
        <v>0</v>
      </c>
      <c r="N22" s="9">
        <f t="shared" si="2"/>
        <v>0</v>
      </c>
    </row>
    <row r="23" spans="1:14" s="2" customFormat="1" ht="48" x14ac:dyDescent="0.25">
      <c r="A23" s="8">
        <v>2</v>
      </c>
      <c r="B23" s="8">
        <v>22</v>
      </c>
      <c r="C23" s="8">
        <v>2</v>
      </c>
      <c r="D23" s="8" t="s">
        <v>56</v>
      </c>
      <c r="E23" s="8" t="s">
        <v>56</v>
      </c>
      <c r="F23" s="8" t="s">
        <v>14</v>
      </c>
      <c r="G23" s="8">
        <v>2</v>
      </c>
      <c r="H23" s="8" t="s">
        <v>57</v>
      </c>
      <c r="I23" s="8" t="s">
        <v>58</v>
      </c>
      <c r="J23" s="8"/>
      <c r="K23" s="9"/>
      <c r="L23" s="9">
        <f t="shared" si="0"/>
        <v>0</v>
      </c>
      <c r="M23" s="9">
        <f t="shared" si="1"/>
        <v>0</v>
      </c>
      <c r="N23" s="9">
        <f t="shared" si="2"/>
        <v>0</v>
      </c>
    </row>
    <row r="24" spans="1:14" s="2" customFormat="1" ht="48" x14ac:dyDescent="0.25">
      <c r="A24" s="8">
        <v>2</v>
      </c>
      <c r="B24" s="8">
        <v>23</v>
      </c>
      <c r="C24" s="8">
        <v>2</v>
      </c>
      <c r="D24" s="8" t="s">
        <v>56</v>
      </c>
      <c r="E24" s="8" t="s">
        <v>56</v>
      </c>
      <c r="F24" s="8" t="s">
        <v>14</v>
      </c>
      <c r="G24" s="8">
        <v>1</v>
      </c>
      <c r="H24" s="8" t="s">
        <v>59</v>
      </c>
      <c r="I24" s="8"/>
      <c r="J24" s="8"/>
      <c r="K24" s="9"/>
      <c r="L24" s="9">
        <f t="shared" si="0"/>
        <v>0</v>
      </c>
      <c r="M24" s="9">
        <f t="shared" si="1"/>
        <v>0</v>
      </c>
      <c r="N24" s="9">
        <f t="shared" si="2"/>
        <v>0</v>
      </c>
    </row>
    <row r="25" spans="1:14" s="2" customFormat="1" ht="72" x14ac:dyDescent="0.25">
      <c r="A25" s="8">
        <v>2</v>
      </c>
      <c r="B25" s="8">
        <v>24</v>
      </c>
      <c r="C25" s="8">
        <v>2</v>
      </c>
      <c r="D25" s="8" t="s">
        <v>56</v>
      </c>
      <c r="E25" s="8" t="s">
        <v>56</v>
      </c>
      <c r="F25" s="8" t="s">
        <v>14</v>
      </c>
      <c r="G25" s="8">
        <v>2</v>
      </c>
      <c r="H25" s="8" t="s">
        <v>60</v>
      </c>
      <c r="I25" s="8"/>
      <c r="J25" s="8"/>
      <c r="K25" s="9"/>
      <c r="L25" s="9">
        <f t="shared" si="0"/>
        <v>0</v>
      </c>
      <c r="M25" s="9">
        <f t="shared" si="1"/>
        <v>0</v>
      </c>
      <c r="N25" s="9">
        <f t="shared" si="2"/>
        <v>0</v>
      </c>
    </row>
    <row r="26" spans="1:14" s="2" customFormat="1" ht="48" x14ac:dyDescent="0.25">
      <c r="A26" s="8">
        <v>2</v>
      </c>
      <c r="B26" s="8">
        <v>25</v>
      </c>
      <c r="C26" s="8">
        <v>2</v>
      </c>
      <c r="D26" s="8" t="s">
        <v>56</v>
      </c>
      <c r="E26" s="8" t="s">
        <v>56</v>
      </c>
      <c r="F26" s="8" t="s">
        <v>14</v>
      </c>
      <c r="G26" s="8">
        <v>2</v>
      </c>
      <c r="H26" s="8" t="s">
        <v>61</v>
      </c>
      <c r="I26" s="8" t="s">
        <v>62</v>
      </c>
      <c r="J26" s="8"/>
      <c r="K26" s="9"/>
      <c r="L26" s="9">
        <f t="shared" si="0"/>
        <v>0</v>
      </c>
      <c r="M26" s="9">
        <f t="shared" si="1"/>
        <v>0</v>
      </c>
      <c r="N26" s="9">
        <f t="shared" si="2"/>
        <v>0</v>
      </c>
    </row>
    <row r="27" spans="1:14" s="2" customFormat="1" ht="48" x14ac:dyDescent="0.25">
      <c r="A27" s="8">
        <v>2</v>
      </c>
      <c r="B27" s="8">
        <v>26</v>
      </c>
      <c r="C27" s="8">
        <v>2</v>
      </c>
      <c r="D27" s="8" t="s">
        <v>56</v>
      </c>
      <c r="E27" s="8" t="s">
        <v>56</v>
      </c>
      <c r="F27" s="8" t="s">
        <v>14</v>
      </c>
      <c r="G27" s="8">
        <v>2</v>
      </c>
      <c r="H27" s="8" t="s">
        <v>63</v>
      </c>
      <c r="I27" s="8"/>
      <c r="J27" s="8"/>
      <c r="K27" s="9"/>
      <c r="L27" s="9">
        <f t="shared" si="0"/>
        <v>0</v>
      </c>
      <c r="M27" s="9">
        <f t="shared" si="1"/>
        <v>0</v>
      </c>
      <c r="N27" s="9">
        <f t="shared" si="2"/>
        <v>0</v>
      </c>
    </row>
    <row r="28" spans="1:14" s="2" customFormat="1" ht="60" x14ac:dyDescent="0.25">
      <c r="A28" s="8">
        <v>2</v>
      </c>
      <c r="B28" s="8">
        <v>27</v>
      </c>
      <c r="C28" s="8">
        <v>2</v>
      </c>
      <c r="D28" s="8" t="s">
        <v>56</v>
      </c>
      <c r="E28" s="8" t="s">
        <v>56</v>
      </c>
      <c r="F28" s="8" t="s">
        <v>14</v>
      </c>
      <c r="G28" s="8">
        <v>1</v>
      </c>
      <c r="H28" s="8" t="s">
        <v>64</v>
      </c>
      <c r="I28" s="8"/>
      <c r="J28" s="8"/>
      <c r="K28" s="9"/>
      <c r="L28" s="9">
        <f t="shared" si="0"/>
        <v>0</v>
      </c>
      <c r="M28" s="9">
        <f t="shared" si="1"/>
        <v>0</v>
      </c>
      <c r="N28" s="9">
        <f t="shared" si="2"/>
        <v>0</v>
      </c>
    </row>
    <row r="29" spans="1:14" s="2" customFormat="1" ht="156" x14ac:dyDescent="0.25">
      <c r="A29" s="8">
        <v>2</v>
      </c>
      <c r="B29" s="8">
        <v>28</v>
      </c>
      <c r="C29" s="8">
        <v>2</v>
      </c>
      <c r="D29" s="8" t="s">
        <v>56</v>
      </c>
      <c r="E29" s="8" t="s">
        <v>56</v>
      </c>
      <c r="F29" s="8" t="s">
        <v>14</v>
      </c>
      <c r="G29" s="8">
        <v>2</v>
      </c>
      <c r="H29" s="8" t="s">
        <v>65</v>
      </c>
      <c r="I29" s="8"/>
      <c r="J29" s="8"/>
      <c r="K29" s="9"/>
      <c r="L29" s="9">
        <f t="shared" si="0"/>
        <v>0</v>
      </c>
      <c r="M29" s="9">
        <f t="shared" si="1"/>
        <v>0</v>
      </c>
      <c r="N29" s="9">
        <f t="shared" si="2"/>
        <v>0</v>
      </c>
    </row>
    <row r="30" spans="1:14" s="2" customFormat="1" ht="48" x14ac:dyDescent="0.25">
      <c r="A30" s="8">
        <v>2</v>
      </c>
      <c r="B30" s="8">
        <v>29</v>
      </c>
      <c r="C30" s="8">
        <v>2</v>
      </c>
      <c r="D30" s="8" t="s">
        <v>56</v>
      </c>
      <c r="E30" s="8" t="s">
        <v>56</v>
      </c>
      <c r="F30" s="8" t="s">
        <v>14</v>
      </c>
      <c r="G30" s="8">
        <v>100</v>
      </c>
      <c r="H30" s="8" t="s">
        <v>66</v>
      </c>
      <c r="I30" s="8"/>
      <c r="J30" s="8"/>
      <c r="K30" s="9"/>
      <c r="L30" s="9">
        <f t="shared" si="0"/>
        <v>0</v>
      </c>
      <c r="M30" s="9">
        <f t="shared" si="1"/>
        <v>0</v>
      </c>
      <c r="N30" s="9">
        <f t="shared" si="2"/>
        <v>0</v>
      </c>
    </row>
    <row r="31" spans="1:14" s="2" customFormat="1" x14ac:dyDescent="0.25"/>
    <row r="32" spans="1:14" s="2" customFormat="1" x14ac:dyDescent="0.25"/>
    <row r="33" s="2" customFormat="1" x14ac:dyDescent="0.25"/>
    <row r="34" s="2" customFormat="1" x14ac:dyDescent="0.25"/>
    <row r="35" s="2" customFormat="1" x14ac:dyDescent="0.25"/>
  </sheetData>
  <sheetProtection sheet="1" objects="1" scenarios="1"/>
  <protectedRanges>
    <protectedRange sqref="J2:N30" name="Rango1"/>
  </protectedRange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U20758</dc:creator>
  <cp:lastModifiedBy>U20758</cp:lastModifiedBy>
  <dcterms:created xsi:type="dcterms:W3CDTF">2023-09-27T16:40:45Z</dcterms:created>
  <dcterms:modified xsi:type="dcterms:W3CDTF">2023-10-04T21:57:12Z</dcterms:modified>
</cp:coreProperties>
</file>