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E:\LICITACION LP03-23 COMPUTO\"/>
    </mc:Choice>
  </mc:AlternateContent>
  <xr:revisionPtr revIDLastSave="0" documentId="13_ncr:1_{1B9A72AA-D30D-497A-93B5-6F197DF7BC4B}" xr6:coauthVersionLast="47" xr6:coauthVersionMax="47" xr10:uidLastSave="{00000000-0000-0000-0000-000000000000}"/>
  <bookViews>
    <workbookView xWindow="-120" yWindow="-120" windowWidth="24240" windowHeight="13140" xr2:uid="{00000000-000D-0000-FFFF-FFFF00000000}"/>
  </bookViews>
  <sheets>
    <sheet name="F-RM-01a BIENES" sheetId="1" r:id="rId1"/>
  </sheets>
  <definedNames>
    <definedName name="_xlnm._FilterDatabase" localSheetId="0" hidden="1">'F-RM-01a BIENES'!$A$1:$O$362</definedName>
    <definedName name="_xlnm.Print_Area" localSheetId="0">'F-RM-01a BIENES'!$A$1:$O$42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3" i="1" l="1"/>
  <c r="N3" i="1" s="1"/>
  <c r="O3" i="1" s="1"/>
  <c r="M4" i="1"/>
  <c r="N4" i="1" s="1"/>
  <c r="O4" i="1" s="1"/>
  <c r="M5" i="1"/>
  <c r="N5" i="1"/>
  <c r="O5" i="1" s="1"/>
  <c r="M6" i="1"/>
  <c r="N6" i="1" s="1"/>
  <c r="O6" i="1" s="1"/>
  <c r="M7" i="1"/>
  <c r="N7" i="1" s="1"/>
  <c r="O7" i="1" s="1"/>
  <c r="M8" i="1"/>
  <c r="N8" i="1" s="1"/>
  <c r="O8" i="1" s="1"/>
  <c r="M9" i="1"/>
  <c r="N9" i="1" s="1"/>
  <c r="O9" i="1" s="1"/>
  <c r="M10" i="1"/>
  <c r="N10" i="1" s="1"/>
  <c r="O10" i="1" s="1"/>
  <c r="M11" i="1"/>
  <c r="N11" i="1" s="1"/>
  <c r="O11" i="1" s="1"/>
  <c r="M12" i="1"/>
  <c r="N12" i="1" s="1"/>
  <c r="O12" i="1" s="1"/>
  <c r="M13" i="1"/>
  <c r="N13" i="1" s="1"/>
  <c r="O13" i="1" s="1"/>
  <c r="M14" i="1"/>
  <c r="N14" i="1" s="1"/>
  <c r="O14" i="1" s="1"/>
  <c r="M15" i="1"/>
  <c r="N15" i="1" s="1"/>
  <c r="O15" i="1" s="1"/>
  <c r="M16" i="1"/>
  <c r="N16" i="1" s="1"/>
  <c r="O16" i="1" s="1"/>
  <c r="M17" i="1"/>
  <c r="N17" i="1" s="1"/>
  <c r="O17" i="1" s="1"/>
  <c r="M18" i="1"/>
  <c r="N18" i="1" s="1"/>
  <c r="O18" i="1" s="1"/>
  <c r="M19" i="1"/>
  <c r="N19" i="1" s="1"/>
  <c r="O19" i="1" s="1"/>
  <c r="M20" i="1"/>
  <c r="N20" i="1" s="1"/>
  <c r="O20" i="1" s="1"/>
  <c r="M21" i="1"/>
  <c r="N21" i="1" s="1"/>
  <c r="O21" i="1" s="1"/>
  <c r="M22" i="1"/>
  <c r="N22" i="1"/>
  <c r="O22" i="1" s="1"/>
  <c r="M23" i="1"/>
  <c r="N23" i="1" s="1"/>
  <c r="O23" i="1" s="1"/>
  <c r="M24" i="1"/>
  <c r="N24" i="1" s="1"/>
  <c r="O24" i="1" s="1"/>
  <c r="M25" i="1"/>
  <c r="N25" i="1" s="1"/>
  <c r="O25" i="1" s="1"/>
  <c r="M26" i="1"/>
  <c r="N26" i="1" s="1"/>
  <c r="O26" i="1" s="1"/>
  <c r="M27" i="1"/>
  <c r="N27" i="1" s="1"/>
  <c r="O27" i="1" s="1"/>
  <c r="M28" i="1"/>
  <c r="N28" i="1" s="1"/>
  <c r="O28" i="1" s="1"/>
  <c r="M29" i="1"/>
  <c r="N29" i="1" s="1"/>
  <c r="O29" i="1" s="1"/>
  <c r="M30" i="1"/>
  <c r="N30" i="1" s="1"/>
  <c r="O30" i="1" s="1"/>
  <c r="M31" i="1"/>
  <c r="N31" i="1" s="1"/>
  <c r="O31" i="1" s="1"/>
  <c r="M32" i="1"/>
  <c r="N32" i="1" s="1"/>
  <c r="O32" i="1" s="1"/>
  <c r="M33" i="1"/>
  <c r="N33" i="1" s="1"/>
  <c r="O33" i="1" s="1"/>
  <c r="M34" i="1"/>
  <c r="N34" i="1" s="1"/>
  <c r="O34" i="1" s="1"/>
  <c r="M35" i="1"/>
  <c r="N35" i="1" s="1"/>
  <c r="O35" i="1" s="1"/>
  <c r="M36" i="1"/>
  <c r="N36" i="1" s="1"/>
  <c r="O36" i="1" s="1"/>
  <c r="M37" i="1"/>
  <c r="N37" i="1" s="1"/>
  <c r="O37" i="1" s="1"/>
  <c r="M38" i="1"/>
  <c r="N38" i="1" s="1"/>
  <c r="O38" i="1" s="1"/>
  <c r="M39" i="1"/>
  <c r="N39" i="1" s="1"/>
  <c r="O39" i="1" s="1"/>
  <c r="M40" i="1"/>
  <c r="N40" i="1" s="1"/>
  <c r="O40" i="1" s="1"/>
  <c r="M41" i="1"/>
  <c r="N41" i="1" s="1"/>
  <c r="O41" i="1" s="1"/>
  <c r="M42" i="1"/>
  <c r="N42" i="1" s="1"/>
  <c r="O42" i="1" s="1"/>
  <c r="M43" i="1"/>
  <c r="N43" i="1" s="1"/>
  <c r="O43" i="1" s="1"/>
  <c r="M44" i="1"/>
  <c r="N44" i="1" s="1"/>
  <c r="O44" i="1" s="1"/>
  <c r="M45" i="1"/>
  <c r="N45" i="1" s="1"/>
  <c r="O45" i="1" s="1"/>
  <c r="M46" i="1"/>
  <c r="N46" i="1" s="1"/>
  <c r="O46" i="1" s="1"/>
  <c r="M47" i="1"/>
  <c r="N47" i="1" s="1"/>
  <c r="O47" i="1" s="1"/>
  <c r="M48" i="1"/>
  <c r="N48" i="1" s="1"/>
  <c r="O48" i="1" s="1"/>
  <c r="M49" i="1"/>
  <c r="N49" i="1"/>
  <c r="O49" i="1" s="1"/>
  <c r="M50" i="1"/>
  <c r="N50" i="1" s="1"/>
  <c r="O50" i="1" s="1"/>
  <c r="M51" i="1"/>
  <c r="N51" i="1" s="1"/>
  <c r="O51" i="1" s="1"/>
  <c r="M52" i="1"/>
  <c r="N52" i="1" s="1"/>
  <c r="O52" i="1" s="1"/>
  <c r="M53" i="1"/>
  <c r="N53" i="1" s="1"/>
  <c r="O53" i="1" s="1"/>
  <c r="M54" i="1"/>
  <c r="N54" i="1" s="1"/>
  <c r="O54" i="1" s="1"/>
  <c r="M55" i="1"/>
  <c r="N55" i="1" s="1"/>
  <c r="O55" i="1" s="1"/>
  <c r="M56" i="1"/>
  <c r="N56" i="1" s="1"/>
  <c r="O56" i="1" s="1"/>
  <c r="M57" i="1"/>
  <c r="N57" i="1" s="1"/>
  <c r="O57" i="1" s="1"/>
  <c r="M58" i="1"/>
  <c r="N58" i="1" s="1"/>
  <c r="O58" i="1" s="1"/>
  <c r="M59" i="1"/>
  <c r="N59" i="1" s="1"/>
  <c r="O59" i="1" s="1"/>
  <c r="M60" i="1"/>
  <c r="N60" i="1" s="1"/>
  <c r="O60" i="1" s="1"/>
  <c r="M61" i="1"/>
  <c r="N61" i="1" s="1"/>
  <c r="O61" i="1" s="1"/>
  <c r="M62" i="1"/>
  <c r="N62" i="1" s="1"/>
  <c r="O62" i="1" s="1"/>
  <c r="M63" i="1"/>
  <c r="N63" i="1" s="1"/>
  <c r="O63" i="1" s="1"/>
  <c r="M64" i="1"/>
  <c r="N64" i="1" s="1"/>
  <c r="O64" i="1" s="1"/>
  <c r="M65" i="1"/>
  <c r="N65" i="1" s="1"/>
  <c r="O65" i="1" s="1"/>
  <c r="M66" i="1"/>
  <c r="N66" i="1" s="1"/>
  <c r="O66" i="1" s="1"/>
  <c r="M67" i="1"/>
  <c r="N67" i="1" s="1"/>
  <c r="O67" i="1" s="1"/>
  <c r="M68" i="1"/>
  <c r="N68" i="1" s="1"/>
  <c r="O68" i="1" s="1"/>
  <c r="M69" i="1"/>
  <c r="N69" i="1" s="1"/>
  <c r="O69" i="1" s="1"/>
  <c r="M70" i="1"/>
  <c r="N70" i="1" s="1"/>
  <c r="O70" i="1" s="1"/>
  <c r="M71" i="1"/>
  <c r="N71" i="1" s="1"/>
  <c r="O71" i="1" s="1"/>
  <c r="M72" i="1"/>
  <c r="N72" i="1" s="1"/>
  <c r="O72" i="1" s="1"/>
  <c r="M73" i="1"/>
  <c r="N73" i="1" s="1"/>
  <c r="O73" i="1" s="1"/>
  <c r="M74" i="1"/>
  <c r="N74" i="1" s="1"/>
  <c r="O74" i="1" s="1"/>
  <c r="M75" i="1"/>
  <c r="N75" i="1" s="1"/>
  <c r="O75" i="1" s="1"/>
  <c r="M76" i="1"/>
  <c r="N76" i="1" s="1"/>
  <c r="O76" i="1" s="1"/>
  <c r="M77" i="1"/>
  <c r="N77" i="1" s="1"/>
  <c r="O77" i="1" s="1"/>
  <c r="M78" i="1"/>
  <c r="N78" i="1" s="1"/>
  <c r="O78" i="1" s="1"/>
  <c r="M79" i="1"/>
  <c r="N79" i="1" s="1"/>
  <c r="O79" i="1" s="1"/>
  <c r="M80" i="1"/>
  <c r="N80" i="1" s="1"/>
  <c r="O80" i="1" s="1"/>
  <c r="M81" i="1"/>
  <c r="N81" i="1" s="1"/>
  <c r="O81" i="1" s="1"/>
  <c r="M82" i="1"/>
  <c r="N82" i="1" s="1"/>
  <c r="O82" i="1"/>
  <c r="M83" i="1"/>
  <c r="N83" i="1" s="1"/>
  <c r="O83" i="1" s="1"/>
  <c r="M84" i="1"/>
  <c r="N84" i="1" s="1"/>
  <c r="O84" i="1" s="1"/>
  <c r="M85" i="1"/>
  <c r="N85" i="1" s="1"/>
  <c r="O85" i="1" s="1"/>
  <c r="M86" i="1"/>
  <c r="N86" i="1" s="1"/>
  <c r="O86" i="1" s="1"/>
  <c r="M87" i="1"/>
  <c r="N87" i="1" s="1"/>
  <c r="O87" i="1" s="1"/>
  <c r="M88" i="1"/>
  <c r="N88" i="1" s="1"/>
  <c r="O88" i="1" s="1"/>
  <c r="M89" i="1"/>
  <c r="N89" i="1" s="1"/>
  <c r="O89" i="1" s="1"/>
  <c r="M90" i="1"/>
  <c r="N90" i="1" s="1"/>
  <c r="O90" i="1" s="1"/>
  <c r="M91" i="1"/>
  <c r="N91" i="1" s="1"/>
  <c r="O91" i="1" s="1"/>
  <c r="M92" i="1"/>
  <c r="N92" i="1" s="1"/>
  <c r="O92" i="1" s="1"/>
  <c r="M93" i="1"/>
  <c r="N93" i="1" s="1"/>
  <c r="O93" i="1" s="1"/>
  <c r="M94" i="1"/>
  <c r="N94" i="1" s="1"/>
  <c r="O94" i="1" s="1"/>
  <c r="M95" i="1"/>
  <c r="N95" i="1" s="1"/>
  <c r="O95" i="1" s="1"/>
  <c r="M96" i="1"/>
  <c r="N96" i="1" s="1"/>
  <c r="O96" i="1" s="1"/>
  <c r="M97" i="1"/>
  <c r="N97" i="1" s="1"/>
  <c r="O97" i="1" s="1"/>
  <c r="M98" i="1"/>
  <c r="N98" i="1" s="1"/>
  <c r="O98" i="1" s="1"/>
  <c r="M99" i="1"/>
  <c r="N99" i="1" s="1"/>
  <c r="O99" i="1" s="1"/>
  <c r="M100" i="1"/>
  <c r="N100" i="1" s="1"/>
  <c r="O100" i="1" s="1"/>
  <c r="M101" i="1"/>
  <c r="N101" i="1" s="1"/>
  <c r="O101" i="1" s="1"/>
  <c r="M102" i="1"/>
  <c r="N102" i="1" s="1"/>
  <c r="O102" i="1" s="1"/>
  <c r="M103" i="1"/>
  <c r="N103" i="1"/>
  <c r="O103" i="1" s="1"/>
  <c r="M104" i="1"/>
  <c r="N104" i="1" s="1"/>
  <c r="O104" i="1" s="1"/>
  <c r="M105" i="1"/>
  <c r="N105" i="1" s="1"/>
  <c r="O105" i="1" s="1"/>
  <c r="M106" i="1"/>
  <c r="N106" i="1" s="1"/>
  <c r="O106" i="1" s="1"/>
  <c r="M107" i="1"/>
  <c r="N107" i="1" s="1"/>
  <c r="O107" i="1" s="1"/>
  <c r="M108" i="1"/>
  <c r="N108" i="1" s="1"/>
  <c r="O108" i="1" s="1"/>
  <c r="M109" i="1"/>
  <c r="N109" i="1" s="1"/>
  <c r="O109" i="1" s="1"/>
  <c r="M110" i="1"/>
  <c r="N110" i="1" s="1"/>
  <c r="O110" i="1" s="1"/>
  <c r="M111" i="1"/>
  <c r="N111" i="1" s="1"/>
  <c r="O111" i="1" s="1"/>
  <c r="M112" i="1"/>
  <c r="N112" i="1" s="1"/>
  <c r="O112" i="1" s="1"/>
  <c r="M113" i="1"/>
  <c r="N113" i="1"/>
  <c r="O113" i="1" s="1"/>
  <c r="M114" i="1"/>
  <c r="N114" i="1" s="1"/>
  <c r="O114" i="1" s="1"/>
  <c r="M115" i="1"/>
  <c r="N115" i="1"/>
  <c r="O115" i="1" s="1"/>
  <c r="M116" i="1"/>
  <c r="N116" i="1" s="1"/>
  <c r="O116" i="1" s="1"/>
  <c r="M117" i="1"/>
  <c r="N117" i="1" s="1"/>
  <c r="O117" i="1" s="1"/>
  <c r="M118" i="1"/>
  <c r="N118" i="1" s="1"/>
  <c r="O118" i="1" s="1"/>
  <c r="M119" i="1"/>
  <c r="N119" i="1" s="1"/>
  <c r="O119" i="1" s="1"/>
  <c r="M120" i="1"/>
  <c r="N120" i="1" s="1"/>
  <c r="O120" i="1" s="1"/>
  <c r="M121" i="1"/>
  <c r="N121" i="1" s="1"/>
  <c r="O121" i="1" s="1"/>
  <c r="M122" i="1"/>
  <c r="N122" i="1" s="1"/>
  <c r="O122" i="1" s="1"/>
  <c r="M123" i="1"/>
  <c r="N123" i="1" s="1"/>
  <c r="O123" i="1" s="1"/>
  <c r="M124" i="1"/>
  <c r="N124" i="1" s="1"/>
  <c r="O124" i="1" s="1"/>
  <c r="M125" i="1"/>
  <c r="N125" i="1"/>
  <c r="O125" i="1" s="1"/>
  <c r="M126" i="1"/>
  <c r="N126" i="1" s="1"/>
  <c r="O126" i="1" s="1"/>
  <c r="M127" i="1"/>
  <c r="N127" i="1" s="1"/>
  <c r="O127" i="1" s="1"/>
  <c r="M128" i="1"/>
  <c r="N128" i="1" s="1"/>
  <c r="O128" i="1" s="1"/>
  <c r="M129" i="1"/>
  <c r="N129" i="1" s="1"/>
  <c r="O129" i="1" s="1"/>
  <c r="M130" i="1"/>
  <c r="N130" i="1"/>
  <c r="O130" i="1" s="1"/>
  <c r="M131" i="1"/>
  <c r="N131" i="1" s="1"/>
  <c r="O131" i="1" s="1"/>
  <c r="M132" i="1"/>
  <c r="N132" i="1" s="1"/>
  <c r="O132" i="1" s="1"/>
  <c r="M133" i="1"/>
  <c r="N133" i="1" s="1"/>
  <c r="O133" i="1" s="1"/>
  <c r="M134" i="1"/>
  <c r="N134" i="1" s="1"/>
  <c r="O134" i="1" s="1"/>
  <c r="M135" i="1"/>
  <c r="N135" i="1" s="1"/>
  <c r="O135" i="1" s="1"/>
  <c r="M136" i="1"/>
  <c r="N136" i="1" s="1"/>
  <c r="O136" i="1" s="1"/>
  <c r="M137" i="1"/>
  <c r="N137" i="1" s="1"/>
  <c r="O137" i="1" s="1"/>
  <c r="M138" i="1"/>
  <c r="N138" i="1" s="1"/>
  <c r="O138" i="1" s="1"/>
  <c r="M139" i="1"/>
  <c r="N139" i="1"/>
  <c r="O139" i="1" s="1"/>
  <c r="M140" i="1"/>
  <c r="N140" i="1" s="1"/>
  <c r="O140" i="1" s="1"/>
  <c r="M141" i="1"/>
  <c r="N141" i="1" s="1"/>
  <c r="O141" i="1" s="1"/>
  <c r="M142" i="1"/>
  <c r="N142" i="1" s="1"/>
  <c r="O142" i="1" s="1"/>
  <c r="M143" i="1"/>
  <c r="N143" i="1" s="1"/>
  <c r="O143" i="1" s="1"/>
  <c r="M144" i="1"/>
  <c r="N144" i="1" s="1"/>
  <c r="O144" i="1" s="1"/>
  <c r="M145" i="1"/>
  <c r="N145" i="1" s="1"/>
  <c r="O145" i="1" s="1"/>
  <c r="M146" i="1"/>
  <c r="N146" i="1" s="1"/>
  <c r="O146" i="1" s="1"/>
  <c r="M147" i="1"/>
  <c r="N147" i="1" s="1"/>
  <c r="O147" i="1" s="1"/>
  <c r="M148" i="1"/>
  <c r="N148" i="1" s="1"/>
  <c r="O148" i="1" s="1"/>
  <c r="M149" i="1"/>
  <c r="N149" i="1"/>
  <c r="O149" i="1" s="1"/>
  <c r="M150" i="1"/>
  <c r="N150" i="1" s="1"/>
  <c r="O150" i="1" s="1"/>
  <c r="M151" i="1"/>
  <c r="N151" i="1"/>
  <c r="O151" i="1" s="1"/>
  <c r="M152" i="1"/>
  <c r="N152" i="1" s="1"/>
  <c r="O152" i="1" s="1"/>
  <c r="M153" i="1"/>
  <c r="N153" i="1" s="1"/>
  <c r="O153" i="1" s="1"/>
  <c r="M154" i="1"/>
  <c r="N154" i="1"/>
  <c r="O154" i="1" s="1"/>
  <c r="M155" i="1"/>
  <c r="N155" i="1" s="1"/>
  <c r="O155" i="1" s="1"/>
  <c r="M156" i="1"/>
  <c r="N156" i="1" s="1"/>
  <c r="O156" i="1" s="1"/>
  <c r="M157" i="1"/>
  <c r="N157" i="1" s="1"/>
  <c r="O157" i="1" s="1"/>
  <c r="M158" i="1"/>
  <c r="N158" i="1" s="1"/>
  <c r="O158" i="1" s="1"/>
  <c r="M159" i="1"/>
  <c r="N159" i="1" s="1"/>
  <c r="O159" i="1" s="1"/>
  <c r="M160" i="1"/>
  <c r="N160" i="1" s="1"/>
  <c r="O160" i="1" s="1"/>
  <c r="M161" i="1"/>
  <c r="N161" i="1" s="1"/>
  <c r="O161" i="1" s="1"/>
  <c r="M162" i="1"/>
  <c r="N162" i="1"/>
  <c r="O162" i="1" s="1"/>
  <c r="M163" i="1"/>
  <c r="N163" i="1" s="1"/>
  <c r="O163" i="1" s="1"/>
  <c r="M164" i="1"/>
  <c r="N164" i="1" s="1"/>
  <c r="O164" i="1" s="1"/>
  <c r="M165" i="1"/>
  <c r="N165" i="1" s="1"/>
  <c r="O165" i="1" s="1"/>
  <c r="M166" i="1"/>
  <c r="N166" i="1" s="1"/>
  <c r="O166" i="1" s="1"/>
  <c r="M167" i="1"/>
  <c r="N167" i="1" s="1"/>
  <c r="O167" i="1" s="1"/>
  <c r="M168" i="1"/>
  <c r="N168" i="1" s="1"/>
  <c r="O168" i="1" s="1"/>
  <c r="M169" i="1"/>
  <c r="N169" i="1"/>
  <c r="O169" i="1" s="1"/>
  <c r="M170" i="1"/>
  <c r="N170" i="1" s="1"/>
  <c r="O170" i="1" s="1"/>
  <c r="M171" i="1"/>
  <c r="N171" i="1" s="1"/>
  <c r="O171" i="1" s="1"/>
  <c r="M172" i="1"/>
  <c r="N172" i="1" s="1"/>
  <c r="O172" i="1" s="1"/>
  <c r="M173" i="1"/>
  <c r="N173" i="1" s="1"/>
  <c r="O173" i="1" s="1"/>
  <c r="M174" i="1"/>
  <c r="N174" i="1" s="1"/>
  <c r="O174" i="1" s="1"/>
  <c r="M175" i="1"/>
  <c r="N175" i="1" s="1"/>
  <c r="O175" i="1" s="1"/>
  <c r="M176" i="1"/>
  <c r="N176" i="1" s="1"/>
  <c r="O176" i="1" s="1"/>
  <c r="M177" i="1"/>
  <c r="N177" i="1" s="1"/>
  <c r="O177" i="1" s="1"/>
  <c r="M178" i="1"/>
  <c r="N178" i="1" s="1"/>
  <c r="O178" i="1" s="1"/>
  <c r="M179" i="1"/>
  <c r="N179" i="1" s="1"/>
  <c r="O179" i="1" s="1"/>
  <c r="M180" i="1"/>
  <c r="N180" i="1"/>
  <c r="O180" i="1" s="1"/>
  <c r="M181" i="1"/>
  <c r="N181" i="1" s="1"/>
  <c r="O181" i="1" s="1"/>
  <c r="M182" i="1"/>
  <c r="N182" i="1" s="1"/>
  <c r="O182" i="1" s="1"/>
  <c r="M183" i="1"/>
  <c r="N183" i="1" s="1"/>
  <c r="O183" i="1" s="1"/>
  <c r="M184" i="1"/>
  <c r="N184" i="1" s="1"/>
  <c r="O184" i="1" s="1"/>
  <c r="M185" i="1"/>
  <c r="N185" i="1" s="1"/>
  <c r="O185" i="1" s="1"/>
  <c r="M186" i="1"/>
  <c r="N186" i="1" s="1"/>
  <c r="O186" i="1" s="1"/>
  <c r="M187" i="1"/>
  <c r="N187" i="1" s="1"/>
  <c r="O187" i="1" s="1"/>
  <c r="M188" i="1"/>
  <c r="N188" i="1" s="1"/>
  <c r="O188" i="1" s="1"/>
  <c r="M189" i="1"/>
  <c r="N189" i="1" s="1"/>
  <c r="O189" i="1" s="1"/>
  <c r="M190" i="1"/>
  <c r="N190" i="1"/>
  <c r="O190" i="1" s="1"/>
  <c r="M191" i="1"/>
  <c r="N191" i="1" s="1"/>
  <c r="O191" i="1" s="1"/>
  <c r="M192" i="1"/>
  <c r="N192" i="1"/>
  <c r="O192" i="1" s="1"/>
  <c r="M193" i="1"/>
  <c r="N193" i="1" s="1"/>
  <c r="O193" i="1" s="1"/>
  <c r="M194" i="1"/>
  <c r="N194" i="1" s="1"/>
  <c r="O194" i="1" s="1"/>
  <c r="M195" i="1"/>
  <c r="N195" i="1" s="1"/>
  <c r="O195" i="1" s="1"/>
  <c r="M196" i="1"/>
  <c r="N196" i="1" s="1"/>
  <c r="O196" i="1" s="1"/>
  <c r="M197" i="1"/>
  <c r="N197" i="1" s="1"/>
  <c r="O197" i="1" s="1"/>
  <c r="M198" i="1"/>
  <c r="N198" i="1" s="1"/>
  <c r="O198" i="1" s="1"/>
  <c r="M199" i="1"/>
  <c r="N199" i="1" s="1"/>
  <c r="O199" i="1" s="1"/>
  <c r="M200" i="1"/>
  <c r="N200" i="1" s="1"/>
  <c r="O200" i="1" s="1"/>
  <c r="M201" i="1"/>
  <c r="N201" i="1" s="1"/>
  <c r="O201" i="1" s="1"/>
  <c r="M202" i="1"/>
  <c r="N202" i="1"/>
  <c r="O202" i="1" s="1"/>
  <c r="M203" i="1"/>
  <c r="N203" i="1" s="1"/>
  <c r="O203" i="1" s="1"/>
  <c r="M204" i="1"/>
  <c r="N204" i="1" s="1"/>
  <c r="O204" i="1" s="1"/>
  <c r="M205" i="1"/>
  <c r="N205" i="1" s="1"/>
  <c r="O205" i="1" s="1"/>
  <c r="M206" i="1"/>
  <c r="N206" i="1" s="1"/>
  <c r="O206" i="1" s="1"/>
  <c r="M207" i="1"/>
  <c r="N207" i="1" s="1"/>
  <c r="O207" i="1" s="1"/>
  <c r="M208" i="1"/>
  <c r="N208" i="1" s="1"/>
  <c r="O208" i="1" s="1"/>
  <c r="M209" i="1"/>
  <c r="N209" i="1" s="1"/>
  <c r="O209" i="1" s="1"/>
  <c r="M210" i="1"/>
  <c r="N210" i="1" s="1"/>
  <c r="O210" i="1" s="1"/>
  <c r="M211" i="1"/>
  <c r="N211" i="1" s="1"/>
  <c r="O211" i="1" s="1"/>
  <c r="M212" i="1"/>
  <c r="N212" i="1" s="1"/>
  <c r="O212" i="1" s="1"/>
  <c r="M213" i="1"/>
  <c r="N213" i="1" s="1"/>
  <c r="O213" i="1" s="1"/>
  <c r="M214" i="1"/>
  <c r="N214" i="1" s="1"/>
  <c r="O214" i="1" s="1"/>
  <c r="M215" i="1"/>
  <c r="N215" i="1" s="1"/>
  <c r="O215" i="1" s="1"/>
  <c r="M216" i="1"/>
  <c r="N216" i="1" s="1"/>
  <c r="O216" i="1" s="1"/>
  <c r="M217" i="1"/>
  <c r="N217" i="1" s="1"/>
  <c r="O217" i="1" s="1"/>
  <c r="M218" i="1"/>
  <c r="N218" i="1" s="1"/>
  <c r="O218" i="1" s="1"/>
  <c r="M219" i="1"/>
  <c r="N219" i="1" s="1"/>
  <c r="O219" i="1" s="1"/>
  <c r="M220" i="1"/>
  <c r="N220" i="1" s="1"/>
  <c r="O220" i="1" s="1"/>
  <c r="M221" i="1"/>
  <c r="N221" i="1" s="1"/>
  <c r="O221" i="1" s="1"/>
  <c r="M222" i="1"/>
  <c r="N222" i="1" s="1"/>
  <c r="O222" i="1" s="1"/>
  <c r="M223" i="1"/>
  <c r="N223" i="1" s="1"/>
  <c r="O223" i="1"/>
  <c r="M224" i="1"/>
  <c r="N224" i="1" s="1"/>
  <c r="O224" i="1" s="1"/>
  <c r="M225" i="1"/>
  <c r="N225" i="1" s="1"/>
  <c r="O225" i="1" s="1"/>
  <c r="M226" i="1"/>
  <c r="N226" i="1" s="1"/>
  <c r="O226" i="1" s="1"/>
  <c r="M227" i="1"/>
  <c r="N227" i="1" s="1"/>
  <c r="O227" i="1" s="1"/>
  <c r="M228" i="1"/>
  <c r="N228" i="1"/>
  <c r="O228" i="1" s="1"/>
  <c r="M229" i="1"/>
  <c r="N229" i="1" s="1"/>
  <c r="O229" i="1" s="1"/>
  <c r="M230" i="1"/>
  <c r="N230" i="1" s="1"/>
  <c r="O230" i="1" s="1"/>
  <c r="M231" i="1"/>
  <c r="N231" i="1" s="1"/>
  <c r="O231" i="1" s="1"/>
  <c r="M232" i="1"/>
  <c r="N232" i="1" s="1"/>
  <c r="O232" i="1" s="1"/>
  <c r="M233" i="1"/>
  <c r="N233" i="1" s="1"/>
  <c r="O233" i="1" s="1"/>
  <c r="M234" i="1"/>
  <c r="N234" i="1" s="1"/>
  <c r="O234" i="1" s="1"/>
  <c r="M235" i="1"/>
  <c r="N235" i="1" s="1"/>
  <c r="O235" i="1" s="1"/>
  <c r="M236" i="1"/>
  <c r="N236" i="1" s="1"/>
  <c r="O236" i="1" s="1"/>
  <c r="M237" i="1"/>
  <c r="N237" i="1" s="1"/>
  <c r="O237" i="1" s="1"/>
  <c r="M238" i="1"/>
  <c r="N238" i="1"/>
  <c r="O238" i="1" s="1"/>
  <c r="M239" i="1"/>
  <c r="N239" i="1" s="1"/>
  <c r="O239" i="1" s="1"/>
  <c r="M240" i="1"/>
  <c r="N240" i="1"/>
  <c r="O240" i="1" s="1"/>
  <c r="M241" i="1"/>
  <c r="N241" i="1" s="1"/>
  <c r="O241" i="1" s="1"/>
  <c r="M242" i="1"/>
  <c r="N242" i="1" s="1"/>
  <c r="O242" i="1" s="1"/>
  <c r="M243" i="1"/>
  <c r="N243" i="1" s="1"/>
  <c r="O243" i="1" s="1"/>
  <c r="M244" i="1"/>
  <c r="N244" i="1"/>
  <c r="O244" i="1" s="1"/>
  <c r="M245" i="1"/>
  <c r="N245" i="1" s="1"/>
  <c r="O245" i="1" s="1"/>
  <c r="M246" i="1"/>
  <c r="N246" i="1" s="1"/>
  <c r="O246" i="1" s="1"/>
  <c r="M247" i="1"/>
  <c r="N247" i="1" s="1"/>
  <c r="O247" i="1" s="1"/>
  <c r="M248" i="1"/>
  <c r="N248" i="1" s="1"/>
  <c r="O248" i="1" s="1"/>
  <c r="M249" i="1"/>
  <c r="N249" i="1" s="1"/>
  <c r="O249" i="1" s="1"/>
  <c r="M250" i="1"/>
  <c r="N250" i="1" s="1"/>
  <c r="O250" i="1" s="1"/>
  <c r="M251" i="1"/>
  <c r="N251" i="1" s="1"/>
  <c r="O251" i="1" s="1"/>
  <c r="M252" i="1"/>
  <c r="N252" i="1" s="1"/>
  <c r="O252" i="1" s="1"/>
  <c r="M253" i="1"/>
  <c r="N253" i="1" s="1"/>
  <c r="O253" i="1" s="1"/>
  <c r="M254" i="1"/>
  <c r="N254" i="1"/>
  <c r="O254" i="1" s="1"/>
  <c r="M255" i="1"/>
  <c r="N255" i="1" s="1"/>
  <c r="O255" i="1" s="1"/>
  <c r="M256" i="1"/>
  <c r="N256" i="1"/>
  <c r="O256" i="1" s="1"/>
  <c r="M257" i="1"/>
  <c r="N257" i="1" s="1"/>
  <c r="O257" i="1" s="1"/>
  <c r="M258" i="1"/>
  <c r="N258" i="1" s="1"/>
  <c r="O258" i="1" s="1"/>
  <c r="M259" i="1"/>
  <c r="N259" i="1" s="1"/>
  <c r="O259" i="1" s="1"/>
  <c r="M260" i="1"/>
  <c r="N260" i="1" s="1"/>
  <c r="O260" i="1" s="1"/>
  <c r="M261" i="1"/>
  <c r="N261" i="1" s="1"/>
  <c r="O261" i="1" s="1"/>
  <c r="M262" i="1"/>
  <c r="N262" i="1" s="1"/>
  <c r="O262" i="1" s="1"/>
  <c r="M263" i="1"/>
  <c r="N263" i="1" s="1"/>
  <c r="O263" i="1" s="1"/>
  <c r="M264" i="1"/>
  <c r="N264" i="1" s="1"/>
  <c r="O264" i="1" s="1"/>
  <c r="M265" i="1"/>
  <c r="N265" i="1" s="1"/>
  <c r="O265" i="1" s="1"/>
  <c r="M266" i="1"/>
  <c r="N266" i="1"/>
  <c r="O266" i="1" s="1"/>
  <c r="M267" i="1"/>
  <c r="N267" i="1" s="1"/>
  <c r="O267" i="1" s="1"/>
  <c r="M268" i="1"/>
  <c r="N268" i="1" s="1"/>
  <c r="O268" i="1" s="1"/>
  <c r="M269" i="1"/>
  <c r="N269" i="1" s="1"/>
  <c r="O269" i="1" s="1"/>
  <c r="M270" i="1"/>
  <c r="N270" i="1" s="1"/>
  <c r="O270" i="1" s="1"/>
  <c r="M271" i="1"/>
  <c r="N271" i="1" s="1"/>
  <c r="O271" i="1" s="1"/>
  <c r="M272" i="1"/>
  <c r="N272" i="1" s="1"/>
  <c r="O272" i="1" s="1"/>
  <c r="M273" i="1"/>
  <c r="N273" i="1" s="1"/>
  <c r="O273" i="1" s="1"/>
  <c r="M274" i="1"/>
  <c r="N274" i="1" s="1"/>
  <c r="O274" i="1" s="1"/>
  <c r="M275" i="1"/>
  <c r="N275" i="1" s="1"/>
  <c r="O275" i="1" s="1"/>
  <c r="M276" i="1"/>
  <c r="N276" i="1" s="1"/>
  <c r="O276" i="1" s="1"/>
  <c r="M277" i="1"/>
  <c r="N277" i="1" s="1"/>
  <c r="O277" i="1" s="1"/>
  <c r="M278" i="1"/>
  <c r="N278" i="1" s="1"/>
  <c r="O278" i="1" s="1"/>
  <c r="M279" i="1"/>
  <c r="N279" i="1" s="1"/>
  <c r="O279" i="1" s="1"/>
  <c r="M280" i="1"/>
  <c r="N280" i="1" s="1"/>
  <c r="O280" i="1" s="1"/>
  <c r="M281" i="1"/>
  <c r="N281" i="1" s="1"/>
  <c r="O281" i="1" s="1"/>
  <c r="M282" i="1"/>
  <c r="N282" i="1" s="1"/>
  <c r="O282" i="1" s="1"/>
  <c r="M283" i="1"/>
  <c r="N283" i="1" s="1"/>
  <c r="O283" i="1" s="1"/>
  <c r="M284" i="1"/>
  <c r="N284" i="1" s="1"/>
  <c r="O284" i="1" s="1"/>
  <c r="M285" i="1"/>
  <c r="N285" i="1" s="1"/>
  <c r="O285" i="1" s="1"/>
  <c r="M286" i="1"/>
  <c r="N286" i="1" s="1"/>
  <c r="O286" i="1" s="1"/>
  <c r="M287" i="1"/>
  <c r="N287" i="1" s="1"/>
  <c r="O287" i="1"/>
  <c r="M288" i="1"/>
  <c r="N288" i="1" s="1"/>
  <c r="O288" i="1" s="1"/>
  <c r="M289" i="1"/>
  <c r="N289" i="1" s="1"/>
  <c r="O289" i="1" s="1"/>
  <c r="M290" i="1"/>
  <c r="N290" i="1" s="1"/>
  <c r="O290" i="1" s="1"/>
  <c r="M291" i="1"/>
  <c r="N291" i="1" s="1"/>
  <c r="O291" i="1" s="1"/>
  <c r="M292" i="1"/>
  <c r="N292" i="1"/>
  <c r="O292" i="1" s="1"/>
  <c r="M293" i="1"/>
  <c r="N293" i="1" s="1"/>
  <c r="O293" i="1" s="1"/>
  <c r="M294" i="1"/>
  <c r="N294" i="1" s="1"/>
  <c r="O294" i="1" s="1"/>
  <c r="M295" i="1"/>
  <c r="N295" i="1" s="1"/>
  <c r="O295" i="1" s="1"/>
  <c r="M296" i="1"/>
  <c r="N296" i="1" s="1"/>
  <c r="O296" i="1" s="1"/>
  <c r="M297" i="1"/>
  <c r="N297" i="1" s="1"/>
  <c r="O297" i="1" s="1"/>
  <c r="M298" i="1"/>
  <c r="N298" i="1" s="1"/>
  <c r="O298" i="1" s="1"/>
  <c r="M299" i="1"/>
  <c r="N299" i="1" s="1"/>
  <c r="O299" i="1" s="1"/>
  <c r="M300" i="1"/>
  <c r="N300" i="1" s="1"/>
  <c r="O300" i="1" s="1"/>
  <c r="M301" i="1"/>
  <c r="N301" i="1" s="1"/>
  <c r="O301" i="1" s="1"/>
  <c r="M302" i="1"/>
  <c r="N302" i="1" s="1"/>
  <c r="O302" i="1" s="1"/>
  <c r="M303" i="1"/>
  <c r="N303" i="1" s="1"/>
  <c r="O303" i="1" s="1"/>
  <c r="M304" i="1"/>
  <c r="N304" i="1" s="1"/>
  <c r="O304" i="1" s="1"/>
  <c r="M305" i="1"/>
  <c r="N305" i="1" s="1"/>
  <c r="O305" i="1" s="1"/>
  <c r="M306" i="1"/>
  <c r="N306" i="1" s="1"/>
  <c r="O306" i="1" s="1"/>
  <c r="M307" i="1"/>
  <c r="N307" i="1" s="1"/>
  <c r="O307" i="1" s="1"/>
  <c r="M308" i="1"/>
  <c r="N308" i="1" s="1"/>
  <c r="O308" i="1" s="1"/>
  <c r="M309" i="1"/>
  <c r="N309" i="1" s="1"/>
  <c r="O309" i="1" s="1"/>
  <c r="M310" i="1"/>
  <c r="N310" i="1" s="1"/>
  <c r="O310" i="1" s="1"/>
  <c r="M311" i="1"/>
  <c r="N311" i="1" s="1"/>
  <c r="O311" i="1" s="1"/>
  <c r="M312" i="1"/>
  <c r="N312" i="1" s="1"/>
  <c r="O312" i="1" s="1"/>
  <c r="M313" i="1"/>
  <c r="N313" i="1" s="1"/>
  <c r="O313" i="1" s="1"/>
  <c r="M314" i="1"/>
  <c r="N314" i="1" s="1"/>
  <c r="O314" i="1" s="1"/>
  <c r="M315" i="1"/>
  <c r="N315" i="1" s="1"/>
  <c r="O315" i="1" s="1"/>
  <c r="M316" i="1"/>
  <c r="N316" i="1" s="1"/>
  <c r="O316" i="1" s="1"/>
  <c r="M317" i="1"/>
  <c r="N317" i="1" s="1"/>
  <c r="O317" i="1" s="1"/>
  <c r="M318" i="1"/>
  <c r="N318" i="1" s="1"/>
  <c r="O318" i="1" s="1"/>
  <c r="M319" i="1"/>
  <c r="N319" i="1" s="1"/>
  <c r="O319" i="1" s="1"/>
  <c r="M320" i="1"/>
  <c r="N320" i="1" s="1"/>
  <c r="O320" i="1" s="1"/>
  <c r="M321" i="1"/>
  <c r="N321" i="1" s="1"/>
  <c r="O321" i="1" s="1"/>
  <c r="M322" i="1"/>
  <c r="N322" i="1" s="1"/>
  <c r="O322" i="1" s="1"/>
  <c r="M323" i="1"/>
  <c r="N323" i="1" s="1"/>
  <c r="O323" i="1" s="1"/>
  <c r="M324" i="1"/>
  <c r="N324" i="1" s="1"/>
  <c r="O324" i="1" s="1"/>
  <c r="M325" i="1"/>
  <c r="N325" i="1" s="1"/>
  <c r="O325" i="1" s="1"/>
  <c r="M326" i="1"/>
  <c r="N326" i="1" s="1"/>
  <c r="O326" i="1" s="1"/>
  <c r="M327" i="1"/>
  <c r="N327" i="1" s="1"/>
  <c r="O327" i="1" s="1"/>
  <c r="M328" i="1"/>
  <c r="N328" i="1" s="1"/>
  <c r="O328" i="1" s="1"/>
  <c r="M329" i="1"/>
  <c r="N329" i="1" s="1"/>
  <c r="O329" i="1" s="1"/>
  <c r="M330" i="1"/>
  <c r="N330" i="1" s="1"/>
  <c r="O330" i="1" s="1"/>
  <c r="M331" i="1"/>
  <c r="N331" i="1" s="1"/>
  <c r="O331" i="1" s="1"/>
  <c r="M332" i="1"/>
  <c r="N332" i="1" s="1"/>
  <c r="O332" i="1" s="1"/>
  <c r="M333" i="1"/>
  <c r="N333" i="1" s="1"/>
  <c r="O333" i="1" s="1"/>
  <c r="M334" i="1"/>
  <c r="N334" i="1" s="1"/>
  <c r="O334" i="1" s="1"/>
  <c r="M335" i="1"/>
  <c r="N335" i="1" s="1"/>
  <c r="O335" i="1" s="1"/>
  <c r="M336" i="1"/>
  <c r="N336" i="1" s="1"/>
  <c r="O336" i="1" s="1"/>
  <c r="M337" i="1"/>
  <c r="N337" i="1"/>
  <c r="O337" i="1" s="1"/>
  <c r="M338" i="1"/>
  <c r="N338" i="1" s="1"/>
  <c r="O338" i="1" s="1"/>
  <c r="M339" i="1"/>
  <c r="N339" i="1" s="1"/>
  <c r="O339" i="1" s="1"/>
  <c r="M340" i="1"/>
  <c r="N340" i="1" s="1"/>
  <c r="O340" i="1" s="1"/>
  <c r="M341" i="1"/>
  <c r="N341" i="1"/>
  <c r="O341" i="1" s="1"/>
  <c r="M342" i="1"/>
  <c r="N342" i="1" s="1"/>
  <c r="O342" i="1" s="1"/>
  <c r="M343" i="1"/>
  <c r="N343" i="1" s="1"/>
  <c r="O343" i="1" s="1"/>
  <c r="M344" i="1"/>
  <c r="N344" i="1" s="1"/>
  <c r="O344" i="1" s="1"/>
  <c r="M345" i="1"/>
  <c r="N345" i="1"/>
  <c r="O345" i="1" s="1"/>
  <c r="M346" i="1"/>
  <c r="N346" i="1" s="1"/>
  <c r="O346" i="1" s="1"/>
  <c r="M347" i="1"/>
  <c r="N347" i="1" s="1"/>
  <c r="O347" i="1" s="1"/>
  <c r="M348" i="1"/>
  <c r="N348" i="1" s="1"/>
  <c r="O348" i="1" s="1"/>
  <c r="M349" i="1"/>
  <c r="N349" i="1" s="1"/>
  <c r="O349" i="1" s="1"/>
  <c r="M350" i="1"/>
  <c r="N350" i="1" s="1"/>
  <c r="O350" i="1" s="1"/>
  <c r="M351" i="1"/>
  <c r="N351" i="1" s="1"/>
  <c r="O351" i="1" s="1"/>
  <c r="M352" i="1"/>
  <c r="N352" i="1" s="1"/>
  <c r="O352" i="1" s="1"/>
  <c r="M353" i="1"/>
  <c r="N353" i="1"/>
  <c r="O353" i="1" s="1"/>
  <c r="M354" i="1"/>
  <c r="N354" i="1" s="1"/>
  <c r="O354" i="1" s="1"/>
  <c r="M355" i="1"/>
  <c r="N355" i="1" s="1"/>
  <c r="O355" i="1" s="1"/>
  <c r="M356" i="1"/>
  <c r="N356" i="1" s="1"/>
  <c r="O356" i="1" s="1"/>
  <c r="M357" i="1"/>
  <c r="N357" i="1"/>
  <c r="O357" i="1" s="1"/>
  <c r="M358" i="1"/>
  <c r="N358" i="1" s="1"/>
  <c r="O358" i="1" s="1"/>
  <c r="M359" i="1"/>
  <c r="N359" i="1" s="1"/>
  <c r="O359" i="1" s="1"/>
  <c r="M360" i="1"/>
  <c r="N360" i="1" s="1"/>
  <c r="O360" i="1" s="1"/>
  <c r="M361" i="1"/>
  <c r="N361" i="1"/>
  <c r="O361" i="1" s="1"/>
  <c r="M362" i="1"/>
  <c r="N362" i="1" s="1"/>
  <c r="O362" i="1" s="1"/>
  <c r="M2" i="1"/>
  <c r="N2" i="1" s="1"/>
  <c r="O2" i="1" s="1"/>
</calcChain>
</file>

<file path=xl/sharedStrings.xml><?xml version="1.0" encoding="utf-8"?>
<sst xmlns="http://schemas.openxmlformats.org/spreadsheetml/2006/main" count="1335" uniqueCount="573">
  <si>
    <t>DIRECCIÓN GENERAL DE ADMINISTRACIÓN</t>
  </si>
  <si>
    <t>DIRECCIÓN DE RECURSOS MATERIALES</t>
  </si>
  <si>
    <t>PARTIDA</t>
  </si>
  <si>
    <t>UNIDAD SOLICITANTE</t>
  </si>
  <si>
    <t>CANTIDAD</t>
  </si>
  <si>
    <t xml:space="preserve">UNIDAD DE MEDIDA </t>
  </si>
  <si>
    <t>DESCRIPCION</t>
  </si>
  <si>
    <t>MODELO</t>
  </si>
  <si>
    <t>CÓDIGO</t>
  </si>
  <si>
    <t>MEDIDAS</t>
  </si>
  <si>
    <t>COLOR</t>
  </si>
  <si>
    <t>PRECIO UNITARIO SIN IVA</t>
  </si>
  <si>
    <t>SUBTOTAL</t>
  </si>
  <si>
    <t>IVA</t>
  </si>
  <si>
    <t>TOTAL</t>
  </si>
  <si>
    <t xml:space="preserve">SECRETARÍA GENERAL </t>
  </si>
  <si>
    <t>PZA</t>
  </si>
  <si>
    <t>CyberPower NOBREAK UPS CYBERPOWER UT750 750VA/375W 8NEMA,AVR, SAI de línea interactiva, puerto USB CyberPower UT750G VA 750, Wats 375 garantizada la protección de energía para equipos de TI como computadoras, NAS y dispositivos de almacenamiento. El producto adopta una Topología SAI de línea Interactiva con función de Regulación automática de voltaje (AVR) para ofrecer una salida de potencia de CA estabilizada. El consumo de energía reduce los costos de energía y permite una temperatura de operación mas baja que prolonga la vida útil de la batería. GARANTIA 2 AÑOS UT750GU</t>
  </si>
  <si>
    <t>CF 383 A MAGENTA</t>
  </si>
  <si>
    <t>CF 382 A AMARILLO</t>
  </si>
  <si>
    <t>CF 381 A AZUL</t>
  </si>
  <si>
    <t>CF 380 K NEGRO</t>
  </si>
  <si>
    <t>TONER HP 80 A</t>
  </si>
  <si>
    <t>TN-210 BK</t>
  </si>
  <si>
    <t>TN-210 C</t>
  </si>
  <si>
    <t>TN-210 M</t>
  </si>
  <si>
    <t>TN 210 Y</t>
  </si>
  <si>
    <t>TONER IMPRESORA SHARP AL2041 A3AJ204TDN- BK-1-A</t>
  </si>
  <si>
    <t>TONER HP LASER JET M1212NF MFP CE285A</t>
  </si>
  <si>
    <t>TINTAS 544 PARA MULTIFUNCIONAL EPSON L311 ECO TANK AMARILLO T544420-AL</t>
  </si>
  <si>
    <t>TINTAS 544 PARA MULTIFUNCIONAL EPSON L311 ECO TANK CYAN T544220-AL</t>
  </si>
  <si>
    <t>TINTAS 544 PARA MULTIFUNCIONAL EPSON L311 ECO TANK NEGRO T544120-AL</t>
  </si>
  <si>
    <t>TINTAS 544 PARA MULTIFUNCIONAL EPSON L311 ECO TANK MAGENTA T544320-AL</t>
  </si>
  <si>
    <t>NO BREAK CYBERPOWER 1000 VA 500 WATTS NEGRO</t>
  </si>
  <si>
    <t>NO BREAK CYBERPOWER 600 VA 340 WATTS NEGRO</t>
  </si>
  <si>
    <t>NO BREAK CYBERPOWER 350 VA 255 WATTS NEGRO</t>
  </si>
  <si>
    <t>NO BREAK CYBERPOWER 750 VA 420 WATTS NEGRO</t>
  </si>
  <si>
    <t>BOCINAS GAMING BT + 3.5 MM VORTRED THUNDER V-930273</t>
  </si>
  <si>
    <t>LASERJET PRO 200 COLOR TONER NEGRO COMPATIBLE</t>
  </si>
  <si>
    <t>LASERJET PRO 200 COLOR TONER MAGENTA COMPATIBLE</t>
  </si>
  <si>
    <t>LASERJET PRO 200 COLOR TONER CYAN COMPATIBLE</t>
  </si>
  <si>
    <t>LASERJET PRO 200 COLOR TONER AMARILLO COMPATIBLE</t>
  </si>
  <si>
    <t>DIRECCION DE INVESTIGACION Y POSGRADO</t>
  </si>
  <si>
    <t>COMPUTADORA DE ESCRITORIO - ENSAMBLE PROCESADOR 1200 INTEL 15 10400 2.9GH/6C/12T/GPU TARJETA MADRE 1200 DDR4 (3200) SR H510M H GIGABYTE DDR4 FURY BEAST NEGRO 8GB 3200 MH KINGTON SSD 480GB SATA 6GB/S ADATA SU630 GABINETE PERFORMANCE MEDIA TORRE ATX ACTECK TARJ. DE RED PCI EXPRESS WIRELESS MONITOR LED FULL HD VGA HDMI 22 PULGADAS ACER KIT TEC MOUSE OPT USB ALAMBRICO</t>
  </si>
  <si>
    <t>DIRECCIÓN DE EDUCACION SUPERIOR</t>
  </si>
  <si>
    <t>DIADEMA LOITECH 3.5 MM H151</t>
  </si>
  <si>
    <t>WEBCAM LOGITECH C270 USB 2.0-3 MEGAPIXEL INTERPOLADO - 1280X720 VIDEO PANTALLA PANORÁMICA - MICRÓFONO (960-000694)</t>
  </si>
  <si>
    <t>CAMARA WEB, VIDEO CON RESOLUCION DE 720P, CAPTURA DE IMAGEN EN HD, TECNOLOGIA QUE AJUSTA LA ILUMINACIÓN DE LA IMAGEN, MICROFONO INTEGRADO, CLIP DE SUJECIÓN DE ALTA RESISTENCIA, CONECTOR USB PARA LA CÁMARA Y 3.5 MM PARA EL MICRÓFONO</t>
  </si>
  <si>
    <t>NEGRO</t>
  </si>
  <si>
    <t>CARTUCHO DE TONER GENERICO PARA HP PRO 400 MFP M425DN</t>
  </si>
  <si>
    <t>CARTUCHO DE TONER GENERICO PARA BROTHER DCP-1617NW COLOR NEGRO</t>
  </si>
  <si>
    <t>DIRECCIÓN GENERAL DE DESARROLLO SUSTENTABLE</t>
  </si>
  <si>
    <t>PAQUETE</t>
  </si>
  <si>
    <t xml:space="preserve">DIRECCIÓN DE PROTECCIÓN Y ASISTENCIA </t>
  </si>
  <si>
    <t>GRIS</t>
  </si>
  <si>
    <t>DCPB7535DW</t>
  </si>
  <si>
    <t>40.9 CM (AN)
39.9 CM (PR)
31.8 CM(AL)</t>
  </si>
  <si>
    <t>MULTIFUNCIONAL BROTHER DCPB7535DW LASER/BLANCO Y NEGRO/ WIFI/ USB CON FUNCION DE IMPRESIÓN A DOBLE CARA AUTOMÁTICA.</t>
  </si>
  <si>
    <t xml:space="preserve">DIRECCIÓN DE TRANSPARENCIA INSTITUCIONAL </t>
  </si>
  <si>
    <t>HP Laserjet Pro M236sdw Multifuncional B/N, 29 ppm, duplex, 1 usb 2.0; Ethernet, WiFi, 2,000 pag x mes recomendadas, 1 a 5 usuarios, escáner cama plana y ADF; ciclo de trabajo mensual hasta 20.000.</t>
  </si>
  <si>
    <t>HP Laserjet Pro M236sdw</t>
  </si>
  <si>
    <t>FACULTAD DE CONTADURÍA, ADMINISTRACIÓN E INFORMÁTICA</t>
  </si>
  <si>
    <t>SAMSUNG SMART TV LED AU7000 65", 4K ULTRA HD, WIDESCREEN, GRIS, 3 PUERTOS HDMI, 1 PUERTO USB 2.0, WIFI, RESOLUCION DE 3840 X 2160 PIXELES 4K ULTRA HD.</t>
  </si>
  <si>
    <t>65"</t>
  </si>
  <si>
    <t>SAMUAU700</t>
  </si>
  <si>
    <t>AU7000 65"</t>
  </si>
  <si>
    <t>KIT DE RADIOS LARGO DE ALCANCE MOTOROLA, MODELO T460. RECARGABLES, 800 mAh. CON ALCANCE MAXIMO DE HASTA 56KM. CON LINTERNA, BOTON DE ALERTA DE EMERGENCIA, Y iVOX/VOX MANOS LIBRE. ACCESORIOS INCLUIDOS: ADAPTADOR DE CARGA CON CABLE "Y" Y DOBLE CONECTOR MICRO USB, BATERÍA RECARGABLE, CLIP DE CINTURÓN, MANUAL.</t>
  </si>
  <si>
    <t>T460MC</t>
  </si>
  <si>
    <t xml:space="preserve">FACULTAD DE CIENCIAS QUIMICAS E INGENIERÍA </t>
  </si>
  <si>
    <t>TELEFONO IP PHONE GLOBAL AVAYA 1608-1</t>
  </si>
  <si>
    <t>NO BREAK CDP 1000VA/500 W 8 CONTACTOS INDICADORES LED BRAKER RESPALDO DE BATERIA Y SUP DE PICOS GARANTIA 1 AÑO</t>
  </si>
  <si>
    <t>MONITOR LED SAMSUNG 32 WIDESCREEN UHD 3840X2160 LU32/590UQLXZX, NEGRO 2 HDMI 1 DISP PORT, GARANTIA 1 AÑO</t>
  </si>
  <si>
    <t>TELEVISION LED HISENSE 50" 50A65HV VIDAA SMARTV, 4K UHD, DTS VIRTUAL X, HDMI ARC GARANTIA 1 AÑO</t>
  </si>
  <si>
    <t>MACBOOK AIR 13 PULGADAS/CHIP M2 DE APPLE CON CPU DE 8 NUCLEOS Y GPU DE 8 NUCLEOS/8GB/256GB SSD/TOUCH ID/GRIS ESPACIAL/TECLADO LAM. GARANTIA 1 AÑO</t>
  </si>
  <si>
    <t>LAPTOP COMERCIAL ASUS EXPERTBOOK P2 14 FHD/CORE 17 10510U/16GB/DD 512GB M.2 NVME SSD/HDMI/VGA/RJ45/USB 3.2/TIPO C/BLUETOOTH/WEBCAM/LECTOR DE HUELLA/GRADO MILITAR/NEGRA/WIN10PRO, GARANTIA 1 AÑO</t>
  </si>
  <si>
    <t>GRIS ESPACIAL</t>
  </si>
  <si>
    <t xml:space="preserve">ESCUELA DE ESTUDIOS SUPERIORES DE YECAPIXTLA SUBSEDE TETELA DEL VOLCÁN </t>
  </si>
  <si>
    <t xml:space="preserve">FACULTAD DE NUTRICIÓN </t>
  </si>
  <si>
    <t>Laptop Dell Latitude 5530 15.6" Full HD, Intel Core 15-1235U 1.30GHZ, 8GB, 256GB SSD, Windows 10 Pro 64-bit, Español.</t>
  </si>
  <si>
    <t>15.6"</t>
  </si>
  <si>
    <t>UNIDAD DE ESTADO SOLIDO SSD KINGSTON A400 480GB 2.5 SATA3 7MM LECT.500 /ESCR.450MBS</t>
  </si>
  <si>
    <t>SA400S37/48 OG</t>
  </si>
  <si>
    <t>BATERIA DE RESPALDO DE 12 VOLTS LIBRE DE MANTENIMIENTO 12V. / 8 AH/ COMPATIBLE DSC/ CCTV/ ACCESO, SAXXON</t>
  </si>
  <si>
    <t>СВАТ8А</t>
  </si>
  <si>
    <t>BATERÍA DE REEMPLAZO MI-4218 12V 7,2 AH. VOLTAJE PROPORCIONADO: 12V. CAPACIDAD NOMINAL: 7,2 AH. COLOR: NEGRO. RESISTENCIA INTERNA: ~22M OMS</t>
  </si>
  <si>
    <t>MI4218</t>
  </si>
  <si>
    <t>SNA-BR2/35</t>
  </si>
  <si>
    <t>Kingston SSD RIELES MONTAJE KINGSTON 2.5 A 3.5 SOPORTE Y TORNILLOS</t>
  </si>
  <si>
    <t>CABLE USB 1.1 MANHATTAN A-B 1.8 MTS NEGRO</t>
  </si>
  <si>
    <t>CABLE VGA MANHATTAN PARA MONITOR O PROYECTOR 3 MTS NEGRO MACHO - MACHO</t>
  </si>
  <si>
    <t>CABLE HDMI MANHATTAN 3.0M 4K 3D M-M VELOCIDAD 1.4 MONITOR TV PROYECTOR</t>
  </si>
  <si>
    <t>CARGADOR ACER ASPIRE, TRAVELMATE ETC. 65W 19V 3.42A</t>
  </si>
  <si>
    <t>PA-1650-02</t>
  </si>
  <si>
    <t>ASO7B31</t>
  </si>
  <si>
    <t>BATERIA PARA ACER ASPIRE 5920</t>
  </si>
  <si>
    <t>SMART550USB2 UPS INTERACTIVO DE 550VA 300W CON 6 TOMACORRIENTES - AVR, 120V, 50HZ / 60HZ, USB, RACK, GARANTÍA LIMITADA DE 3 AÑOS</t>
  </si>
  <si>
    <t>SMART55OUSB2</t>
  </si>
  <si>
    <t>CRIMPEADORA RJ45 MODULAR 6 EN 1 | JONARD TOOLS | UC-864</t>
  </si>
  <si>
    <t>UC-864</t>
  </si>
  <si>
    <t>TESTER SEGUIDOR GENERADOR TONOS POLLO RED RJ45 Y RJ11</t>
  </si>
  <si>
    <t>TRENDNET HERRAMIENTA PONCHADORA CON TIPO 110 Y CUCHILLA KRONE TC-PDT</t>
  </si>
  <si>
    <t>TC-PDT</t>
  </si>
  <si>
    <t>PELACABLES AJUSTABLE, 20-30 AWG | JONARD TOOLS | ST-500</t>
  </si>
  <si>
    <t>ST-500</t>
  </si>
  <si>
    <t>PASTA TERMICA MANHATTAN CPU 1.5G DISPENSADOR GERINGA TAPA</t>
  </si>
  <si>
    <t>MEMORIA KINGSTON UDIMM DDR3 8GB 1600MHZ VALUERAM CL11 240PIN 1.5V P / PC</t>
  </si>
  <si>
    <t>UNIDAD DE ESTADO SOLIDO INTERNO 960GB KINGSTON A400 2.5 SATA3 LECT.500 ESCRIT.450 MBS 7MM PC LAPTOP MINI PC GARANTIA 1 AÑO</t>
  </si>
  <si>
    <t>BATERIA ORIGINAL PARA LAPTOP HP 240 G3 740715-001 GARANTIA 6 MESES</t>
  </si>
  <si>
    <t>TECLADO PARA LAPTOP HP 240 G3 MP-13M56LA-698 EN ESPAÑOL GARANTIA 6 MESES</t>
  </si>
  <si>
    <t>CARGADOR ORIGINAL LAPTOP DELL 3437 6TM1C GARANTIA 6 MESES</t>
  </si>
  <si>
    <t>KVR16N11/8</t>
  </si>
  <si>
    <t>SA400S37/480G</t>
  </si>
  <si>
    <t>740715-001</t>
  </si>
  <si>
    <t>13M56LA-698</t>
  </si>
  <si>
    <t>6TM1C</t>
  </si>
  <si>
    <t>HP INC HP ProOne 240 G9 AiO 23.8" UWVA FHD (1920x1080) 3-Bordes micro edge bezel, Intel Core i7- 1255u 10 Cores hasta 3.5Ghz en E-Core y hasta 4.7GHz en P-core/12MB Cache,512GB M.2, 8GB RAM DDR4 3200Mhz (32GB Max), Video Intel Iris X, No_ODD, Win11 Pro con Downgrade Win10 PRO 64bit, 1y Warranty, WiFi6 802.11ax 2x2 + BT 5.2, 4 USB, HDMI (2nd Monitor), Tarjeta de Red Gigabit, Audio de Alta definición, Bocinas duales integradas, Puerto Comb Microfono/Audifonos, Web Cam Pop-up de 5MP con mecanismo de seguridad, Teclado y Mouse HP USB, Adaptador de Corriente de 65W</t>
  </si>
  <si>
    <t>Dell Computador Todo en Uno Dell Inspiron 5000 5410 - Intel Core i3 12a Gen 13-1215U Hexa-core (6 Core) - 8GB RAM DDR4 SDRAM - 256GB M.2 PCI Express NVMe SSD - 60.5cm (23.8") Full HD 1920 x 1080 – De Escritorio - Negro - Intel Chip - Windows 11 Home - Intel UHD Graphics DDR4 SDRAM - Español Teclado - IEEE 802.11ax - 90W</t>
  </si>
  <si>
    <t xml:space="preserve">INSTITUTO DE INVESTIGACIÓN EN CIENCIAS BÁSICAS Y APLICADAS </t>
  </si>
  <si>
    <t>PRO ONE 240</t>
  </si>
  <si>
    <t>INSPIRON 5000</t>
  </si>
  <si>
    <t>23.8"</t>
  </si>
  <si>
    <t>IBM SPSS Statistics Base Autorizado Perpetuo, Win/Mac, ver. 29, Download, Multileng, Académico, mca. IBM SPSS Licencia académica perpetua autorizada (monousuario) versión 29, se requiere firma de Acuerdo de licencia. Incluye sin costo los Value Added Components de CALA:: Evaluación de servicios, Selector de modelos predictivos y Simplificador de modelo con Lime</t>
  </si>
  <si>
    <t>TELEVISION LED HISENSE 50" 50A65HV VIDAA SAMARTV, 4H UHD, DTS VIRTUAL X, HDMI ARC GARANTIA 1 AÑO</t>
  </si>
  <si>
    <t>HP SCANJET PRO N4600 FNW1 ESCANER CAMA PLANA Y ADF VELOCIDAD DE 40PPM/80 IMP(BLANCO Y NEGRO, GRIS, COLOR, 300DPI), HASTA 600DPI (COLOR Y MONOCROMATICA, ADF); HASTA 1200DPI (COLOR Y MONOCROMATIC, CAMA PLANA), TAMAÑO MAXIMO DE ESCANEO 216X356 MM; EN ADF 216X5362MM; CICLO DE TRABAJO DIARIO 4,000PAGINAS ESCANEADO A DOBLE CARA EN UNA SOLA PASADA, (DUPLEX), MEMORIA 512MB, CAPACIDAD DE ALIMENTADOR 100 HOJAS. CONECTIVIDAD ESTANDAR, ETHERNET 10/100/1000 BASE-T, USB 3.0, WIFI 802.11 WIFIDIRECT. GARANTIA 1 AÑO</t>
  </si>
  <si>
    <t xml:space="preserve">
1 Kit Divisor (1 pieza) y Extensor (4 piezas) HDMI (Extender Splitter) Divide 1 Fuente HDMI a 4 Pantallas / Extiende la señal HDMI hasta 120 m / Resolución 4Kx2K @ 30 Hz / Cat 5e/6/6a / Uso 24/7 / Longitud del cable autoajustable / Alimente solo el Tx (PoC). Modelo: TT-3144-KHDBITT Marca: EPCOM TITANIUM
</t>
  </si>
  <si>
    <t xml:space="preserve">TT-3144-KHDBITT </t>
  </si>
  <si>
    <t>Soporte Para Pantalla Macformet 42 A 90 Pulgadas Doble Brazo y 6 puntos de movimento para girar la pantalla 180</t>
  </si>
  <si>
    <t>90"</t>
  </si>
  <si>
    <t>Canon EOS Kit 90D + lente 18-135mm IS USM DSLR color negro</t>
  </si>
  <si>
    <t>KIT</t>
  </si>
  <si>
    <t>Impresora a color multifunción Epson EcoTank L3150 con wifi negra 100V/240V Imprime, escanea y hace copias, impresión doble faz manual, tecnología de impresión: inyección de tinta, tiene entrada USB, capacidad máxima de 100 hojas, soporta papel tamaño A4, A5, A6, B5, Carta, Legal, Sobre C6, Sobre DL, Sobre N10, 10 x 15 cm, 13 x 18 cm, 16:9, 89 x 127 mm, 102 x 152 mm, 127 x 178 mm, 203 x 254 mm, Oficio, Oficio 9, Folio, Oficio México, Ejecutivo, Media carta, Personalizado (54 x 86 mm - 215 x 1200 mm), T; incluye accesorios, práctica y funcional tanto para uso personal como profesional.</t>
  </si>
  <si>
    <t>Laptop HP Pavilion 476M1LA Laptop HP Pavilion 14-dv0504la Intel Core i7-1165G7 16GB 1TB SSD 14" W10H HP 476M1LA</t>
  </si>
  <si>
    <t>HDTB320XK3CA</t>
  </si>
  <si>
    <t>Bafle Activo Bluetooth 2000 Watts 12 PuLG Audiocenter Sa312</t>
  </si>
  <si>
    <t>DIRECCIÓN DE VINCULACIÓN ACADÉMICA</t>
  </si>
  <si>
    <t>NO BREAK CYBERPOWER 1000 VA 700 WATTS NEGRO</t>
  </si>
  <si>
    <t>CENTRO DE INVESTIGACIONES QUÍMICAS</t>
  </si>
  <si>
    <t>Dell Computadora de escritorio Dell OptiPlex 7000 - Intel Core 15 12ª Gen i5-12500T Hexa-core (6 Core) 2GHz - 8GB RAM DDR4 SDRAM - 256GB M.2 PCI Express NVMe 3.0 x4 SSD - Micro PC - Negro - Intel Chip – Windows 10 Pro - Intel DDR4 SDRAM (1WTYV)</t>
  </si>
  <si>
    <t>MONITOR / TV / PANTALLA Dell MONITOR DELL E1920H 18.5" LED 1366X768 DP/VGA 3WTY (CABLE DP) (210-AUND)</t>
  </si>
  <si>
    <t>DELL</t>
  </si>
  <si>
    <t>ESCUELA DE TEATRO, DANZA Y MÚSICA</t>
  </si>
  <si>
    <t>LAPTOP THIN&amp;LIGHT LENOVO IDEAPAD 3 FULL HD, INTEL CORE i3, 8 GB RAM, 256 GB SSD, 15.6", WINDOWS 10.</t>
  </si>
  <si>
    <t>IDEAPAD 3</t>
  </si>
  <si>
    <t>CCTV BALUM PAS HD VIDEO KIT 2PZAS 2MPY</t>
  </si>
  <si>
    <t>CAJA DE PLASTICO 10X10X5CM MARCA GEWISS 44004 ATORNILLADA</t>
  </si>
  <si>
    <t>KIT MINI PLUG DE CORRIENTE MACHO Y HEMBRA</t>
  </si>
  <si>
    <t>CONECT TIPO PULPO 4 MACHO 1HEMBRA 2.1MM</t>
  </si>
  <si>
    <t>DVR 16CH 6TBMAX PENTAH8IP,2MPLIT MARCA DAHUA</t>
  </si>
  <si>
    <t>CAMARA HDCVI INT/EXT BULLET 5MPX 20MT DAHUA</t>
  </si>
  <si>
    <t>CAMARA HDCVI INT/EXT BULLET 5MPX 80M MIC DA</t>
  </si>
  <si>
    <t>DISCO 2TB SATA 6GB/S 256M 5400RPM PURPLE WD 1Y PARA DVR</t>
  </si>
  <si>
    <t>BOBINA 305 MT UTP CAT6 EXTERIOR NEG MARCA XCASE</t>
  </si>
  <si>
    <t>ELIMINADOR PARA CÁMARA 12V 4.1AMPS PARA CAMARAS CCTV MARCA SAXX</t>
  </si>
  <si>
    <t>MONITOR LED IPS FULL-HD HDMI VGA MARCA SAMSUNG LF22T35</t>
  </si>
  <si>
    <t>LF22T35</t>
  </si>
  <si>
    <t>FW1500</t>
  </si>
  <si>
    <t>CB1A5128</t>
  </si>
  <si>
    <t>CR1B16I</t>
  </si>
  <si>
    <t>GEWISS</t>
  </si>
  <si>
    <t xml:space="preserve">DIRECCIÓN DE LENGUAS </t>
  </si>
  <si>
    <t>LAPTOP DELL LATITUDE 14 3420. PROCESADOR INTEL CORE 17 DE 11a GENERACIÓN, 16 Gb RAM, DISCO DURO SOLIDO 512 Gb, HD 14" WiFi Y BLUETOOTH,WINDOWS 10 Pro</t>
  </si>
  <si>
    <t>14"</t>
  </si>
  <si>
    <t>58"</t>
  </si>
  <si>
    <t>TELEVISOR MARCA HiSense SMART ROKU 4K UHD. 3 PUERTOS HDMI 2.0, PUERTO USB 2.0, PUERTO AUDIO ÓPTICO DIGITAL, LAN Y WIFi.</t>
  </si>
  <si>
    <t>LAPTOP ACER ASPIRE 3, 15.6 PULGADAS FHD, INTEL CORE 15-1135G7, 8GB, 512GB SSD, WIN 11H, TECLADO NUMERICO EXTENDIDO 1 AÑO DE GARANTIA NX.ADDAL.020</t>
  </si>
  <si>
    <t>FACULTAD DE ARTES</t>
  </si>
  <si>
    <t>LAPTOP HP 15 DY2508LA PROCESADOR INTEL CORE 13 RAM 8 GB SSD 512 GB 15 6 PULGADAS FHD WINDOWS 11 HOME</t>
  </si>
  <si>
    <t xml:space="preserve">15 DY2508LA </t>
  </si>
  <si>
    <t xml:space="preserve">CENTRO DE INVESTIGACIÓN EN CIENCIAS SOCIALES Y ESTUDIOS REGIONALES </t>
  </si>
  <si>
    <t>TELEFONO IP PHONE 1608-I AVAYA 700508260 con FUENTE DE PODER PARA TELÉFONO IP AVAYA 1608</t>
  </si>
  <si>
    <t>CENTRO INTERDISCIPLINARIO DE INVESTIGACIÓN EN HUMANIDADES</t>
  </si>
  <si>
    <t>CARTUCHO COMPATIBLE HP CE278</t>
  </si>
  <si>
    <t>CARTUCHO COMPATIBLE HP 230A</t>
  </si>
  <si>
    <t>CARTUCHO COMPATIBLE HP CE413A</t>
  </si>
  <si>
    <t>COMPH278</t>
  </si>
  <si>
    <t>COMPH30A</t>
  </si>
  <si>
    <t>OEP664</t>
  </si>
  <si>
    <t>COMPHP413A</t>
  </si>
  <si>
    <t>Laptop DELL INSPIRON G15 5525; Familia de procesador: MD Ryzen 5 6600H; Pantalla: 39,6 cm (15.6") FHD; Tarjeta de Video: NVIDIA GeForce RTX 3050; Memoria interna: 16 GB; Capacidad total de almacenaje: 512GB SSD, Sistema operativo instalado: Windows 11 Home, Teclado: Español</t>
  </si>
  <si>
    <t>Cámara de video profesional CANON Vixia Hf G50, zoom óptico de 20x, zoom digital 400x, Resolución fotográfica de 21.14Mpx, accesorios y bateria, Dimensiones: 109mm de ancho, 84mm de alto y 182mm de profundidad. Pesa 735g.</t>
  </si>
  <si>
    <t>Tripié para cámara de video Neewer Profesional para Canon, Cabezal Arrastre 360°, Altura máxima 155 cm, Altura mínima 68 cm</t>
  </si>
  <si>
    <t>Kit de dos micrófonos Shure tipo Lavalier CVL con doble receptor SHURE. Incluye receptor de doble canal BLX88, 2 transmisores de bolsillo BLX1, 2 micrófonos de corbata CVL, clip de corbata, parabrisas, micrófono tipo condensador, Patrón Polar, Omnidireccional y guía del usuario. Garantía de 2 años</t>
  </si>
  <si>
    <t>CARTUCHO COMPATIBLE HP CE410A</t>
  </si>
  <si>
    <t>CARTUCHO COMPATIBLE HP CE411A</t>
  </si>
  <si>
    <t>CARTUCHO COMPATIBLE HP CE412A</t>
  </si>
  <si>
    <t>UNIDAD DE IMAGEN HP 219</t>
  </si>
  <si>
    <t>CARTUCHO COMPATIBLE HP 226A</t>
  </si>
  <si>
    <t>Disco Duro Externo ADATA AHV620S-1TU3-CBK, 1 TB, USB 3.2 Gen1, compatible con USB 2.0, 2.5 pulgadas, Negro</t>
  </si>
  <si>
    <t>Monitor marca KRK, modelo: ROKIT Classic 5</t>
  </si>
  <si>
    <t>Samsung Monitor LCD Samsung C24F390FHL 61cm (24") Full HD Pantalla curva LED - 16:9 - Negro - 609</t>
  </si>
  <si>
    <t>Cable XLR-XLR Para Microfono marca Solcor, longitud: 6 metros</t>
  </si>
  <si>
    <t>Cables plug 6.3 mm para linea marca: Kirlin, longitud: 6 metros</t>
  </si>
  <si>
    <t>Interfaz marca Behringer modelo U-PHORIA UMC 404HD</t>
  </si>
  <si>
    <t>Audio-Technica, modelo: AT2020PK</t>
  </si>
  <si>
    <t>Micrófono marca Shure, modelo: SM57</t>
  </si>
  <si>
    <t>Atril para micrófono con boom marca Harden, modelo: Kst-107</t>
  </si>
  <si>
    <t>Par de soportes para monitores de estudio marca Proel Lwsms01</t>
  </si>
  <si>
    <t>Paquete de 48 piezas de espuma acústica (de poliuretano) marca: Pi Acústica, dimensiones 20×20×3.5cm,</t>
  </si>
  <si>
    <t>Filtro Antipop Para Micrófono Marca Panfrey MBC01</t>
  </si>
  <si>
    <t>FACULTAD DE FARMACIA</t>
  </si>
  <si>
    <r>
      <t xml:space="preserve">PLUGS DE RED CAT6 INTELLINET, MACHO/MACHO, TRANSPARENTE </t>
    </r>
    <r>
      <rPr>
        <sz val="10"/>
        <color rgb="FFFF0000"/>
        <rFont val="Calibri"/>
        <family val="2"/>
      </rPr>
      <t>BOTE</t>
    </r>
    <r>
      <rPr>
        <sz val="10"/>
        <color rgb="FF000000"/>
        <rFont val="Calibri"/>
        <family val="2"/>
      </rPr>
      <t xml:space="preserve"> 100 PIEZAS</t>
    </r>
  </si>
  <si>
    <t xml:space="preserve">FACULTAD DE PSICOLOGÍA </t>
  </si>
  <si>
    <t>MULTIFUNCIONAL HP LASER JET M404 ( IMPRESORA BLANCO Y NEGRO )</t>
  </si>
  <si>
    <t>IMPRESORA MULTIFUNCIONAL HP COLOR LASER JET PRO M283 (IMPRESORA COLOR )</t>
  </si>
  <si>
    <t>Behringer Xenyx X1222USB Premium 16 Input 2/2-Bus Mixer with USB/Audio Interface</t>
  </si>
  <si>
    <t>Bafle amplificado STS-215P Doble de 15" SOUNDTRACK 1 Tweeter de titanio Negro (2 Bocinas)</t>
  </si>
  <si>
    <t>Pedestal Microfono Gatillo Harden Tipo Hercules Kst106tripie</t>
  </si>
  <si>
    <t>CABLE VGA A VGA MACHO / MACHO 15 METROS REFORZADO / BLINDADO, USO RUDO CON FILTRO DE FERRITA EN CADA EXTREMO PARA EVITAR INTERFERENCIAS</t>
  </si>
  <si>
    <t>Cable Hdmi 15 Metros Fullhd 1080p Xbox Ps4 Consola Laptop Tv</t>
  </si>
  <si>
    <t>TELEFONO IP PHONE 1608-1 AVAYA 700508260</t>
  </si>
  <si>
    <t>SISTEMA DE MICRÓFONO INALÁMBRICO DE 4 CANALES, JUEGO DE MICRÓFONO DE AUDIO UHF PORTÁTIL CON 4 DE MANO, 4 AURICULARES, 4 MICROFONOS LAVALIER, 2 TRANSMISORES, 16 BATERÍAS 'AA' Y ADAPTADOR DE CORRIENTE</t>
  </si>
  <si>
    <t>Cámara digital sin espejo Canon EOS M50 (negra) con lente STM de 15-45 mm + paquete de accesorios de lujo que incluye tarjeta Sandisk de 32 GB, estuche Canon, flash, tripo de multiángulo con agarre, tripode de 50 pulgadas, filtros y mas.</t>
  </si>
  <si>
    <t>SYNOLOGY DISKSTATION DS1522+ NAS DE 5 BAHIAS, AMD RYZEN R1600 2.60 HGZ, SATA, NEGRO</t>
  </si>
  <si>
    <t>DISCO DURO INTERNO WESTERN DIGITAL WD RED PLUS 3.5", 12 TB, SATA III, 64 BITS, 5400RPM, 256 MB CACHE</t>
  </si>
  <si>
    <t>Mounting Dream Soporte de TV Marca: Mounting Dream Modelo: MD2268-LK Tipo de montaje: Montaje en pared Tipo de movimiento: Inclinable. Material: Metal</t>
  </si>
  <si>
    <t>Pantalla Hisense 55" 4k smart tv 55A6H google TV Tecnología de la pantalla: LED Resolución de la pantalla 3840X2160 pixeles</t>
  </si>
  <si>
    <t>MD2268-LK</t>
  </si>
  <si>
    <t>55A6H</t>
  </si>
  <si>
    <t>8.9X48.54X30.43 CM 17 KG</t>
  </si>
  <si>
    <t>ESCUELA PREPARATORIA NÚMERO UNO, CUERNAVACA</t>
  </si>
  <si>
    <t>Dell Computadora de escritorio Dell OptiPlex 7000 Intel Core 15 12a Gen i5- 12500T Hexa-core (6 Core) 2GHz - 8GB RAM DDR4 SDRAM - 256GB M.2 PCI Express NVMe 3.0 x4 SSD - Micro PC - Negro - Intel Chip Windows 10 Pro - Intel DDR4 SDRAM (1WTYV)</t>
  </si>
  <si>
    <t>Dell MONITOR DELL E1920H 18.5"' LED 1366X768 DP/VGA 3WTY (CABLE DP) (210-AUND)</t>
  </si>
  <si>
    <t>DELL7000</t>
  </si>
  <si>
    <t>DELL E1920H</t>
  </si>
  <si>
    <t>Multimedia Screens Pantalla de Proyección Tripie Portátil MST-244</t>
  </si>
  <si>
    <t>Bafle Base S1 Pro Bocina Profesional Bluetooth incluye bateria y cubierta</t>
  </si>
  <si>
    <t>Atril P/Bocinas Hidráulico, SS77668 ON STAGE STAND</t>
  </si>
  <si>
    <t>Lenovo Portatil - Lenovo IdeaPad 3 15IIL6 82h802LMLM 39.6cm (15.6") - Full HD -1920 X 1080 - Inter Core i5-11a generación i51135G7 Quad-core (4 Core) 2.40GHz - 8GB total RAM - 512 GB SSD - Gris - Intel Chip - Windows 11 Home - Intel Iris Xe Graphics Torsión Nemática (TN) - Español Teclado - 8.50Horas Duración de pilas – IEEE 802.11ac Wireless LAN Standard.</t>
  </si>
  <si>
    <t>Computadora Portátil ASUS ZenBook 13, 90NBOSL1-MOOBYO, UX325EAA- i78G5120-H3 W11 Home, pine Grey 13.3 inch FHD, Intel Core 17-1165G7, 16GB, 512GB SSD</t>
  </si>
  <si>
    <t>HP INC HP LaserJet Pro MFP M3103fdw Multifuncional Laser B/N, 35 ppm, Ethernet, Wifi, dúplex, Fax, volumen de páginas recomendadas mensuales 350 a 2500, calidd de impresión 1200 x 1200 ppp, Resolución de escaneo hasta 300 ppp (ADF) hasta 1200 ppp (superficie plana); alimentador autómatico de documentos estándar 50 hojas; Velocidad de escaneo hasta 20 ppm (blanco negro), 3 a 10 usuarios; ciclo de trabajo mensual 50,000 páginas, memoria 512 megabytes 3G632A#BGJ.</t>
  </si>
  <si>
    <t>SECRETARÍA TÉCNICA DE LA SECRETARÍA GENERAL</t>
  </si>
  <si>
    <t>MULTIFUNCIONAL HP MFP 4103FDW, 42 PPM, LASERJET, MONOCROMATICA, ADF, USB, ETHERNET, WIFI</t>
  </si>
  <si>
    <t>COMPUTADORA: PROCESADOR CORE 15 10400F MB GIGABYTE B450 AORUS M, MEMORIA DDR4 16 GB WIND 10 PRO, DISCO DURO SOLIDO 500 GB, TECLADO, MOUSE Y MONITOR DE 24", CON CAMARA</t>
  </si>
  <si>
    <t>HP LASSERJET PRO</t>
  </si>
  <si>
    <t>M428DW</t>
  </si>
  <si>
    <t xml:space="preserve">HP PRODESK </t>
  </si>
  <si>
    <t>400G7</t>
  </si>
  <si>
    <t>CENTRO DE INVESTIGACIÓN EN CIENCIAS</t>
  </si>
  <si>
    <t>AIRES COMPRIMIDOS 600 ML</t>
  </si>
  <si>
    <t>LOCIÓN LILIMEX, LIMPIADORA 250 ML</t>
  </si>
  <si>
    <t>LIMPIADOR DE PANTALLA SILIMEX</t>
  </si>
  <si>
    <t>JERINGAS DE 20ML. DE POMADA TÉRMICA PARA CPU</t>
  </si>
  <si>
    <t>CONVERTIDORES DE HDMI A VGA</t>
  </si>
  <si>
    <t>EXTENSOR DE SEÑAL DE HDMI POR UTP</t>
  </si>
  <si>
    <t>KIT 4 MICROFIBRAS PARA LIMPIEZA DE EQUIPOS</t>
  </si>
  <si>
    <t>OZA</t>
  </si>
  <si>
    <t xml:space="preserve">PZA </t>
  </si>
  <si>
    <t>600 ML</t>
  </si>
  <si>
    <t>250 ML</t>
  </si>
  <si>
    <t>TONER PARA IMPRESORA BROTHER DCP-L1617NW</t>
  </si>
  <si>
    <t>TONER PARA IMPRESORA BROTHER MFC-L2720DW</t>
  </si>
  <si>
    <t>TONER PARA IMPRESORA CANON MF414DW</t>
  </si>
  <si>
    <t>TONER PARA IMPRESORA LASERJET M1132 MFP</t>
  </si>
  <si>
    <t>KINGSTON FLASH USB 3.2 MEMORIA KINGSTON 32 GB DATATRAVELER KYSON METALICA DTKN/32G B</t>
  </si>
  <si>
    <t>KINGSTON USB 3.2 MEMORIA KINGSTON 64 GB DATATRAVELER KYSON METALICA DTKN/64G B</t>
  </si>
  <si>
    <t xml:space="preserve">BROTHER </t>
  </si>
  <si>
    <t>BROTHER</t>
  </si>
  <si>
    <t>CANON</t>
  </si>
  <si>
    <t>LASERJET</t>
  </si>
  <si>
    <t xml:space="preserve">ABOGADO GENERAL </t>
  </si>
  <si>
    <t>TONER PARA IMPRESORA HP LASSER JET GENÉRICO</t>
  </si>
  <si>
    <t>TONER ML2020V2COMP-A GENÉRICO</t>
  </si>
  <si>
    <t>TONER PARA IMPRESORA HP LASSER JETGENÉRICO</t>
  </si>
  <si>
    <t>TONER PARA IMPRESORA HP LASSER JET ORIGINAL</t>
  </si>
  <si>
    <t>MLT-D111S</t>
  </si>
  <si>
    <t>400 MFP</t>
  </si>
  <si>
    <t>PRO M477</t>
  </si>
  <si>
    <t>M428</t>
  </si>
  <si>
    <t>M203</t>
  </si>
  <si>
    <t>DIRECCIÓN DE CULTURA</t>
  </si>
  <si>
    <t>DISCO DURO HP 512 GB PARA COMPUTADORA MARCA HP</t>
  </si>
  <si>
    <t>HP</t>
  </si>
  <si>
    <t>NO BREAK APC 500VA 300W 120V 8 CONTACIOS NEGRO MARCA APC. SKU EN-39418-M80</t>
  </si>
  <si>
    <t>APC</t>
  </si>
  <si>
    <t>TECLADO DELL KB216 QWERTY ESPAÑOL LATINOAMÉRICA COLOR NEGRO</t>
  </si>
  <si>
    <t>GRABADORA CD/DVD LECTOR PORTÁTIL, GRABADORA CD/DVD EXTERNA USB 3.0, UNIDAD ÓPTICA EXTERNA DE CD/DVD-RW CD PLAYER GRABADORA ULTRA SLIM PORTÁTIL COMPATIBLE CON WINDOWS 98/7/8/10/XP/VISTA LINUX MAC OS</t>
  </si>
  <si>
    <t>DVD-RW</t>
  </si>
  <si>
    <t>MEMORIA USB ADATA C008 16GB 2.0 NEGRO Y ROJO</t>
  </si>
  <si>
    <t>MEMORIA ADATA 8GB USB 2.0 C008 NEGRO-ROJO</t>
  </si>
  <si>
    <t>VERBATIM TORRE DE DISCOS VIRGENES PARA CD, CD-R, 52X, 100 PIEZAS, 80 MIN, 700 MB.</t>
  </si>
  <si>
    <t>ADATA</t>
  </si>
  <si>
    <t>VERBATIM</t>
  </si>
  <si>
    <t xml:space="preserve">DIRECCIÓN DE COMUNICACIÓN UNIVERSITARIA </t>
  </si>
  <si>
    <t>IMPRESORA MULTIFUNCIONAL HP LASERJET PRO M141w, 600 X 600 DPI 21 PPM, 8000 PÁGINAS POR MES, /IMPRESORA MULTIFUNCIÓN HP LASERJET PRO M141w (7MD74A), IMPRESIÓN, COPIA, ESCANEADO, VELOCIDAD DE IMPRESIÓN: HASTA 21 PPM NEGRO; CICLODE TRABAJO (MENSUAL, A4): HASTA 8,000 PÁGINAS; CALIDAD DE IMPRESIÓN EN NEGRO (ÓPTIMA): HASTA 600 X 600 DPI; CONECTIVIDAD: 1 USB 2.0 DE ALTA VELOCIDAD; CONEXIÓN INALÁMBRICA 802.11B/G/N DE 2,4 GHZ CON BLUETOOTH DE BAJO CONSUMO DE ENERGÍA; CAPACIDAD DE IMPRESIÓN MÓVIL: APLICACIÓN HP SMART; APPLE AIRPRINT</t>
  </si>
  <si>
    <t>M141w</t>
  </si>
  <si>
    <t>TELEFONO IP PHONE 1608-1-AVAYA 700508260</t>
  </si>
  <si>
    <t>ESCUELA PREPARATORIA NÚMERO TRES, CUAUTLA</t>
  </si>
  <si>
    <t>VIDEOPROYECTOR EPSON POWERLITE E20</t>
  </si>
  <si>
    <t>E20</t>
  </si>
  <si>
    <t>IMPRESORA MULTIFUNCIONAL EPSON L3250</t>
  </si>
  <si>
    <t xml:space="preserve">FACULTAD DE DERECHO Y CIENCIAS SOCIALES </t>
  </si>
  <si>
    <t>Extreme Networks ExtremeSwitching X435-24P-4S Ethernet Switch - 24 puertos - manejable - 2 capas soportadas - modular - 370 W PoE - fibra óptica - puertos PoE - montaje en pared, rack</t>
  </si>
  <si>
    <t>UPS Industronic Modelo UPS-IND-RP-1103, On-Line Doble Conversión, Bypass Electrónico/Automático (Cero tiempo de transferencia), 2 Años de Garantía, Factor de Potencia 0.9 Capacidad 3,000VA / 2,700 Watts, Voltaje Entrada 120, Voltaje. Salida 120. Tiempo de respaldo interno 4 minutos.</t>
  </si>
  <si>
    <t>UPS-IND-RP-1103</t>
  </si>
  <si>
    <t>COMPUTADORA DE ESCRITORIO HUAWEI MATESTATION S, PROCESADOR AMD RYZEN 5 4600G, MEMORIA DE 8GB DDR4, DISCO DURO SSD NVME M.2 DE 256 GB, NO INCLUYE MONITOR</t>
  </si>
  <si>
    <t>COMPUTADORA ALL IN ONE ACER PROCESADOR INTEL CORE 17, MEMORIA RAM DE 16GB DISCO DURO DE 512GB Y 1TB HDD, PANTALLA FHD IPS DE 27 PULGADAS, WINDOWS 10 PROFESSIONAL: ACTUALIZACION GRATUITA A WINDOWS 11</t>
  </si>
  <si>
    <t>CENTRO DE INVESTIGACIÓN EN CIENCIAS COGNITIVAS</t>
  </si>
  <si>
    <t>Tinta EPSON T544 120AL negra</t>
  </si>
  <si>
    <t>Tinta EPSON T544 120AL amarilla</t>
  </si>
  <si>
    <t>Tinta EPSON T544 120AL magenta</t>
  </si>
  <si>
    <t>Tinta EPSON T544 120AL cyan</t>
  </si>
  <si>
    <t>Tinta EPSON T504 120 negra</t>
  </si>
  <si>
    <t>Tinta EPSON T504 120 magenta</t>
  </si>
  <si>
    <t>Tinta EPSON T504 120 amarillo</t>
  </si>
  <si>
    <t>Tinta EPSON T504 120 cyan</t>
  </si>
  <si>
    <t>MEMORIA USB 32GB ADATA C008 AZ/BCO (A)</t>
  </si>
  <si>
    <t>DISCO DURO EXTERNO ADATA 1TB 2.5 3.0</t>
  </si>
  <si>
    <t xml:space="preserve">CAJA </t>
  </si>
  <si>
    <t>MEMORIA USB 128 GB KINGSTON DT70 NEGRO</t>
  </si>
  <si>
    <t xml:space="preserve">NANO ADAPTADOR USB WIFI DOBLE BANDA 2, 4 Y 5 GHZ STEREN </t>
  </si>
  <si>
    <t>CD VERBATIM CD-R 80 MIN 700MB 50 PZA</t>
  </si>
  <si>
    <t xml:space="preserve">USB DE 60 GB </t>
  </si>
  <si>
    <t>TONER HP P1102W</t>
  </si>
  <si>
    <t>TONER HP1020</t>
  </si>
  <si>
    <t>TONER HP2300</t>
  </si>
  <si>
    <t>TONER HP LASER JET PRO MFP M428 DW (58 A)</t>
  </si>
  <si>
    <t>TESORERÍA GENERAL</t>
  </si>
  <si>
    <t>MEMORIA USB 3.0 KINGSTON 64 GB METAL</t>
  </si>
  <si>
    <t xml:space="preserve">MEMORIAS USB ADATA 32 GB </t>
  </si>
  <si>
    <t>CD VERBATIM 94554 CD-R 48MIN 700 MB 100 PZAS</t>
  </si>
  <si>
    <t>MEMORIA USB KINGSTON EXODIA 32GB DTX NEGRO</t>
  </si>
  <si>
    <t>TAPETE PARA MOUSE MODELO MPT-7</t>
  </si>
  <si>
    <t>MEMORIA USB  STYLOS 32 GB P1</t>
  </si>
  <si>
    <t xml:space="preserve">MOUSE ALM MANHATTAN NG </t>
  </si>
  <si>
    <t>Megáfono recargable / Batería incluida / Duración de 8 horas / Alcance de 1500 metros al aire libre / Funciones con sonido de sirena / Grabadora de voz / Tiempo de grabación de 120 segundos / Ajuste de volumen / Entradas para USB, SD, y auxiliar</t>
  </si>
  <si>
    <t>ROLLO</t>
  </si>
  <si>
    <t>CABLE UTP HUBBELL PREMIUM NEXTSPEED CAT 6 305 METROS GRIS</t>
  </si>
  <si>
    <t>PAQUETE 1</t>
  </si>
  <si>
    <t>PAQUETE 2</t>
  </si>
  <si>
    <t>PAQUETE 3</t>
  </si>
  <si>
    <t>COMPUTADORA PROCESADOR INTEL CORE 15-11400 8GB EN RAM, DISCO ESTADO SOLIDO DE 480GB, T. VIDEO INTEGRADA, TARJETA DE RED 10/100, PUERTOS USB, T. SONIDO, PANTALLA 18.5", TECLADO, MOUSE, BOCINAS.</t>
  </si>
  <si>
    <t>CARGADOR DE BATERIAS EBL 12 BAY LCD AA AAA 9V</t>
  </si>
  <si>
    <t xml:space="preserve">COORDINACIÓN DE ASISTENCIA </t>
  </si>
  <si>
    <t>Dell Computadora de escritorio Dell Vostro 3000 3710 - Intel Core i5 12ª Gen i5-12400 (6 Core) 2.50GHz - 8GB RAM DDR4 SDRAM - 512GB M.2 SSD - SFF - Negro - Windows 10 Pro (ACTUALIZABLE W11 PROFESIONAL) - 1 año de Garantía. TTRCH MONITOR DELL E2222HS 21.5IN LED 1920X1080 HDMI/DP 3 años de garantía CABLEHDMI 210-BBBK</t>
  </si>
  <si>
    <t>SKU: VP09J DESKTOP DELL VOSTRO 3710 FF INTEL CORE 17 12700 DISCO DURO 512 GB SSD RAM 16 GB WINDOWS 10 PRO MONITOR DELL LED E2423H 24" FHD RESOLUCIÓN 1920X1080 PANEL VA GRÁFICOS: INTEL® UHD GRAPHICS 1770</t>
  </si>
  <si>
    <t>VP09J DESKTOP DELL VOSTRO 3710 SPF</t>
  </si>
  <si>
    <t xml:space="preserve">ESCUELA PREPARATORIA NÚMERO SEIS, TLALTIZAPÁN </t>
  </si>
  <si>
    <t>DIRECCIÓN DE CONTABILIDAD</t>
  </si>
  <si>
    <t>SCANNER FUJITSU FI-6130Z</t>
  </si>
  <si>
    <t>FI-6130 Z</t>
  </si>
  <si>
    <t xml:space="preserve">DIRECCIÓN GENERAL DE DESARROLLO INSTITUCIONAL </t>
  </si>
  <si>
    <t>PC DELL OPTIPLEX 3050 SFF I5-7500 3.40ghz con 8GB RAM Y 1TB CON LCD 20p</t>
  </si>
  <si>
    <t>DELL OPTIPLEX 3050</t>
  </si>
  <si>
    <t>19"</t>
  </si>
  <si>
    <t>ESCUELA DE ESTUDIOS SUPERIORES DE MAZATEPEC</t>
  </si>
  <si>
    <t>ThinkCentre neo 50s Gen3</t>
  </si>
  <si>
    <t>Computadora de escritorio Lenovo ThinkCentre neo 50s Gen3, Procesador Intel Core i7-12700 (E-. cores up to 3.60GHz), Windows 11 Pro 64 downgrade W10, Memoria Ram 16.0GB, 1 x, Almacenamiento 512GB SSD M.2 2280 PCIe TLC Opal, Graficos Integrados Intel UHD Graphics 770, Unidad Slim DVD RAMBO, Bluetooth 5.2, WiFi6 AX201 2x2, 11SWSOK400 Garantía de 1 año en sitio. Monitor Lenovo C22-20, 21.5" (1920x1080), 200 nits, 102 dpi, aspecto 16:9, entradas HDMI, 75Hz (sólo con HDMI), garantía de 3 años.</t>
  </si>
  <si>
    <t>PC DE ESCRITORIO GHIA, FRONTIER SLIM, AMD RYZEN 3 PRO 4350G QUAD CORE 3.8 GHZ, 8G, SSD 240 GB, SI SISTEMA OPERATIVO</t>
  </si>
  <si>
    <t>INSTITUTO DE CIENCIAS DE LA EDUCACIÓN</t>
  </si>
  <si>
    <t xml:space="preserve">INSTITUTO DE CIENCIAS DE LA EDUCACIÓN </t>
  </si>
  <si>
    <t>TABLET SAMSUNG GALAXY TAB A8, 10.5 PULGADAS, MODELO SM-X200, COLOR PLATA, 3GB RAM, 32GB ROM, 5+8 MP, WIFI, ANDROID 11, O/C, VEL. 2GHZ. GARANTIA 1 AÑO</t>
  </si>
  <si>
    <t>LENOVO IDEA TABLET M10 HD (2.aGEN)/ MEDIATEK HELIO P22T1.8GHZ/4GB/64GB/10.1HD/C OLOR GRIS HIERRO/ANDROID 10/ 1 AÑO EN CENTRO DE SERVICIO</t>
  </si>
  <si>
    <t>PLATA</t>
  </si>
  <si>
    <t>GRIS HIERRO</t>
  </si>
  <si>
    <t>Epson PowerLite 118 - 4:3</t>
  </si>
  <si>
    <t>Epson Proyector LCD Epson PowerLite 118 - 4:3 - 1024 x 768 - Frontal, De Techo, Parte trasera - 8000Hora(s) Normal Mode - 17000Hora(s) Economy Mode - XGA- 16,000:1 - 3800lm - HDMI - USB V11HA03020</t>
  </si>
  <si>
    <t>Lenovo ThinkPad L14 Intel Gen2|14.0" HD (1366 x 768) TN AntiGlare 220nits Non-Touch|11th Generation Intel® Core™ i71165G7 Processor |16 GB DDR4 3200MHz SoDIMM |512 GB SSD, M.2 2280, PCle NVMe |720P HD Camera with Microphone | Intel® Wi-Fi 6E [AX210|65W AC Adapter |Windows 10 Pro 64| Warranty 3 AÑOS DE GAARANTIA EN SITIO 20X2S4LMOO</t>
  </si>
  <si>
    <t>ESCUELA DE ESTUDIOS SUPERIORES DE YECAPIXTLA</t>
  </si>
  <si>
    <t>PC DE ESCRITORIO GHIA, FRONTIER SLIM, AMD RYZEN 3 PRO 4350G QUAD CORE 3.8 GHZ, 8 GB, SSD 240 GB, SIN SISTEMA OPERATIVO</t>
  </si>
  <si>
    <t>LAPTOP HP PROBOOK 440 G9, INTEL CORE 17-1255U 3.50 - 4.70 GHZ, 16GB, 512GB SSD,14 FHD, SISTEMA OPERATIVO WINDOWS 11 PRO.</t>
  </si>
  <si>
    <t>MATEBOOK</t>
  </si>
  <si>
    <t>LAP TOP MATEBOOL 16 S, 16" INTEL CORE 19 16 GB. 1TB SSD. SPACE GREY</t>
  </si>
  <si>
    <t>LAP TOP ACER DE 15.6" PROCESADOR INTEL CORE 19, MEMORIA RAM DE 32 GB DISCO DURO DE 1 TB SSD RTX3080Ti</t>
  </si>
  <si>
    <t>IMPRESORA BANDEJA DE ENTRADA 150 HOJAS, BANDEJA DE SALIDA 100 HOJAS, PUERTO USB 2.0 DE ALTA VELOCIDAD, CONEXIÓN INALÁMBRICA 802.11 B/G/N HAS 20PPM, HASTA 1200 X 1200 DPI. LASEJET 107W</t>
  </si>
  <si>
    <t>LASEJET 107W</t>
  </si>
  <si>
    <t>[97004-16534] ExtremeWorks EW NBD AHR 16534</t>
  </si>
  <si>
    <t>(5601313-U1] USA,CORD, NEMA 5-15,C13</t>
  </si>
  <si>
    <t>[10304] 10 Gigabit Ethernet SFP+ passive cable assembly 1m length.</t>
  </si>
  <si>
    <t>X440-G2 48</t>
  </si>
  <si>
    <t xml:space="preserve">EWNBD </t>
  </si>
  <si>
    <t>5-15,C13</t>
  </si>
  <si>
    <t>X440-G2-48t-10GE4 long description X440-G2 48 10/100/1000BASE-T 4 SFP combo 4 1GbE unpopulated SFP upgradable to 10GbE SFP+ (2 combo/2 non-combo) 2 1GbE copper combo upgradable to 10GbE 1 Fixed AC PSU 1 RPS port ExtremeXOS Edge license</t>
  </si>
  <si>
    <t>FACULTAD DE DISEÑO</t>
  </si>
  <si>
    <t>HP ProOne 400 G6 All-in-One 23.8" Intel Core i5-10500 3.10GHz, 8GB, 256GB SSD, Windows 10 Pro 64-bit, Negro</t>
  </si>
  <si>
    <t xml:space="preserve">DIRECCIÓN DE INVESTIGACIÓN Y POSGRADO </t>
  </si>
  <si>
    <t>Laptop HP 245 G8, 14 Pulgadas, AMD Ryzen 5 5500U 8 GB, 256 GB SSD, Windows 11 Pro</t>
  </si>
  <si>
    <t>HP INC Desktop HP ELITEDESK 800 G6 SFF, Procesador Intel Core 15 10500 (hasta 4.60), Memoria de 8GB DDR4, Almacenamiento SSD de 512GB, Video HD Graphics 630, S.O. Windows 10 Profesional (64 Bits) Garantía 3 años. 246B8LT#ABM</t>
  </si>
  <si>
    <t>HP INC HP P22VA FDH 21.5" HDMI HDMI 1920×1080/100 VESA 453D2AA#BA</t>
  </si>
  <si>
    <t>DIRECCIÓN GENERAL DE SERVICIOS ESCOLARES</t>
  </si>
  <si>
    <t>Videoproyector Epson PowerLite X49 3LCD 3600 Lúmenes Resolución 1024x768 XGA V11H982020 COLOR BLANCO</t>
  </si>
  <si>
    <t>HP INC HP LaserJet Pro MFP 4103fdw Multifuncional laser monocromático, con Fax; Hasta 42 ppm negro, Resolución de copia Hasta 600 x 600 ppp, escaner Cama plana, alimentador automatico de documentos (ADF); Ciclo de trabajo mensual hasta 80.000 páginas, Bandeja de entrada Hasta 350 hojas (Bandeja 1: hasta 100 hojas; Bandeja 2: hasta 250 hojas); alimentador de documentos automático (AAD) de 50 hojas; Bandeja de Salida de 150 hojas. Volumen de pag recomendadas de 750 a 4000. Conexión a Internet o puerto USB; memoria 512 megabytes. De 3 a 10 usuarios; impresion a doble cara Automático (DUPLEX); máximo de copias Hasta 9999 copias.</t>
  </si>
  <si>
    <t>HP INC HP LaserJet Pro MFP 4103fdw Multifuncional</t>
  </si>
  <si>
    <t>Laptop Huawei (D90) MateBook B3- 420 14" Intel Core i5 1135G7 Disco duro 512 GB SSD Ram 8GB Windows 10 Pro Color Gris 53012AAP</t>
  </si>
  <si>
    <t>Huawei (D90) MateBook B3- 420 14"</t>
  </si>
  <si>
    <t>gris</t>
  </si>
  <si>
    <t>Desktop Huawei MateStation B520 Intel Core i5 10400 Disco duro 1TB+256GB SSD Ram 8 GB Windows 11 Pro 53013CGC Monitor Huawei B3-241H 23.8" Resolución 1920x1080 Panel IPS 53060776</t>
  </si>
  <si>
    <t>HP INC TONER NEGRO HP 37X RENDIMIENTO 25,000 PAGINAS CF237X</t>
  </si>
  <si>
    <t>HP INC TONER NEGRO HP 36A RENDIMIENTO 2000 PAGINAS CB436A</t>
  </si>
  <si>
    <t>HP INC TONER CYAN HP 305A RENDIMIENTO 2600 PAGINAS CE411A</t>
  </si>
  <si>
    <t>HP INC TONER AMARILLO HP 305A RENDIMIENTO 2600 PAGINAS CE412A</t>
  </si>
  <si>
    <t>HP INC TONER NEGRO HP 83A RENDIMIENTO 1500 PAGINAS CF283A</t>
  </si>
  <si>
    <t>CYAN</t>
  </si>
  <si>
    <t>AMARILLO</t>
  </si>
  <si>
    <t>COMPUTADORA DE ESCRITORIO HP core i7 con 16 de ram.</t>
  </si>
  <si>
    <t>16 DE RAM</t>
  </si>
  <si>
    <t>27"</t>
  </si>
  <si>
    <t>ACER K272HL</t>
  </si>
  <si>
    <t>MONITOR LED 1920X1080P N. ACER K272HL</t>
  </si>
  <si>
    <t>COORDINACIÓN GENERAL DE PLANEACIÓN Y ADMINISTRACIÓN</t>
  </si>
  <si>
    <t>TECLADO ALAMBRICO LOGITECH USBK120 PF-LOG-K120</t>
  </si>
  <si>
    <t>PF-LOG-K120</t>
  </si>
  <si>
    <t xml:space="preserve">DIRECCIÓN DE PRESUPUESTOS </t>
  </si>
  <si>
    <t>MEMORIA USB KINGSTON DATATRAVELER EXODIA / 32GB /USB 3.2 / ROJO</t>
  </si>
  <si>
    <t>LOGITECH TECLADO / MOUSE MK120 NEGRO, USB PC</t>
  </si>
  <si>
    <t>GABINETE EXTERNO ADATA EX500, USB 3.2 GEN1, 2.5"</t>
  </si>
  <si>
    <t>UNIDAD DE ESTADO SOLIDO INTERNO 960GB KINGSTON A400 2.5 SATA3 LECT.500 ESCRIT.450 MBS 7MM</t>
  </si>
  <si>
    <t>KINGSTONE</t>
  </si>
  <si>
    <t>TRAVELER EXODIA</t>
  </si>
  <si>
    <t>32 GB</t>
  </si>
  <si>
    <t>2.5"</t>
  </si>
  <si>
    <t>ROJO</t>
  </si>
  <si>
    <t>UPS TORRE AHORRO DE ENERGÍA CYBERPOWER UT, 8 CONTACTOS 500W, 1000VA, ENTRADA 86-148V, SALIDA 110-130V</t>
  </si>
  <si>
    <t>UT1000GU</t>
  </si>
  <si>
    <t>MAGENTA</t>
  </si>
  <si>
    <t>TONER LASERJET CP1025nw color amarillo 126A CE312A</t>
  </si>
  <si>
    <t>TONER LASERJET CP1025nw color cian CE311A</t>
  </si>
  <si>
    <t>TONER LASERJET CP1025nw color magenta CE313A</t>
  </si>
  <si>
    <t>TONER LASERJET CP1025nw color negro CE310A</t>
  </si>
  <si>
    <t>TONER MARCA: LASERJET PRO MFP M428dw CF258A.</t>
  </si>
  <si>
    <t>TONER MARCA: SAMSUNG XPRESS M2070 SU815A</t>
  </si>
  <si>
    <t xml:space="preserve">LASERJET CP1025nw </t>
  </si>
  <si>
    <t>LASERJET PRO MFP M428dw</t>
  </si>
  <si>
    <t>SAMSUNG XPRESS M2070</t>
  </si>
  <si>
    <t>GENHP78A</t>
  </si>
  <si>
    <t>Paquete de grabación profesional, con interfaz de audio USB-C, un micrófono de condensador, un cable de micrófono XLR de 3 metros, auriculares cerrados y software gratuito para que puedas comenzar a hacer música de inmediato. MODELO: FOCUSRITE Scarlett 2i2</t>
  </si>
  <si>
    <t>MEMORIA USB DE 32 GB</t>
  </si>
  <si>
    <t>MEMORIA USB 16 GB ADATA C008 BCO/AZUL (A)</t>
  </si>
  <si>
    <t>ME-ADA-16GC008B</t>
  </si>
  <si>
    <t>BLANCO/AZUL</t>
  </si>
  <si>
    <t>MEMORIA USB 64GB ADATA C008 BCO/AZUL (A)</t>
  </si>
  <si>
    <t>ME-ADA-64GC008W</t>
  </si>
  <si>
    <t xml:space="preserve">MEMORIA USB 32G </t>
  </si>
  <si>
    <t>ME-SAN-Z7132G</t>
  </si>
  <si>
    <t>32G</t>
  </si>
  <si>
    <t xml:space="preserve">DISCO DURO EXTERNO ADATA HD720 2TB </t>
  </si>
  <si>
    <t>AZUL</t>
  </si>
  <si>
    <t xml:space="preserve">MEMORIA USB 16GB VERBATIM RETRA </t>
  </si>
  <si>
    <t xml:space="preserve">MEMORIA USB KINGSTON EXODIA 32GB </t>
  </si>
  <si>
    <t xml:space="preserve">MEMORIA USB 128GB KINGSTON </t>
  </si>
  <si>
    <t>MEMORIA USB 64GB EXODIA KINGSTON</t>
  </si>
  <si>
    <t>DVD VERBATIM 95153 DVD-R 4.7GB 100 PIEZAS</t>
  </si>
  <si>
    <t>NG/AZUL</t>
  </si>
  <si>
    <t xml:space="preserve">JUNTA DE GOBIERNO </t>
  </si>
  <si>
    <t>Monitor Viewsonic VA2718-SH LED 27", Full HD, Widescreen, 75Hz, HDMI, Negro</t>
  </si>
  <si>
    <t>Viewsonic</t>
  </si>
  <si>
    <t xml:space="preserve">TRUST WEBCAM TEZA 4K, 2160P, 3840 X 2160 PIXELES USB 2.0 NEGRO </t>
  </si>
  <si>
    <t>TRUST</t>
  </si>
  <si>
    <t>Impresora Multifuncional Hp Smart Tank 750 / Tinta continua / Color / WiFi / Bluetooth /</t>
  </si>
  <si>
    <t>Multimedia Screens Pantalla de Proyección Tripie Portátil MST-213, 120", Negro/Blanco</t>
  </si>
  <si>
    <t>Goldensky Micrófono omnidireccional USB para conferencias de Negocios de 8 a 10 Personas, micrófono omnidireccional de 360°,</t>
  </si>
  <si>
    <t xml:space="preserve">Multimedia Screens </t>
  </si>
  <si>
    <t xml:space="preserve">Goldensky </t>
  </si>
  <si>
    <t>NG/GRIS</t>
  </si>
  <si>
    <t>Laptop Lenovo IdeaPad 3 15|ML05 15.6" HD, Intel Core 13-10110U 2.10GHz, 8GB, 1TB + 128GB SSD, Windows 10 Home 64 bit, Español, Gris</t>
  </si>
  <si>
    <t>PANTALLA 15.6</t>
  </si>
  <si>
    <t>LENOVO</t>
  </si>
  <si>
    <t>Computadora Gamer Xtreme PC Gaming CM-91041, AMD 47005 3.60GHz Turbo, 16GB, 480GB SSD, AMD Radeon RX 550, Wi-Fi, Windows 10 Prueba - Incluye Monitor de 27", Teclado y Mouse</t>
  </si>
  <si>
    <t>PANTALLA 27"</t>
  </si>
  <si>
    <t>XTREME PC</t>
  </si>
  <si>
    <t>Computadora Gamer Xtreme PC Gaming CM-50101, AMD Ryzen 5 4600G 3.70GHz, 16GB, 2TB + 240GB SSD, WiFi, Windows 10 Prueba - incluye Monitor de 27" Teclado y Mouse</t>
  </si>
  <si>
    <t xml:space="preserve">DIRECCIÓN DE DEPORTE </t>
  </si>
  <si>
    <t>TINTA BROTHER NEGRA P/ 310W 510W 710W</t>
  </si>
  <si>
    <t>TINTA BROTHER CYAN ALTORENDIMIENTO</t>
  </si>
  <si>
    <t>TINTA BROTHER MAGENTA ALTO RENDIMIENTO</t>
  </si>
  <si>
    <t>TINTA BROTHER AMARILLA</t>
  </si>
  <si>
    <t>BTD60BK</t>
  </si>
  <si>
    <t>BT5001C</t>
  </si>
  <si>
    <t>BT5001M</t>
  </si>
  <si>
    <t>BT5001Y</t>
  </si>
  <si>
    <t>1608-I</t>
  </si>
  <si>
    <t xml:space="preserve">TELEFONO IP AVAYA 1608-I </t>
  </si>
  <si>
    <t>PROYECTOR BENQ MW550 DLP, WXGA 1200 x 800 Pixeles, 3600 Lúmenes, con Bocinas, Blanco</t>
  </si>
  <si>
    <t>BLANCO</t>
  </si>
  <si>
    <t>9H.JHT77.13L</t>
  </si>
  <si>
    <t>APPLE MACBOOK PRO DE 16 PULGADAS: CHIP M1 PRO DE APPLE CON CPU DE DIEZ NUCLEOS Y GPU DE DIECISEIS NUCLEOS, 1 TB SSD 16 GB RAM.</t>
  </si>
  <si>
    <t>MAGIC KEYBOARD CON TOUCH ID PARA MODELOS DE MAC CON CHIP APPLE-ESPAÑOL.</t>
  </si>
  <si>
    <t>MAGIC MOUSE SUPERFICIE MULTI-TOUCH</t>
  </si>
  <si>
    <t xml:space="preserve">MEMORIA USB 32 GB ADATA </t>
  </si>
  <si>
    <t xml:space="preserve">DIRECCIÓN GENERAL DE PLANEACIÓN INSTITUCIONAL </t>
  </si>
  <si>
    <t xml:space="preserve">AIRE COMPRIMIDO QUIMICA JEREZ 440ML </t>
  </si>
  <si>
    <t>MOUSE PAD ACTECK DE GEL GI009 NEGRO</t>
  </si>
  <si>
    <t>TOALLAS LIMPIADORAS ACTEK ACMA-013 LIMPIEZA Y DESINFECCIÓN ANTIBACTERIAL DEL EQUIPO 30 PIEZAS</t>
  </si>
  <si>
    <t>BOTES</t>
  </si>
  <si>
    <t>MEMORIA USB 32GB BROBOTIX UNICORNIO ROSA</t>
  </si>
  <si>
    <t xml:space="preserve">MOUSE PAD FELLOWES 91441 DE GEL COLOR VIOLETA CRISTAL </t>
  </si>
  <si>
    <t>MEMORIA USB 32GB ADATA C906 BLANCO</t>
  </si>
  <si>
    <t>KIT LOGITECH MK295 INALAMBRICO</t>
  </si>
  <si>
    <t>CABLE HDMI 5M NEGRO MANHATTAN</t>
  </si>
  <si>
    <t>DISCO DURO EXTERNO ADATA HD720 2TB AZUL</t>
  </si>
  <si>
    <t>CONVERTIDOR USB A BLUETOOTH BROBOTIX 651763 V5.0 NEGRO</t>
  </si>
  <si>
    <r>
      <t>COMPUTADORA DE ESCRITORIO HP MINI 400 G6, INTEL CORE 17, 17- 10700T, 8 GB, DDR4, 512 GB, WINDOWS 10 PRO, GARANTIA 1 AÑO.</t>
    </r>
    <r>
      <rPr>
        <b/>
        <sz val="10"/>
        <color rgb="FF000000"/>
        <rFont val="Calibri"/>
        <family val="2"/>
      </rPr>
      <t xml:space="preserve"> MODELO: 476T2LT MONITOR HP P204V, 19.5 PULGADAS, 1600 X 900 PIXELES, NEGRO, GARANTIA 1 AÑO MODELO: 5RD66AA</t>
    </r>
  </si>
  <si>
    <t>JUEGO</t>
  </si>
  <si>
    <r>
      <t xml:space="preserve">JUEGO DE TINTAS EPSON 6642. </t>
    </r>
    <r>
      <rPr>
        <b/>
        <sz val="10"/>
        <color rgb="FF000000"/>
        <rFont val="Calibri"/>
        <family val="2"/>
      </rPr>
      <t>JUEGOS DE 4 PIEZAS, negro, azul, rosa y amarillo  70 ml</t>
    </r>
  </si>
  <si>
    <r>
      <t xml:space="preserve">TONER HP 4I0A NEGRO PARA IMPRESORA HP NO. INVENTARIO 100034874. </t>
    </r>
    <r>
      <rPr>
        <b/>
        <sz val="10"/>
        <color theme="1"/>
        <rFont val="Calibri"/>
        <family val="2"/>
        <scheme val="minor"/>
      </rPr>
      <t>HP Laserjet M1522n</t>
    </r>
  </si>
  <si>
    <r>
      <t xml:space="preserve">TONER BROTHER TN66O NEGRO PARA IMPRESORA BROTHER NO. INVENTARIO 000057482. </t>
    </r>
    <r>
      <rPr>
        <b/>
        <sz val="10"/>
        <color theme="1"/>
        <rFont val="Calibri"/>
        <family val="2"/>
        <scheme val="minor"/>
      </rPr>
      <t>DCP-L2540DW</t>
    </r>
  </si>
  <si>
    <t>BOBINA DE CABLE UTP CAT 6, COLOR GRIS (305 M)</t>
  </si>
  <si>
    <r>
      <t xml:space="preserve">JUEGO DE TINTAS EPSON 544.  </t>
    </r>
    <r>
      <rPr>
        <b/>
        <sz val="10"/>
        <color rgb="FF000000"/>
        <rFont val="Calibri"/>
        <family val="2"/>
      </rPr>
      <t>JUEGOS DE 4 PIEZAS, negro, azul, rosa y amarillo  70 ml</t>
    </r>
  </si>
  <si>
    <t>Brazo flexible para micrófono (interior de cabina) MARCA: VORAGO MOD.: MAG500</t>
  </si>
  <si>
    <t>CARTUCHO GENERICO DE TONER PARA HP LASERJET PRO CP1215, NEGRO</t>
  </si>
  <si>
    <t>CARTUCHO GENERICO DE TONER PARA HP LASERJET PRO CP1215 CYAN</t>
  </si>
  <si>
    <t xml:space="preserve">CARTUCHO GENERICO DE TONER PARA HP LASERJET PRO CP1215 MAGENTA </t>
  </si>
  <si>
    <t>CARTUCHO GENERICOSDE TONER PARA HP LASERJET PRO CP1215 AMARILLO</t>
  </si>
  <si>
    <t>AMARILO</t>
  </si>
  <si>
    <t>CARTUCHO GENERICO DE TONER PARA HP LASERJET M451dn, NEGRO</t>
  </si>
  <si>
    <t>CARTUCHO GENERICO DE TONER PARA HP LASERJET M451dn CYAN</t>
  </si>
  <si>
    <t>CARTUCHO GENERICO DE TONER PARA HP LASERJET M451dn MAGENTA</t>
  </si>
  <si>
    <t xml:space="preserve"> CARTUCHO GENERICO DE TONER PARA HP LASERJET M451dn AMARILLO</t>
  </si>
  <si>
    <t>PAQUETE 4</t>
  </si>
  <si>
    <t>PAQUETE 5</t>
  </si>
  <si>
    <t>PAQUETE 6</t>
  </si>
  <si>
    <t>TONER TTM 78A NUEVO / CA 128</t>
  </si>
  <si>
    <t>MK120</t>
  </si>
  <si>
    <t>MEMORIA USB  (32GB) KINGSTON DATA TRAVELER 100 G3</t>
  </si>
  <si>
    <t>Tableta Samsung Galaxy Tab S8 11" 8Gb 128Gb + 8b RAM WIFI Gris</t>
  </si>
  <si>
    <t xml:space="preserve">COORDIINACIÓN UNIDAD DE ATENCIÓN DE VÍCTIMAS DE VIOLENCIA </t>
  </si>
  <si>
    <t>COMPUTADORA DE ESCRITORIO, con las siguientes características: Gabinete ATX, Procesador 1200 intel 5 11400 2.6gh/6c/126/gpu 11a; disco duro ssd 256 gb; tarjeta madre 1200 ddr4 (3200) sr h510 m h gigabyte; disco duro de 2tb sata 6gb/s 256 m 5400 rpm purple; memoria ram dr4 xpg; kit tec mouse opt usb alambrico; tajr. red usb inalam dual bad ac600 tpl; monitor led ips full-hd hdmi vga samsung; fte de poder 750 w 80</t>
  </si>
  <si>
    <t>ORGANO INTERNO DE CONTROL</t>
  </si>
  <si>
    <t>COMPUTADORA DE ESCRITORIO DELL VOSTRO DESKTOP 3710, PROCESADOR INTEL CORE 17-12700 (25MB CACHE, 12 CORES, 20 THREADS, 2.10 GHZ TO 4.80 GHZ TURBO, MEMORIA DE 16 GB, 1 X 16 GB, DDR4, 3200 MHZ; DISCO DURO 512GB CL35 M.2 SSD QLC. INTEL UHD GRAPHICS 770. 802.11AC 1X1 WIFI AND BLUETOOTH, ETHERNET LAN, VELOCIDAD DE TRANSFERENCIA DE DATOS 10,100,1000 MBIT/S. SISTEMA OPERATIVO WINDOWS 10 PRO (WINDOWS 11 PRO LICENSE INCLUDED), TECLADO Y MOUSE, PUERTOS HDMI Y DISPLAY PORT, GARANTÍA: 1 AÑO DE SERVICIO EN SITIO.</t>
  </si>
  <si>
    <t>MONITOR LED DELL E2422HS-23.8 PULGADAS FULL HD-1920 X 1080 - 60HZ-VGA-HDMI DISPLAY PORT - CON BOCINAS - 210-BBUT</t>
  </si>
  <si>
    <t>21.5 PULGADAS</t>
  </si>
  <si>
    <t>LAPTOP LENOVO 15.6* -INTEL CORE 17 MEMORIA RAM: 8 GB, ALMACENAMIENTO: 1000 GB</t>
  </si>
  <si>
    <t>CAMARA WEB PERFECT CHOICE PC-320494 / SENSOR DE VIDEO: FHD 1080P (1920 X 1080)/30 FPS /CON MICROFONO/COLOR NEGRO</t>
  </si>
  <si>
    <t>proyector portatil epson powerlite L200W 3 LCD WXGA 1280 X 800 X 4200 Lumenes inalambrico blanco</t>
  </si>
  <si>
    <t>CINTA VINILICA DE SEGURIDAD INDUSTRIAL 2"X36 YARDAS. AMARILLA/NEGRO ULINE S-2183</t>
  </si>
  <si>
    <t>PILA ALCALINA CUADRADA 9V. DURACELL</t>
  </si>
  <si>
    <t xml:space="preserve">PLUGS DE RED MACHO/MACHO TRANSPARENTE INTELLINET RCK ACC070 </t>
  </si>
  <si>
    <t>CINTA DE AISLAR DE VINIL DE 19MM X 18MM. MARCA: 3M. MODELO:  1600</t>
  </si>
  <si>
    <t>CINTA PARA DUCTO 48MM X 50M GRIS. MARCA: TUK, MODELO: 659377</t>
  </si>
  <si>
    <t>GRAPA REFORZADA PARA CABLE REDONDO DE 7MM (100 PIEZAS). MARCA: THORSMAN, MODELO: 3103-00300</t>
  </si>
  <si>
    <t>CINCHO DE NYLON COLOR NEGRO 4.8X190MM (100 PZA) MARCA: THORSMAN, MODELO: 420-03001</t>
  </si>
  <si>
    <t>DVR TURBOHD MARCA HIKVISIÓN 1080P PARA 08 CH</t>
  </si>
  <si>
    <t>CAMARA TIPO BALA MARCA HIKVISION LENTE FIJO 2.8MM IR 20/30 CON AUDIO</t>
  </si>
  <si>
    <t>FUENTE DE PODER EPCOM 12-13.2VDC 5A P/8 CAM</t>
  </si>
  <si>
    <t>DISCO DURO WESTERN DIGITAL PURPLE 3.5 1TB SATA3 6GB/S 64MB</t>
  </si>
  <si>
    <t>INSTALACIÓN Y CONFIGURACIÓN DE EQUIPOS DE CCTV, INCLUYE: CONECTORES PASIVOS DE VIDEO TIPO BALUN, CONECTORES DE CORRIENTE PARA CADA CÁMARA, REGISTROS CUADRADOS DE PLÁSTICO HERMÉTICOS PARA CADA CÁMARA, MONTAJE Y CONFIGURACIÓN DE DVR PARA VISUALIZAR EL SISTEMA DESDE LA APLICACIÓN MÓVIL. CABLEADO UTILIZANDO CABLE UTP CATSE PARA EXTERIOR DOBLE BLINDAJE 100% COBRE</t>
  </si>
  <si>
    <t>SERVICIO</t>
  </si>
  <si>
    <t>PROCESADOR INTEL CORE 17-10700 S-1200 1UA GEN/29-4.8GHZ/CACHE 16MB/8CORES/GRAFICOS UHD 630/VPRO/CON DISIPADOR/COMPUTO ALTO IPA</t>
  </si>
  <si>
    <t>MONITOR LG 32MN500M-B.AWM, 31.5 PULGADAS, 1920X 1080 PIXELES, 5 MS, NEGRO</t>
  </si>
  <si>
    <t>ASUS TARJETA MADRE ASUS PRIME B460M AR 2.2 LGA 1200 MATX DP/HDMI/DUAL</t>
  </si>
  <si>
    <t>MEMORIA KINGSTONE UDIMM DDR4 16GB 2666MHZ FURY BEAST CL16 288PIN 1.2V C/DISPARADOR DE CALOR P/PC/GAMER/ALTO RENDIMIENTO</t>
  </si>
  <si>
    <t>DISCO ESTADO SOLIDO WESTERN DIGITAL WD 5480 G3G0A 480 GB</t>
  </si>
  <si>
    <t>DISCO DURO WESTERN DIGITAL WD20EZAZ, 2 TB, SERIAL ATA III, 5400 RPM, 3.5 PULGADAS</t>
  </si>
  <si>
    <t>TARJETA DE VIDEO PNY NVIDIA GTX 1650 DUAL FAN/X16 3.0/GDDR6/4GB/DP 1.4/HDMI 2.0B/GAMA MEDIA/GAMER</t>
  </si>
  <si>
    <t>GABINETE QUARONI FRENTE ABS, NEGRO TIPO ALUMINIO CEPILLADO CON ENCENDIDO Y PUERTOS LATERALES, MICRO ATX / MINI ITX, FUENTE DE PODER INCLUIDA DE 500W</t>
  </si>
  <si>
    <t>TECLADO LOGITECH K120 NEGROALAMBRICO USB PC/ WINDOWS RESISTENTE A DERRAMES</t>
  </si>
  <si>
    <t>MOUSE LOGITECH M100 NEGRO OPTICO ALAMBRICO USB PC/MAC</t>
  </si>
  <si>
    <t>Computadora Dell Optiplex 300 SFF Intel Core i5-12500 8gb Ram 512 SSD M 2dp win color negro</t>
  </si>
  <si>
    <t>Proyector Epson Powerlite FH52 3 LCD Full HD, 4000 lumenes, usb, hdmi, wifi, mircast</t>
  </si>
  <si>
    <t xml:space="preserve">Laptop Dell inspiron 3511 15.6" Full HD Intel Core i7-1165g7 2.80 GHz. 8GB Ram, 256 GB SSD Windows 11 Home. 64 bit. </t>
  </si>
  <si>
    <t>Disco Duro Externo ToshibaCanvio Basics 2.5 TB USB, 3.0</t>
  </si>
  <si>
    <t>PAQUETE 7</t>
  </si>
  <si>
    <t>PAQUETE 8</t>
  </si>
  <si>
    <t>Computadora de escritorio, con las siguientes características: gabinete mictorrematx fuente 500, procesador 1200 intel i5 11400 2.6gh/6c/12t/gpu 11a; tarjeta madre 1200 ddr4 (3200) sr h510m h gigabyte; disco duro ssd 512 gb; memoria ram ddr4 xpg gammix d10 negro 16 gb 3200 adata; kit tec mouse optico usb alambrico logitech; tarjeta red usb inalambrica dual ac600 tpl; monitor led full hdvga hdmi acer kb272hl</t>
  </si>
  <si>
    <t>PAQUETE 9</t>
  </si>
  <si>
    <t>TONER 85A</t>
  </si>
  <si>
    <t>TONER30A</t>
  </si>
  <si>
    <t>VIDEOPROYECTOR SPECTRA S08, NEGRO CON PLATA</t>
  </si>
  <si>
    <t>CARTUCHO COLOR CIAN IMPRESORA MULTIFUNCIONAL HP PAGEWIDE MNGD MFP P57750DW PRINTER A COLOR CIAN NÚMERO DE SERIE: CN98VJYOWH HP CYAN CONTRACT  ORIGINAL PAGE WIDE CARTR</t>
  </si>
  <si>
    <t>CARTUCHO COLOR MAGENTA PARA IMPRESORA MULTIFUNCIONAL HP PAGEWIDE MNGD MFP P57750DW PRINTER A COLOR MAGENTA L0S30YC NÚMERO DE SERIE: CN98VJYOWH HP MAGENTA CONTRACT  ORIGINAL PAGE WIDE CA</t>
  </si>
  <si>
    <t>CARTUCHO COLOR AMARILLO PARA IMPRESORA MULTIFUNCIONAL HP PAGEWIDE MNGD MFP P57750DW PRINTER A COLOR AMAMRILLO LOS31YC NÚMERO DE SERIE: CN98VJYOWH.HP YELLOW CONTRACT ORIGINAL PAGE WIDE CAR</t>
  </si>
  <si>
    <t>CARTUCHO HO BLCK CONTRACT ORIGINAL PAGEWIDE CART NEGRO LOS20YC HP PAGEWIDE MANAGED P57750DW MULTIFUNCIONAL J9V82C</t>
  </si>
  <si>
    <t>TONER HP LASER JET P1102W</t>
  </si>
  <si>
    <t>TONER HP CE255A / 55A NEGRO</t>
  </si>
  <si>
    <t>LIQUIDO LIMPIADOR PARA MONITORES</t>
  </si>
  <si>
    <t>ESPUMA LIMPIADORA DE CARCASAS</t>
  </si>
  <si>
    <t>TORRE DE DISCOS COMPACTOS VIRGEN 50 PIEZAS</t>
  </si>
  <si>
    <t>CABLE HDMI DE 1.5 M</t>
  </si>
  <si>
    <t>BOCINAS PARA COMPUTADORA LOGITECH Z207/980-001294/NEGRO</t>
  </si>
  <si>
    <t>MEMORIA MICROSD, CON ADAPTADOR SANDIK ULTRA/32GB/SDHC/UHS-I/CLASE 10</t>
  </si>
  <si>
    <t>MONITOR PC DELL E2016HV/TN/LED/19.5 PULGADAS/HD/900P/VGA/60HZ/5MS/NEGRO</t>
  </si>
  <si>
    <t>UPS DE LINEA INTERACTIVA CYBER POWER BASIC OM900ATLCD-900VA/450W TORRE 33 MINUTOS STAND-BY 120 VAC ENTRADA 120 V AC SALIDA-8 X NEMA 5-15R GARANTIA 2 AÑOS</t>
  </si>
  <si>
    <t>FACULTAD DE ENFERMERÍA</t>
  </si>
  <si>
    <t>DESCRIPCIÓN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</si>
</sst>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quot;$&quot;* #,##0.00_-;_-&quot;$&quot;*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sz val="10"/>
      <name val="Calibri"/>
      <family val="2"/>
    </font>
    <font>
      <sz val="10"/>
      <name val="Arial"/>
      <family val="2"/>
    </font>
    <font>
      <sz val="10"/>
      <color rgb="FF000000"/>
      <name val="Calibri"/>
      <family val="2"/>
    </font>
    <font>
      <b/>
      <sz val="10"/>
      <color theme="1"/>
      <name val="Calibri"/>
      <family val="2"/>
      <scheme val="minor"/>
    </font>
    <font>
      <sz val="8"/>
      <name val="Calibri"/>
      <family val="2"/>
    </font>
    <font>
      <sz val="10"/>
      <color rgb="FFFF0000"/>
      <name val="Calibri"/>
      <family val="2"/>
    </font>
    <font>
      <b/>
      <sz val="10"/>
      <color rgb="FF000000"/>
      <name val="Calibri"/>
      <family val="2"/>
    </font>
  </fonts>
  <fills count="5">
    <fill>
      <patternFill patternType="none"/>
    </fill>
    <fill>
      <patternFill patternType="gray125"/>
    </fill>
    <fill>
      <patternFill patternType="lightDown">
        <fgColor auto="1"/>
        <bgColor auto="1"/>
      </patternFill>
    </fill>
    <fill>
      <patternFill patternType="solid">
        <fgColor rgb="FFFFFF00"/>
        <bgColor auto="1"/>
      </patternFill>
    </fill>
    <fill>
      <patternFill patternType="solid">
        <fgColor theme="4"/>
        <bgColor auto="1"/>
      </patternFill>
    </fill>
  </fills>
  <borders count="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5" fillId="0" borderId="0"/>
    <xf numFmtId="164" fontId="3" fillId="2" borderId="1" applyBorder="0">
      <alignment horizontal="center" vertical="center" wrapText="1"/>
    </xf>
  </cellStyleXfs>
  <cellXfs count="49">
    <xf numFmtId="0" fontId="0" fillId="0" borderId="0" xfId="0"/>
    <xf numFmtId="164" fontId="7" fillId="3" borderId="2" xfId="1" applyNumberFormat="1" applyFont="1" applyFill="1" applyBorder="1" applyAlignment="1" applyProtection="1">
      <alignment horizontal="center" vertical="center" wrapText="1"/>
      <protection locked="0"/>
    </xf>
    <xf numFmtId="43" fontId="7" fillId="3" borderId="2"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43" fontId="6" fillId="0" borderId="3"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43" fontId="6" fillId="0" borderId="4" xfId="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8"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43" fontId="6" fillId="0" borderId="5" xfId="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43" fontId="2" fillId="0" borderId="4" xfId="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protection locked="0"/>
    </xf>
    <xf numFmtId="43" fontId="2" fillId="0" borderId="5" xfId="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43" fontId="2" fillId="0" borderId="0" xfId="1"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164" fontId="7" fillId="4" borderId="2" xfId="1" applyNumberFormat="1" applyFont="1" applyFill="1" applyBorder="1" applyAlignment="1" applyProtection="1">
      <alignment horizontal="center" vertical="center"/>
    </xf>
    <xf numFmtId="164" fontId="7" fillId="4" borderId="2" xfId="1" applyNumberFormat="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2"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4" xfId="2"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4" fillId="0" borderId="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horizontal="center" vertical="center" wrapText="1"/>
    </xf>
    <xf numFmtId="43" fontId="7" fillId="3" borderId="2" xfId="1" applyFont="1" applyFill="1" applyBorder="1" applyAlignment="1" applyProtection="1">
      <alignment horizontal="center" vertical="center" wrapText="1"/>
    </xf>
    <xf numFmtId="43" fontId="7" fillId="3" borderId="4" xfId="1" applyFont="1" applyFill="1" applyBorder="1" applyAlignment="1" applyProtection="1">
      <alignment horizontal="center" vertical="center" wrapText="1"/>
    </xf>
    <xf numFmtId="43" fontId="2" fillId="0" borderId="3" xfId="1" applyFont="1" applyFill="1" applyBorder="1" applyAlignment="1" applyProtection="1">
      <alignment horizontal="center" vertical="center" wrapText="1"/>
    </xf>
    <xf numFmtId="43" fontId="2" fillId="0" borderId="4" xfId="1" applyFont="1" applyFill="1" applyBorder="1" applyAlignment="1" applyProtection="1">
      <alignment horizontal="center" vertical="center" wrapText="1"/>
    </xf>
    <xf numFmtId="43" fontId="2" fillId="0" borderId="0" xfId="1" applyFont="1" applyAlignment="1" applyProtection="1">
      <alignment horizontal="center" vertical="center"/>
    </xf>
  </cellXfs>
  <cellStyles count="4">
    <cellStyle name="Estilo 1" xfId="3" xr:uid="{BF4CAB46-1AEA-44FD-8BC6-3EC5DB3F3A3C}"/>
    <cellStyle name="Millares" xfId="1" builtinId="3"/>
    <cellStyle name="Normal" xfId="0" builtinId="0"/>
    <cellStyle name="Normal 2 2" xfId="2" xr:uid="{00000000-0005-0000-0000-000003000000}"/>
  </cellStyles>
  <dxfs count="0"/>
  <tableStyles count="0" defaultTableStyle="TableStyleMedium2" defaultPivotStyle="PivotStyleLight16"/>
  <colors>
    <mruColors>
      <color rgb="FF935193"/>
      <color rgb="FFDE5C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62"/>
  <sheetViews>
    <sheetView showGridLines="0" tabSelected="1" zoomScaleNormal="100" zoomScaleSheetLayoutView="145" workbookViewId="0">
      <pane ySplit="1" topLeftCell="A2" activePane="bottomLeft" state="frozen"/>
      <selection activeCell="A8" sqref="A8"/>
      <selection pane="bottomLeft" activeCell="I2" sqref="I2"/>
    </sheetView>
  </sheetViews>
  <sheetFormatPr baseColWidth="10" defaultRowHeight="12.75" x14ac:dyDescent="0.25"/>
  <cols>
    <col min="1" max="1" width="8.140625" style="42" bestFit="1" customWidth="1"/>
    <col min="2" max="2" width="15.42578125" style="42" customWidth="1"/>
    <col min="3" max="3" width="17.28515625" style="43" customWidth="1"/>
    <col min="4" max="5" width="9.5703125" style="43" customWidth="1"/>
    <col min="6" max="6" width="48.28515625" style="42" customWidth="1"/>
    <col min="7" max="7" width="14.7109375" style="42" customWidth="1"/>
    <col min="8" max="8" width="12.140625" style="42" customWidth="1"/>
    <col min="9" max="9" width="10.5703125" style="42" customWidth="1"/>
    <col min="10" max="10" width="9.140625" style="42" customWidth="1"/>
    <col min="11" max="11" width="43.28515625" style="22" customWidth="1"/>
    <col min="12" max="12" width="11.42578125" style="23" customWidth="1"/>
    <col min="13" max="15" width="11.42578125" style="48" customWidth="1"/>
    <col min="16" max="39" width="11.42578125" style="24"/>
    <col min="40" max="16384" width="11.42578125" style="22"/>
  </cols>
  <sheetData>
    <row r="1" spans="1:39" s="4" customFormat="1" ht="40.5" customHeight="1" thickBot="1" x14ac:dyDescent="0.3">
      <c r="A1" s="25" t="s">
        <v>2</v>
      </c>
      <c r="B1" s="26" t="s">
        <v>52</v>
      </c>
      <c r="C1" s="26" t="s">
        <v>3</v>
      </c>
      <c r="D1" s="26" t="s">
        <v>4</v>
      </c>
      <c r="E1" s="26" t="s">
        <v>5</v>
      </c>
      <c r="F1" s="26" t="s">
        <v>6</v>
      </c>
      <c r="G1" s="26" t="s">
        <v>7</v>
      </c>
      <c r="H1" s="26" t="s">
        <v>8</v>
      </c>
      <c r="I1" s="26" t="s">
        <v>9</v>
      </c>
      <c r="J1" s="26" t="s">
        <v>10</v>
      </c>
      <c r="K1" s="1" t="s">
        <v>572</v>
      </c>
      <c r="L1" s="2" t="s">
        <v>11</v>
      </c>
      <c r="M1" s="44" t="s">
        <v>12</v>
      </c>
      <c r="N1" s="44" t="s">
        <v>13</v>
      </c>
      <c r="O1" s="45" t="s">
        <v>14</v>
      </c>
      <c r="P1" s="3"/>
      <c r="Q1" s="3"/>
      <c r="R1" s="3"/>
      <c r="S1" s="3"/>
      <c r="T1" s="3"/>
      <c r="U1" s="3"/>
      <c r="V1" s="3"/>
      <c r="W1" s="3"/>
      <c r="X1" s="3"/>
      <c r="Y1" s="3"/>
      <c r="Z1" s="3"/>
      <c r="AA1" s="3"/>
      <c r="AB1" s="3"/>
      <c r="AC1" s="3"/>
      <c r="AD1" s="3"/>
      <c r="AE1" s="3"/>
      <c r="AF1" s="3"/>
      <c r="AG1" s="3"/>
      <c r="AH1" s="3"/>
      <c r="AI1" s="3"/>
      <c r="AJ1" s="3"/>
      <c r="AK1" s="3"/>
      <c r="AL1" s="3"/>
      <c r="AM1" s="3"/>
    </row>
    <row r="2" spans="1:39" s="4" customFormat="1" ht="140.25" x14ac:dyDescent="0.25">
      <c r="A2" s="27">
        <v>1</v>
      </c>
      <c r="B2" s="28"/>
      <c r="C2" s="28" t="s">
        <v>15</v>
      </c>
      <c r="D2" s="29">
        <v>4</v>
      </c>
      <c r="E2" s="29" t="s">
        <v>16</v>
      </c>
      <c r="F2" s="30" t="s">
        <v>17</v>
      </c>
      <c r="G2" s="28"/>
      <c r="H2" s="28"/>
      <c r="I2" s="28"/>
      <c r="J2" s="28"/>
      <c r="K2" s="5"/>
      <c r="L2" s="7"/>
      <c r="M2" s="46">
        <f>L2*D2</f>
        <v>0</v>
      </c>
      <c r="N2" s="46">
        <f>M2*0.16</f>
        <v>0</v>
      </c>
      <c r="O2" s="47">
        <f>N2+M2</f>
        <v>0</v>
      </c>
      <c r="P2" s="3"/>
      <c r="Q2" s="3"/>
      <c r="R2" s="3"/>
      <c r="S2" s="3"/>
      <c r="T2" s="3"/>
      <c r="U2" s="3"/>
      <c r="V2" s="3"/>
      <c r="W2" s="3"/>
      <c r="X2" s="3"/>
      <c r="Y2" s="3"/>
      <c r="Z2" s="3"/>
      <c r="AA2" s="3"/>
      <c r="AB2" s="3"/>
      <c r="AC2" s="3"/>
      <c r="AD2" s="3"/>
      <c r="AE2" s="3"/>
      <c r="AF2" s="3"/>
      <c r="AG2" s="3"/>
      <c r="AH2" s="3"/>
      <c r="AI2" s="3"/>
      <c r="AJ2" s="3"/>
      <c r="AK2" s="3"/>
      <c r="AL2" s="3"/>
      <c r="AM2" s="3"/>
    </row>
    <row r="3" spans="1:39" s="4" customFormat="1" x14ac:dyDescent="0.25">
      <c r="A3" s="27">
        <v>2</v>
      </c>
      <c r="B3" s="31"/>
      <c r="C3" s="28" t="s">
        <v>15</v>
      </c>
      <c r="D3" s="32">
        <v>2</v>
      </c>
      <c r="E3" s="29" t="s">
        <v>16</v>
      </c>
      <c r="F3" s="30" t="s">
        <v>18</v>
      </c>
      <c r="G3" s="31"/>
      <c r="H3" s="31"/>
      <c r="I3" s="31"/>
      <c r="J3" s="31"/>
      <c r="K3" s="8"/>
      <c r="L3" s="9"/>
      <c r="M3" s="46">
        <f t="shared" ref="M3:M66" si="0">L3*D3</f>
        <v>0</v>
      </c>
      <c r="N3" s="46">
        <f t="shared" ref="N3:N66" si="1">M3*0.16</f>
        <v>0</v>
      </c>
      <c r="O3" s="47">
        <f t="shared" ref="O3:O66" si="2">N3+M3</f>
        <v>0</v>
      </c>
      <c r="P3" s="3"/>
      <c r="Q3" s="3"/>
      <c r="R3" s="3"/>
      <c r="S3" s="3"/>
      <c r="T3" s="3"/>
      <c r="U3" s="3"/>
      <c r="V3" s="3"/>
      <c r="W3" s="3"/>
      <c r="X3" s="3"/>
      <c r="Y3" s="3"/>
      <c r="Z3" s="3"/>
      <c r="AA3" s="3"/>
      <c r="AB3" s="3"/>
      <c r="AC3" s="3"/>
      <c r="AD3" s="3"/>
      <c r="AE3" s="3"/>
      <c r="AF3" s="3"/>
      <c r="AG3" s="3"/>
      <c r="AH3" s="3"/>
      <c r="AI3" s="3"/>
      <c r="AJ3" s="3"/>
      <c r="AK3" s="3"/>
      <c r="AL3" s="3"/>
      <c r="AM3" s="3"/>
    </row>
    <row r="4" spans="1:39" s="4" customFormat="1" x14ac:dyDescent="0.25">
      <c r="A4" s="27">
        <v>3</v>
      </c>
      <c r="B4" s="31"/>
      <c r="C4" s="28" t="s">
        <v>15</v>
      </c>
      <c r="D4" s="32">
        <v>2</v>
      </c>
      <c r="E4" s="29" t="s">
        <v>16</v>
      </c>
      <c r="F4" s="30" t="s">
        <v>19</v>
      </c>
      <c r="G4" s="31"/>
      <c r="H4" s="31"/>
      <c r="I4" s="31"/>
      <c r="J4" s="31"/>
      <c r="K4" s="8"/>
      <c r="L4" s="9"/>
      <c r="M4" s="46">
        <f t="shared" si="0"/>
        <v>0</v>
      </c>
      <c r="N4" s="46">
        <f t="shared" si="1"/>
        <v>0</v>
      </c>
      <c r="O4" s="47">
        <f t="shared" si="2"/>
        <v>0</v>
      </c>
      <c r="P4" s="3"/>
      <c r="Q4" s="3"/>
      <c r="R4" s="3"/>
      <c r="S4" s="3"/>
      <c r="T4" s="3"/>
      <c r="U4" s="3"/>
      <c r="V4" s="3"/>
      <c r="W4" s="3"/>
      <c r="X4" s="3"/>
      <c r="Y4" s="3"/>
      <c r="Z4" s="3"/>
      <c r="AA4" s="3"/>
      <c r="AB4" s="3"/>
      <c r="AC4" s="3"/>
      <c r="AD4" s="3"/>
      <c r="AE4" s="3"/>
      <c r="AF4" s="3"/>
      <c r="AG4" s="3"/>
      <c r="AH4" s="3"/>
      <c r="AI4" s="3"/>
      <c r="AJ4" s="3"/>
      <c r="AK4" s="3"/>
      <c r="AL4" s="3"/>
      <c r="AM4" s="3"/>
    </row>
    <row r="5" spans="1:39" s="11" customFormat="1" x14ac:dyDescent="0.25">
      <c r="A5" s="27">
        <v>4</v>
      </c>
      <c r="B5" s="31"/>
      <c r="C5" s="28" t="s">
        <v>15</v>
      </c>
      <c r="D5" s="32">
        <v>2</v>
      </c>
      <c r="E5" s="29" t="s">
        <v>16</v>
      </c>
      <c r="F5" s="30" t="s">
        <v>20</v>
      </c>
      <c r="G5" s="31"/>
      <c r="H5" s="31"/>
      <c r="I5" s="31"/>
      <c r="J5" s="31"/>
      <c r="K5" s="8"/>
      <c r="L5" s="9"/>
      <c r="M5" s="46">
        <f t="shared" si="0"/>
        <v>0</v>
      </c>
      <c r="N5" s="46">
        <f t="shared" si="1"/>
        <v>0</v>
      </c>
      <c r="O5" s="47">
        <f t="shared" si="2"/>
        <v>0</v>
      </c>
      <c r="P5" s="10"/>
      <c r="Q5" s="10"/>
      <c r="R5" s="10"/>
      <c r="S5" s="10"/>
      <c r="T5" s="10"/>
      <c r="U5" s="10"/>
      <c r="V5" s="10"/>
      <c r="W5" s="10"/>
      <c r="X5" s="10"/>
      <c r="Y5" s="10"/>
      <c r="Z5" s="10"/>
      <c r="AA5" s="10"/>
      <c r="AB5" s="10"/>
      <c r="AC5" s="10"/>
      <c r="AD5" s="10"/>
      <c r="AE5" s="10"/>
      <c r="AF5" s="10"/>
      <c r="AG5" s="10"/>
      <c r="AH5" s="10"/>
      <c r="AI5" s="10"/>
      <c r="AJ5" s="10"/>
      <c r="AK5" s="10"/>
      <c r="AL5" s="10"/>
      <c r="AM5" s="10"/>
    </row>
    <row r="6" spans="1:39" s="11" customFormat="1" x14ac:dyDescent="0.25">
      <c r="A6" s="27">
        <v>5</v>
      </c>
      <c r="B6" s="31"/>
      <c r="C6" s="28" t="s">
        <v>15</v>
      </c>
      <c r="D6" s="32">
        <v>2</v>
      </c>
      <c r="E6" s="29" t="s">
        <v>16</v>
      </c>
      <c r="F6" s="30" t="s">
        <v>21</v>
      </c>
      <c r="G6" s="31"/>
      <c r="H6" s="31"/>
      <c r="I6" s="31"/>
      <c r="J6" s="31"/>
      <c r="K6" s="8"/>
      <c r="L6" s="9"/>
      <c r="M6" s="46">
        <f t="shared" si="0"/>
        <v>0</v>
      </c>
      <c r="N6" s="46">
        <f t="shared" si="1"/>
        <v>0</v>
      </c>
      <c r="O6" s="47">
        <f t="shared" si="2"/>
        <v>0</v>
      </c>
      <c r="P6" s="10"/>
      <c r="Q6" s="10"/>
      <c r="R6" s="10"/>
      <c r="S6" s="10"/>
      <c r="T6" s="10"/>
      <c r="U6" s="10"/>
      <c r="V6" s="10"/>
      <c r="W6" s="10"/>
      <c r="X6" s="10"/>
      <c r="Y6" s="10"/>
      <c r="Z6" s="10"/>
      <c r="AA6" s="10"/>
      <c r="AB6" s="10"/>
      <c r="AC6" s="10"/>
      <c r="AD6" s="10"/>
      <c r="AE6" s="10"/>
      <c r="AF6" s="10"/>
      <c r="AG6" s="10"/>
      <c r="AH6" s="10"/>
      <c r="AI6" s="10"/>
      <c r="AJ6" s="10"/>
      <c r="AK6" s="10"/>
      <c r="AL6" s="10"/>
      <c r="AM6" s="10"/>
    </row>
    <row r="7" spans="1:39" s="11" customFormat="1" x14ac:dyDescent="0.25">
      <c r="A7" s="27">
        <v>6</v>
      </c>
      <c r="B7" s="31"/>
      <c r="C7" s="28" t="s">
        <v>15</v>
      </c>
      <c r="D7" s="32">
        <v>2</v>
      </c>
      <c r="E7" s="29" t="s">
        <v>16</v>
      </c>
      <c r="F7" s="30" t="s">
        <v>22</v>
      </c>
      <c r="G7" s="31"/>
      <c r="H7" s="31"/>
      <c r="I7" s="31"/>
      <c r="J7" s="31"/>
      <c r="K7" s="8"/>
      <c r="L7" s="9"/>
      <c r="M7" s="46">
        <f t="shared" si="0"/>
        <v>0</v>
      </c>
      <c r="N7" s="46">
        <f t="shared" si="1"/>
        <v>0</v>
      </c>
      <c r="O7" s="47">
        <f t="shared" si="2"/>
        <v>0</v>
      </c>
      <c r="P7" s="10"/>
      <c r="Q7" s="10"/>
      <c r="R7" s="10"/>
      <c r="S7" s="10"/>
      <c r="T7" s="10"/>
      <c r="U7" s="10"/>
      <c r="V7" s="10"/>
      <c r="W7" s="10"/>
      <c r="X7" s="10"/>
      <c r="Y7" s="10"/>
      <c r="Z7" s="10"/>
      <c r="AA7" s="10"/>
      <c r="AB7" s="10"/>
      <c r="AC7" s="10"/>
      <c r="AD7" s="10"/>
      <c r="AE7" s="10"/>
      <c r="AF7" s="10"/>
      <c r="AG7" s="10"/>
      <c r="AH7" s="10"/>
      <c r="AI7" s="10"/>
      <c r="AJ7" s="10"/>
      <c r="AK7" s="10"/>
      <c r="AL7" s="10"/>
      <c r="AM7" s="10"/>
    </row>
    <row r="8" spans="1:39" s="11" customFormat="1" x14ac:dyDescent="0.25">
      <c r="A8" s="27">
        <v>7</v>
      </c>
      <c r="B8" s="31"/>
      <c r="C8" s="28" t="s">
        <v>15</v>
      </c>
      <c r="D8" s="32">
        <v>1</v>
      </c>
      <c r="E8" s="29" t="s">
        <v>16</v>
      </c>
      <c r="F8" s="30" t="s">
        <v>23</v>
      </c>
      <c r="G8" s="31"/>
      <c r="H8" s="31"/>
      <c r="I8" s="31"/>
      <c r="J8" s="31"/>
      <c r="K8" s="8"/>
      <c r="L8" s="9"/>
      <c r="M8" s="46">
        <f t="shared" si="0"/>
        <v>0</v>
      </c>
      <c r="N8" s="46">
        <f t="shared" si="1"/>
        <v>0</v>
      </c>
      <c r="O8" s="47">
        <f t="shared" si="2"/>
        <v>0</v>
      </c>
      <c r="P8" s="10"/>
      <c r="Q8" s="10"/>
      <c r="R8" s="10"/>
      <c r="S8" s="10"/>
      <c r="T8" s="10"/>
      <c r="U8" s="10"/>
      <c r="V8" s="10"/>
      <c r="W8" s="10"/>
      <c r="X8" s="10"/>
      <c r="Y8" s="10"/>
      <c r="Z8" s="10"/>
      <c r="AA8" s="10"/>
      <c r="AB8" s="10"/>
      <c r="AC8" s="10"/>
      <c r="AD8" s="10"/>
      <c r="AE8" s="10"/>
      <c r="AF8" s="10"/>
      <c r="AG8" s="10"/>
      <c r="AH8" s="10"/>
      <c r="AI8" s="10"/>
      <c r="AJ8" s="10"/>
      <c r="AK8" s="10"/>
      <c r="AL8" s="10"/>
      <c r="AM8" s="10"/>
    </row>
    <row r="9" spans="1:39" s="11" customFormat="1" x14ac:dyDescent="0.25">
      <c r="A9" s="27">
        <v>8</v>
      </c>
      <c r="B9" s="31"/>
      <c r="C9" s="28" t="s">
        <v>15</v>
      </c>
      <c r="D9" s="32">
        <v>1</v>
      </c>
      <c r="E9" s="29" t="s">
        <v>16</v>
      </c>
      <c r="F9" s="30" t="s">
        <v>24</v>
      </c>
      <c r="G9" s="31"/>
      <c r="H9" s="31"/>
      <c r="I9" s="31"/>
      <c r="J9" s="31"/>
      <c r="K9" s="8"/>
      <c r="L9" s="9"/>
      <c r="M9" s="46">
        <f t="shared" si="0"/>
        <v>0</v>
      </c>
      <c r="N9" s="46">
        <f t="shared" si="1"/>
        <v>0</v>
      </c>
      <c r="O9" s="47">
        <f t="shared" si="2"/>
        <v>0</v>
      </c>
      <c r="P9" s="10"/>
      <c r="Q9" s="10"/>
      <c r="R9" s="10"/>
      <c r="S9" s="10"/>
      <c r="T9" s="10"/>
      <c r="U9" s="10"/>
      <c r="V9" s="10"/>
      <c r="W9" s="10"/>
      <c r="X9" s="10"/>
      <c r="Y9" s="10"/>
      <c r="Z9" s="10"/>
      <c r="AA9" s="10"/>
      <c r="AB9" s="10"/>
      <c r="AC9" s="10"/>
      <c r="AD9" s="10"/>
      <c r="AE9" s="10"/>
      <c r="AF9" s="10"/>
      <c r="AG9" s="10"/>
      <c r="AH9" s="10"/>
      <c r="AI9" s="10"/>
      <c r="AJ9" s="10"/>
      <c r="AK9" s="10"/>
      <c r="AL9" s="10"/>
      <c r="AM9" s="10"/>
    </row>
    <row r="10" spans="1:39" s="11" customFormat="1" x14ac:dyDescent="0.25">
      <c r="A10" s="27">
        <v>9</v>
      </c>
      <c r="B10" s="31"/>
      <c r="C10" s="28" t="s">
        <v>15</v>
      </c>
      <c r="D10" s="32">
        <v>1</v>
      </c>
      <c r="E10" s="29" t="s">
        <v>16</v>
      </c>
      <c r="F10" s="30" t="s">
        <v>25</v>
      </c>
      <c r="G10" s="31"/>
      <c r="H10" s="31"/>
      <c r="I10" s="31"/>
      <c r="J10" s="31"/>
      <c r="K10" s="8"/>
      <c r="L10" s="9"/>
      <c r="M10" s="46">
        <f t="shared" si="0"/>
        <v>0</v>
      </c>
      <c r="N10" s="46">
        <f t="shared" si="1"/>
        <v>0</v>
      </c>
      <c r="O10" s="47">
        <f t="shared" si="2"/>
        <v>0</v>
      </c>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s="11" customFormat="1" x14ac:dyDescent="0.25">
      <c r="A11" s="27">
        <v>10</v>
      </c>
      <c r="B11" s="31"/>
      <c r="C11" s="28" t="s">
        <v>15</v>
      </c>
      <c r="D11" s="32">
        <v>1</v>
      </c>
      <c r="E11" s="29" t="s">
        <v>16</v>
      </c>
      <c r="F11" s="30" t="s">
        <v>26</v>
      </c>
      <c r="G11" s="31"/>
      <c r="H11" s="31"/>
      <c r="I11" s="31"/>
      <c r="J11" s="31"/>
      <c r="K11" s="8"/>
      <c r="L11" s="9"/>
      <c r="M11" s="46">
        <f t="shared" si="0"/>
        <v>0</v>
      </c>
      <c r="N11" s="46">
        <f t="shared" si="1"/>
        <v>0</v>
      </c>
      <c r="O11" s="47">
        <f t="shared" si="2"/>
        <v>0</v>
      </c>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39" s="11" customFormat="1" x14ac:dyDescent="0.25">
      <c r="A12" s="27">
        <v>11</v>
      </c>
      <c r="B12" s="31"/>
      <c r="C12" s="28" t="s">
        <v>15</v>
      </c>
      <c r="D12" s="32">
        <v>1</v>
      </c>
      <c r="E12" s="29" t="s">
        <v>16</v>
      </c>
      <c r="F12" s="30" t="s">
        <v>27</v>
      </c>
      <c r="G12" s="31"/>
      <c r="H12" s="31"/>
      <c r="I12" s="31"/>
      <c r="J12" s="31"/>
      <c r="K12" s="8"/>
      <c r="L12" s="9"/>
      <c r="M12" s="46">
        <f t="shared" si="0"/>
        <v>0</v>
      </c>
      <c r="N12" s="46">
        <f t="shared" si="1"/>
        <v>0</v>
      </c>
      <c r="O12" s="47">
        <f t="shared" si="2"/>
        <v>0</v>
      </c>
      <c r="P12" s="10"/>
      <c r="Q12" s="10"/>
      <c r="R12" s="10"/>
      <c r="S12" s="10"/>
      <c r="T12" s="10"/>
      <c r="U12" s="10"/>
      <c r="V12" s="10"/>
      <c r="W12" s="10"/>
      <c r="X12" s="10"/>
      <c r="Y12" s="10"/>
      <c r="Z12" s="10"/>
      <c r="AA12" s="10"/>
      <c r="AB12" s="10"/>
      <c r="AC12" s="10"/>
      <c r="AD12" s="10"/>
      <c r="AE12" s="10"/>
      <c r="AF12" s="10"/>
      <c r="AG12" s="10"/>
      <c r="AH12" s="10"/>
      <c r="AI12" s="10"/>
      <c r="AJ12" s="10"/>
      <c r="AK12" s="10"/>
      <c r="AL12" s="10"/>
      <c r="AM12" s="10"/>
    </row>
    <row r="13" spans="1:39" s="11" customFormat="1" x14ac:dyDescent="0.25">
      <c r="A13" s="27">
        <v>12</v>
      </c>
      <c r="B13" s="31"/>
      <c r="C13" s="28" t="s">
        <v>15</v>
      </c>
      <c r="D13" s="32">
        <v>3</v>
      </c>
      <c r="E13" s="29" t="s">
        <v>16</v>
      </c>
      <c r="F13" s="30" t="s">
        <v>28</v>
      </c>
      <c r="G13" s="31"/>
      <c r="H13" s="31"/>
      <c r="I13" s="31"/>
      <c r="J13" s="31"/>
      <c r="K13" s="8"/>
      <c r="L13" s="9"/>
      <c r="M13" s="46">
        <f t="shared" si="0"/>
        <v>0</v>
      </c>
      <c r="N13" s="46">
        <f t="shared" si="1"/>
        <v>0</v>
      </c>
      <c r="O13" s="47">
        <f t="shared" si="2"/>
        <v>0</v>
      </c>
      <c r="P13" s="10"/>
      <c r="Q13" s="10"/>
      <c r="R13" s="10"/>
      <c r="S13" s="10"/>
      <c r="T13" s="10"/>
      <c r="U13" s="10"/>
      <c r="V13" s="10"/>
      <c r="W13" s="10"/>
      <c r="X13" s="10"/>
      <c r="Y13" s="10"/>
      <c r="Z13" s="10"/>
      <c r="AA13" s="10"/>
      <c r="AB13" s="10"/>
      <c r="AC13" s="10"/>
      <c r="AD13" s="10"/>
      <c r="AE13" s="10"/>
      <c r="AF13" s="10"/>
      <c r="AG13" s="10"/>
      <c r="AH13" s="10"/>
      <c r="AI13" s="10"/>
      <c r="AJ13" s="10"/>
      <c r="AK13" s="10"/>
      <c r="AL13" s="10"/>
      <c r="AM13" s="10"/>
    </row>
    <row r="14" spans="1:39" s="11" customFormat="1" ht="25.5" x14ac:dyDescent="0.25">
      <c r="A14" s="27">
        <v>13</v>
      </c>
      <c r="B14" s="28"/>
      <c r="C14" s="28" t="s">
        <v>15</v>
      </c>
      <c r="D14" s="32">
        <v>1</v>
      </c>
      <c r="E14" s="29" t="s">
        <v>16</v>
      </c>
      <c r="F14" s="30" t="s">
        <v>31</v>
      </c>
      <c r="G14" s="31"/>
      <c r="H14" s="31"/>
      <c r="I14" s="31"/>
      <c r="J14" s="31"/>
      <c r="K14" s="8"/>
      <c r="L14" s="9"/>
      <c r="M14" s="46">
        <f t="shared" si="0"/>
        <v>0</v>
      </c>
      <c r="N14" s="46">
        <f t="shared" si="1"/>
        <v>0</v>
      </c>
      <c r="O14" s="47">
        <f t="shared" si="2"/>
        <v>0</v>
      </c>
      <c r="P14" s="10"/>
      <c r="Q14" s="10"/>
      <c r="R14" s="10"/>
      <c r="S14" s="10"/>
      <c r="T14" s="10"/>
      <c r="U14" s="10"/>
      <c r="V14" s="10"/>
      <c r="W14" s="10"/>
      <c r="X14" s="10"/>
      <c r="Y14" s="10"/>
      <c r="Z14" s="10"/>
      <c r="AA14" s="10"/>
      <c r="AB14" s="10"/>
      <c r="AC14" s="10"/>
      <c r="AD14" s="10"/>
      <c r="AE14" s="10"/>
      <c r="AF14" s="10"/>
      <c r="AG14" s="10"/>
      <c r="AH14" s="10"/>
      <c r="AI14" s="10"/>
      <c r="AJ14" s="10"/>
      <c r="AK14" s="10"/>
      <c r="AL14" s="10"/>
      <c r="AM14" s="10"/>
    </row>
    <row r="15" spans="1:39" s="11" customFormat="1" ht="25.5" x14ac:dyDescent="0.25">
      <c r="A15" s="27">
        <v>14</v>
      </c>
      <c r="B15" s="28"/>
      <c r="C15" s="28" t="s">
        <v>15</v>
      </c>
      <c r="D15" s="32">
        <v>1</v>
      </c>
      <c r="E15" s="29" t="s">
        <v>16</v>
      </c>
      <c r="F15" s="30" t="s">
        <v>32</v>
      </c>
      <c r="G15" s="31"/>
      <c r="H15" s="31"/>
      <c r="I15" s="31"/>
      <c r="J15" s="31"/>
      <c r="K15" s="8"/>
      <c r="L15" s="9"/>
      <c r="M15" s="46">
        <f t="shared" si="0"/>
        <v>0</v>
      </c>
      <c r="N15" s="46">
        <f t="shared" si="1"/>
        <v>0</v>
      </c>
      <c r="O15" s="47">
        <f t="shared" si="2"/>
        <v>0</v>
      </c>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39" s="11" customFormat="1" ht="25.5" x14ac:dyDescent="0.25">
      <c r="A16" s="27">
        <v>15</v>
      </c>
      <c r="B16" s="28"/>
      <c r="C16" s="28" t="s">
        <v>15</v>
      </c>
      <c r="D16" s="32">
        <v>1</v>
      </c>
      <c r="E16" s="29" t="s">
        <v>16</v>
      </c>
      <c r="F16" s="30" t="s">
        <v>29</v>
      </c>
      <c r="G16" s="31"/>
      <c r="H16" s="31"/>
      <c r="I16" s="31"/>
      <c r="J16" s="31"/>
      <c r="K16" s="8"/>
      <c r="L16" s="9"/>
      <c r="M16" s="46">
        <f t="shared" si="0"/>
        <v>0</v>
      </c>
      <c r="N16" s="46">
        <f t="shared" si="1"/>
        <v>0</v>
      </c>
      <c r="O16" s="47">
        <f t="shared" si="2"/>
        <v>0</v>
      </c>
      <c r="P16" s="10"/>
      <c r="Q16" s="10"/>
      <c r="R16" s="10"/>
      <c r="S16" s="10"/>
      <c r="T16" s="10"/>
      <c r="U16" s="10"/>
      <c r="V16" s="10"/>
      <c r="W16" s="10"/>
      <c r="X16" s="10"/>
      <c r="Y16" s="10"/>
      <c r="Z16" s="10"/>
      <c r="AA16" s="10"/>
      <c r="AB16" s="10"/>
      <c r="AC16" s="10"/>
      <c r="AD16" s="10"/>
      <c r="AE16" s="10"/>
      <c r="AF16" s="10"/>
      <c r="AG16" s="10"/>
      <c r="AH16" s="10"/>
      <c r="AI16" s="10"/>
      <c r="AJ16" s="10"/>
      <c r="AK16" s="10"/>
      <c r="AL16" s="10"/>
      <c r="AM16" s="10"/>
    </row>
    <row r="17" spans="1:39" s="11" customFormat="1" ht="25.5" x14ac:dyDescent="0.25">
      <c r="A17" s="27">
        <v>16</v>
      </c>
      <c r="B17" s="28"/>
      <c r="C17" s="28" t="s">
        <v>15</v>
      </c>
      <c r="D17" s="32">
        <v>1</v>
      </c>
      <c r="E17" s="29" t="s">
        <v>16</v>
      </c>
      <c r="F17" s="30" t="s">
        <v>30</v>
      </c>
      <c r="G17" s="31"/>
      <c r="H17" s="31"/>
      <c r="I17" s="31"/>
      <c r="J17" s="31"/>
      <c r="K17" s="8"/>
      <c r="L17" s="9"/>
      <c r="M17" s="46">
        <f t="shared" si="0"/>
        <v>0</v>
      </c>
      <c r="N17" s="46">
        <f t="shared" si="1"/>
        <v>0</v>
      </c>
      <c r="O17" s="47">
        <f t="shared" si="2"/>
        <v>0</v>
      </c>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1:39" s="11" customFormat="1" ht="38.25" x14ac:dyDescent="0.25">
      <c r="A18" s="27">
        <v>17</v>
      </c>
      <c r="B18" s="28"/>
      <c r="C18" s="31" t="s">
        <v>134</v>
      </c>
      <c r="D18" s="32">
        <v>2</v>
      </c>
      <c r="E18" s="29" t="s">
        <v>16</v>
      </c>
      <c r="F18" s="30" t="s">
        <v>33</v>
      </c>
      <c r="G18" s="31"/>
      <c r="H18" s="31"/>
      <c r="I18" s="31"/>
      <c r="J18" s="31"/>
      <c r="K18" s="8"/>
      <c r="L18" s="9"/>
      <c r="M18" s="46">
        <f t="shared" si="0"/>
        <v>0</v>
      </c>
      <c r="N18" s="46">
        <f t="shared" si="1"/>
        <v>0</v>
      </c>
      <c r="O18" s="47">
        <f t="shared" si="2"/>
        <v>0</v>
      </c>
      <c r="P18" s="10"/>
      <c r="Q18" s="10"/>
      <c r="R18" s="10"/>
      <c r="S18" s="10"/>
      <c r="T18" s="10"/>
      <c r="U18" s="10"/>
      <c r="V18" s="10"/>
      <c r="W18" s="10"/>
      <c r="X18" s="10"/>
      <c r="Y18" s="10"/>
      <c r="Z18" s="10"/>
      <c r="AA18" s="10"/>
      <c r="AB18" s="10"/>
      <c r="AC18" s="10"/>
      <c r="AD18" s="10"/>
      <c r="AE18" s="10"/>
      <c r="AF18" s="10"/>
      <c r="AG18" s="10"/>
      <c r="AH18" s="10"/>
      <c r="AI18" s="10"/>
      <c r="AJ18" s="10"/>
      <c r="AK18" s="10"/>
      <c r="AL18" s="10"/>
      <c r="AM18" s="10"/>
    </row>
    <row r="19" spans="1:39" s="11" customFormat="1" ht="38.25" x14ac:dyDescent="0.25">
      <c r="A19" s="27">
        <v>18</v>
      </c>
      <c r="B19" s="28"/>
      <c r="C19" s="31" t="s">
        <v>134</v>
      </c>
      <c r="D19" s="32">
        <v>1</v>
      </c>
      <c r="E19" s="29" t="s">
        <v>16</v>
      </c>
      <c r="F19" s="30" t="s">
        <v>36</v>
      </c>
      <c r="G19" s="31"/>
      <c r="H19" s="31"/>
      <c r="I19" s="31"/>
      <c r="J19" s="31"/>
      <c r="K19" s="8"/>
      <c r="L19" s="9"/>
      <c r="M19" s="46">
        <f t="shared" si="0"/>
        <v>0</v>
      </c>
      <c r="N19" s="46">
        <f t="shared" si="1"/>
        <v>0</v>
      </c>
      <c r="O19" s="47">
        <f t="shared" si="2"/>
        <v>0</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row>
    <row r="20" spans="1:39" s="11" customFormat="1" ht="38.25" x14ac:dyDescent="0.25">
      <c r="A20" s="27">
        <v>19</v>
      </c>
      <c r="B20" s="28"/>
      <c r="C20" s="31" t="s">
        <v>134</v>
      </c>
      <c r="D20" s="32">
        <v>1</v>
      </c>
      <c r="E20" s="29" t="s">
        <v>16</v>
      </c>
      <c r="F20" s="30" t="s">
        <v>34</v>
      </c>
      <c r="G20" s="31"/>
      <c r="H20" s="31"/>
      <c r="I20" s="31"/>
      <c r="J20" s="31"/>
      <c r="K20" s="8"/>
      <c r="L20" s="9"/>
      <c r="M20" s="46">
        <f t="shared" si="0"/>
        <v>0</v>
      </c>
      <c r="N20" s="46">
        <f t="shared" si="1"/>
        <v>0</v>
      </c>
      <c r="O20" s="47">
        <f t="shared" si="2"/>
        <v>0</v>
      </c>
      <c r="P20" s="10"/>
      <c r="Q20" s="10"/>
      <c r="R20" s="10"/>
      <c r="S20" s="10"/>
      <c r="T20" s="10"/>
      <c r="U20" s="10"/>
      <c r="V20" s="10"/>
      <c r="W20" s="10"/>
      <c r="X20" s="10"/>
      <c r="Y20" s="10"/>
      <c r="Z20" s="10"/>
      <c r="AA20" s="10"/>
      <c r="AB20" s="10"/>
      <c r="AC20" s="10"/>
      <c r="AD20" s="10"/>
      <c r="AE20" s="10"/>
      <c r="AF20" s="10"/>
      <c r="AG20" s="10"/>
      <c r="AH20" s="10"/>
      <c r="AI20" s="10"/>
      <c r="AJ20" s="10"/>
      <c r="AK20" s="10"/>
      <c r="AL20" s="10"/>
      <c r="AM20" s="10"/>
    </row>
    <row r="21" spans="1:39" s="11" customFormat="1" ht="38.25" x14ac:dyDescent="0.25">
      <c r="A21" s="27">
        <v>20</v>
      </c>
      <c r="B21" s="28"/>
      <c r="C21" s="31" t="s">
        <v>134</v>
      </c>
      <c r="D21" s="32">
        <v>6</v>
      </c>
      <c r="E21" s="29" t="s">
        <v>16</v>
      </c>
      <c r="F21" s="30" t="s">
        <v>35</v>
      </c>
      <c r="G21" s="31"/>
      <c r="H21" s="31"/>
      <c r="I21" s="31"/>
      <c r="J21" s="31"/>
      <c r="K21" s="8"/>
      <c r="L21" s="9"/>
      <c r="M21" s="46">
        <f t="shared" si="0"/>
        <v>0</v>
      </c>
      <c r="N21" s="46">
        <f t="shared" si="1"/>
        <v>0</v>
      </c>
      <c r="O21" s="47">
        <f t="shared" si="2"/>
        <v>0</v>
      </c>
      <c r="P21" s="10"/>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1:39" s="11" customFormat="1" ht="38.25" x14ac:dyDescent="0.25">
      <c r="A22" s="27">
        <v>21</v>
      </c>
      <c r="B22" s="31"/>
      <c r="C22" s="31" t="s">
        <v>134</v>
      </c>
      <c r="D22" s="32">
        <v>2</v>
      </c>
      <c r="E22" s="32" t="s">
        <v>16</v>
      </c>
      <c r="F22" s="30" t="s">
        <v>37</v>
      </c>
      <c r="G22" s="31"/>
      <c r="H22" s="31"/>
      <c r="I22" s="31"/>
      <c r="J22" s="31"/>
      <c r="K22" s="8"/>
      <c r="L22" s="9"/>
      <c r="M22" s="46">
        <f t="shared" si="0"/>
        <v>0</v>
      </c>
      <c r="N22" s="46">
        <f t="shared" si="1"/>
        <v>0</v>
      </c>
      <c r="O22" s="47">
        <f t="shared" si="2"/>
        <v>0</v>
      </c>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39" s="11" customFormat="1" ht="38.25" x14ac:dyDescent="0.25">
      <c r="A23" s="27">
        <v>22</v>
      </c>
      <c r="B23" s="31"/>
      <c r="C23" s="31" t="s">
        <v>42</v>
      </c>
      <c r="D23" s="32">
        <v>2</v>
      </c>
      <c r="E23" s="32" t="s">
        <v>16</v>
      </c>
      <c r="F23" s="30" t="s">
        <v>38</v>
      </c>
      <c r="G23" s="31"/>
      <c r="H23" s="31"/>
      <c r="I23" s="31"/>
      <c r="J23" s="31"/>
      <c r="K23" s="8"/>
      <c r="L23" s="9"/>
      <c r="M23" s="46">
        <f t="shared" si="0"/>
        <v>0</v>
      </c>
      <c r="N23" s="46">
        <f t="shared" si="1"/>
        <v>0</v>
      </c>
      <c r="O23" s="47">
        <f t="shared" si="2"/>
        <v>0</v>
      </c>
      <c r="P23" s="10"/>
      <c r="Q23" s="10"/>
      <c r="R23" s="10"/>
      <c r="S23" s="10"/>
      <c r="T23" s="10"/>
      <c r="U23" s="10"/>
      <c r="V23" s="10"/>
      <c r="W23" s="10"/>
      <c r="X23" s="10"/>
      <c r="Y23" s="10"/>
      <c r="Z23" s="10"/>
      <c r="AA23" s="10"/>
      <c r="AB23" s="10"/>
      <c r="AC23" s="10"/>
      <c r="AD23" s="10"/>
      <c r="AE23" s="10"/>
      <c r="AF23" s="10"/>
      <c r="AG23" s="10"/>
      <c r="AH23" s="10"/>
      <c r="AI23" s="10"/>
      <c r="AJ23" s="10"/>
      <c r="AK23" s="10"/>
      <c r="AL23" s="10"/>
      <c r="AM23" s="10"/>
    </row>
    <row r="24" spans="1:39" s="11" customFormat="1" ht="38.25" x14ac:dyDescent="0.25">
      <c r="A24" s="27">
        <v>23</v>
      </c>
      <c r="B24" s="31"/>
      <c r="C24" s="31" t="s">
        <v>42</v>
      </c>
      <c r="D24" s="32">
        <v>2</v>
      </c>
      <c r="E24" s="32" t="s">
        <v>16</v>
      </c>
      <c r="F24" s="30" t="s">
        <v>39</v>
      </c>
      <c r="G24" s="31"/>
      <c r="H24" s="31"/>
      <c r="I24" s="31"/>
      <c r="J24" s="31"/>
      <c r="K24" s="8"/>
      <c r="L24" s="9"/>
      <c r="M24" s="46">
        <f t="shared" si="0"/>
        <v>0</v>
      </c>
      <c r="N24" s="46">
        <f t="shared" si="1"/>
        <v>0</v>
      </c>
      <c r="O24" s="47">
        <f t="shared" si="2"/>
        <v>0</v>
      </c>
      <c r="P24" s="10"/>
      <c r="Q24" s="10"/>
      <c r="R24" s="10"/>
      <c r="S24" s="10"/>
      <c r="T24" s="10"/>
      <c r="U24" s="10"/>
      <c r="V24" s="10"/>
      <c r="W24" s="10"/>
      <c r="X24" s="10"/>
      <c r="Y24" s="10"/>
      <c r="Z24" s="10"/>
      <c r="AA24" s="10"/>
      <c r="AB24" s="10"/>
      <c r="AC24" s="10"/>
      <c r="AD24" s="10"/>
      <c r="AE24" s="10"/>
      <c r="AF24" s="10"/>
      <c r="AG24" s="10"/>
      <c r="AH24" s="10"/>
      <c r="AI24" s="10"/>
      <c r="AJ24" s="10"/>
      <c r="AK24" s="10"/>
      <c r="AL24" s="10"/>
      <c r="AM24" s="10"/>
    </row>
    <row r="25" spans="1:39" s="11" customFormat="1" ht="38.25" x14ac:dyDescent="0.25">
      <c r="A25" s="27">
        <v>24</v>
      </c>
      <c r="B25" s="31"/>
      <c r="C25" s="31" t="s">
        <v>42</v>
      </c>
      <c r="D25" s="32">
        <v>2</v>
      </c>
      <c r="E25" s="32" t="s">
        <v>16</v>
      </c>
      <c r="F25" s="30" t="s">
        <v>40</v>
      </c>
      <c r="G25" s="31"/>
      <c r="H25" s="31"/>
      <c r="I25" s="31"/>
      <c r="J25" s="31"/>
      <c r="K25" s="8"/>
      <c r="L25" s="9"/>
      <c r="M25" s="46">
        <f t="shared" si="0"/>
        <v>0</v>
      </c>
      <c r="N25" s="46">
        <f t="shared" si="1"/>
        <v>0</v>
      </c>
      <c r="O25" s="47">
        <f t="shared" si="2"/>
        <v>0</v>
      </c>
      <c r="P25" s="10"/>
      <c r="Q25" s="10"/>
      <c r="R25" s="10"/>
      <c r="S25" s="10"/>
      <c r="T25" s="10"/>
      <c r="U25" s="10"/>
      <c r="V25" s="10"/>
      <c r="W25" s="10"/>
      <c r="X25" s="10"/>
      <c r="Y25" s="10"/>
      <c r="Z25" s="10"/>
      <c r="AA25" s="10"/>
      <c r="AB25" s="10"/>
      <c r="AC25" s="10"/>
      <c r="AD25" s="10"/>
      <c r="AE25" s="10"/>
      <c r="AF25" s="10"/>
      <c r="AG25" s="10"/>
      <c r="AH25" s="10"/>
      <c r="AI25" s="10"/>
      <c r="AJ25" s="10"/>
      <c r="AK25" s="10"/>
      <c r="AL25" s="10"/>
      <c r="AM25" s="10"/>
    </row>
    <row r="26" spans="1:39" s="11" customFormat="1" ht="38.25" x14ac:dyDescent="0.25">
      <c r="A26" s="27">
        <v>25</v>
      </c>
      <c r="B26" s="31"/>
      <c r="C26" s="31" t="s">
        <v>42</v>
      </c>
      <c r="D26" s="32">
        <v>2</v>
      </c>
      <c r="E26" s="32" t="s">
        <v>16</v>
      </c>
      <c r="F26" s="30" t="s">
        <v>41</v>
      </c>
      <c r="G26" s="31"/>
      <c r="H26" s="31"/>
      <c r="I26" s="31"/>
      <c r="J26" s="31"/>
      <c r="K26" s="8"/>
      <c r="L26" s="9"/>
      <c r="M26" s="46">
        <f t="shared" si="0"/>
        <v>0</v>
      </c>
      <c r="N26" s="46">
        <f t="shared" si="1"/>
        <v>0</v>
      </c>
      <c r="O26" s="47">
        <f t="shared" si="2"/>
        <v>0</v>
      </c>
      <c r="P26" s="10"/>
      <c r="Q26" s="10"/>
      <c r="R26" s="10"/>
      <c r="S26" s="10"/>
      <c r="T26" s="10"/>
      <c r="U26" s="10"/>
      <c r="V26" s="10"/>
      <c r="W26" s="10"/>
      <c r="X26" s="10"/>
      <c r="Y26" s="10"/>
      <c r="Z26" s="10"/>
      <c r="AA26" s="10"/>
      <c r="AB26" s="10"/>
      <c r="AC26" s="10"/>
      <c r="AD26" s="10"/>
      <c r="AE26" s="10"/>
      <c r="AF26" s="10"/>
      <c r="AG26" s="10"/>
      <c r="AH26" s="10"/>
      <c r="AI26" s="10"/>
      <c r="AJ26" s="10"/>
      <c r="AK26" s="10"/>
      <c r="AL26" s="10"/>
      <c r="AM26" s="10"/>
    </row>
    <row r="27" spans="1:39" s="11" customFormat="1" ht="102" x14ac:dyDescent="0.25">
      <c r="A27" s="27">
        <v>26</v>
      </c>
      <c r="B27" s="31"/>
      <c r="C27" s="31" t="s">
        <v>42</v>
      </c>
      <c r="D27" s="32">
        <v>1</v>
      </c>
      <c r="E27" s="32" t="s">
        <v>16</v>
      </c>
      <c r="F27" s="30" t="s">
        <v>43</v>
      </c>
      <c r="G27" s="31"/>
      <c r="H27" s="31"/>
      <c r="I27" s="31"/>
      <c r="J27" s="31"/>
      <c r="K27" s="8"/>
      <c r="L27" s="9"/>
      <c r="M27" s="46">
        <f t="shared" si="0"/>
        <v>0</v>
      </c>
      <c r="N27" s="46">
        <f t="shared" si="1"/>
        <v>0</v>
      </c>
      <c r="O27" s="47">
        <f t="shared" si="2"/>
        <v>0</v>
      </c>
      <c r="P27" s="10"/>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39" s="11" customFormat="1" ht="38.25" x14ac:dyDescent="0.25">
      <c r="A28" s="27">
        <v>27</v>
      </c>
      <c r="B28" s="31"/>
      <c r="C28" s="31" t="s">
        <v>44</v>
      </c>
      <c r="D28" s="32">
        <v>3</v>
      </c>
      <c r="E28" s="32" t="s">
        <v>16</v>
      </c>
      <c r="F28" s="30" t="s">
        <v>45</v>
      </c>
      <c r="G28" s="31"/>
      <c r="H28" s="31">
        <v>67265</v>
      </c>
      <c r="I28" s="31"/>
      <c r="J28" s="31"/>
      <c r="K28" s="8"/>
      <c r="L28" s="9"/>
      <c r="M28" s="46">
        <f t="shared" si="0"/>
        <v>0</v>
      </c>
      <c r="N28" s="46">
        <f t="shared" si="1"/>
        <v>0</v>
      </c>
      <c r="O28" s="47">
        <f t="shared" si="2"/>
        <v>0</v>
      </c>
      <c r="P28" s="10"/>
      <c r="Q28" s="10"/>
      <c r="R28" s="10"/>
      <c r="S28" s="10"/>
      <c r="T28" s="10"/>
      <c r="U28" s="10"/>
      <c r="V28" s="10"/>
      <c r="W28" s="10"/>
      <c r="X28" s="10"/>
      <c r="Y28" s="10"/>
      <c r="Z28" s="10"/>
      <c r="AA28" s="10"/>
      <c r="AB28" s="10"/>
      <c r="AC28" s="10"/>
      <c r="AD28" s="10"/>
      <c r="AE28" s="10"/>
      <c r="AF28" s="10"/>
      <c r="AG28" s="10"/>
      <c r="AH28" s="10"/>
      <c r="AI28" s="10"/>
      <c r="AJ28" s="10"/>
      <c r="AK28" s="10"/>
      <c r="AL28" s="10"/>
      <c r="AM28" s="10"/>
    </row>
    <row r="29" spans="1:39" s="11" customFormat="1" ht="63.75" x14ac:dyDescent="0.25">
      <c r="A29" s="27">
        <v>28</v>
      </c>
      <c r="B29" s="31"/>
      <c r="C29" s="31" t="s">
        <v>44</v>
      </c>
      <c r="D29" s="32">
        <v>5</v>
      </c>
      <c r="E29" s="32" t="s">
        <v>16</v>
      </c>
      <c r="F29" s="30" t="s">
        <v>47</v>
      </c>
      <c r="G29" s="31"/>
      <c r="H29" s="31">
        <v>100005714</v>
      </c>
      <c r="I29" s="31"/>
      <c r="J29" s="31"/>
      <c r="K29" s="8"/>
      <c r="L29" s="9"/>
      <c r="M29" s="46">
        <f t="shared" si="0"/>
        <v>0</v>
      </c>
      <c r="N29" s="46">
        <f t="shared" si="1"/>
        <v>0</v>
      </c>
      <c r="O29" s="47">
        <f t="shared" si="2"/>
        <v>0</v>
      </c>
      <c r="P29" s="10"/>
      <c r="Q29" s="10"/>
      <c r="R29" s="10"/>
      <c r="S29" s="10"/>
      <c r="T29" s="10"/>
      <c r="U29" s="10"/>
      <c r="V29" s="10"/>
      <c r="W29" s="10"/>
      <c r="X29" s="10"/>
      <c r="Y29" s="10"/>
      <c r="Z29" s="10"/>
      <c r="AA29" s="10"/>
      <c r="AB29" s="10"/>
      <c r="AC29" s="10"/>
      <c r="AD29" s="10"/>
      <c r="AE29" s="10"/>
      <c r="AF29" s="10"/>
      <c r="AG29" s="10"/>
      <c r="AH29" s="10"/>
      <c r="AI29" s="10"/>
      <c r="AJ29" s="10"/>
      <c r="AK29" s="10"/>
      <c r="AL29" s="10"/>
      <c r="AM29" s="10"/>
    </row>
    <row r="30" spans="1:39" s="11" customFormat="1" ht="38.25" x14ac:dyDescent="0.25">
      <c r="A30" s="27">
        <v>29</v>
      </c>
      <c r="B30" s="31"/>
      <c r="C30" s="31" t="s">
        <v>44</v>
      </c>
      <c r="D30" s="32">
        <v>1</v>
      </c>
      <c r="E30" s="32" t="s">
        <v>16</v>
      </c>
      <c r="F30" s="30" t="s">
        <v>46</v>
      </c>
      <c r="G30" s="31"/>
      <c r="H30" s="31"/>
      <c r="I30" s="31"/>
      <c r="J30" s="33" t="s">
        <v>48</v>
      </c>
      <c r="K30" s="12"/>
      <c r="L30" s="9"/>
      <c r="M30" s="46">
        <f t="shared" si="0"/>
        <v>0</v>
      </c>
      <c r="N30" s="46">
        <f t="shared" si="1"/>
        <v>0</v>
      </c>
      <c r="O30" s="47">
        <f t="shared" si="2"/>
        <v>0</v>
      </c>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39" s="11" customFormat="1" ht="38.25" x14ac:dyDescent="0.25">
      <c r="A31" s="27">
        <v>30</v>
      </c>
      <c r="B31" s="31"/>
      <c r="C31" s="31" t="s">
        <v>51</v>
      </c>
      <c r="D31" s="32">
        <v>2</v>
      </c>
      <c r="E31" s="32" t="s">
        <v>16</v>
      </c>
      <c r="F31" s="30" t="s">
        <v>49</v>
      </c>
      <c r="G31" s="31"/>
      <c r="H31" s="31"/>
      <c r="I31" s="31"/>
      <c r="J31" s="33" t="s">
        <v>48</v>
      </c>
      <c r="K31" s="12"/>
      <c r="L31" s="9"/>
      <c r="M31" s="46">
        <f t="shared" si="0"/>
        <v>0</v>
      </c>
      <c r="N31" s="46">
        <f t="shared" si="1"/>
        <v>0</v>
      </c>
      <c r="O31" s="47">
        <f t="shared" si="2"/>
        <v>0</v>
      </c>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s="11" customFormat="1" ht="51" customHeight="1" x14ac:dyDescent="0.25">
      <c r="A32" s="27">
        <v>31</v>
      </c>
      <c r="B32" s="31"/>
      <c r="C32" s="31" t="s">
        <v>51</v>
      </c>
      <c r="D32" s="32">
        <v>2</v>
      </c>
      <c r="E32" s="32" t="s">
        <v>16</v>
      </c>
      <c r="F32" s="30" t="s">
        <v>498</v>
      </c>
      <c r="G32" s="31"/>
      <c r="H32" s="31"/>
      <c r="I32" s="31"/>
      <c r="J32" s="33" t="s">
        <v>48</v>
      </c>
      <c r="K32" s="12"/>
      <c r="L32" s="9"/>
      <c r="M32" s="46">
        <f t="shared" si="0"/>
        <v>0</v>
      </c>
      <c r="N32" s="46">
        <f t="shared" si="1"/>
        <v>0</v>
      </c>
      <c r="O32" s="47">
        <f t="shared" si="2"/>
        <v>0</v>
      </c>
      <c r="P32" s="10"/>
      <c r="Q32" s="10"/>
      <c r="R32" s="10"/>
      <c r="S32" s="10"/>
      <c r="T32" s="10"/>
      <c r="U32" s="10"/>
      <c r="V32" s="10"/>
      <c r="W32" s="10"/>
      <c r="X32" s="10"/>
      <c r="Y32" s="10"/>
      <c r="Z32" s="10"/>
      <c r="AA32" s="10"/>
      <c r="AB32" s="10"/>
      <c r="AC32" s="10"/>
      <c r="AD32" s="10"/>
      <c r="AE32" s="10"/>
      <c r="AF32" s="10"/>
      <c r="AG32" s="10"/>
      <c r="AH32" s="10"/>
      <c r="AI32" s="10"/>
      <c r="AJ32" s="10"/>
      <c r="AK32" s="10"/>
      <c r="AL32" s="10"/>
      <c r="AM32" s="10"/>
    </row>
    <row r="33" spans="1:39" s="11" customFormat="1" ht="51" customHeight="1" x14ac:dyDescent="0.25">
      <c r="A33" s="27">
        <v>32</v>
      </c>
      <c r="B33" s="31"/>
      <c r="C33" s="31" t="s">
        <v>51</v>
      </c>
      <c r="D33" s="32">
        <v>2</v>
      </c>
      <c r="E33" s="32" t="s">
        <v>16</v>
      </c>
      <c r="F33" s="30" t="s">
        <v>499</v>
      </c>
      <c r="G33" s="31"/>
      <c r="H33" s="31"/>
      <c r="I33" s="31"/>
      <c r="J33" s="33" t="s">
        <v>391</v>
      </c>
      <c r="K33" s="12"/>
      <c r="L33" s="9"/>
      <c r="M33" s="46">
        <f t="shared" si="0"/>
        <v>0</v>
      </c>
      <c r="N33" s="46">
        <f t="shared" si="1"/>
        <v>0</v>
      </c>
      <c r="O33" s="47">
        <f t="shared" si="2"/>
        <v>0</v>
      </c>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39" s="11" customFormat="1" ht="51" customHeight="1" x14ac:dyDescent="0.25">
      <c r="A34" s="27">
        <v>33</v>
      </c>
      <c r="B34" s="31"/>
      <c r="C34" s="31" t="s">
        <v>51</v>
      </c>
      <c r="D34" s="32">
        <v>2</v>
      </c>
      <c r="E34" s="32" t="s">
        <v>16</v>
      </c>
      <c r="F34" s="30" t="s">
        <v>500</v>
      </c>
      <c r="G34" s="31"/>
      <c r="H34" s="31"/>
      <c r="I34" s="31"/>
      <c r="J34" s="33" t="s">
        <v>413</v>
      </c>
      <c r="K34" s="12"/>
      <c r="L34" s="9"/>
      <c r="M34" s="46">
        <f t="shared" si="0"/>
        <v>0</v>
      </c>
      <c r="N34" s="46">
        <f t="shared" si="1"/>
        <v>0</v>
      </c>
      <c r="O34" s="47">
        <f t="shared" si="2"/>
        <v>0</v>
      </c>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s="11" customFormat="1" ht="51" customHeight="1" x14ac:dyDescent="0.25">
      <c r="A35" s="27">
        <v>34</v>
      </c>
      <c r="B35" s="31"/>
      <c r="C35" s="31" t="s">
        <v>51</v>
      </c>
      <c r="D35" s="32">
        <v>2</v>
      </c>
      <c r="E35" s="32" t="s">
        <v>16</v>
      </c>
      <c r="F35" s="30" t="s">
        <v>501</v>
      </c>
      <c r="G35" s="31"/>
      <c r="H35" s="31"/>
      <c r="I35" s="31"/>
      <c r="J35" s="33" t="s">
        <v>502</v>
      </c>
      <c r="K35" s="12"/>
      <c r="L35" s="9"/>
      <c r="M35" s="46">
        <f t="shared" si="0"/>
        <v>0</v>
      </c>
      <c r="N35" s="46">
        <f t="shared" si="1"/>
        <v>0</v>
      </c>
      <c r="O35" s="47">
        <f t="shared" si="2"/>
        <v>0</v>
      </c>
      <c r="P35" s="10"/>
      <c r="Q35" s="10"/>
      <c r="R35" s="10"/>
      <c r="S35" s="10"/>
      <c r="T35" s="10"/>
      <c r="U35" s="10"/>
      <c r="V35" s="10"/>
      <c r="W35" s="10"/>
      <c r="X35" s="10"/>
      <c r="Y35" s="10"/>
      <c r="Z35" s="10"/>
      <c r="AA35" s="10"/>
      <c r="AB35" s="10"/>
      <c r="AC35" s="10"/>
      <c r="AD35" s="10"/>
      <c r="AE35" s="10"/>
      <c r="AF35" s="10"/>
      <c r="AG35" s="10"/>
      <c r="AH35" s="10"/>
      <c r="AI35" s="10"/>
      <c r="AJ35" s="10"/>
      <c r="AK35" s="10"/>
      <c r="AL35" s="10"/>
      <c r="AM35" s="10"/>
    </row>
    <row r="36" spans="1:39" s="11" customFormat="1" ht="38.25" x14ac:dyDescent="0.25">
      <c r="A36" s="27">
        <v>35</v>
      </c>
      <c r="B36" s="31"/>
      <c r="C36" s="31" t="s">
        <v>51</v>
      </c>
      <c r="D36" s="32">
        <v>2</v>
      </c>
      <c r="E36" s="32" t="s">
        <v>16</v>
      </c>
      <c r="F36" s="30" t="s">
        <v>50</v>
      </c>
      <c r="G36" s="31"/>
      <c r="H36" s="31"/>
      <c r="I36" s="31"/>
      <c r="J36" s="33" t="s">
        <v>48</v>
      </c>
      <c r="K36" s="12"/>
      <c r="L36" s="9"/>
      <c r="M36" s="46">
        <f t="shared" si="0"/>
        <v>0</v>
      </c>
      <c r="N36" s="46">
        <f t="shared" si="1"/>
        <v>0</v>
      </c>
      <c r="O36" s="47">
        <f t="shared" si="2"/>
        <v>0</v>
      </c>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1:39" s="11" customFormat="1" ht="38.25" x14ac:dyDescent="0.25">
      <c r="A37" s="27">
        <v>36</v>
      </c>
      <c r="B37" s="31"/>
      <c r="C37" s="31" t="s">
        <v>51</v>
      </c>
      <c r="D37" s="32">
        <v>2</v>
      </c>
      <c r="E37" s="32" t="s">
        <v>16</v>
      </c>
      <c r="F37" s="30" t="s">
        <v>503</v>
      </c>
      <c r="G37" s="31"/>
      <c r="H37" s="31"/>
      <c r="I37" s="31"/>
      <c r="J37" s="33" t="s">
        <v>48</v>
      </c>
      <c r="K37" s="12"/>
      <c r="L37" s="9"/>
      <c r="M37" s="46">
        <f t="shared" si="0"/>
        <v>0</v>
      </c>
      <c r="N37" s="46">
        <f t="shared" si="1"/>
        <v>0</v>
      </c>
      <c r="O37" s="47">
        <f t="shared" si="2"/>
        <v>0</v>
      </c>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s="11" customFormat="1" ht="38.25" x14ac:dyDescent="0.25">
      <c r="A38" s="27">
        <v>37</v>
      </c>
      <c r="B38" s="31"/>
      <c r="C38" s="31" t="s">
        <v>51</v>
      </c>
      <c r="D38" s="32">
        <v>2</v>
      </c>
      <c r="E38" s="32" t="s">
        <v>16</v>
      </c>
      <c r="F38" s="30" t="s">
        <v>504</v>
      </c>
      <c r="G38" s="31"/>
      <c r="H38" s="31"/>
      <c r="I38" s="31"/>
      <c r="J38" s="33" t="s">
        <v>391</v>
      </c>
      <c r="K38" s="12"/>
      <c r="L38" s="9"/>
      <c r="M38" s="46">
        <f t="shared" si="0"/>
        <v>0</v>
      </c>
      <c r="N38" s="46">
        <f t="shared" si="1"/>
        <v>0</v>
      </c>
      <c r="O38" s="47">
        <f t="shared" si="2"/>
        <v>0</v>
      </c>
      <c r="P38" s="10"/>
      <c r="Q38" s="10"/>
      <c r="R38" s="10"/>
      <c r="S38" s="10"/>
      <c r="T38" s="10"/>
      <c r="U38" s="10"/>
      <c r="V38" s="10"/>
      <c r="W38" s="10"/>
      <c r="X38" s="10"/>
      <c r="Y38" s="10"/>
      <c r="Z38" s="10"/>
      <c r="AA38" s="10"/>
      <c r="AB38" s="10"/>
      <c r="AC38" s="10"/>
      <c r="AD38" s="10"/>
      <c r="AE38" s="10"/>
      <c r="AF38" s="10"/>
      <c r="AG38" s="10"/>
      <c r="AH38" s="10"/>
      <c r="AI38" s="10"/>
      <c r="AJ38" s="10"/>
      <c r="AK38" s="10"/>
      <c r="AL38" s="10"/>
      <c r="AM38" s="10"/>
    </row>
    <row r="39" spans="1:39" s="11" customFormat="1" ht="38.25" x14ac:dyDescent="0.25">
      <c r="A39" s="27">
        <v>38</v>
      </c>
      <c r="B39" s="31"/>
      <c r="C39" s="31" t="s">
        <v>51</v>
      </c>
      <c r="D39" s="32">
        <v>2</v>
      </c>
      <c r="E39" s="32" t="s">
        <v>16</v>
      </c>
      <c r="F39" s="30" t="s">
        <v>505</v>
      </c>
      <c r="G39" s="31"/>
      <c r="H39" s="31"/>
      <c r="I39" s="31"/>
      <c r="J39" s="33" t="s">
        <v>413</v>
      </c>
      <c r="K39" s="12"/>
      <c r="L39" s="9"/>
      <c r="M39" s="46">
        <f t="shared" si="0"/>
        <v>0</v>
      </c>
      <c r="N39" s="46">
        <f t="shared" si="1"/>
        <v>0</v>
      </c>
      <c r="O39" s="47">
        <f t="shared" si="2"/>
        <v>0</v>
      </c>
      <c r="P39" s="10"/>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1:39" s="11" customFormat="1" ht="38.25" x14ac:dyDescent="0.25">
      <c r="A40" s="27">
        <v>39</v>
      </c>
      <c r="B40" s="31"/>
      <c r="C40" s="31" t="s">
        <v>51</v>
      </c>
      <c r="D40" s="32">
        <v>2</v>
      </c>
      <c r="E40" s="32" t="s">
        <v>16</v>
      </c>
      <c r="F40" s="30" t="s">
        <v>506</v>
      </c>
      <c r="G40" s="31"/>
      <c r="H40" s="31"/>
      <c r="I40" s="31"/>
      <c r="J40" s="33" t="s">
        <v>392</v>
      </c>
      <c r="K40" s="12"/>
      <c r="L40" s="9"/>
      <c r="M40" s="46">
        <f t="shared" si="0"/>
        <v>0</v>
      </c>
      <c r="N40" s="46">
        <f t="shared" si="1"/>
        <v>0</v>
      </c>
      <c r="O40" s="47">
        <f t="shared" si="2"/>
        <v>0</v>
      </c>
      <c r="P40" s="10"/>
      <c r="Q40" s="10"/>
      <c r="R40" s="10"/>
      <c r="S40" s="10"/>
      <c r="T40" s="10"/>
      <c r="U40" s="10"/>
      <c r="V40" s="10"/>
      <c r="W40" s="10"/>
      <c r="X40" s="10"/>
      <c r="Y40" s="10"/>
      <c r="Z40" s="10"/>
      <c r="AA40" s="10"/>
      <c r="AB40" s="10"/>
      <c r="AC40" s="10"/>
      <c r="AD40" s="10"/>
      <c r="AE40" s="10"/>
      <c r="AF40" s="10"/>
      <c r="AG40" s="10"/>
      <c r="AH40" s="10"/>
      <c r="AI40" s="10"/>
      <c r="AJ40" s="10"/>
      <c r="AK40" s="10"/>
      <c r="AL40" s="10"/>
      <c r="AM40" s="10"/>
    </row>
    <row r="41" spans="1:39" s="11" customFormat="1" ht="63.75" x14ac:dyDescent="0.25">
      <c r="A41" s="27">
        <v>40</v>
      </c>
      <c r="B41" s="31"/>
      <c r="C41" s="31" t="s">
        <v>53</v>
      </c>
      <c r="D41" s="32">
        <v>2</v>
      </c>
      <c r="E41" s="32" t="s">
        <v>16</v>
      </c>
      <c r="F41" s="30" t="s">
        <v>57</v>
      </c>
      <c r="G41" s="31" t="s">
        <v>55</v>
      </c>
      <c r="H41" s="31">
        <v>91709</v>
      </c>
      <c r="I41" s="31" t="s">
        <v>56</v>
      </c>
      <c r="J41" s="31" t="s">
        <v>54</v>
      </c>
      <c r="K41" s="8"/>
      <c r="L41" s="9"/>
      <c r="M41" s="46">
        <f t="shared" si="0"/>
        <v>0</v>
      </c>
      <c r="N41" s="46">
        <f t="shared" si="1"/>
        <v>0</v>
      </c>
      <c r="O41" s="47">
        <f t="shared" si="2"/>
        <v>0</v>
      </c>
      <c r="P41" s="10"/>
      <c r="Q41" s="10"/>
      <c r="R41" s="10"/>
      <c r="S41" s="10"/>
      <c r="T41" s="10"/>
      <c r="U41" s="10"/>
      <c r="V41" s="10"/>
      <c r="W41" s="10"/>
      <c r="X41" s="10"/>
      <c r="Y41" s="10"/>
      <c r="Z41" s="10"/>
      <c r="AA41" s="10"/>
      <c r="AB41" s="10"/>
      <c r="AC41" s="10"/>
      <c r="AD41" s="10"/>
      <c r="AE41" s="10"/>
      <c r="AF41" s="10"/>
      <c r="AG41" s="10"/>
      <c r="AH41" s="10"/>
      <c r="AI41" s="10"/>
      <c r="AJ41" s="10"/>
      <c r="AK41" s="10"/>
      <c r="AL41" s="10"/>
      <c r="AM41" s="10"/>
    </row>
    <row r="42" spans="1:39" s="11" customFormat="1" ht="51" x14ac:dyDescent="0.25">
      <c r="A42" s="27">
        <v>41</v>
      </c>
      <c r="B42" s="31"/>
      <c r="C42" s="31" t="s">
        <v>58</v>
      </c>
      <c r="D42" s="32">
        <v>1</v>
      </c>
      <c r="E42" s="32" t="s">
        <v>16</v>
      </c>
      <c r="F42" s="30" t="s">
        <v>59</v>
      </c>
      <c r="G42" s="31" t="s">
        <v>60</v>
      </c>
      <c r="H42" s="31"/>
      <c r="I42" s="31"/>
      <c r="J42" s="31"/>
      <c r="K42" s="8"/>
      <c r="L42" s="9"/>
      <c r="M42" s="46">
        <f t="shared" si="0"/>
        <v>0</v>
      </c>
      <c r="N42" s="46">
        <f t="shared" si="1"/>
        <v>0</v>
      </c>
      <c r="O42" s="47">
        <f t="shared" si="2"/>
        <v>0</v>
      </c>
      <c r="P42" s="10"/>
      <c r="Q42" s="10"/>
      <c r="R42" s="10"/>
      <c r="S42" s="10"/>
      <c r="T42" s="10"/>
      <c r="U42" s="10"/>
      <c r="V42" s="10"/>
      <c r="W42" s="10"/>
      <c r="X42" s="10"/>
      <c r="Y42" s="10"/>
      <c r="Z42" s="10"/>
      <c r="AA42" s="10"/>
      <c r="AB42" s="10"/>
      <c r="AC42" s="10"/>
      <c r="AD42" s="10"/>
      <c r="AE42" s="10"/>
      <c r="AF42" s="10"/>
      <c r="AG42" s="10"/>
      <c r="AH42" s="10"/>
      <c r="AI42" s="10"/>
      <c r="AJ42" s="10"/>
      <c r="AK42" s="10"/>
      <c r="AL42" s="10"/>
      <c r="AM42" s="10"/>
    </row>
    <row r="43" spans="1:39" s="11" customFormat="1" ht="51" x14ac:dyDescent="0.25">
      <c r="A43" s="27">
        <v>42</v>
      </c>
      <c r="B43" s="31"/>
      <c r="C43" s="31" t="s">
        <v>61</v>
      </c>
      <c r="D43" s="32">
        <v>4</v>
      </c>
      <c r="E43" s="32" t="s">
        <v>16</v>
      </c>
      <c r="F43" s="30" t="s">
        <v>62</v>
      </c>
      <c r="G43" s="31" t="s">
        <v>65</v>
      </c>
      <c r="H43" s="31" t="s">
        <v>64</v>
      </c>
      <c r="I43" s="31" t="s">
        <v>63</v>
      </c>
      <c r="J43" s="31" t="s">
        <v>54</v>
      </c>
      <c r="K43" s="8"/>
      <c r="L43" s="9"/>
      <c r="M43" s="46">
        <f t="shared" si="0"/>
        <v>0</v>
      </c>
      <c r="N43" s="46">
        <f t="shared" si="1"/>
        <v>0</v>
      </c>
      <c r="O43" s="47">
        <f t="shared" si="2"/>
        <v>0</v>
      </c>
      <c r="P43" s="10"/>
      <c r="Q43" s="10"/>
      <c r="R43" s="10"/>
      <c r="S43" s="10"/>
      <c r="T43" s="10"/>
      <c r="U43" s="10"/>
      <c r="V43" s="10"/>
      <c r="W43" s="10"/>
      <c r="X43" s="10"/>
      <c r="Y43" s="10"/>
      <c r="Z43" s="10"/>
      <c r="AA43" s="10"/>
      <c r="AB43" s="10"/>
      <c r="AC43" s="10"/>
      <c r="AD43" s="10"/>
      <c r="AE43" s="10"/>
      <c r="AF43" s="10"/>
      <c r="AG43" s="10"/>
      <c r="AH43" s="10"/>
      <c r="AI43" s="10"/>
      <c r="AJ43" s="10"/>
      <c r="AK43" s="10"/>
      <c r="AL43" s="10"/>
      <c r="AM43" s="10"/>
    </row>
    <row r="44" spans="1:39" s="11" customFormat="1" ht="89.25" x14ac:dyDescent="0.25">
      <c r="A44" s="27">
        <v>43</v>
      </c>
      <c r="B44" s="31"/>
      <c r="C44" s="31" t="s">
        <v>61</v>
      </c>
      <c r="D44" s="32">
        <v>2</v>
      </c>
      <c r="E44" s="32" t="s">
        <v>16</v>
      </c>
      <c r="F44" s="30" t="s">
        <v>66</v>
      </c>
      <c r="G44" s="31" t="s">
        <v>67</v>
      </c>
      <c r="H44" s="31"/>
      <c r="I44" s="31"/>
      <c r="J44" s="31"/>
      <c r="K44" s="8"/>
      <c r="L44" s="9"/>
      <c r="M44" s="46">
        <f t="shared" si="0"/>
        <v>0</v>
      </c>
      <c r="N44" s="46">
        <f t="shared" si="1"/>
        <v>0</v>
      </c>
      <c r="O44" s="47">
        <f t="shared" si="2"/>
        <v>0</v>
      </c>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spans="1:39" s="11" customFormat="1" ht="38.25" x14ac:dyDescent="0.25">
      <c r="A45" s="27">
        <v>44</v>
      </c>
      <c r="B45" s="31"/>
      <c r="C45" s="31" t="s">
        <v>68</v>
      </c>
      <c r="D45" s="32">
        <v>3</v>
      </c>
      <c r="E45" s="32" t="s">
        <v>16</v>
      </c>
      <c r="F45" s="30" t="s">
        <v>69</v>
      </c>
      <c r="G45" s="31"/>
      <c r="H45" s="31"/>
      <c r="I45" s="31"/>
      <c r="J45" s="31"/>
      <c r="K45" s="8"/>
      <c r="L45" s="9"/>
      <c r="M45" s="46">
        <f t="shared" si="0"/>
        <v>0</v>
      </c>
      <c r="N45" s="46">
        <f t="shared" si="1"/>
        <v>0</v>
      </c>
      <c r="O45" s="47">
        <f t="shared" si="2"/>
        <v>0</v>
      </c>
      <c r="P45" s="10"/>
      <c r="Q45" s="10"/>
      <c r="R45" s="10"/>
      <c r="S45" s="10"/>
      <c r="T45" s="10"/>
      <c r="U45" s="10"/>
      <c r="V45" s="10"/>
      <c r="W45" s="10"/>
      <c r="X45" s="10"/>
      <c r="Y45" s="10"/>
      <c r="Z45" s="10"/>
      <c r="AA45" s="10"/>
      <c r="AB45" s="10"/>
      <c r="AC45" s="10"/>
      <c r="AD45" s="10"/>
      <c r="AE45" s="10"/>
      <c r="AF45" s="10"/>
      <c r="AG45" s="10"/>
      <c r="AH45" s="10"/>
      <c r="AI45" s="10"/>
      <c r="AJ45" s="10"/>
      <c r="AK45" s="10"/>
      <c r="AL45" s="10"/>
      <c r="AM45" s="10"/>
    </row>
    <row r="46" spans="1:39" s="11" customFormat="1" ht="38.25" x14ac:dyDescent="0.25">
      <c r="A46" s="27">
        <v>45</v>
      </c>
      <c r="B46" s="31"/>
      <c r="C46" s="31" t="s">
        <v>68</v>
      </c>
      <c r="D46" s="32">
        <v>10</v>
      </c>
      <c r="E46" s="32" t="s">
        <v>16</v>
      </c>
      <c r="F46" s="30" t="s">
        <v>70</v>
      </c>
      <c r="G46" s="31"/>
      <c r="H46" s="31"/>
      <c r="I46" s="31"/>
      <c r="J46" s="31"/>
      <c r="K46" s="8"/>
      <c r="L46" s="9"/>
      <c r="M46" s="46">
        <f t="shared" si="0"/>
        <v>0</v>
      </c>
      <c r="N46" s="46">
        <f t="shared" si="1"/>
        <v>0</v>
      </c>
      <c r="O46" s="47">
        <f t="shared" si="2"/>
        <v>0</v>
      </c>
      <c r="P46" s="10"/>
      <c r="Q46" s="10"/>
      <c r="R46" s="10"/>
      <c r="S46" s="10"/>
      <c r="T46" s="10"/>
      <c r="U46" s="10"/>
      <c r="V46" s="10"/>
      <c r="W46" s="10"/>
      <c r="X46" s="10"/>
      <c r="Y46" s="10"/>
      <c r="Z46" s="10"/>
      <c r="AA46" s="10"/>
      <c r="AB46" s="10"/>
      <c r="AC46" s="10"/>
      <c r="AD46" s="10"/>
      <c r="AE46" s="10"/>
      <c r="AF46" s="10"/>
      <c r="AG46" s="10"/>
      <c r="AH46" s="10"/>
      <c r="AI46" s="10"/>
      <c r="AJ46" s="10"/>
      <c r="AK46" s="10"/>
      <c r="AL46" s="10"/>
      <c r="AM46" s="10"/>
    </row>
    <row r="47" spans="1:39" s="11" customFormat="1" ht="38.25" x14ac:dyDescent="0.25">
      <c r="A47" s="27">
        <v>46</v>
      </c>
      <c r="B47" s="31"/>
      <c r="C47" s="31" t="s">
        <v>68</v>
      </c>
      <c r="D47" s="32">
        <v>10</v>
      </c>
      <c r="E47" s="32" t="s">
        <v>16</v>
      </c>
      <c r="F47" s="30" t="s">
        <v>71</v>
      </c>
      <c r="G47" s="31"/>
      <c r="H47" s="31"/>
      <c r="I47" s="31"/>
      <c r="J47" s="31" t="s">
        <v>48</v>
      </c>
      <c r="K47" s="8"/>
      <c r="L47" s="9"/>
      <c r="M47" s="46">
        <f t="shared" si="0"/>
        <v>0</v>
      </c>
      <c r="N47" s="46">
        <f t="shared" si="1"/>
        <v>0</v>
      </c>
      <c r="O47" s="47">
        <f t="shared" si="2"/>
        <v>0</v>
      </c>
      <c r="P47" s="10"/>
      <c r="Q47" s="10"/>
      <c r="R47" s="10"/>
      <c r="S47" s="10"/>
      <c r="T47" s="10"/>
      <c r="U47" s="10"/>
      <c r="V47" s="10"/>
      <c r="W47" s="10"/>
      <c r="X47" s="10"/>
      <c r="Y47" s="10"/>
      <c r="Z47" s="10"/>
      <c r="AA47" s="10"/>
      <c r="AB47" s="10"/>
      <c r="AC47" s="10"/>
      <c r="AD47" s="10"/>
      <c r="AE47" s="10"/>
      <c r="AF47" s="10"/>
      <c r="AG47" s="10"/>
      <c r="AH47" s="10"/>
      <c r="AI47" s="10"/>
      <c r="AJ47" s="10"/>
      <c r="AK47" s="10"/>
      <c r="AL47" s="10"/>
      <c r="AM47" s="10"/>
    </row>
    <row r="48" spans="1:39" s="11" customFormat="1" ht="63.75" x14ac:dyDescent="0.25">
      <c r="A48" s="27">
        <v>47</v>
      </c>
      <c r="B48" s="31"/>
      <c r="C48" s="31" t="s">
        <v>68</v>
      </c>
      <c r="D48" s="32">
        <v>2</v>
      </c>
      <c r="E48" s="32" t="s">
        <v>16</v>
      </c>
      <c r="F48" s="30" t="s">
        <v>74</v>
      </c>
      <c r="G48" s="31"/>
      <c r="H48" s="31"/>
      <c r="I48" s="31"/>
      <c r="J48" s="31" t="s">
        <v>48</v>
      </c>
      <c r="K48" s="8"/>
      <c r="L48" s="9"/>
      <c r="M48" s="46">
        <f t="shared" si="0"/>
        <v>0</v>
      </c>
      <c r="N48" s="46">
        <f t="shared" si="1"/>
        <v>0</v>
      </c>
      <c r="O48" s="47">
        <f t="shared" si="2"/>
        <v>0</v>
      </c>
      <c r="P48" s="10"/>
      <c r="Q48" s="10"/>
      <c r="R48" s="10"/>
      <c r="S48" s="10"/>
      <c r="T48" s="10"/>
      <c r="U48" s="10"/>
      <c r="V48" s="10"/>
      <c r="W48" s="10"/>
      <c r="X48" s="10"/>
      <c r="Y48" s="10"/>
      <c r="Z48" s="10"/>
      <c r="AA48" s="10"/>
      <c r="AB48" s="10"/>
      <c r="AC48" s="10"/>
      <c r="AD48" s="10"/>
      <c r="AE48" s="10"/>
      <c r="AF48" s="10"/>
      <c r="AG48" s="10"/>
      <c r="AH48" s="10"/>
      <c r="AI48" s="10"/>
      <c r="AJ48" s="10"/>
      <c r="AK48" s="10"/>
      <c r="AL48" s="10"/>
      <c r="AM48" s="10"/>
    </row>
    <row r="49" spans="1:39" s="11" customFormat="1" ht="38.25" x14ac:dyDescent="0.25">
      <c r="A49" s="27">
        <v>48</v>
      </c>
      <c r="B49" s="31"/>
      <c r="C49" s="31" t="s">
        <v>68</v>
      </c>
      <c r="D49" s="32">
        <v>10</v>
      </c>
      <c r="E49" s="32" t="s">
        <v>16</v>
      </c>
      <c r="F49" s="30" t="s">
        <v>72</v>
      </c>
      <c r="G49" s="31"/>
      <c r="H49" s="31"/>
      <c r="I49" s="31"/>
      <c r="J49" s="31"/>
      <c r="K49" s="8"/>
      <c r="L49" s="9"/>
      <c r="M49" s="46">
        <f t="shared" si="0"/>
        <v>0</v>
      </c>
      <c r="N49" s="46">
        <f t="shared" si="1"/>
        <v>0</v>
      </c>
      <c r="O49" s="47">
        <f t="shared" si="2"/>
        <v>0</v>
      </c>
      <c r="P49" s="10"/>
      <c r="Q49" s="10"/>
      <c r="R49" s="10"/>
      <c r="S49" s="10"/>
      <c r="T49" s="10"/>
      <c r="U49" s="10"/>
      <c r="V49" s="10"/>
      <c r="W49" s="10"/>
      <c r="X49" s="10"/>
      <c r="Y49" s="10"/>
      <c r="Z49" s="10"/>
      <c r="AA49" s="10"/>
      <c r="AB49" s="10"/>
      <c r="AC49" s="10"/>
      <c r="AD49" s="10"/>
      <c r="AE49" s="10"/>
      <c r="AF49" s="10"/>
      <c r="AG49" s="10"/>
      <c r="AH49" s="10"/>
      <c r="AI49" s="10"/>
      <c r="AJ49" s="10"/>
      <c r="AK49" s="10"/>
      <c r="AL49" s="10"/>
      <c r="AM49" s="10"/>
    </row>
    <row r="50" spans="1:39" s="11" customFormat="1" ht="38.25" x14ac:dyDescent="0.25">
      <c r="A50" s="27">
        <v>49</v>
      </c>
      <c r="B50" s="31"/>
      <c r="C50" s="31" t="s">
        <v>68</v>
      </c>
      <c r="D50" s="32">
        <v>1</v>
      </c>
      <c r="E50" s="32" t="s">
        <v>16</v>
      </c>
      <c r="F50" s="30" t="s">
        <v>73</v>
      </c>
      <c r="G50" s="31"/>
      <c r="H50" s="31"/>
      <c r="I50" s="31"/>
      <c r="J50" s="31" t="s">
        <v>75</v>
      </c>
      <c r="K50" s="8"/>
      <c r="L50" s="9"/>
      <c r="M50" s="46">
        <f t="shared" si="0"/>
        <v>0</v>
      </c>
      <c r="N50" s="46">
        <f t="shared" si="1"/>
        <v>0</v>
      </c>
      <c r="O50" s="47">
        <f t="shared" si="2"/>
        <v>0</v>
      </c>
      <c r="P50" s="10"/>
      <c r="Q50" s="10"/>
      <c r="R50" s="10"/>
      <c r="S50" s="10"/>
      <c r="T50" s="10"/>
      <c r="U50" s="10"/>
      <c r="V50" s="10"/>
      <c r="W50" s="10"/>
      <c r="X50" s="10"/>
      <c r="Y50" s="10"/>
      <c r="Z50" s="10"/>
      <c r="AA50" s="10"/>
      <c r="AB50" s="10"/>
      <c r="AC50" s="10"/>
      <c r="AD50" s="10"/>
      <c r="AE50" s="10"/>
      <c r="AF50" s="10"/>
      <c r="AG50" s="10"/>
      <c r="AH50" s="10"/>
      <c r="AI50" s="10"/>
      <c r="AJ50" s="10"/>
      <c r="AK50" s="10"/>
      <c r="AL50" s="10"/>
      <c r="AM50" s="10"/>
    </row>
    <row r="51" spans="1:39" s="11" customFormat="1" ht="63.75" x14ac:dyDescent="0.25">
      <c r="A51" s="27">
        <v>50</v>
      </c>
      <c r="B51" s="31"/>
      <c r="C51" s="31" t="s">
        <v>76</v>
      </c>
      <c r="D51" s="32">
        <v>3</v>
      </c>
      <c r="E51" s="32" t="s">
        <v>16</v>
      </c>
      <c r="F51" s="30" t="s">
        <v>347</v>
      </c>
      <c r="G51" s="31"/>
      <c r="H51" s="31"/>
      <c r="I51" s="31"/>
      <c r="J51" s="31"/>
      <c r="K51" s="8"/>
      <c r="L51" s="9"/>
      <c r="M51" s="46">
        <f t="shared" si="0"/>
        <v>0</v>
      </c>
      <c r="N51" s="46">
        <f t="shared" si="1"/>
        <v>0</v>
      </c>
      <c r="O51" s="47">
        <f t="shared" si="2"/>
        <v>0</v>
      </c>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spans="1:39" s="11" customFormat="1" ht="38.25" x14ac:dyDescent="0.25">
      <c r="A52" s="27">
        <v>51</v>
      </c>
      <c r="B52" s="31"/>
      <c r="C52" s="31" t="s">
        <v>77</v>
      </c>
      <c r="D52" s="32">
        <v>4</v>
      </c>
      <c r="E52" s="32" t="s">
        <v>16</v>
      </c>
      <c r="F52" s="30" t="s">
        <v>78</v>
      </c>
      <c r="G52" s="31"/>
      <c r="H52" s="31"/>
      <c r="I52" s="31" t="s">
        <v>79</v>
      </c>
      <c r="J52" s="31" t="s">
        <v>54</v>
      </c>
      <c r="K52" s="8"/>
      <c r="L52" s="9"/>
      <c r="M52" s="46">
        <f t="shared" si="0"/>
        <v>0</v>
      </c>
      <c r="N52" s="46">
        <f t="shared" si="1"/>
        <v>0</v>
      </c>
      <c r="O52" s="47">
        <f t="shared" si="2"/>
        <v>0</v>
      </c>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1:39" s="11" customFormat="1" ht="25.5" x14ac:dyDescent="0.25">
      <c r="A53" s="27">
        <v>52</v>
      </c>
      <c r="B53" s="31"/>
      <c r="C53" s="31" t="s">
        <v>77</v>
      </c>
      <c r="D53" s="32">
        <v>20</v>
      </c>
      <c r="E53" s="32" t="s">
        <v>16</v>
      </c>
      <c r="F53" s="30" t="s">
        <v>80</v>
      </c>
      <c r="G53" s="30"/>
      <c r="H53" s="30" t="s">
        <v>81</v>
      </c>
      <c r="I53" s="31"/>
      <c r="J53" s="31"/>
      <c r="K53" s="8"/>
      <c r="L53" s="9"/>
      <c r="M53" s="46">
        <f t="shared" si="0"/>
        <v>0</v>
      </c>
      <c r="N53" s="46">
        <f t="shared" si="1"/>
        <v>0</v>
      </c>
      <c r="O53" s="47">
        <f t="shared" si="2"/>
        <v>0</v>
      </c>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1:39" s="11" customFormat="1" ht="38.25" x14ac:dyDescent="0.25">
      <c r="A54" s="27">
        <v>53</v>
      </c>
      <c r="B54" s="31"/>
      <c r="C54" s="31" t="s">
        <v>77</v>
      </c>
      <c r="D54" s="32">
        <v>6</v>
      </c>
      <c r="E54" s="32" t="s">
        <v>16</v>
      </c>
      <c r="F54" s="30" t="s">
        <v>82</v>
      </c>
      <c r="G54" s="31"/>
      <c r="H54" s="30" t="s">
        <v>83</v>
      </c>
      <c r="I54" s="31"/>
      <c r="J54" s="31"/>
      <c r="K54" s="8"/>
      <c r="L54" s="9"/>
      <c r="M54" s="46">
        <f t="shared" si="0"/>
        <v>0</v>
      </c>
      <c r="N54" s="46">
        <f t="shared" si="1"/>
        <v>0</v>
      </c>
      <c r="O54" s="47">
        <f t="shared" si="2"/>
        <v>0</v>
      </c>
      <c r="P54" s="10"/>
      <c r="Q54" s="10"/>
      <c r="R54" s="10"/>
      <c r="S54" s="10"/>
      <c r="T54" s="10"/>
      <c r="U54" s="10"/>
      <c r="V54" s="10"/>
      <c r="W54" s="10"/>
      <c r="X54" s="10"/>
      <c r="Y54" s="10"/>
      <c r="Z54" s="10"/>
      <c r="AA54" s="10"/>
      <c r="AB54" s="10"/>
      <c r="AC54" s="10"/>
      <c r="AD54" s="10"/>
      <c r="AE54" s="10"/>
      <c r="AF54" s="10"/>
      <c r="AG54" s="10"/>
      <c r="AH54" s="10"/>
      <c r="AI54" s="10"/>
      <c r="AJ54" s="10"/>
      <c r="AK54" s="10"/>
      <c r="AL54" s="10"/>
      <c r="AM54" s="10"/>
    </row>
    <row r="55" spans="1:39" s="11" customFormat="1" ht="38.25" x14ac:dyDescent="0.25">
      <c r="A55" s="27">
        <v>54</v>
      </c>
      <c r="B55" s="31"/>
      <c r="C55" s="31" t="s">
        <v>77</v>
      </c>
      <c r="D55" s="32">
        <v>3</v>
      </c>
      <c r="E55" s="32" t="s">
        <v>16</v>
      </c>
      <c r="F55" s="30" t="s">
        <v>84</v>
      </c>
      <c r="G55" s="30"/>
      <c r="H55" s="30" t="s">
        <v>85</v>
      </c>
      <c r="I55" s="31"/>
      <c r="J55" s="31"/>
      <c r="K55" s="8"/>
      <c r="L55" s="9"/>
      <c r="M55" s="46">
        <f t="shared" si="0"/>
        <v>0</v>
      </c>
      <c r="N55" s="46">
        <f t="shared" si="1"/>
        <v>0</v>
      </c>
      <c r="O55" s="47">
        <f t="shared" si="2"/>
        <v>0</v>
      </c>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row r="56" spans="1:39" s="11" customFormat="1" ht="25.5" x14ac:dyDescent="0.25">
      <c r="A56" s="27">
        <v>55</v>
      </c>
      <c r="B56" s="31"/>
      <c r="C56" s="31" t="s">
        <v>77</v>
      </c>
      <c r="D56" s="32">
        <v>6</v>
      </c>
      <c r="E56" s="32" t="s">
        <v>16</v>
      </c>
      <c r="F56" s="30" t="s">
        <v>87</v>
      </c>
      <c r="G56" s="31"/>
      <c r="H56" s="30" t="s">
        <v>86</v>
      </c>
      <c r="I56" s="31"/>
      <c r="J56" s="31"/>
      <c r="K56" s="8"/>
      <c r="L56" s="9"/>
      <c r="M56" s="46">
        <f t="shared" si="0"/>
        <v>0</v>
      </c>
      <c r="N56" s="46">
        <f t="shared" si="1"/>
        <v>0</v>
      </c>
      <c r="O56" s="47">
        <f t="shared" si="2"/>
        <v>0</v>
      </c>
      <c r="P56" s="10"/>
      <c r="Q56" s="10"/>
      <c r="R56" s="10"/>
      <c r="S56" s="10"/>
      <c r="T56" s="10"/>
      <c r="U56" s="10"/>
      <c r="V56" s="10"/>
      <c r="W56" s="10"/>
      <c r="X56" s="10"/>
      <c r="Y56" s="10"/>
      <c r="Z56" s="10"/>
      <c r="AA56" s="10"/>
      <c r="AB56" s="10"/>
      <c r="AC56" s="10"/>
      <c r="AD56" s="10"/>
      <c r="AE56" s="10"/>
      <c r="AF56" s="10"/>
      <c r="AG56" s="10"/>
      <c r="AH56" s="10"/>
      <c r="AI56" s="10"/>
      <c r="AJ56" s="10"/>
      <c r="AK56" s="10"/>
      <c r="AL56" s="10"/>
      <c r="AM56" s="10"/>
    </row>
    <row r="57" spans="1:39" s="11" customFormat="1" ht="25.5" x14ac:dyDescent="0.25">
      <c r="A57" s="27">
        <v>56</v>
      </c>
      <c r="B57" s="31"/>
      <c r="C57" s="31" t="s">
        <v>77</v>
      </c>
      <c r="D57" s="32">
        <v>3</v>
      </c>
      <c r="E57" s="32" t="s">
        <v>16</v>
      </c>
      <c r="F57" s="30" t="s">
        <v>88</v>
      </c>
      <c r="G57" s="31"/>
      <c r="H57" s="31">
        <v>342650</v>
      </c>
      <c r="I57" s="31"/>
      <c r="J57" s="31"/>
      <c r="K57" s="8"/>
      <c r="L57" s="9"/>
      <c r="M57" s="46">
        <f t="shared" si="0"/>
        <v>0</v>
      </c>
      <c r="N57" s="46">
        <f t="shared" si="1"/>
        <v>0</v>
      </c>
      <c r="O57" s="47">
        <f t="shared" si="2"/>
        <v>0</v>
      </c>
      <c r="P57" s="10"/>
      <c r="Q57" s="10"/>
      <c r="R57" s="10"/>
      <c r="S57" s="10"/>
      <c r="T57" s="10"/>
      <c r="U57" s="10"/>
      <c r="V57" s="10"/>
      <c r="W57" s="10"/>
      <c r="X57" s="10"/>
      <c r="Y57" s="10"/>
      <c r="Z57" s="10"/>
      <c r="AA57" s="10"/>
      <c r="AB57" s="10"/>
      <c r="AC57" s="10"/>
      <c r="AD57" s="10"/>
      <c r="AE57" s="10"/>
      <c r="AF57" s="10"/>
      <c r="AG57" s="10"/>
      <c r="AH57" s="10"/>
      <c r="AI57" s="10"/>
      <c r="AJ57" s="10"/>
      <c r="AK57" s="10"/>
      <c r="AL57" s="10"/>
      <c r="AM57" s="10"/>
    </row>
    <row r="58" spans="1:39" s="11" customFormat="1" ht="25.5" x14ac:dyDescent="0.25">
      <c r="A58" s="27">
        <v>57</v>
      </c>
      <c r="B58" s="31"/>
      <c r="C58" s="31" t="s">
        <v>77</v>
      </c>
      <c r="D58" s="32">
        <v>6</v>
      </c>
      <c r="E58" s="32" t="s">
        <v>16</v>
      </c>
      <c r="F58" s="30" t="s">
        <v>89</v>
      </c>
      <c r="G58" s="30"/>
      <c r="H58" s="30">
        <v>311748</v>
      </c>
      <c r="I58" s="30"/>
      <c r="J58" s="30"/>
      <c r="K58" s="6"/>
      <c r="L58" s="9"/>
      <c r="M58" s="46">
        <f t="shared" si="0"/>
        <v>0</v>
      </c>
      <c r="N58" s="46">
        <f t="shared" si="1"/>
        <v>0</v>
      </c>
      <c r="O58" s="47">
        <f t="shared" si="2"/>
        <v>0</v>
      </c>
      <c r="P58" s="10"/>
      <c r="Q58" s="10"/>
      <c r="R58" s="10"/>
      <c r="S58" s="10"/>
      <c r="T58" s="10"/>
      <c r="U58" s="10"/>
      <c r="V58" s="10"/>
      <c r="W58" s="10"/>
      <c r="X58" s="10"/>
      <c r="Y58" s="10"/>
      <c r="Z58" s="10"/>
      <c r="AA58" s="10"/>
      <c r="AB58" s="10"/>
      <c r="AC58" s="10"/>
      <c r="AD58" s="10"/>
      <c r="AE58" s="10"/>
      <c r="AF58" s="10"/>
      <c r="AG58" s="10"/>
      <c r="AH58" s="10"/>
      <c r="AI58" s="10"/>
      <c r="AJ58" s="10"/>
      <c r="AK58" s="10"/>
      <c r="AL58" s="10"/>
      <c r="AM58" s="10"/>
    </row>
    <row r="59" spans="1:39" s="11" customFormat="1" ht="25.5" x14ac:dyDescent="0.25">
      <c r="A59" s="27">
        <v>58</v>
      </c>
      <c r="B59" s="31"/>
      <c r="C59" s="31" t="s">
        <v>77</v>
      </c>
      <c r="D59" s="32">
        <v>3</v>
      </c>
      <c r="E59" s="32" t="s">
        <v>16</v>
      </c>
      <c r="F59" s="30" t="s">
        <v>90</v>
      </c>
      <c r="G59" s="31"/>
      <c r="H59" s="31">
        <v>306126</v>
      </c>
      <c r="I59" s="31"/>
      <c r="J59" s="31"/>
      <c r="K59" s="8"/>
      <c r="L59" s="9"/>
      <c r="M59" s="46">
        <f t="shared" si="0"/>
        <v>0</v>
      </c>
      <c r="N59" s="46">
        <f t="shared" si="1"/>
        <v>0</v>
      </c>
      <c r="O59" s="47">
        <f t="shared" si="2"/>
        <v>0</v>
      </c>
      <c r="P59" s="10"/>
      <c r="Q59" s="10"/>
      <c r="R59" s="10"/>
      <c r="S59" s="10"/>
      <c r="T59" s="10"/>
      <c r="U59" s="10"/>
      <c r="V59" s="10"/>
      <c r="W59" s="10"/>
      <c r="X59" s="10"/>
      <c r="Y59" s="10"/>
      <c r="Z59" s="10"/>
      <c r="AA59" s="10"/>
      <c r="AB59" s="10"/>
      <c r="AC59" s="10"/>
      <c r="AD59" s="10"/>
      <c r="AE59" s="10"/>
      <c r="AF59" s="10"/>
      <c r="AG59" s="10"/>
      <c r="AH59" s="10"/>
      <c r="AI59" s="10"/>
      <c r="AJ59" s="10"/>
      <c r="AK59" s="10"/>
      <c r="AL59" s="10"/>
      <c r="AM59" s="10"/>
    </row>
    <row r="60" spans="1:39" s="11" customFormat="1" ht="25.5" x14ac:dyDescent="0.25">
      <c r="A60" s="27">
        <v>59</v>
      </c>
      <c r="B60" s="31"/>
      <c r="C60" s="31" t="s">
        <v>77</v>
      </c>
      <c r="D60" s="32">
        <v>1</v>
      </c>
      <c r="E60" s="32" t="s">
        <v>16</v>
      </c>
      <c r="F60" s="30" t="s">
        <v>91</v>
      </c>
      <c r="G60" s="30"/>
      <c r="H60" s="30" t="s">
        <v>92</v>
      </c>
      <c r="I60" s="30"/>
      <c r="J60" s="31"/>
      <c r="K60" s="8"/>
      <c r="L60" s="9"/>
      <c r="M60" s="46">
        <f t="shared" si="0"/>
        <v>0</v>
      </c>
      <c r="N60" s="46">
        <f t="shared" si="1"/>
        <v>0</v>
      </c>
      <c r="O60" s="47">
        <f t="shared" si="2"/>
        <v>0</v>
      </c>
      <c r="P60" s="10"/>
      <c r="Q60" s="10"/>
      <c r="R60" s="10"/>
      <c r="S60" s="10"/>
      <c r="T60" s="10"/>
      <c r="U60" s="10"/>
      <c r="V60" s="10"/>
      <c r="W60" s="10"/>
      <c r="X60" s="10"/>
      <c r="Y60" s="10"/>
      <c r="Z60" s="10"/>
      <c r="AA60" s="10"/>
      <c r="AB60" s="10"/>
      <c r="AC60" s="10"/>
      <c r="AD60" s="10"/>
      <c r="AE60" s="10"/>
      <c r="AF60" s="10"/>
      <c r="AG60" s="10"/>
      <c r="AH60" s="10"/>
      <c r="AI60" s="10"/>
      <c r="AJ60" s="10"/>
      <c r="AK60" s="10"/>
      <c r="AL60" s="10"/>
      <c r="AM60" s="10"/>
    </row>
    <row r="61" spans="1:39" s="11" customFormat="1" ht="25.5" x14ac:dyDescent="0.25">
      <c r="A61" s="27">
        <v>60</v>
      </c>
      <c r="B61" s="31"/>
      <c r="C61" s="31" t="s">
        <v>77</v>
      </c>
      <c r="D61" s="32">
        <v>1</v>
      </c>
      <c r="E61" s="32" t="s">
        <v>16</v>
      </c>
      <c r="F61" s="30" t="s">
        <v>94</v>
      </c>
      <c r="G61" s="30"/>
      <c r="H61" s="30" t="s">
        <v>93</v>
      </c>
      <c r="I61" s="31"/>
      <c r="J61" s="31"/>
      <c r="K61" s="8"/>
      <c r="L61" s="9"/>
      <c r="M61" s="46">
        <f t="shared" si="0"/>
        <v>0</v>
      </c>
      <c r="N61" s="46">
        <f t="shared" si="1"/>
        <v>0</v>
      </c>
      <c r="O61" s="47">
        <f t="shared" si="2"/>
        <v>0</v>
      </c>
      <c r="P61" s="10"/>
      <c r="Q61" s="10"/>
      <c r="R61" s="10"/>
      <c r="S61" s="10"/>
      <c r="T61" s="10"/>
      <c r="U61" s="10"/>
      <c r="V61" s="10"/>
      <c r="W61" s="10"/>
      <c r="X61" s="10"/>
      <c r="Y61" s="10"/>
      <c r="Z61" s="10"/>
      <c r="AA61" s="10"/>
      <c r="AB61" s="10"/>
      <c r="AC61" s="10"/>
      <c r="AD61" s="10"/>
      <c r="AE61" s="10"/>
      <c r="AF61" s="10"/>
      <c r="AG61" s="10"/>
      <c r="AH61" s="10"/>
      <c r="AI61" s="10"/>
      <c r="AJ61" s="10"/>
      <c r="AK61" s="10"/>
      <c r="AL61" s="10"/>
      <c r="AM61" s="10"/>
    </row>
    <row r="62" spans="1:39" s="11" customFormat="1" ht="38.25" x14ac:dyDescent="0.25">
      <c r="A62" s="27">
        <v>61</v>
      </c>
      <c r="B62" s="31"/>
      <c r="C62" s="31" t="s">
        <v>77</v>
      </c>
      <c r="D62" s="32">
        <v>2</v>
      </c>
      <c r="E62" s="32" t="s">
        <v>16</v>
      </c>
      <c r="F62" s="30" t="s">
        <v>95</v>
      </c>
      <c r="G62" s="30"/>
      <c r="H62" s="30" t="s">
        <v>96</v>
      </c>
      <c r="I62" s="31"/>
      <c r="J62" s="31"/>
      <c r="K62" s="8"/>
      <c r="L62" s="9"/>
      <c r="M62" s="46">
        <f t="shared" si="0"/>
        <v>0</v>
      </c>
      <c r="N62" s="46">
        <f t="shared" si="1"/>
        <v>0</v>
      </c>
      <c r="O62" s="47">
        <f t="shared" si="2"/>
        <v>0</v>
      </c>
      <c r="P62" s="10"/>
      <c r="Q62" s="10"/>
      <c r="R62" s="10"/>
      <c r="S62" s="10"/>
      <c r="T62" s="10"/>
      <c r="U62" s="10"/>
      <c r="V62" s="10"/>
      <c r="W62" s="10"/>
      <c r="X62" s="10"/>
      <c r="Y62" s="10"/>
      <c r="Z62" s="10"/>
      <c r="AA62" s="10"/>
      <c r="AB62" s="10"/>
      <c r="AC62" s="10"/>
      <c r="AD62" s="10"/>
      <c r="AE62" s="10"/>
      <c r="AF62" s="10"/>
      <c r="AG62" s="10"/>
      <c r="AH62" s="10"/>
      <c r="AI62" s="10"/>
      <c r="AJ62" s="10"/>
      <c r="AK62" s="10"/>
      <c r="AL62" s="10"/>
      <c r="AM62" s="10"/>
    </row>
    <row r="63" spans="1:39" s="11" customFormat="1" ht="25.5" x14ac:dyDescent="0.25">
      <c r="A63" s="27">
        <v>62</v>
      </c>
      <c r="B63" s="31"/>
      <c r="C63" s="31" t="s">
        <v>77</v>
      </c>
      <c r="D63" s="32">
        <v>1</v>
      </c>
      <c r="E63" s="32" t="s">
        <v>16</v>
      </c>
      <c r="F63" s="30" t="s">
        <v>97</v>
      </c>
      <c r="G63" s="30"/>
      <c r="H63" s="30" t="s">
        <v>98</v>
      </c>
      <c r="I63" s="31"/>
      <c r="J63" s="31"/>
      <c r="K63" s="8"/>
      <c r="L63" s="9"/>
      <c r="M63" s="46">
        <f t="shared" si="0"/>
        <v>0</v>
      </c>
      <c r="N63" s="46">
        <f t="shared" si="1"/>
        <v>0</v>
      </c>
      <c r="O63" s="47">
        <f t="shared" si="2"/>
        <v>0</v>
      </c>
      <c r="P63" s="10"/>
      <c r="Q63" s="10"/>
      <c r="R63" s="10"/>
      <c r="S63" s="10"/>
      <c r="T63" s="10"/>
      <c r="U63" s="10"/>
      <c r="V63" s="10"/>
      <c r="W63" s="10"/>
      <c r="X63" s="10"/>
      <c r="Y63" s="10"/>
      <c r="Z63" s="10"/>
      <c r="AA63" s="10"/>
      <c r="AB63" s="10"/>
      <c r="AC63" s="10"/>
      <c r="AD63" s="10"/>
      <c r="AE63" s="10"/>
      <c r="AF63" s="10"/>
      <c r="AG63" s="10"/>
      <c r="AH63" s="10"/>
      <c r="AI63" s="10"/>
      <c r="AJ63" s="10"/>
      <c r="AK63" s="10"/>
      <c r="AL63" s="10"/>
      <c r="AM63" s="10"/>
    </row>
    <row r="64" spans="1:39" s="11" customFormat="1" ht="25.5" x14ac:dyDescent="0.25">
      <c r="A64" s="27">
        <v>63</v>
      </c>
      <c r="B64" s="31"/>
      <c r="C64" s="31" t="s">
        <v>77</v>
      </c>
      <c r="D64" s="32">
        <v>1</v>
      </c>
      <c r="E64" s="32" t="s">
        <v>16</v>
      </c>
      <c r="F64" s="30" t="s">
        <v>99</v>
      </c>
      <c r="G64" s="30"/>
      <c r="H64" s="30">
        <v>27812</v>
      </c>
      <c r="I64" s="31"/>
      <c r="J64" s="31"/>
      <c r="K64" s="8"/>
      <c r="L64" s="9"/>
      <c r="M64" s="46">
        <f t="shared" si="0"/>
        <v>0</v>
      </c>
      <c r="N64" s="46">
        <f t="shared" si="1"/>
        <v>0</v>
      </c>
      <c r="O64" s="47">
        <f t="shared" si="2"/>
        <v>0</v>
      </c>
      <c r="P64" s="10"/>
      <c r="Q64" s="10"/>
      <c r="R64" s="10"/>
      <c r="S64" s="10"/>
      <c r="T64" s="10"/>
      <c r="U64" s="10"/>
      <c r="V64" s="10"/>
      <c r="W64" s="10"/>
      <c r="X64" s="10"/>
      <c r="Y64" s="10"/>
      <c r="Z64" s="10"/>
      <c r="AA64" s="10"/>
      <c r="AB64" s="10"/>
      <c r="AC64" s="10"/>
      <c r="AD64" s="10"/>
      <c r="AE64" s="10"/>
      <c r="AF64" s="10"/>
      <c r="AG64" s="10"/>
      <c r="AH64" s="10"/>
      <c r="AI64" s="10"/>
      <c r="AJ64" s="10"/>
      <c r="AK64" s="10"/>
      <c r="AL64" s="10"/>
      <c r="AM64" s="10"/>
    </row>
    <row r="65" spans="1:39" s="11" customFormat="1" ht="25.5" x14ac:dyDescent="0.25">
      <c r="A65" s="27">
        <v>64</v>
      </c>
      <c r="B65" s="31"/>
      <c r="C65" s="31" t="s">
        <v>77</v>
      </c>
      <c r="D65" s="32">
        <v>1</v>
      </c>
      <c r="E65" s="32" t="s">
        <v>16</v>
      </c>
      <c r="F65" s="30" t="s">
        <v>100</v>
      </c>
      <c r="G65" s="30"/>
      <c r="H65" s="30" t="s">
        <v>101</v>
      </c>
      <c r="I65" s="31"/>
      <c r="J65" s="31"/>
      <c r="K65" s="8"/>
      <c r="L65" s="9"/>
      <c r="M65" s="46">
        <f t="shared" si="0"/>
        <v>0</v>
      </c>
      <c r="N65" s="46">
        <f t="shared" si="1"/>
        <v>0</v>
      </c>
      <c r="O65" s="47">
        <f t="shared" si="2"/>
        <v>0</v>
      </c>
      <c r="P65" s="10"/>
      <c r="Q65" s="10"/>
      <c r="R65" s="10"/>
      <c r="S65" s="10"/>
      <c r="T65" s="10"/>
      <c r="U65" s="10"/>
      <c r="V65" s="10"/>
      <c r="W65" s="10"/>
      <c r="X65" s="10"/>
      <c r="Y65" s="10"/>
      <c r="Z65" s="10"/>
      <c r="AA65" s="10"/>
      <c r="AB65" s="10"/>
      <c r="AC65" s="10"/>
      <c r="AD65" s="10"/>
      <c r="AE65" s="10"/>
      <c r="AF65" s="10"/>
      <c r="AG65" s="10"/>
      <c r="AH65" s="10"/>
      <c r="AI65" s="10"/>
      <c r="AJ65" s="10"/>
      <c r="AK65" s="10"/>
      <c r="AL65" s="10"/>
      <c r="AM65" s="10"/>
    </row>
    <row r="66" spans="1:39" s="11" customFormat="1" ht="25.5" x14ac:dyDescent="0.25">
      <c r="A66" s="27">
        <v>65</v>
      </c>
      <c r="B66" s="31"/>
      <c r="C66" s="31" t="s">
        <v>77</v>
      </c>
      <c r="D66" s="30">
        <v>1</v>
      </c>
      <c r="E66" s="30" t="s">
        <v>16</v>
      </c>
      <c r="F66" s="30" t="s">
        <v>102</v>
      </c>
      <c r="G66" s="30"/>
      <c r="H66" s="30" t="s">
        <v>103</v>
      </c>
      <c r="I66" s="31"/>
      <c r="J66" s="31"/>
      <c r="K66" s="8"/>
      <c r="L66" s="9"/>
      <c r="M66" s="46">
        <f t="shared" si="0"/>
        <v>0</v>
      </c>
      <c r="N66" s="46">
        <f t="shared" si="1"/>
        <v>0</v>
      </c>
      <c r="O66" s="47">
        <f t="shared" si="2"/>
        <v>0</v>
      </c>
      <c r="P66" s="10"/>
      <c r="Q66" s="10"/>
      <c r="R66" s="10"/>
      <c r="S66" s="10"/>
      <c r="T66" s="10"/>
      <c r="U66" s="10"/>
      <c r="V66" s="10"/>
      <c r="W66" s="10"/>
      <c r="X66" s="10"/>
      <c r="Y66" s="10"/>
      <c r="Z66" s="10"/>
      <c r="AA66" s="10"/>
      <c r="AB66" s="10"/>
      <c r="AC66" s="10"/>
      <c r="AD66" s="10"/>
      <c r="AE66" s="10"/>
      <c r="AF66" s="10"/>
      <c r="AG66" s="10"/>
      <c r="AH66" s="10"/>
      <c r="AI66" s="10"/>
      <c r="AJ66" s="10"/>
      <c r="AK66" s="10"/>
      <c r="AL66" s="10"/>
      <c r="AM66" s="10"/>
    </row>
    <row r="67" spans="1:39" s="11" customFormat="1" ht="25.5" x14ac:dyDescent="0.25">
      <c r="A67" s="27">
        <v>66</v>
      </c>
      <c r="B67" s="31"/>
      <c r="C67" s="31" t="s">
        <v>77</v>
      </c>
      <c r="D67" s="32">
        <v>6</v>
      </c>
      <c r="E67" s="30" t="s">
        <v>16</v>
      </c>
      <c r="F67" s="30" t="s">
        <v>104</v>
      </c>
      <c r="G67" s="31"/>
      <c r="H67" s="30">
        <v>701662</v>
      </c>
      <c r="I67" s="31"/>
      <c r="J67" s="31"/>
      <c r="K67" s="8"/>
      <c r="L67" s="9"/>
      <c r="M67" s="46">
        <f t="shared" ref="M67:M130" si="3">L67*D67</f>
        <v>0</v>
      </c>
      <c r="N67" s="46">
        <f t="shared" ref="N67:N130" si="4">M67*0.16</f>
        <v>0</v>
      </c>
      <c r="O67" s="47">
        <f t="shared" ref="O67:O130" si="5">N67+M67</f>
        <v>0</v>
      </c>
      <c r="P67" s="10"/>
      <c r="Q67" s="10"/>
      <c r="R67" s="10"/>
      <c r="S67" s="10"/>
      <c r="T67" s="10"/>
      <c r="U67" s="10"/>
      <c r="V67" s="10"/>
      <c r="W67" s="10"/>
      <c r="X67" s="10"/>
      <c r="Y67" s="10"/>
      <c r="Z67" s="10"/>
      <c r="AA67" s="10"/>
      <c r="AB67" s="10"/>
      <c r="AC67" s="10"/>
      <c r="AD67" s="10"/>
      <c r="AE67" s="10"/>
      <c r="AF67" s="10"/>
      <c r="AG67" s="10"/>
      <c r="AH67" s="10"/>
      <c r="AI67" s="10"/>
      <c r="AJ67" s="10"/>
      <c r="AK67" s="10"/>
      <c r="AL67" s="10"/>
      <c r="AM67" s="10"/>
    </row>
    <row r="68" spans="1:39" s="11" customFormat="1" ht="25.5" x14ac:dyDescent="0.25">
      <c r="A68" s="27">
        <v>67</v>
      </c>
      <c r="B68" s="31"/>
      <c r="C68" s="31" t="s">
        <v>77</v>
      </c>
      <c r="D68" s="32">
        <v>6</v>
      </c>
      <c r="E68" s="30" t="s">
        <v>16</v>
      </c>
      <c r="F68" s="30" t="s">
        <v>105</v>
      </c>
      <c r="G68" s="31"/>
      <c r="H68" s="30" t="s">
        <v>110</v>
      </c>
      <c r="I68" s="31"/>
      <c r="J68" s="31"/>
      <c r="K68" s="8"/>
      <c r="L68" s="9"/>
      <c r="M68" s="46">
        <f t="shared" si="3"/>
        <v>0</v>
      </c>
      <c r="N68" s="46">
        <f t="shared" si="4"/>
        <v>0</v>
      </c>
      <c r="O68" s="47">
        <f t="shared" si="5"/>
        <v>0</v>
      </c>
      <c r="P68" s="10"/>
      <c r="Q68" s="10"/>
      <c r="R68" s="10"/>
      <c r="S68" s="10"/>
      <c r="T68" s="10"/>
      <c r="U68" s="10"/>
      <c r="V68" s="10"/>
      <c r="W68" s="10"/>
      <c r="X68" s="10"/>
      <c r="Y68" s="10"/>
      <c r="Z68" s="10"/>
      <c r="AA68" s="10"/>
      <c r="AB68" s="10"/>
      <c r="AC68" s="10"/>
      <c r="AD68" s="10"/>
      <c r="AE68" s="10"/>
      <c r="AF68" s="10"/>
      <c r="AG68" s="10"/>
      <c r="AH68" s="10"/>
      <c r="AI68" s="10"/>
      <c r="AJ68" s="10"/>
      <c r="AK68" s="10"/>
      <c r="AL68" s="10"/>
      <c r="AM68" s="10"/>
    </row>
    <row r="69" spans="1:39" s="11" customFormat="1" ht="38.25" x14ac:dyDescent="0.25">
      <c r="A69" s="27">
        <v>68</v>
      </c>
      <c r="B69" s="31"/>
      <c r="C69" s="31" t="s">
        <v>77</v>
      </c>
      <c r="D69" s="32">
        <v>1</v>
      </c>
      <c r="E69" s="30" t="s">
        <v>16</v>
      </c>
      <c r="F69" s="30" t="s">
        <v>106</v>
      </c>
      <c r="G69" s="31"/>
      <c r="H69" s="30" t="s">
        <v>111</v>
      </c>
      <c r="I69" s="31"/>
      <c r="J69" s="31"/>
      <c r="K69" s="8"/>
      <c r="L69" s="9"/>
      <c r="M69" s="46">
        <f t="shared" si="3"/>
        <v>0</v>
      </c>
      <c r="N69" s="46">
        <f t="shared" si="4"/>
        <v>0</v>
      </c>
      <c r="O69" s="47">
        <f t="shared" si="5"/>
        <v>0</v>
      </c>
      <c r="P69" s="10"/>
      <c r="Q69" s="10"/>
      <c r="R69" s="10"/>
      <c r="S69" s="10"/>
      <c r="T69" s="10"/>
      <c r="U69" s="10"/>
      <c r="V69" s="10"/>
      <c r="W69" s="10"/>
      <c r="X69" s="10"/>
      <c r="Y69" s="10"/>
      <c r="Z69" s="10"/>
      <c r="AA69" s="10"/>
      <c r="AB69" s="10"/>
      <c r="AC69" s="10"/>
      <c r="AD69" s="10"/>
      <c r="AE69" s="10"/>
      <c r="AF69" s="10"/>
      <c r="AG69" s="10"/>
      <c r="AH69" s="10"/>
      <c r="AI69" s="10"/>
      <c r="AJ69" s="10"/>
      <c r="AK69" s="10"/>
      <c r="AL69" s="10"/>
      <c r="AM69" s="10"/>
    </row>
    <row r="70" spans="1:39" s="11" customFormat="1" ht="25.5" x14ac:dyDescent="0.25">
      <c r="A70" s="27">
        <v>69</v>
      </c>
      <c r="B70" s="31"/>
      <c r="C70" s="31" t="s">
        <v>77</v>
      </c>
      <c r="D70" s="32">
        <v>1</v>
      </c>
      <c r="E70" s="30" t="s">
        <v>16</v>
      </c>
      <c r="F70" s="30" t="s">
        <v>107</v>
      </c>
      <c r="G70" s="31"/>
      <c r="H70" s="30" t="s">
        <v>112</v>
      </c>
      <c r="I70" s="31"/>
      <c r="J70" s="31"/>
      <c r="K70" s="8"/>
      <c r="L70" s="9"/>
      <c r="M70" s="46">
        <f t="shared" si="3"/>
        <v>0</v>
      </c>
      <c r="N70" s="46">
        <f t="shared" si="4"/>
        <v>0</v>
      </c>
      <c r="O70" s="47">
        <f t="shared" si="5"/>
        <v>0</v>
      </c>
      <c r="P70" s="10"/>
      <c r="Q70" s="10"/>
      <c r="R70" s="10"/>
      <c r="S70" s="10"/>
      <c r="T70" s="10"/>
      <c r="U70" s="10"/>
      <c r="V70" s="10"/>
      <c r="W70" s="10"/>
      <c r="X70" s="10"/>
      <c r="Y70" s="10"/>
      <c r="Z70" s="10"/>
      <c r="AA70" s="10"/>
      <c r="AB70" s="10"/>
      <c r="AC70" s="10"/>
      <c r="AD70" s="10"/>
      <c r="AE70" s="10"/>
      <c r="AF70" s="10"/>
      <c r="AG70" s="10"/>
      <c r="AH70" s="10"/>
      <c r="AI70" s="10"/>
      <c r="AJ70" s="10"/>
      <c r="AK70" s="10"/>
      <c r="AL70" s="10"/>
      <c r="AM70" s="10"/>
    </row>
    <row r="71" spans="1:39" s="11" customFormat="1" ht="25.5" x14ac:dyDescent="0.25">
      <c r="A71" s="27">
        <v>70</v>
      </c>
      <c r="B71" s="31"/>
      <c r="C71" s="31" t="s">
        <v>77</v>
      </c>
      <c r="D71" s="32">
        <v>1</v>
      </c>
      <c r="E71" s="30" t="s">
        <v>16</v>
      </c>
      <c r="F71" s="30" t="s">
        <v>108</v>
      </c>
      <c r="G71" s="31"/>
      <c r="H71" s="30" t="s">
        <v>113</v>
      </c>
      <c r="I71" s="31"/>
      <c r="J71" s="31"/>
      <c r="K71" s="8"/>
      <c r="L71" s="9"/>
      <c r="M71" s="46">
        <f t="shared" si="3"/>
        <v>0</v>
      </c>
      <c r="N71" s="46">
        <f t="shared" si="4"/>
        <v>0</v>
      </c>
      <c r="O71" s="47">
        <f t="shared" si="5"/>
        <v>0</v>
      </c>
      <c r="P71" s="10"/>
      <c r="Q71" s="10"/>
      <c r="R71" s="10"/>
      <c r="S71" s="10"/>
      <c r="T71" s="10"/>
      <c r="U71" s="10"/>
      <c r="V71" s="10"/>
      <c r="W71" s="10"/>
      <c r="X71" s="10"/>
      <c r="Y71" s="10"/>
      <c r="Z71" s="10"/>
      <c r="AA71" s="10"/>
      <c r="AB71" s="10"/>
      <c r="AC71" s="10"/>
      <c r="AD71" s="10"/>
      <c r="AE71" s="10"/>
      <c r="AF71" s="10"/>
      <c r="AG71" s="10"/>
      <c r="AH71" s="10"/>
      <c r="AI71" s="10"/>
      <c r="AJ71" s="10"/>
      <c r="AK71" s="10"/>
      <c r="AL71" s="10"/>
      <c r="AM71" s="10"/>
    </row>
    <row r="72" spans="1:39" s="11" customFormat="1" ht="25.5" x14ac:dyDescent="0.25">
      <c r="A72" s="27">
        <v>71</v>
      </c>
      <c r="B72" s="31"/>
      <c r="C72" s="31" t="s">
        <v>77</v>
      </c>
      <c r="D72" s="32">
        <v>1</v>
      </c>
      <c r="E72" s="30" t="s">
        <v>16</v>
      </c>
      <c r="F72" s="30" t="s">
        <v>109</v>
      </c>
      <c r="G72" s="31"/>
      <c r="H72" s="30" t="s">
        <v>114</v>
      </c>
      <c r="I72" s="31"/>
      <c r="J72" s="31"/>
      <c r="K72" s="8"/>
      <c r="L72" s="9"/>
      <c r="M72" s="46">
        <f t="shared" si="3"/>
        <v>0</v>
      </c>
      <c r="N72" s="46">
        <f t="shared" si="4"/>
        <v>0</v>
      </c>
      <c r="O72" s="47">
        <f t="shared" si="5"/>
        <v>0</v>
      </c>
      <c r="P72" s="10"/>
      <c r="Q72" s="10"/>
      <c r="R72" s="10"/>
      <c r="S72" s="10"/>
      <c r="T72" s="10"/>
      <c r="U72" s="10"/>
      <c r="V72" s="10"/>
      <c r="W72" s="10"/>
      <c r="X72" s="10"/>
      <c r="Y72" s="10"/>
      <c r="Z72" s="10"/>
      <c r="AA72" s="10"/>
      <c r="AB72" s="10"/>
      <c r="AC72" s="10"/>
      <c r="AD72" s="10"/>
      <c r="AE72" s="10"/>
      <c r="AF72" s="10"/>
      <c r="AG72" s="10"/>
      <c r="AH72" s="10"/>
      <c r="AI72" s="10"/>
      <c r="AJ72" s="10"/>
      <c r="AK72" s="10"/>
      <c r="AL72" s="10"/>
      <c r="AM72" s="10"/>
    </row>
    <row r="73" spans="1:39" s="11" customFormat="1" ht="140.25" x14ac:dyDescent="0.25">
      <c r="A73" s="27">
        <v>72</v>
      </c>
      <c r="B73" s="31"/>
      <c r="C73" s="31" t="s">
        <v>117</v>
      </c>
      <c r="D73" s="32">
        <v>1</v>
      </c>
      <c r="E73" s="30" t="s">
        <v>16</v>
      </c>
      <c r="F73" s="30" t="s">
        <v>115</v>
      </c>
      <c r="G73" s="31" t="s">
        <v>118</v>
      </c>
      <c r="H73" s="31"/>
      <c r="I73" s="31" t="s">
        <v>120</v>
      </c>
      <c r="J73" s="31"/>
      <c r="K73" s="8"/>
      <c r="L73" s="9"/>
      <c r="M73" s="46">
        <f t="shared" si="3"/>
        <v>0</v>
      </c>
      <c r="N73" s="46">
        <f t="shared" si="4"/>
        <v>0</v>
      </c>
      <c r="O73" s="47">
        <f t="shared" si="5"/>
        <v>0</v>
      </c>
      <c r="P73" s="10"/>
      <c r="Q73" s="10"/>
      <c r="R73" s="10"/>
      <c r="S73" s="10"/>
      <c r="T73" s="10"/>
      <c r="U73" s="10"/>
      <c r="V73" s="10"/>
      <c r="W73" s="10"/>
      <c r="X73" s="10"/>
      <c r="Y73" s="10"/>
      <c r="Z73" s="10"/>
      <c r="AA73" s="10"/>
      <c r="AB73" s="10"/>
      <c r="AC73" s="10"/>
      <c r="AD73" s="10"/>
      <c r="AE73" s="10"/>
      <c r="AF73" s="10"/>
      <c r="AG73" s="10"/>
      <c r="AH73" s="10"/>
      <c r="AI73" s="10"/>
      <c r="AJ73" s="10"/>
      <c r="AK73" s="10"/>
      <c r="AL73" s="10"/>
      <c r="AM73" s="10"/>
    </row>
    <row r="74" spans="1:39" s="11" customFormat="1" ht="76.5" x14ac:dyDescent="0.25">
      <c r="A74" s="27">
        <v>73</v>
      </c>
      <c r="B74" s="31"/>
      <c r="C74" s="31" t="s">
        <v>117</v>
      </c>
      <c r="D74" s="32">
        <v>1</v>
      </c>
      <c r="E74" s="30" t="s">
        <v>16</v>
      </c>
      <c r="F74" s="30" t="s">
        <v>116</v>
      </c>
      <c r="G74" s="31" t="s">
        <v>119</v>
      </c>
      <c r="H74" s="31"/>
      <c r="I74" s="31"/>
      <c r="J74" s="31"/>
      <c r="K74" s="8"/>
      <c r="L74" s="9"/>
      <c r="M74" s="46">
        <f t="shared" si="3"/>
        <v>0</v>
      </c>
      <c r="N74" s="46">
        <f t="shared" si="4"/>
        <v>0</v>
      </c>
      <c r="O74" s="47">
        <f t="shared" si="5"/>
        <v>0</v>
      </c>
      <c r="P74" s="10"/>
      <c r="Q74" s="10"/>
      <c r="R74" s="10"/>
      <c r="S74" s="10"/>
      <c r="T74" s="10"/>
      <c r="U74" s="10"/>
      <c r="V74" s="10"/>
      <c r="W74" s="10"/>
      <c r="X74" s="10"/>
      <c r="Y74" s="10"/>
      <c r="Z74" s="10"/>
      <c r="AA74" s="10"/>
      <c r="AB74" s="10"/>
      <c r="AC74" s="10"/>
      <c r="AD74" s="10"/>
      <c r="AE74" s="10"/>
      <c r="AF74" s="10"/>
      <c r="AG74" s="10"/>
      <c r="AH74" s="10"/>
      <c r="AI74" s="10"/>
      <c r="AJ74" s="10"/>
      <c r="AK74" s="10"/>
      <c r="AL74" s="10"/>
      <c r="AM74" s="10"/>
    </row>
    <row r="75" spans="1:39" s="11" customFormat="1" ht="89.25" x14ac:dyDescent="0.25">
      <c r="A75" s="27">
        <v>74</v>
      </c>
      <c r="B75" s="31"/>
      <c r="C75" s="31" t="s">
        <v>68</v>
      </c>
      <c r="D75" s="32">
        <v>1</v>
      </c>
      <c r="E75" s="32" t="s">
        <v>16</v>
      </c>
      <c r="F75" s="30" t="s">
        <v>121</v>
      </c>
      <c r="G75" s="31"/>
      <c r="H75" s="31"/>
      <c r="I75" s="31"/>
      <c r="J75" s="31"/>
      <c r="K75" s="8"/>
      <c r="L75" s="9"/>
      <c r="M75" s="46">
        <f t="shared" si="3"/>
        <v>0</v>
      </c>
      <c r="N75" s="46">
        <f t="shared" si="4"/>
        <v>0</v>
      </c>
      <c r="O75" s="47">
        <f t="shared" si="5"/>
        <v>0</v>
      </c>
      <c r="P75" s="10"/>
      <c r="Q75" s="10"/>
      <c r="R75" s="10"/>
      <c r="S75" s="10"/>
      <c r="T75" s="10"/>
      <c r="U75" s="10"/>
      <c r="V75" s="10"/>
      <c r="W75" s="10"/>
      <c r="X75" s="10"/>
      <c r="Y75" s="10"/>
      <c r="Z75" s="10"/>
      <c r="AA75" s="10"/>
      <c r="AB75" s="10"/>
      <c r="AC75" s="10"/>
      <c r="AD75" s="10"/>
      <c r="AE75" s="10"/>
      <c r="AF75" s="10"/>
      <c r="AG75" s="10"/>
      <c r="AH75" s="10"/>
      <c r="AI75" s="10"/>
      <c r="AJ75" s="10"/>
      <c r="AK75" s="10"/>
      <c r="AL75" s="10"/>
      <c r="AM75" s="10"/>
    </row>
    <row r="76" spans="1:39" s="11" customFormat="1" ht="38.25" x14ac:dyDescent="0.25">
      <c r="A76" s="27">
        <v>75</v>
      </c>
      <c r="B76" s="31"/>
      <c r="C76" s="31" t="s">
        <v>68</v>
      </c>
      <c r="D76" s="32">
        <v>2</v>
      </c>
      <c r="E76" s="32" t="s">
        <v>16</v>
      </c>
      <c r="F76" s="30" t="s">
        <v>122</v>
      </c>
      <c r="G76" s="31"/>
      <c r="H76" s="31"/>
      <c r="I76" s="31"/>
      <c r="J76" s="31"/>
      <c r="K76" s="8"/>
      <c r="L76" s="9"/>
      <c r="M76" s="46">
        <f t="shared" si="3"/>
        <v>0</v>
      </c>
      <c r="N76" s="46">
        <f t="shared" si="4"/>
        <v>0</v>
      </c>
      <c r="O76" s="47">
        <f t="shared" si="5"/>
        <v>0</v>
      </c>
      <c r="P76" s="10"/>
      <c r="Q76" s="10"/>
      <c r="R76" s="10"/>
      <c r="S76" s="10"/>
      <c r="T76" s="10"/>
      <c r="U76" s="10"/>
      <c r="V76" s="10"/>
      <c r="W76" s="10"/>
      <c r="X76" s="10"/>
      <c r="Y76" s="10"/>
      <c r="Z76" s="10"/>
      <c r="AA76" s="10"/>
      <c r="AB76" s="10"/>
      <c r="AC76" s="10"/>
      <c r="AD76" s="10"/>
      <c r="AE76" s="10"/>
      <c r="AF76" s="10"/>
      <c r="AG76" s="10"/>
      <c r="AH76" s="10"/>
      <c r="AI76" s="10"/>
      <c r="AJ76" s="10"/>
      <c r="AK76" s="10"/>
      <c r="AL76" s="10"/>
      <c r="AM76" s="10"/>
    </row>
    <row r="77" spans="1:39" s="11" customFormat="1" ht="63.75" x14ac:dyDescent="0.25">
      <c r="A77" s="27">
        <v>76</v>
      </c>
      <c r="B77" s="31"/>
      <c r="C77" s="31" t="s">
        <v>68</v>
      </c>
      <c r="D77" s="32">
        <v>5</v>
      </c>
      <c r="E77" s="32" t="s">
        <v>16</v>
      </c>
      <c r="F77" s="30" t="s">
        <v>490</v>
      </c>
      <c r="G77" s="31"/>
      <c r="H77" s="31"/>
      <c r="I77" s="31"/>
      <c r="J77" s="31"/>
      <c r="K77" s="8"/>
      <c r="L77" s="9"/>
      <c r="M77" s="46">
        <f t="shared" si="3"/>
        <v>0</v>
      </c>
      <c r="N77" s="46">
        <f t="shared" si="4"/>
        <v>0</v>
      </c>
      <c r="O77" s="47">
        <f t="shared" si="5"/>
        <v>0</v>
      </c>
      <c r="P77" s="10"/>
      <c r="Q77" s="10"/>
      <c r="R77" s="10"/>
      <c r="S77" s="10"/>
      <c r="T77" s="10"/>
      <c r="U77" s="10"/>
      <c r="V77" s="10"/>
      <c r="W77" s="10"/>
      <c r="X77" s="10"/>
      <c r="Y77" s="10"/>
      <c r="Z77" s="10"/>
      <c r="AA77" s="10"/>
      <c r="AB77" s="10"/>
      <c r="AC77" s="10"/>
      <c r="AD77" s="10"/>
      <c r="AE77" s="10"/>
      <c r="AF77" s="10"/>
      <c r="AG77" s="10"/>
      <c r="AH77" s="10"/>
      <c r="AI77" s="10"/>
      <c r="AJ77" s="10"/>
      <c r="AK77" s="10"/>
      <c r="AL77" s="10"/>
      <c r="AM77" s="10"/>
    </row>
    <row r="78" spans="1:39" s="11" customFormat="1" ht="140.25" x14ac:dyDescent="0.25">
      <c r="A78" s="27">
        <v>77</v>
      </c>
      <c r="B78" s="31"/>
      <c r="C78" s="31" t="s">
        <v>68</v>
      </c>
      <c r="D78" s="32">
        <v>1</v>
      </c>
      <c r="E78" s="32" t="s">
        <v>16</v>
      </c>
      <c r="F78" s="30" t="s">
        <v>123</v>
      </c>
      <c r="G78" s="31"/>
      <c r="H78" s="31"/>
      <c r="I78" s="31"/>
      <c r="J78" s="31"/>
      <c r="K78" s="8"/>
      <c r="L78" s="9"/>
      <c r="M78" s="46">
        <f t="shared" si="3"/>
        <v>0</v>
      </c>
      <c r="N78" s="46">
        <f t="shared" si="4"/>
        <v>0</v>
      </c>
      <c r="O78" s="47">
        <f t="shared" si="5"/>
        <v>0</v>
      </c>
      <c r="P78" s="10"/>
      <c r="Q78" s="10"/>
      <c r="R78" s="10"/>
      <c r="S78" s="10"/>
      <c r="T78" s="10"/>
      <c r="U78" s="10"/>
      <c r="V78" s="10"/>
      <c r="W78" s="10"/>
      <c r="X78" s="10"/>
      <c r="Y78" s="10"/>
      <c r="Z78" s="10"/>
      <c r="AA78" s="10"/>
      <c r="AB78" s="10"/>
      <c r="AC78" s="10"/>
      <c r="AD78" s="10"/>
      <c r="AE78" s="10"/>
      <c r="AF78" s="10"/>
      <c r="AG78" s="10"/>
      <c r="AH78" s="10"/>
      <c r="AI78" s="10"/>
      <c r="AJ78" s="10"/>
      <c r="AK78" s="10"/>
      <c r="AL78" s="10"/>
      <c r="AM78" s="10"/>
    </row>
    <row r="79" spans="1:39" s="11" customFormat="1" ht="102" x14ac:dyDescent="0.25">
      <c r="A79" s="27">
        <v>78</v>
      </c>
      <c r="B79" s="31"/>
      <c r="C79" s="31" t="s">
        <v>61</v>
      </c>
      <c r="D79" s="32">
        <v>2</v>
      </c>
      <c r="E79" s="32" t="s">
        <v>129</v>
      </c>
      <c r="F79" s="30" t="s">
        <v>124</v>
      </c>
      <c r="G79" s="30" t="s">
        <v>125</v>
      </c>
      <c r="H79" s="34"/>
      <c r="I79" s="31"/>
      <c r="J79" s="31"/>
      <c r="K79" s="8"/>
      <c r="L79" s="9"/>
      <c r="M79" s="46">
        <f t="shared" si="3"/>
        <v>0</v>
      </c>
      <c r="N79" s="46">
        <f t="shared" si="4"/>
        <v>0</v>
      </c>
      <c r="O79" s="47">
        <f t="shared" si="5"/>
        <v>0</v>
      </c>
      <c r="P79" s="10"/>
      <c r="Q79" s="10"/>
      <c r="R79" s="10"/>
      <c r="S79" s="10"/>
      <c r="T79" s="10"/>
      <c r="U79" s="10"/>
      <c r="V79" s="10"/>
      <c r="W79" s="10"/>
      <c r="X79" s="10"/>
      <c r="Y79" s="10"/>
      <c r="Z79" s="10"/>
      <c r="AA79" s="10"/>
      <c r="AB79" s="10"/>
      <c r="AC79" s="10"/>
      <c r="AD79" s="10"/>
      <c r="AE79" s="10"/>
      <c r="AF79" s="10"/>
      <c r="AG79" s="10"/>
      <c r="AH79" s="10"/>
      <c r="AI79" s="10"/>
      <c r="AJ79" s="10"/>
      <c r="AK79" s="10"/>
      <c r="AL79" s="10"/>
      <c r="AM79" s="10"/>
    </row>
    <row r="80" spans="1:39" s="11" customFormat="1" ht="51" x14ac:dyDescent="0.25">
      <c r="A80" s="27">
        <v>79</v>
      </c>
      <c r="B80" s="31"/>
      <c r="C80" s="31" t="s">
        <v>61</v>
      </c>
      <c r="D80" s="32">
        <v>4</v>
      </c>
      <c r="E80" s="32" t="s">
        <v>16</v>
      </c>
      <c r="F80" s="30" t="s">
        <v>126</v>
      </c>
      <c r="G80" s="31"/>
      <c r="H80" s="31"/>
      <c r="I80" s="31" t="s">
        <v>127</v>
      </c>
      <c r="J80" s="31"/>
      <c r="K80" s="8"/>
      <c r="L80" s="9"/>
      <c r="M80" s="46">
        <f t="shared" si="3"/>
        <v>0</v>
      </c>
      <c r="N80" s="46">
        <f t="shared" si="4"/>
        <v>0</v>
      </c>
      <c r="O80" s="47">
        <f t="shared" si="5"/>
        <v>0</v>
      </c>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1:40" s="11" customFormat="1" ht="51" x14ac:dyDescent="0.25">
      <c r="A81" s="27">
        <v>80</v>
      </c>
      <c r="B81" s="31"/>
      <c r="C81" s="31" t="s">
        <v>61</v>
      </c>
      <c r="D81" s="32">
        <v>1</v>
      </c>
      <c r="E81" s="32" t="s">
        <v>129</v>
      </c>
      <c r="F81" s="30" t="s">
        <v>128</v>
      </c>
      <c r="G81" s="31"/>
      <c r="H81" s="31"/>
      <c r="I81" s="31"/>
      <c r="J81" s="31"/>
      <c r="K81" s="8"/>
      <c r="L81" s="9"/>
      <c r="M81" s="46">
        <f t="shared" si="3"/>
        <v>0</v>
      </c>
      <c r="N81" s="46">
        <f t="shared" si="4"/>
        <v>0</v>
      </c>
      <c r="O81" s="47">
        <f t="shared" si="5"/>
        <v>0</v>
      </c>
      <c r="P81" s="10"/>
      <c r="Q81" s="10"/>
      <c r="R81" s="10"/>
      <c r="S81" s="10"/>
      <c r="T81" s="10"/>
      <c r="U81" s="10"/>
      <c r="V81" s="10"/>
      <c r="W81" s="10"/>
      <c r="X81" s="10"/>
      <c r="Y81" s="10"/>
      <c r="Z81" s="10"/>
      <c r="AA81" s="10"/>
      <c r="AB81" s="10"/>
      <c r="AC81" s="10"/>
      <c r="AD81" s="10"/>
      <c r="AE81" s="10"/>
      <c r="AF81" s="10"/>
      <c r="AG81" s="10"/>
      <c r="AH81" s="10"/>
      <c r="AI81" s="10"/>
      <c r="AJ81" s="10"/>
      <c r="AK81" s="10"/>
      <c r="AL81" s="10"/>
      <c r="AM81" s="10"/>
    </row>
    <row r="82" spans="1:40" s="11" customFormat="1" ht="51" x14ac:dyDescent="0.25">
      <c r="A82" s="27">
        <v>81</v>
      </c>
      <c r="B82" s="31"/>
      <c r="C82" s="31" t="s">
        <v>61</v>
      </c>
      <c r="D82" s="32">
        <v>1</v>
      </c>
      <c r="E82" s="32" t="s">
        <v>16</v>
      </c>
      <c r="F82" s="30" t="s">
        <v>513</v>
      </c>
      <c r="G82" s="31"/>
      <c r="H82" s="31"/>
      <c r="I82" s="31"/>
      <c r="J82" s="31"/>
      <c r="K82" s="8"/>
      <c r="L82" s="9"/>
      <c r="M82" s="46">
        <f t="shared" si="3"/>
        <v>0</v>
      </c>
      <c r="N82" s="46">
        <f t="shared" si="4"/>
        <v>0</v>
      </c>
      <c r="O82" s="47">
        <f t="shared" si="5"/>
        <v>0</v>
      </c>
      <c r="P82" s="10"/>
      <c r="Q82" s="10"/>
      <c r="R82" s="10"/>
      <c r="S82" s="10"/>
      <c r="T82" s="10"/>
      <c r="U82" s="10"/>
      <c r="V82" s="10"/>
      <c r="W82" s="10"/>
      <c r="X82" s="10"/>
      <c r="Y82" s="10"/>
      <c r="Z82" s="10"/>
      <c r="AA82" s="10"/>
      <c r="AB82" s="10"/>
      <c r="AC82" s="10"/>
      <c r="AD82" s="10"/>
      <c r="AE82" s="10"/>
      <c r="AF82" s="10"/>
      <c r="AG82" s="10"/>
      <c r="AH82" s="10"/>
      <c r="AI82" s="10"/>
      <c r="AJ82" s="10"/>
      <c r="AK82" s="10"/>
      <c r="AL82" s="10"/>
      <c r="AM82" s="10"/>
    </row>
    <row r="83" spans="1:40" s="11" customFormat="1" ht="140.25" x14ac:dyDescent="0.25">
      <c r="A83" s="27">
        <v>82</v>
      </c>
      <c r="B83" s="31"/>
      <c r="C83" s="31" t="s">
        <v>61</v>
      </c>
      <c r="D83" s="32">
        <v>1</v>
      </c>
      <c r="E83" s="32" t="s">
        <v>16</v>
      </c>
      <c r="F83" s="30" t="s">
        <v>130</v>
      </c>
      <c r="G83" s="31"/>
      <c r="H83" s="31"/>
      <c r="I83" s="31"/>
      <c r="J83" s="31"/>
      <c r="K83" s="8"/>
      <c r="L83" s="9"/>
      <c r="M83" s="46">
        <f t="shared" si="3"/>
        <v>0</v>
      </c>
      <c r="N83" s="46">
        <f t="shared" si="4"/>
        <v>0</v>
      </c>
      <c r="O83" s="47">
        <f t="shared" si="5"/>
        <v>0</v>
      </c>
      <c r="P83" s="10"/>
      <c r="Q83" s="10"/>
      <c r="R83" s="10"/>
      <c r="S83" s="10"/>
      <c r="T83" s="10"/>
      <c r="U83" s="10"/>
      <c r="V83" s="10"/>
      <c r="W83" s="10"/>
      <c r="X83" s="10"/>
      <c r="Y83" s="10"/>
      <c r="Z83" s="10"/>
      <c r="AA83" s="10"/>
      <c r="AB83" s="10"/>
      <c r="AC83" s="10"/>
      <c r="AD83" s="10"/>
      <c r="AE83" s="10"/>
      <c r="AF83" s="10"/>
      <c r="AG83" s="10"/>
      <c r="AH83" s="10"/>
      <c r="AI83" s="10"/>
      <c r="AJ83" s="10"/>
      <c r="AK83" s="10"/>
      <c r="AL83" s="10"/>
      <c r="AM83" s="10"/>
    </row>
    <row r="84" spans="1:40" s="11" customFormat="1" ht="51" x14ac:dyDescent="0.25">
      <c r="A84" s="27">
        <v>83</v>
      </c>
      <c r="B84" s="31"/>
      <c r="C84" s="31" t="s">
        <v>61</v>
      </c>
      <c r="D84" s="32">
        <v>2</v>
      </c>
      <c r="E84" s="32" t="s">
        <v>16</v>
      </c>
      <c r="F84" s="30" t="s">
        <v>546</v>
      </c>
      <c r="G84" s="31"/>
      <c r="H84" s="31"/>
      <c r="I84" s="31"/>
      <c r="J84" s="31"/>
      <c r="K84" s="8"/>
      <c r="L84" s="9"/>
      <c r="M84" s="46">
        <f t="shared" si="3"/>
        <v>0</v>
      </c>
      <c r="N84" s="46">
        <f t="shared" si="4"/>
        <v>0</v>
      </c>
      <c r="O84" s="47">
        <f t="shared" si="5"/>
        <v>0</v>
      </c>
      <c r="P84" s="10"/>
      <c r="Q84" s="10"/>
      <c r="R84" s="10"/>
      <c r="S84" s="10"/>
      <c r="T84" s="10"/>
      <c r="U84" s="10"/>
      <c r="V84" s="10"/>
      <c r="W84" s="10"/>
      <c r="X84" s="10"/>
      <c r="Y84" s="10"/>
      <c r="Z84" s="10"/>
      <c r="AA84" s="10"/>
      <c r="AB84" s="10"/>
      <c r="AC84" s="10"/>
      <c r="AD84" s="10"/>
      <c r="AE84" s="10"/>
      <c r="AF84" s="10"/>
      <c r="AG84" s="10"/>
      <c r="AH84" s="10"/>
      <c r="AI84" s="10"/>
      <c r="AJ84" s="10"/>
      <c r="AK84" s="10"/>
      <c r="AL84" s="10"/>
      <c r="AM84" s="10"/>
    </row>
    <row r="85" spans="1:40" s="11" customFormat="1" ht="51" x14ac:dyDescent="0.25">
      <c r="A85" s="27">
        <v>84</v>
      </c>
      <c r="B85" s="31"/>
      <c r="C85" s="31" t="s">
        <v>61</v>
      </c>
      <c r="D85" s="32">
        <v>1</v>
      </c>
      <c r="E85" s="32" t="s">
        <v>16</v>
      </c>
      <c r="F85" s="30" t="s">
        <v>547</v>
      </c>
      <c r="G85" s="31"/>
      <c r="H85" s="31"/>
      <c r="I85" s="31"/>
      <c r="J85" s="31"/>
      <c r="K85" s="8"/>
      <c r="L85" s="9"/>
      <c r="M85" s="46">
        <f t="shared" si="3"/>
        <v>0</v>
      </c>
      <c r="N85" s="46">
        <f t="shared" si="4"/>
        <v>0</v>
      </c>
      <c r="O85" s="47">
        <f t="shared" si="5"/>
        <v>0</v>
      </c>
      <c r="P85" s="10"/>
      <c r="Q85" s="10"/>
      <c r="R85" s="10"/>
      <c r="S85" s="10"/>
      <c r="T85" s="10"/>
      <c r="U85" s="10"/>
      <c r="V85" s="10"/>
      <c r="W85" s="10"/>
      <c r="X85" s="10"/>
      <c r="Y85" s="10"/>
      <c r="Z85" s="10"/>
      <c r="AA85" s="10"/>
      <c r="AB85" s="10"/>
      <c r="AC85" s="10"/>
      <c r="AD85" s="10"/>
      <c r="AE85" s="10"/>
      <c r="AF85" s="10"/>
      <c r="AG85" s="10"/>
      <c r="AH85" s="10"/>
      <c r="AI85" s="10"/>
      <c r="AJ85" s="10"/>
      <c r="AK85" s="10"/>
      <c r="AL85" s="10"/>
      <c r="AM85" s="10"/>
    </row>
    <row r="86" spans="1:40" s="11" customFormat="1" ht="51" x14ac:dyDescent="0.25">
      <c r="A86" s="27">
        <v>85</v>
      </c>
      <c r="B86" s="31"/>
      <c r="C86" s="31" t="s">
        <v>61</v>
      </c>
      <c r="D86" s="32">
        <v>6</v>
      </c>
      <c r="E86" s="32" t="s">
        <v>16</v>
      </c>
      <c r="F86" s="30" t="s">
        <v>548</v>
      </c>
      <c r="G86" s="31"/>
      <c r="H86" s="31"/>
      <c r="I86" s="31"/>
      <c r="J86" s="31"/>
      <c r="K86" s="8"/>
      <c r="L86" s="9"/>
      <c r="M86" s="46">
        <f t="shared" si="3"/>
        <v>0</v>
      </c>
      <c r="N86" s="46">
        <f t="shared" si="4"/>
        <v>0</v>
      </c>
      <c r="O86" s="47">
        <f t="shared" si="5"/>
        <v>0</v>
      </c>
      <c r="P86" s="10"/>
      <c r="Q86" s="10"/>
      <c r="R86" s="10"/>
      <c r="S86" s="10"/>
      <c r="T86" s="10"/>
      <c r="U86" s="10"/>
      <c r="V86" s="10"/>
      <c r="W86" s="10"/>
      <c r="X86" s="10"/>
      <c r="Y86" s="10"/>
      <c r="Z86" s="10"/>
      <c r="AA86" s="10"/>
      <c r="AB86" s="10"/>
      <c r="AC86" s="10"/>
      <c r="AD86" s="10"/>
      <c r="AE86" s="10"/>
      <c r="AF86" s="10"/>
      <c r="AG86" s="10"/>
      <c r="AH86" s="10"/>
      <c r="AI86" s="10"/>
      <c r="AJ86" s="10"/>
      <c r="AK86" s="10"/>
      <c r="AL86" s="10"/>
      <c r="AM86" s="10"/>
    </row>
    <row r="87" spans="1:40" s="11" customFormat="1" ht="51" x14ac:dyDescent="0.25">
      <c r="A87" s="27">
        <v>86</v>
      </c>
      <c r="B87" s="31"/>
      <c r="C87" s="31" t="s">
        <v>61</v>
      </c>
      <c r="D87" s="32">
        <v>1</v>
      </c>
      <c r="E87" s="32" t="s">
        <v>16</v>
      </c>
      <c r="F87" s="30" t="s">
        <v>549</v>
      </c>
      <c r="G87" s="30" t="s">
        <v>132</v>
      </c>
      <c r="H87" s="31"/>
      <c r="I87" s="31"/>
      <c r="J87" s="31"/>
      <c r="K87" s="8"/>
      <c r="L87" s="9"/>
      <c r="M87" s="46">
        <f t="shared" si="3"/>
        <v>0</v>
      </c>
      <c r="N87" s="46">
        <f t="shared" si="4"/>
        <v>0</v>
      </c>
      <c r="O87" s="47">
        <f t="shared" si="5"/>
        <v>0</v>
      </c>
      <c r="P87" s="10"/>
      <c r="Q87" s="10"/>
      <c r="R87" s="10"/>
      <c r="S87" s="10"/>
      <c r="T87" s="10"/>
      <c r="U87" s="10"/>
      <c r="V87" s="10"/>
      <c r="W87" s="10"/>
      <c r="X87" s="10"/>
      <c r="Y87" s="10"/>
      <c r="Z87" s="10"/>
      <c r="AA87" s="10"/>
      <c r="AB87" s="10"/>
      <c r="AC87" s="10"/>
      <c r="AD87" s="10"/>
      <c r="AE87" s="10"/>
      <c r="AF87" s="10"/>
      <c r="AG87" s="10"/>
      <c r="AH87" s="10"/>
      <c r="AI87" s="10"/>
      <c r="AJ87" s="10"/>
      <c r="AK87" s="10"/>
      <c r="AL87" s="10"/>
      <c r="AM87" s="10"/>
    </row>
    <row r="88" spans="1:40" s="11" customFormat="1" ht="51" x14ac:dyDescent="0.25">
      <c r="A88" s="27">
        <v>87</v>
      </c>
      <c r="B88" s="31"/>
      <c r="C88" s="31" t="s">
        <v>61</v>
      </c>
      <c r="D88" s="32">
        <v>2</v>
      </c>
      <c r="E88" s="32" t="s">
        <v>16</v>
      </c>
      <c r="F88" s="30" t="s">
        <v>131</v>
      </c>
      <c r="G88" s="31"/>
      <c r="H88" s="31"/>
      <c r="I88" s="31"/>
      <c r="J88" s="31"/>
      <c r="K88" s="8"/>
      <c r="L88" s="9"/>
      <c r="M88" s="46">
        <f t="shared" si="3"/>
        <v>0</v>
      </c>
      <c r="N88" s="46">
        <f t="shared" si="4"/>
        <v>0</v>
      </c>
      <c r="O88" s="47">
        <f t="shared" si="5"/>
        <v>0</v>
      </c>
      <c r="P88" s="10"/>
      <c r="Q88" s="10"/>
      <c r="R88" s="10"/>
      <c r="S88" s="10"/>
      <c r="T88" s="10"/>
      <c r="U88" s="10"/>
      <c r="V88" s="10"/>
      <c r="W88" s="10"/>
      <c r="X88" s="10"/>
      <c r="Y88" s="10"/>
      <c r="Z88" s="10"/>
      <c r="AA88" s="10"/>
      <c r="AB88" s="10"/>
      <c r="AC88" s="10"/>
      <c r="AD88" s="10"/>
      <c r="AE88" s="10"/>
      <c r="AF88" s="10"/>
      <c r="AG88" s="10"/>
      <c r="AH88" s="10"/>
      <c r="AI88" s="10"/>
      <c r="AJ88" s="10"/>
      <c r="AK88" s="10"/>
      <c r="AL88" s="10"/>
      <c r="AM88" s="10"/>
    </row>
    <row r="89" spans="1:40" s="11" customFormat="1" ht="51" x14ac:dyDescent="0.25">
      <c r="A89" s="27">
        <v>88</v>
      </c>
      <c r="B89" s="31"/>
      <c r="C89" s="31" t="s">
        <v>61</v>
      </c>
      <c r="D89" s="32">
        <v>1</v>
      </c>
      <c r="E89" s="32" t="s">
        <v>16</v>
      </c>
      <c r="F89" s="30" t="s">
        <v>133</v>
      </c>
      <c r="G89" s="31"/>
      <c r="H89" s="31"/>
      <c r="I89" s="31"/>
      <c r="J89" s="31"/>
      <c r="K89" s="8"/>
      <c r="L89" s="9"/>
      <c r="M89" s="46">
        <f t="shared" si="3"/>
        <v>0</v>
      </c>
      <c r="N89" s="46">
        <f t="shared" si="4"/>
        <v>0</v>
      </c>
      <c r="O89" s="47">
        <f t="shared" si="5"/>
        <v>0</v>
      </c>
      <c r="P89" s="10"/>
      <c r="Q89" s="10"/>
      <c r="R89" s="10"/>
      <c r="S89" s="10"/>
      <c r="T89" s="10"/>
      <c r="U89" s="10"/>
      <c r="V89" s="10"/>
      <c r="W89" s="10"/>
      <c r="X89" s="10"/>
      <c r="Y89" s="10"/>
      <c r="Z89" s="10"/>
      <c r="AA89" s="10"/>
      <c r="AB89" s="10"/>
      <c r="AC89" s="10"/>
      <c r="AD89" s="10"/>
      <c r="AE89" s="10"/>
      <c r="AF89" s="10"/>
      <c r="AG89" s="10"/>
      <c r="AH89" s="10"/>
      <c r="AI89" s="10"/>
      <c r="AJ89" s="10"/>
      <c r="AK89" s="10"/>
      <c r="AL89" s="10"/>
      <c r="AM89" s="10"/>
    </row>
    <row r="90" spans="1:40" s="11" customFormat="1" ht="38.25" x14ac:dyDescent="0.25">
      <c r="A90" s="27">
        <v>89</v>
      </c>
      <c r="B90" s="31"/>
      <c r="C90" s="31" t="s">
        <v>134</v>
      </c>
      <c r="D90" s="32">
        <v>1</v>
      </c>
      <c r="E90" s="32" t="s">
        <v>16</v>
      </c>
      <c r="F90" s="30" t="s">
        <v>135</v>
      </c>
      <c r="G90" s="31"/>
      <c r="H90" s="31"/>
      <c r="I90" s="31"/>
      <c r="J90" s="31"/>
      <c r="K90" s="8"/>
      <c r="L90" s="9"/>
      <c r="M90" s="46">
        <f t="shared" si="3"/>
        <v>0</v>
      </c>
      <c r="N90" s="46">
        <f t="shared" si="4"/>
        <v>0</v>
      </c>
      <c r="O90" s="47">
        <f t="shared" si="5"/>
        <v>0</v>
      </c>
      <c r="P90" s="10"/>
      <c r="Q90" s="10"/>
      <c r="R90" s="10"/>
      <c r="S90" s="10"/>
      <c r="T90" s="10"/>
      <c r="U90" s="10"/>
      <c r="V90" s="10"/>
      <c r="W90" s="10"/>
      <c r="X90" s="10"/>
      <c r="Y90" s="10"/>
      <c r="Z90" s="10"/>
      <c r="AA90" s="10"/>
      <c r="AB90" s="10"/>
      <c r="AC90" s="10"/>
      <c r="AD90" s="10"/>
      <c r="AE90" s="10"/>
      <c r="AF90" s="10"/>
      <c r="AG90" s="10"/>
      <c r="AH90" s="10"/>
      <c r="AI90" s="10"/>
      <c r="AJ90" s="10"/>
      <c r="AK90" s="10"/>
      <c r="AL90" s="10"/>
      <c r="AM90" s="10"/>
    </row>
    <row r="91" spans="1:40" s="11" customFormat="1" ht="63.75" x14ac:dyDescent="0.25">
      <c r="A91" s="27">
        <v>90</v>
      </c>
      <c r="B91" s="31" t="s">
        <v>327</v>
      </c>
      <c r="C91" s="31" t="s">
        <v>136</v>
      </c>
      <c r="D91" s="32">
        <v>4</v>
      </c>
      <c r="E91" s="32" t="s">
        <v>16</v>
      </c>
      <c r="F91" s="30" t="s">
        <v>137</v>
      </c>
      <c r="G91" s="30" t="s">
        <v>139</v>
      </c>
      <c r="H91" s="31"/>
      <c r="I91" s="31"/>
      <c r="J91" s="31" t="s">
        <v>48</v>
      </c>
      <c r="K91" s="8"/>
      <c r="L91" s="9"/>
      <c r="M91" s="46">
        <f t="shared" si="3"/>
        <v>0</v>
      </c>
      <c r="N91" s="46">
        <f t="shared" si="4"/>
        <v>0</v>
      </c>
      <c r="O91" s="47">
        <f t="shared" si="5"/>
        <v>0</v>
      </c>
      <c r="P91" s="10"/>
      <c r="Q91" s="10"/>
      <c r="R91" s="10"/>
      <c r="S91" s="10"/>
      <c r="T91" s="10"/>
      <c r="U91" s="10"/>
      <c r="V91" s="10"/>
      <c r="W91" s="10"/>
      <c r="X91" s="10"/>
      <c r="Y91" s="10"/>
      <c r="Z91" s="10"/>
      <c r="AA91" s="10"/>
      <c r="AB91" s="10"/>
      <c r="AC91" s="10"/>
      <c r="AD91" s="10"/>
      <c r="AE91" s="10"/>
      <c r="AF91" s="10"/>
      <c r="AG91" s="10"/>
      <c r="AH91" s="10"/>
      <c r="AI91" s="10"/>
      <c r="AJ91" s="10"/>
      <c r="AK91" s="10"/>
      <c r="AL91" s="10"/>
      <c r="AM91" s="10"/>
    </row>
    <row r="92" spans="1:40" s="11" customFormat="1" ht="38.25" x14ac:dyDescent="0.25">
      <c r="A92" s="27">
        <v>91</v>
      </c>
      <c r="B92" s="31" t="s">
        <v>327</v>
      </c>
      <c r="C92" s="31" t="s">
        <v>136</v>
      </c>
      <c r="D92" s="32">
        <v>4</v>
      </c>
      <c r="E92" s="32" t="s">
        <v>16</v>
      </c>
      <c r="F92" s="30" t="s">
        <v>138</v>
      </c>
      <c r="G92" s="30" t="s">
        <v>139</v>
      </c>
      <c r="H92" s="31"/>
      <c r="I92" s="31"/>
      <c r="J92" s="31"/>
      <c r="K92" s="8"/>
      <c r="L92" s="9"/>
      <c r="M92" s="46">
        <f t="shared" si="3"/>
        <v>0</v>
      </c>
      <c r="N92" s="46">
        <f t="shared" si="4"/>
        <v>0</v>
      </c>
      <c r="O92" s="47">
        <f t="shared" si="5"/>
        <v>0</v>
      </c>
      <c r="P92" s="10"/>
      <c r="Q92" s="10"/>
      <c r="R92" s="10"/>
      <c r="S92" s="10"/>
      <c r="T92" s="10"/>
      <c r="U92" s="10"/>
      <c r="V92" s="10"/>
      <c r="W92" s="10"/>
      <c r="X92" s="10"/>
      <c r="Y92" s="10"/>
      <c r="Z92" s="10"/>
      <c r="AA92" s="10"/>
      <c r="AB92" s="10"/>
      <c r="AC92" s="10"/>
      <c r="AD92" s="10"/>
      <c r="AE92" s="10"/>
      <c r="AF92" s="10"/>
      <c r="AG92" s="10"/>
      <c r="AH92" s="10"/>
      <c r="AI92" s="10"/>
      <c r="AJ92" s="10"/>
      <c r="AK92" s="10"/>
      <c r="AL92" s="10"/>
      <c r="AM92" s="10"/>
    </row>
    <row r="93" spans="1:40" s="11" customFormat="1" ht="25.5" x14ac:dyDescent="0.25">
      <c r="A93" s="27">
        <v>92</v>
      </c>
      <c r="B93" s="31"/>
      <c r="C93" s="31" t="s">
        <v>140</v>
      </c>
      <c r="D93" s="32">
        <v>1</v>
      </c>
      <c r="E93" s="32" t="s">
        <v>16</v>
      </c>
      <c r="F93" s="30" t="s">
        <v>141</v>
      </c>
      <c r="G93" s="31" t="s">
        <v>142</v>
      </c>
      <c r="H93" s="31"/>
      <c r="I93" s="31"/>
      <c r="J93" s="31"/>
      <c r="K93" s="8"/>
      <c r="L93" s="9"/>
      <c r="M93" s="46">
        <f t="shared" si="3"/>
        <v>0</v>
      </c>
      <c r="N93" s="46">
        <f t="shared" si="4"/>
        <v>0</v>
      </c>
      <c r="O93" s="47">
        <f t="shared" si="5"/>
        <v>0</v>
      </c>
      <c r="P93" s="10"/>
      <c r="Q93" s="10"/>
      <c r="R93" s="10"/>
      <c r="S93" s="10"/>
      <c r="T93" s="10"/>
      <c r="U93" s="10"/>
      <c r="V93" s="10"/>
      <c r="W93" s="10"/>
      <c r="X93" s="10"/>
      <c r="Y93" s="10"/>
      <c r="Z93" s="10"/>
      <c r="AA93" s="10"/>
      <c r="AB93" s="10"/>
      <c r="AC93" s="10"/>
      <c r="AD93" s="10"/>
      <c r="AE93" s="10"/>
      <c r="AF93" s="10"/>
      <c r="AG93" s="10"/>
      <c r="AH93" s="10"/>
      <c r="AI93" s="10"/>
      <c r="AJ93" s="10"/>
      <c r="AK93" s="10"/>
      <c r="AL93" s="10"/>
      <c r="AM93" s="10"/>
    </row>
    <row r="94" spans="1:40" s="11" customFormat="1" ht="25.5" x14ac:dyDescent="0.25">
      <c r="A94" s="27">
        <v>93</v>
      </c>
      <c r="B94" s="35" t="s">
        <v>328</v>
      </c>
      <c r="C94" s="31" t="s">
        <v>140</v>
      </c>
      <c r="D94" s="32">
        <v>10</v>
      </c>
      <c r="E94" s="32" t="s">
        <v>16</v>
      </c>
      <c r="F94" s="30" t="s">
        <v>143</v>
      </c>
      <c r="G94" s="35"/>
      <c r="H94" s="35"/>
      <c r="I94" s="35"/>
      <c r="J94" s="35"/>
      <c r="K94" s="13"/>
      <c r="L94" s="14"/>
      <c r="M94" s="46">
        <f t="shared" si="3"/>
        <v>0</v>
      </c>
      <c r="N94" s="46">
        <f t="shared" si="4"/>
        <v>0</v>
      </c>
      <c r="O94" s="47">
        <f t="shared" si="5"/>
        <v>0</v>
      </c>
      <c r="P94" s="10"/>
      <c r="Q94" s="10"/>
      <c r="R94" s="10"/>
      <c r="S94" s="10"/>
      <c r="T94" s="10"/>
      <c r="U94" s="10"/>
      <c r="V94" s="10"/>
      <c r="W94" s="10"/>
      <c r="X94" s="10"/>
      <c r="Y94" s="10"/>
      <c r="Z94" s="10"/>
      <c r="AA94" s="10"/>
      <c r="AB94" s="10"/>
      <c r="AC94" s="10"/>
      <c r="AD94" s="10"/>
      <c r="AE94" s="10"/>
      <c r="AF94" s="10"/>
      <c r="AG94" s="10"/>
      <c r="AH94" s="10"/>
      <c r="AI94" s="10"/>
      <c r="AJ94" s="10"/>
      <c r="AK94" s="10"/>
      <c r="AL94" s="10"/>
      <c r="AM94" s="10"/>
    </row>
    <row r="95" spans="1:40" s="16" customFormat="1" ht="25.5" x14ac:dyDescent="0.25">
      <c r="A95" s="27">
        <v>94</v>
      </c>
      <c r="B95" s="35" t="s">
        <v>328</v>
      </c>
      <c r="C95" s="31" t="s">
        <v>140</v>
      </c>
      <c r="D95" s="32">
        <v>8</v>
      </c>
      <c r="E95" s="32" t="s">
        <v>16</v>
      </c>
      <c r="F95" s="30" t="s">
        <v>144</v>
      </c>
      <c r="G95" s="31" t="s">
        <v>158</v>
      </c>
      <c r="H95" s="31"/>
      <c r="I95" s="31"/>
      <c r="J95" s="31"/>
      <c r="K95" s="8"/>
      <c r="L95" s="9"/>
      <c r="M95" s="46">
        <f t="shared" si="3"/>
        <v>0</v>
      </c>
      <c r="N95" s="46">
        <f t="shared" si="4"/>
        <v>0</v>
      </c>
      <c r="O95" s="47">
        <f t="shared" si="5"/>
        <v>0</v>
      </c>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5"/>
    </row>
    <row r="96" spans="1:40" s="16" customFormat="1" ht="25.5" x14ac:dyDescent="0.25">
      <c r="A96" s="27">
        <v>95</v>
      </c>
      <c r="B96" s="35" t="s">
        <v>328</v>
      </c>
      <c r="C96" s="31" t="s">
        <v>140</v>
      </c>
      <c r="D96" s="32">
        <v>8</v>
      </c>
      <c r="E96" s="32" t="s">
        <v>16</v>
      </c>
      <c r="F96" s="30" t="s">
        <v>145</v>
      </c>
      <c r="G96" s="31"/>
      <c r="H96" s="31"/>
      <c r="I96" s="31"/>
      <c r="J96" s="31"/>
      <c r="K96" s="8"/>
      <c r="L96" s="9"/>
      <c r="M96" s="46">
        <f t="shared" si="3"/>
        <v>0</v>
      </c>
      <c r="N96" s="46">
        <f t="shared" si="4"/>
        <v>0</v>
      </c>
      <c r="O96" s="47">
        <f t="shared" si="5"/>
        <v>0</v>
      </c>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5"/>
    </row>
    <row r="97" spans="1:40" s="16" customFormat="1" ht="25.5" x14ac:dyDescent="0.25">
      <c r="A97" s="27">
        <v>96</v>
      </c>
      <c r="B97" s="35" t="s">
        <v>328</v>
      </c>
      <c r="C97" s="31" t="s">
        <v>140</v>
      </c>
      <c r="D97" s="32">
        <v>2</v>
      </c>
      <c r="E97" s="32" t="s">
        <v>16</v>
      </c>
      <c r="F97" s="30" t="s">
        <v>146</v>
      </c>
      <c r="G97" s="31"/>
      <c r="H97" s="31"/>
      <c r="I97" s="31"/>
      <c r="J97" s="31"/>
      <c r="K97" s="8"/>
      <c r="L97" s="9"/>
      <c r="M97" s="46">
        <f t="shared" si="3"/>
        <v>0</v>
      </c>
      <c r="N97" s="46">
        <f t="shared" si="4"/>
        <v>0</v>
      </c>
      <c r="O97" s="47">
        <f t="shared" si="5"/>
        <v>0</v>
      </c>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5"/>
    </row>
    <row r="98" spans="1:40" s="16" customFormat="1" ht="25.5" x14ac:dyDescent="0.25">
      <c r="A98" s="27">
        <v>97</v>
      </c>
      <c r="B98" s="35" t="s">
        <v>328</v>
      </c>
      <c r="C98" s="31" t="s">
        <v>140</v>
      </c>
      <c r="D98" s="32">
        <v>1</v>
      </c>
      <c r="E98" s="32" t="s">
        <v>16</v>
      </c>
      <c r="F98" s="30" t="s">
        <v>147</v>
      </c>
      <c r="G98" s="31" t="s">
        <v>157</v>
      </c>
      <c r="H98" s="31"/>
      <c r="I98" s="31"/>
      <c r="J98" s="31"/>
      <c r="K98" s="8"/>
      <c r="L98" s="9"/>
      <c r="M98" s="46">
        <f t="shared" si="3"/>
        <v>0</v>
      </c>
      <c r="N98" s="46">
        <f t="shared" si="4"/>
        <v>0</v>
      </c>
      <c r="O98" s="47">
        <f t="shared" si="5"/>
        <v>0</v>
      </c>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5"/>
    </row>
    <row r="99" spans="1:40" s="16" customFormat="1" ht="25.5" x14ac:dyDescent="0.25">
      <c r="A99" s="27">
        <v>98</v>
      </c>
      <c r="B99" s="35" t="s">
        <v>328</v>
      </c>
      <c r="C99" s="31" t="s">
        <v>140</v>
      </c>
      <c r="D99" s="32">
        <v>4</v>
      </c>
      <c r="E99" s="32" t="s">
        <v>16</v>
      </c>
      <c r="F99" s="30" t="s">
        <v>148</v>
      </c>
      <c r="G99" s="36" t="s">
        <v>156</v>
      </c>
      <c r="H99" s="36"/>
      <c r="I99" s="36"/>
      <c r="J99" s="36"/>
      <c r="L99" s="17"/>
      <c r="M99" s="46">
        <f t="shared" si="3"/>
        <v>0</v>
      </c>
      <c r="N99" s="46">
        <f t="shared" si="4"/>
        <v>0</v>
      </c>
      <c r="O99" s="47">
        <f t="shared" si="5"/>
        <v>0</v>
      </c>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5"/>
    </row>
    <row r="100" spans="1:40" s="16" customFormat="1" ht="25.5" x14ac:dyDescent="0.25">
      <c r="A100" s="27">
        <v>99</v>
      </c>
      <c r="B100" s="35" t="s">
        <v>328</v>
      </c>
      <c r="C100" s="31" t="s">
        <v>140</v>
      </c>
      <c r="D100" s="32">
        <v>2</v>
      </c>
      <c r="E100" s="32" t="s">
        <v>16</v>
      </c>
      <c r="F100" s="30" t="s">
        <v>149</v>
      </c>
      <c r="G100" s="36" t="s">
        <v>155</v>
      </c>
      <c r="H100" s="36"/>
      <c r="I100" s="36"/>
      <c r="J100" s="36"/>
      <c r="L100" s="17"/>
      <c r="M100" s="46">
        <f t="shared" si="3"/>
        <v>0</v>
      </c>
      <c r="N100" s="46">
        <f t="shared" si="4"/>
        <v>0</v>
      </c>
      <c r="O100" s="47">
        <f t="shared" si="5"/>
        <v>0</v>
      </c>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5"/>
    </row>
    <row r="101" spans="1:40" s="16" customFormat="1" ht="25.5" x14ac:dyDescent="0.25">
      <c r="A101" s="27">
        <v>100</v>
      </c>
      <c r="B101" s="35" t="s">
        <v>328</v>
      </c>
      <c r="C101" s="31" t="s">
        <v>140</v>
      </c>
      <c r="D101" s="32">
        <v>1</v>
      </c>
      <c r="E101" s="32" t="s">
        <v>16</v>
      </c>
      <c r="F101" s="30" t="s">
        <v>150</v>
      </c>
      <c r="G101" s="36"/>
      <c r="H101" s="36"/>
      <c r="I101" s="36"/>
      <c r="J101" s="36"/>
      <c r="L101" s="17"/>
      <c r="M101" s="46">
        <f t="shared" si="3"/>
        <v>0</v>
      </c>
      <c r="N101" s="46">
        <f t="shared" si="4"/>
        <v>0</v>
      </c>
      <c r="O101" s="47">
        <f t="shared" si="5"/>
        <v>0</v>
      </c>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5"/>
    </row>
    <row r="102" spans="1:40" s="16" customFormat="1" ht="25.5" x14ac:dyDescent="0.25">
      <c r="A102" s="27">
        <v>101</v>
      </c>
      <c r="B102" s="35" t="s">
        <v>328</v>
      </c>
      <c r="C102" s="31" t="s">
        <v>140</v>
      </c>
      <c r="D102" s="32">
        <v>1</v>
      </c>
      <c r="E102" s="32" t="s">
        <v>16</v>
      </c>
      <c r="F102" s="30" t="s">
        <v>151</v>
      </c>
      <c r="G102" s="36"/>
      <c r="H102" s="36"/>
      <c r="I102" s="36"/>
      <c r="J102" s="36"/>
      <c r="L102" s="17"/>
      <c r="M102" s="46">
        <f t="shared" si="3"/>
        <v>0</v>
      </c>
      <c r="N102" s="46">
        <f t="shared" si="4"/>
        <v>0</v>
      </c>
      <c r="O102" s="47">
        <f t="shared" si="5"/>
        <v>0</v>
      </c>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5"/>
    </row>
    <row r="103" spans="1:40" s="16" customFormat="1" ht="25.5" x14ac:dyDescent="0.25">
      <c r="A103" s="27">
        <v>102</v>
      </c>
      <c r="B103" s="35" t="s">
        <v>328</v>
      </c>
      <c r="C103" s="31" t="s">
        <v>140</v>
      </c>
      <c r="D103" s="32">
        <v>2</v>
      </c>
      <c r="E103" s="32" t="s">
        <v>16</v>
      </c>
      <c r="F103" s="30" t="s">
        <v>152</v>
      </c>
      <c r="G103" s="36"/>
      <c r="H103" s="36"/>
      <c r="I103" s="36"/>
      <c r="J103" s="36"/>
      <c r="L103" s="17"/>
      <c r="M103" s="46">
        <f t="shared" si="3"/>
        <v>0</v>
      </c>
      <c r="N103" s="46">
        <f t="shared" si="4"/>
        <v>0</v>
      </c>
      <c r="O103" s="47">
        <f t="shared" si="5"/>
        <v>0</v>
      </c>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5"/>
    </row>
    <row r="104" spans="1:40" s="16" customFormat="1" ht="25.5" x14ac:dyDescent="0.25">
      <c r="A104" s="27">
        <v>103</v>
      </c>
      <c r="B104" s="31" t="s">
        <v>328</v>
      </c>
      <c r="C104" s="31" t="s">
        <v>140</v>
      </c>
      <c r="D104" s="32">
        <v>1</v>
      </c>
      <c r="E104" s="32" t="s">
        <v>16</v>
      </c>
      <c r="F104" s="30" t="s">
        <v>153</v>
      </c>
      <c r="G104" s="36" t="s">
        <v>154</v>
      </c>
      <c r="H104" s="36"/>
      <c r="I104" s="36"/>
      <c r="J104" s="36"/>
      <c r="L104" s="17"/>
      <c r="M104" s="46">
        <f t="shared" si="3"/>
        <v>0</v>
      </c>
      <c r="N104" s="46">
        <f t="shared" si="4"/>
        <v>0</v>
      </c>
      <c r="O104" s="47">
        <f t="shared" si="5"/>
        <v>0</v>
      </c>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5"/>
    </row>
    <row r="105" spans="1:40" s="16" customFormat="1" ht="38.25" x14ac:dyDescent="0.25">
      <c r="A105" s="27">
        <v>104</v>
      </c>
      <c r="B105" s="36"/>
      <c r="C105" s="31" t="s">
        <v>159</v>
      </c>
      <c r="D105" s="32">
        <v>8</v>
      </c>
      <c r="E105" s="32" t="s">
        <v>16</v>
      </c>
      <c r="F105" s="30" t="s">
        <v>160</v>
      </c>
      <c r="G105" s="36"/>
      <c r="H105" s="36"/>
      <c r="I105" s="36" t="s">
        <v>161</v>
      </c>
      <c r="J105" s="36"/>
      <c r="L105" s="17"/>
      <c r="M105" s="46">
        <f t="shared" si="3"/>
        <v>0</v>
      </c>
      <c r="N105" s="46">
        <f t="shared" si="4"/>
        <v>0</v>
      </c>
      <c r="O105" s="47">
        <f t="shared" si="5"/>
        <v>0</v>
      </c>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5"/>
    </row>
    <row r="106" spans="1:40" s="16" customFormat="1" ht="38.25" x14ac:dyDescent="0.25">
      <c r="A106" s="27">
        <v>105</v>
      </c>
      <c r="B106" s="36"/>
      <c r="C106" s="31" t="s">
        <v>159</v>
      </c>
      <c r="D106" s="32">
        <v>3</v>
      </c>
      <c r="E106" s="32" t="s">
        <v>16</v>
      </c>
      <c r="F106" s="30" t="s">
        <v>163</v>
      </c>
      <c r="G106" s="36"/>
      <c r="H106" s="36"/>
      <c r="I106" s="36" t="s">
        <v>162</v>
      </c>
      <c r="J106" s="36"/>
      <c r="L106" s="17"/>
      <c r="M106" s="46">
        <f t="shared" si="3"/>
        <v>0</v>
      </c>
      <c r="N106" s="46">
        <f t="shared" si="4"/>
        <v>0</v>
      </c>
      <c r="O106" s="47">
        <f t="shared" si="5"/>
        <v>0</v>
      </c>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5"/>
    </row>
    <row r="107" spans="1:40" s="16" customFormat="1" ht="38.25" x14ac:dyDescent="0.25">
      <c r="A107" s="27">
        <v>106</v>
      </c>
      <c r="B107" s="36"/>
      <c r="C107" s="31" t="s">
        <v>68</v>
      </c>
      <c r="D107" s="32">
        <v>1</v>
      </c>
      <c r="E107" s="32" t="s">
        <v>16</v>
      </c>
      <c r="F107" s="30" t="s">
        <v>164</v>
      </c>
      <c r="G107" s="36"/>
      <c r="H107" s="36"/>
      <c r="I107" s="36"/>
      <c r="J107" s="36"/>
      <c r="L107" s="17"/>
      <c r="M107" s="46">
        <f t="shared" si="3"/>
        <v>0</v>
      </c>
      <c r="N107" s="46">
        <f t="shared" si="4"/>
        <v>0</v>
      </c>
      <c r="O107" s="47">
        <f t="shared" si="5"/>
        <v>0</v>
      </c>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5"/>
    </row>
    <row r="108" spans="1:40" s="16" customFormat="1" ht="25.5" x14ac:dyDescent="0.25">
      <c r="A108" s="27">
        <v>107</v>
      </c>
      <c r="B108" s="36"/>
      <c r="C108" s="31" t="s">
        <v>165</v>
      </c>
      <c r="D108" s="32">
        <v>1</v>
      </c>
      <c r="E108" s="32" t="s">
        <v>16</v>
      </c>
      <c r="F108" s="30" t="s">
        <v>166</v>
      </c>
      <c r="G108" s="37" t="s">
        <v>167</v>
      </c>
      <c r="H108" s="36"/>
      <c r="I108" s="36"/>
      <c r="J108" s="36"/>
      <c r="L108" s="17"/>
      <c r="M108" s="46">
        <f t="shared" si="3"/>
        <v>0</v>
      </c>
      <c r="N108" s="46">
        <f t="shared" si="4"/>
        <v>0</v>
      </c>
      <c r="O108" s="47">
        <f t="shared" si="5"/>
        <v>0</v>
      </c>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5"/>
    </row>
    <row r="109" spans="1:40" s="16" customFormat="1" ht="63.75" x14ac:dyDescent="0.25">
      <c r="A109" s="27">
        <v>108</v>
      </c>
      <c r="B109" s="36"/>
      <c r="C109" s="31" t="s">
        <v>168</v>
      </c>
      <c r="D109" s="32">
        <v>2</v>
      </c>
      <c r="E109" s="32" t="s">
        <v>16</v>
      </c>
      <c r="F109" s="30" t="s">
        <v>169</v>
      </c>
      <c r="G109" s="36"/>
      <c r="H109" s="36"/>
      <c r="I109" s="36"/>
      <c r="J109" s="36"/>
      <c r="L109" s="17"/>
      <c r="M109" s="46">
        <f t="shared" si="3"/>
        <v>0</v>
      </c>
      <c r="N109" s="46">
        <f t="shared" si="4"/>
        <v>0</v>
      </c>
      <c r="O109" s="47">
        <f t="shared" si="5"/>
        <v>0</v>
      </c>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5"/>
    </row>
    <row r="110" spans="1:40" s="16" customFormat="1" ht="51" x14ac:dyDescent="0.25">
      <c r="A110" s="27">
        <v>109</v>
      </c>
      <c r="B110" s="36"/>
      <c r="C110" s="31" t="s">
        <v>170</v>
      </c>
      <c r="D110" s="32">
        <v>12</v>
      </c>
      <c r="E110" s="32" t="s">
        <v>16</v>
      </c>
      <c r="F110" s="30" t="s">
        <v>171</v>
      </c>
      <c r="G110" s="37" t="s">
        <v>174</v>
      </c>
      <c r="H110" s="36"/>
      <c r="I110" s="36"/>
      <c r="J110" s="36"/>
      <c r="L110" s="17"/>
      <c r="M110" s="46">
        <f t="shared" si="3"/>
        <v>0</v>
      </c>
      <c r="N110" s="46">
        <f t="shared" si="4"/>
        <v>0</v>
      </c>
      <c r="O110" s="47">
        <f t="shared" si="5"/>
        <v>0</v>
      </c>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5"/>
    </row>
    <row r="111" spans="1:40" s="16" customFormat="1" ht="51" x14ac:dyDescent="0.25">
      <c r="A111" s="27">
        <v>110</v>
      </c>
      <c r="B111" s="36"/>
      <c r="C111" s="31" t="s">
        <v>170</v>
      </c>
      <c r="D111" s="32">
        <v>10</v>
      </c>
      <c r="E111" s="32" t="s">
        <v>16</v>
      </c>
      <c r="F111" s="30" t="s">
        <v>172</v>
      </c>
      <c r="G111" s="37" t="s">
        <v>175</v>
      </c>
      <c r="H111" s="36"/>
      <c r="I111" s="36"/>
      <c r="J111" s="36"/>
      <c r="L111" s="17"/>
      <c r="M111" s="46">
        <f t="shared" si="3"/>
        <v>0</v>
      </c>
      <c r="N111" s="46">
        <f t="shared" si="4"/>
        <v>0</v>
      </c>
      <c r="O111" s="47">
        <f t="shared" si="5"/>
        <v>0</v>
      </c>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5"/>
    </row>
    <row r="112" spans="1:40" s="16" customFormat="1" ht="51" x14ac:dyDescent="0.25">
      <c r="A112" s="27">
        <v>111</v>
      </c>
      <c r="B112" s="36"/>
      <c r="C112" s="31" t="s">
        <v>170</v>
      </c>
      <c r="D112" s="32">
        <v>2</v>
      </c>
      <c r="E112" s="32" t="s">
        <v>491</v>
      </c>
      <c r="F112" s="30" t="s">
        <v>492</v>
      </c>
      <c r="G112" s="37" t="s">
        <v>176</v>
      </c>
      <c r="H112" s="36"/>
      <c r="I112" s="36"/>
      <c r="J112" s="36"/>
      <c r="L112" s="17"/>
      <c r="M112" s="46">
        <f t="shared" si="3"/>
        <v>0</v>
      </c>
      <c r="N112" s="46">
        <f t="shared" si="4"/>
        <v>0</v>
      </c>
      <c r="O112" s="47">
        <f t="shared" si="5"/>
        <v>0</v>
      </c>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5"/>
    </row>
    <row r="113" spans="1:40" s="16" customFormat="1" ht="51" x14ac:dyDescent="0.25">
      <c r="A113" s="27">
        <v>112</v>
      </c>
      <c r="B113" s="36"/>
      <c r="C113" s="31" t="s">
        <v>170</v>
      </c>
      <c r="D113" s="32">
        <v>3</v>
      </c>
      <c r="E113" s="32" t="s">
        <v>16</v>
      </c>
      <c r="F113" s="30" t="s">
        <v>173</v>
      </c>
      <c r="G113" s="37" t="s">
        <v>177</v>
      </c>
      <c r="H113" s="36"/>
      <c r="I113" s="36"/>
      <c r="J113" s="36"/>
      <c r="L113" s="17"/>
      <c r="M113" s="46">
        <f t="shared" si="3"/>
        <v>0</v>
      </c>
      <c r="N113" s="46">
        <f t="shared" si="4"/>
        <v>0</v>
      </c>
      <c r="O113" s="47">
        <f t="shared" si="5"/>
        <v>0</v>
      </c>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5"/>
    </row>
    <row r="114" spans="1:40" s="16" customFormat="1" ht="63.75" x14ac:dyDescent="0.25">
      <c r="A114" s="27">
        <v>113</v>
      </c>
      <c r="B114" s="36"/>
      <c r="C114" s="31" t="s">
        <v>170</v>
      </c>
      <c r="D114" s="32">
        <v>1</v>
      </c>
      <c r="E114" s="32" t="s">
        <v>16</v>
      </c>
      <c r="F114" s="30" t="s">
        <v>178</v>
      </c>
      <c r="G114" s="36"/>
      <c r="H114" s="36"/>
      <c r="I114" s="36"/>
      <c r="J114" s="36"/>
      <c r="L114" s="17"/>
      <c r="M114" s="46">
        <f t="shared" si="3"/>
        <v>0</v>
      </c>
      <c r="N114" s="46">
        <f t="shared" si="4"/>
        <v>0</v>
      </c>
      <c r="O114" s="47">
        <f t="shared" si="5"/>
        <v>0</v>
      </c>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5"/>
    </row>
    <row r="115" spans="1:40" s="16" customFormat="1" ht="63.75" x14ac:dyDescent="0.25">
      <c r="A115" s="27">
        <v>114</v>
      </c>
      <c r="B115" s="36"/>
      <c r="C115" s="31" t="s">
        <v>170</v>
      </c>
      <c r="D115" s="32">
        <v>1</v>
      </c>
      <c r="E115" s="37"/>
      <c r="F115" s="30" t="s">
        <v>424</v>
      </c>
      <c r="G115" s="36"/>
      <c r="H115" s="36"/>
      <c r="I115" s="36"/>
      <c r="J115" s="36"/>
      <c r="L115" s="17"/>
      <c r="M115" s="46">
        <f t="shared" si="3"/>
        <v>0</v>
      </c>
      <c r="N115" s="46">
        <f t="shared" si="4"/>
        <v>0</v>
      </c>
      <c r="O115" s="47">
        <f t="shared" si="5"/>
        <v>0</v>
      </c>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5"/>
    </row>
    <row r="116" spans="1:40" s="16" customFormat="1" ht="51" x14ac:dyDescent="0.25">
      <c r="A116" s="27">
        <v>115</v>
      </c>
      <c r="B116" s="36"/>
      <c r="C116" s="31" t="s">
        <v>170</v>
      </c>
      <c r="D116" s="32">
        <v>1</v>
      </c>
      <c r="E116" s="37"/>
      <c r="F116" s="30" t="s">
        <v>497</v>
      </c>
      <c r="G116" s="36"/>
      <c r="H116" s="36"/>
      <c r="I116" s="36"/>
      <c r="J116" s="36"/>
      <c r="L116" s="17"/>
      <c r="M116" s="46">
        <f t="shared" si="3"/>
        <v>0</v>
      </c>
      <c r="N116" s="46">
        <f t="shared" si="4"/>
        <v>0</v>
      </c>
      <c r="O116" s="47">
        <f t="shared" si="5"/>
        <v>0</v>
      </c>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5"/>
    </row>
    <row r="117" spans="1:40" s="16" customFormat="1" ht="63.75" x14ac:dyDescent="0.25">
      <c r="A117" s="27">
        <v>116</v>
      </c>
      <c r="B117" s="36"/>
      <c r="C117" s="31" t="s">
        <v>170</v>
      </c>
      <c r="D117" s="32">
        <v>2</v>
      </c>
      <c r="E117" s="37"/>
      <c r="F117" s="30" t="s">
        <v>179</v>
      </c>
      <c r="G117" s="36"/>
      <c r="H117" s="36"/>
      <c r="I117" s="36"/>
      <c r="J117" s="36"/>
      <c r="L117" s="17"/>
      <c r="M117" s="46">
        <f t="shared" si="3"/>
        <v>0</v>
      </c>
      <c r="N117" s="46">
        <f t="shared" si="4"/>
        <v>0</v>
      </c>
      <c r="O117" s="47">
        <f t="shared" si="5"/>
        <v>0</v>
      </c>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5"/>
    </row>
    <row r="118" spans="1:40" s="16" customFormat="1" ht="51" x14ac:dyDescent="0.25">
      <c r="A118" s="27">
        <v>117</v>
      </c>
      <c r="B118" s="36"/>
      <c r="C118" s="31" t="s">
        <v>170</v>
      </c>
      <c r="D118" s="32">
        <v>2</v>
      </c>
      <c r="E118" s="37"/>
      <c r="F118" s="30" t="s">
        <v>180</v>
      </c>
      <c r="G118" s="36"/>
      <c r="H118" s="36"/>
      <c r="I118" s="36"/>
      <c r="J118" s="36"/>
      <c r="L118" s="17"/>
      <c r="M118" s="46">
        <f t="shared" si="3"/>
        <v>0</v>
      </c>
      <c r="N118" s="46">
        <f t="shared" si="4"/>
        <v>0</v>
      </c>
      <c r="O118" s="47">
        <f t="shared" si="5"/>
        <v>0</v>
      </c>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5"/>
    </row>
    <row r="119" spans="1:40" s="16" customFormat="1" ht="76.5" x14ac:dyDescent="0.25">
      <c r="A119" s="27">
        <v>118</v>
      </c>
      <c r="B119" s="36"/>
      <c r="C119" s="31" t="s">
        <v>170</v>
      </c>
      <c r="D119" s="32">
        <v>1</v>
      </c>
      <c r="E119" s="37"/>
      <c r="F119" s="30" t="s">
        <v>181</v>
      </c>
      <c r="G119" s="36"/>
      <c r="H119" s="36"/>
      <c r="I119" s="36"/>
      <c r="J119" s="36"/>
      <c r="L119" s="17"/>
      <c r="M119" s="46">
        <f t="shared" si="3"/>
        <v>0</v>
      </c>
      <c r="N119" s="46">
        <f t="shared" si="4"/>
        <v>0</v>
      </c>
      <c r="O119" s="47">
        <f t="shared" si="5"/>
        <v>0</v>
      </c>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5"/>
    </row>
    <row r="120" spans="1:40" s="16" customFormat="1" ht="63.75" x14ac:dyDescent="0.25">
      <c r="A120" s="27">
        <v>119</v>
      </c>
      <c r="B120" s="36"/>
      <c r="C120" s="31" t="s">
        <v>168</v>
      </c>
      <c r="D120" s="32">
        <v>3</v>
      </c>
      <c r="E120" s="37" t="s">
        <v>16</v>
      </c>
      <c r="F120" s="30" t="s">
        <v>182</v>
      </c>
      <c r="G120" s="36"/>
      <c r="H120" s="36"/>
      <c r="I120" s="36"/>
      <c r="J120" s="36"/>
      <c r="L120" s="17"/>
      <c r="M120" s="46">
        <f t="shared" si="3"/>
        <v>0</v>
      </c>
      <c r="N120" s="46">
        <f t="shared" si="4"/>
        <v>0</v>
      </c>
      <c r="O120" s="47">
        <f t="shared" si="5"/>
        <v>0</v>
      </c>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5"/>
    </row>
    <row r="121" spans="1:40" s="16" customFormat="1" ht="63.75" x14ac:dyDescent="0.25">
      <c r="A121" s="27">
        <v>120</v>
      </c>
      <c r="B121" s="36"/>
      <c r="C121" s="31" t="s">
        <v>168</v>
      </c>
      <c r="D121" s="32">
        <v>3</v>
      </c>
      <c r="E121" s="37" t="s">
        <v>16</v>
      </c>
      <c r="F121" s="30" t="s">
        <v>183</v>
      </c>
      <c r="G121" s="36"/>
      <c r="H121" s="36"/>
      <c r="I121" s="36"/>
      <c r="J121" s="36"/>
      <c r="L121" s="17"/>
      <c r="M121" s="46">
        <f t="shared" si="3"/>
        <v>0</v>
      </c>
      <c r="N121" s="46">
        <f t="shared" si="4"/>
        <v>0</v>
      </c>
      <c r="O121" s="47">
        <f t="shared" si="5"/>
        <v>0</v>
      </c>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5"/>
    </row>
    <row r="122" spans="1:40" s="16" customFormat="1" ht="63.75" x14ac:dyDescent="0.25">
      <c r="A122" s="27">
        <v>121</v>
      </c>
      <c r="B122" s="36"/>
      <c r="C122" s="31" t="s">
        <v>168</v>
      </c>
      <c r="D122" s="32">
        <v>3</v>
      </c>
      <c r="E122" s="37" t="s">
        <v>16</v>
      </c>
      <c r="F122" s="30" t="s">
        <v>184</v>
      </c>
      <c r="G122" s="36"/>
      <c r="H122" s="36"/>
      <c r="I122" s="36"/>
      <c r="J122" s="36"/>
      <c r="L122" s="17"/>
      <c r="M122" s="46">
        <f t="shared" si="3"/>
        <v>0</v>
      </c>
      <c r="N122" s="46">
        <f t="shared" si="4"/>
        <v>0</v>
      </c>
      <c r="O122" s="47">
        <f t="shared" si="5"/>
        <v>0</v>
      </c>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5"/>
    </row>
    <row r="123" spans="1:40" s="16" customFormat="1" ht="63.75" x14ac:dyDescent="0.25">
      <c r="A123" s="27">
        <v>122</v>
      </c>
      <c r="B123" s="36"/>
      <c r="C123" s="31" t="s">
        <v>168</v>
      </c>
      <c r="D123" s="32">
        <v>1</v>
      </c>
      <c r="E123" s="37" t="s">
        <v>16</v>
      </c>
      <c r="F123" s="30" t="s">
        <v>185</v>
      </c>
      <c r="G123" s="36"/>
      <c r="H123" s="36"/>
      <c r="I123" s="36"/>
      <c r="J123" s="36"/>
      <c r="L123" s="17"/>
      <c r="M123" s="46">
        <f t="shared" si="3"/>
        <v>0</v>
      </c>
      <c r="N123" s="46">
        <f t="shared" si="4"/>
        <v>0</v>
      </c>
      <c r="O123" s="47">
        <f t="shared" si="5"/>
        <v>0</v>
      </c>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5"/>
    </row>
    <row r="124" spans="1:40" s="16" customFormat="1" ht="63.75" x14ac:dyDescent="0.25">
      <c r="A124" s="27">
        <v>123</v>
      </c>
      <c r="B124" s="36"/>
      <c r="C124" s="31" t="s">
        <v>168</v>
      </c>
      <c r="D124" s="32">
        <v>6</v>
      </c>
      <c r="E124" s="37" t="s">
        <v>16</v>
      </c>
      <c r="F124" s="30" t="s">
        <v>186</v>
      </c>
      <c r="G124" s="36"/>
      <c r="H124" s="36"/>
      <c r="I124" s="36"/>
      <c r="J124" s="36"/>
      <c r="L124" s="17"/>
      <c r="M124" s="46">
        <f t="shared" si="3"/>
        <v>0</v>
      </c>
      <c r="N124" s="46">
        <f t="shared" si="4"/>
        <v>0</v>
      </c>
      <c r="O124" s="47">
        <f t="shared" si="5"/>
        <v>0</v>
      </c>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5"/>
    </row>
    <row r="125" spans="1:40" s="16" customFormat="1" ht="63.75" x14ac:dyDescent="0.25">
      <c r="A125" s="27">
        <v>124</v>
      </c>
      <c r="B125" s="36"/>
      <c r="C125" s="31" t="s">
        <v>168</v>
      </c>
      <c r="D125" s="32">
        <v>2</v>
      </c>
      <c r="E125" s="37" t="s">
        <v>491</v>
      </c>
      <c r="F125" s="30" t="s">
        <v>496</v>
      </c>
      <c r="G125" s="36"/>
      <c r="H125" s="36"/>
      <c r="I125" s="36"/>
      <c r="J125" s="36"/>
      <c r="L125" s="17"/>
      <c r="M125" s="46">
        <f t="shared" si="3"/>
        <v>0</v>
      </c>
      <c r="N125" s="46">
        <f t="shared" si="4"/>
        <v>0</v>
      </c>
      <c r="O125" s="47">
        <f t="shared" si="5"/>
        <v>0</v>
      </c>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5"/>
    </row>
    <row r="126" spans="1:40" s="16" customFormat="1" ht="63.75" x14ac:dyDescent="0.25">
      <c r="A126" s="27">
        <v>125</v>
      </c>
      <c r="B126" s="36"/>
      <c r="C126" s="31" t="s">
        <v>168</v>
      </c>
      <c r="D126" s="32">
        <v>2</v>
      </c>
      <c r="E126" s="37" t="s">
        <v>16</v>
      </c>
      <c r="F126" s="30" t="s">
        <v>187</v>
      </c>
      <c r="G126" s="36"/>
      <c r="H126" s="36"/>
      <c r="I126" s="36"/>
      <c r="J126" s="36"/>
      <c r="L126" s="17"/>
      <c r="M126" s="46">
        <f t="shared" si="3"/>
        <v>0</v>
      </c>
      <c r="N126" s="46">
        <f t="shared" si="4"/>
        <v>0</v>
      </c>
      <c r="O126" s="47">
        <f t="shared" si="5"/>
        <v>0</v>
      </c>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5"/>
    </row>
    <row r="127" spans="1:40" s="16" customFormat="1" ht="63.75" x14ac:dyDescent="0.25">
      <c r="A127" s="27">
        <v>126</v>
      </c>
      <c r="B127" s="36"/>
      <c r="C127" s="31" t="s">
        <v>168</v>
      </c>
      <c r="D127" s="32">
        <v>1</v>
      </c>
      <c r="E127" s="37" t="s">
        <v>16</v>
      </c>
      <c r="F127" s="30" t="s">
        <v>188</v>
      </c>
      <c r="G127" s="36"/>
      <c r="H127" s="36"/>
      <c r="I127" s="36"/>
      <c r="J127" s="36"/>
      <c r="L127" s="17"/>
      <c r="M127" s="46">
        <f t="shared" si="3"/>
        <v>0</v>
      </c>
      <c r="N127" s="46">
        <f t="shared" si="4"/>
        <v>0</v>
      </c>
      <c r="O127" s="47">
        <f t="shared" si="5"/>
        <v>0</v>
      </c>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5"/>
    </row>
    <row r="128" spans="1:40" s="16" customFormat="1" ht="63.75" x14ac:dyDescent="0.25">
      <c r="A128" s="27">
        <v>127</v>
      </c>
      <c r="B128" s="36"/>
      <c r="C128" s="31" t="s">
        <v>168</v>
      </c>
      <c r="D128" s="32">
        <v>1</v>
      </c>
      <c r="E128" s="37" t="s">
        <v>16</v>
      </c>
      <c r="F128" s="30" t="s">
        <v>189</v>
      </c>
      <c r="G128" s="36"/>
      <c r="H128" s="36"/>
      <c r="I128" s="36"/>
      <c r="J128" s="36"/>
      <c r="L128" s="17"/>
      <c r="M128" s="46">
        <f t="shared" si="3"/>
        <v>0</v>
      </c>
      <c r="N128" s="46">
        <f t="shared" si="4"/>
        <v>0</v>
      </c>
      <c r="O128" s="47">
        <f t="shared" si="5"/>
        <v>0</v>
      </c>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5"/>
    </row>
    <row r="129" spans="1:40" s="16" customFormat="1" ht="63.75" x14ac:dyDescent="0.25">
      <c r="A129" s="27">
        <v>128</v>
      </c>
      <c r="B129" s="36"/>
      <c r="C129" s="31" t="s">
        <v>168</v>
      </c>
      <c r="D129" s="32">
        <v>7</v>
      </c>
      <c r="E129" s="37" t="s">
        <v>16</v>
      </c>
      <c r="F129" s="30" t="s">
        <v>190</v>
      </c>
      <c r="G129" s="36"/>
      <c r="H129" s="36"/>
      <c r="I129" s="36"/>
      <c r="J129" s="36"/>
      <c r="L129" s="17"/>
      <c r="M129" s="46">
        <f t="shared" si="3"/>
        <v>0</v>
      </c>
      <c r="N129" s="46">
        <f t="shared" si="4"/>
        <v>0</v>
      </c>
      <c r="O129" s="47">
        <f t="shared" si="5"/>
        <v>0</v>
      </c>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5"/>
    </row>
    <row r="130" spans="1:40" s="16" customFormat="1" ht="63.75" x14ac:dyDescent="0.25">
      <c r="A130" s="27">
        <v>129</v>
      </c>
      <c r="B130" s="36"/>
      <c r="C130" s="31" t="s">
        <v>168</v>
      </c>
      <c r="D130" s="32">
        <v>2</v>
      </c>
      <c r="E130" s="37" t="s">
        <v>16</v>
      </c>
      <c r="F130" s="30" t="s">
        <v>191</v>
      </c>
      <c r="G130" s="36"/>
      <c r="H130" s="36"/>
      <c r="I130" s="36"/>
      <c r="J130" s="36"/>
      <c r="L130" s="17"/>
      <c r="M130" s="46">
        <f t="shared" si="3"/>
        <v>0</v>
      </c>
      <c r="N130" s="46">
        <f t="shared" si="4"/>
        <v>0</v>
      </c>
      <c r="O130" s="47">
        <f t="shared" si="5"/>
        <v>0</v>
      </c>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5"/>
    </row>
    <row r="131" spans="1:40" s="16" customFormat="1" ht="63.75" x14ac:dyDescent="0.25">
      <c r="A131" s="27">
        <v>130</v>
      </c>
      <c r="B131" s="36"/>
      <c r="C131" s="31" t="s">
        <v>168</v>
      </c>
      <c r="D131" s="32">
        <v>1</v>
      </c>
      <c r="E131" s="37" t="s">
        <v>16</v>
      </c>
      <c r="F131" s="30" t="s">
        <v>192</v>
      </c>
      <c r="G131" s="36"/>
      <c r="H131" s="36"/>
      <c r="I131" s="36"/>
      <c r="J131" s="36"/>
      <c r="L131" s="17"/>
      <c r="M131" s="46">
        <f t="shared" ref="M131:M194" si="6">L131*D131</f>
        <v>0</v>
      </c>
      <c r="N131" s="46">
        <f t="shared" ref="N131:N194" si="7">M131*0.16</f>
        <v>0</v>
      </c>
      <c r="O131" s="47">
        <f t="shared" ref="O131:O194" si="8">N131+M131</f>
        <v>0</v>
      </c>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5"/>
    </row>
    <row r="132" spans="1:40" s="16" customFormat="1" ht="63.75" x14ac:dyDescent="0.25">
      <c r="A132" s="27">
        <v>131</v>
      </c>
      <c r="B132" s="36"/>
      <c r="C132" s="31" t="s">
        <v>168</v>
      </c>
      <c r="D132" s="32">
        <v>3</v>
      </c>
      <c r="E132" s="37" t="s">
        <v>16</v>
      </c>
      <c r="F132" s="30" t="s">
        <v>193</v>
      </c>
      <c r="G132" s="36"/>
      <c r="H132" s="36"/>
      <c r="I132" s="36"/>
      <c r="J132" s="36"/>
      <c r="L132" s="17"/>
      <c r="M132" s="46">
        <f t="shared" si="6"/>
        <v>0</v>
      </c>
      <c r="N132" s="46">
        <f t="shared" si="7"/>
        <v>0</v>
      </c>
      <c r="O132" s="47">
        <f t="shared" si="8"/>
        <v>0</v>
      </c>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5"/>
    </row>
    <row r="133" spans="1:40" s="16" customFormat="1" ht="63.75" x14ac:dyDescent="0.25">
      <c r="A133" s="27">
        <v>132</v>
      </c>
      <c r="B133" s="36"/>
      <c r="C133" s="31" t="s">
        <v>168</v>
      </c>
      <c r="D133" s="32">
        <v>2</v>
      </c>
      <c r="E133" s="37" t="s">
        <v>16</v>
      </c>
      <c r="F133" s="30" t="s">
        <v>194</v>
      </c>
      <c r="G133" s="36"/>
      <c r="H133" s="36"/>
      <c r="I133" s="36"/>
      <c r="J133" s="36"/>
      <c r="L133" s="17"/>
      <c r="M133" s="46">
        <f t="shared" si="6"/>
        <v>0</v>
      </c>
      <c r="N133" s="46">
        <f t="shared" si="7"/>
        <v>0</v>
      </c>
      <c r="O133" s="47">
        <f t="shared" si="8"/>
        <v>0</v>
      </c>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5"/>
    </row>
    <row r="134" spans="1:40" s="16" customFormat="1" ht="63.75" x14ac:dyDescent="0.25">
      <c r="A134" s="27">
        <v>133</v>
      </c>
      <c r="B134" s="36"/>
      <c r="C134" s="31" t="s">
        <v>168</v>
      </c>
      <c r="D134" s="32">
        <v>2</v>
      </c>
      <c r="E134" s="37" t="s">
        <v>16</v>
      </c>
      <c r="F134" s="30" t="s">
        <v>195</v>
      </c>
      <c r="G134" s="36"/>
      <c r="H134" s="36"/>
      <c r="I134" s="36"/>
      <c r="J134" s="36"/>
      <c r="L134" s="17"/>
      <c r="M134" s="46">
        <f t="shared" si="6"/>
        <v>0</v>
      </c>
      <c r="N134" s="46">
        <f t="shared" si="7"/>
        <v>0</v>
      </c>
      <c r="O134" s="47">
        <f t="shared" si="8"/>
        <v>0</v>
      </c>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5"/>
    </row>
    <row r="135" spans="1:40" s="16" customFormat="1" ht="63.75" x14ac:dyDescent="0.25">
      <c r="A135" s="27">
        <v>134</v>
      </c>
      <c r="B135" s="36"/>
      <c r="C135" s="31" t="s">
        <v>168</v>
      </c>
      <c r="D135" s="32">
        <v>1</v>
      </c>
      <c r="E135" s="37" t="s">
        <v>52</v>
      </c>
      <c r="F135" s="30" t="s">
        <v>196</v>
      </c>
      <c r="G135" s="36"/>
      <c r="H135" s="36"/>
      <c r="I135" s="36"/>
      <c r="J135" s="36"/>
      <c r="L135" s="17"/>
      <c r="M135" s="46">
        <f t="shared" si="6"/>
        <v>0</v>
      </c>
      <c r="N135" s="46">
        <f t="shared" si="7"/>
        <v>0</v>
      </c>
      <c r="O135" s="47">
        <f t="shared" si="8"/>
        <v>0</v>
      </c>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5"/>
    </row>
    <row r="136" spans="1:40" s="16" customFormat="1" ht="63.75" x14ac:dyDescent="0.25">
      <c r="A136" s="27">
        <v>135</v>
      </c>
      <c r="B136" s="36"/>
      <c r="C136" s="31" t="s">
        <v>168</v>
      </c>
      <c r="D136" s="32">
        <v>2</v>
      </c>
      <c r="E136" s="37" t="s">
        <v>52</v>
      </c>
      <c r="F136" s="30" t="s">
        <v>197</v>
      </c>
      <c r="G136" s="36"/>
      <c r="H136" s="36"/>
      <c r="I136" s="36"/>
      <c r="J136" s="36"/>
      <c r="L136" s="17"/>
      <c r="M136" s="46">
        <f t="shared" si="6"/>
        <v>0</v>
      </c>
      <c r="N136" s="46">
        <f t="shared" si="7"/>
        <v>0</v>
      </c>
      <c r="O136" s="47">
        <f t="shared" si="8"/>
        <v>0</v>
      </c>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5"/>
    </row>
    <row r="137" spans="1:40" s="16" customFormat="1" ht="63.75" x14ac:dyDescent="0.25">
      <c r="A137" s="27">
        <v>136</v>
      </c>
      <c r="B137" s="36"/>
      <c r="C137" s="31" t="s">
        <v>168</v>
      </c>
      <c r="D137" s="32">
        <v>1</v>
      </c>
      <c r="E137" s="37" t="s">
        <v>16</v>
      </c>
      <c r="F137" s="30" t="s">
        <v>198</v>
      </c>
      <c r="G137" s="36"/>
      <c r="H137" s="36"/>
      <c r="I137" s="36"/>
      <c r="J137" s="36"/>
      <c r="L137" s="17"/>
      <c r="M137" s="46">
        <f t="shared" si="6"/>
        <v>0</v>
      </c>
      <c r="N137" s="46">
        <f t="shared" si="7"/>
        <v>0</v>
      </c>
      <c r="O137" s="47">
        <f t="shared" si="8"/>
        <v>0</v>
      </c>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5"/>
    </row>
    <row r="138" spans="1:40" s="16" customFormat="1" ht="25.5" x14ac:dyDescent="0.25">
      <c r="A138" s="27">
        <v>137</v>
      </c>
      <c r="B138" s="36"/>
      <c r="C138" s="31" t="s">
        <v>199</v>
      </c>
      <c r="D138" s="32">
        <v>1</v>
      </c>
      <c r="E138" s="37" t="s">
        <v>16</v>
      </c>
      <c r="F138" s="30" t="s">
        <v>200</v>
      </c>
      <c r="G138" s="36"/>
      <c r="H138" s="36"/>
      <c r="I138" s="36"/>
      <c r="J138" s="36"/>
      <c r="L138" s="17"/>
      <c r="M138" s="46">
        <f t="shared" si="6"/>
        <v>0</v>
      </c>
      <c r="N138" s="46">
        <f t="shared" si="7"/>
        <v>0</v>
      </c>
      <c r="O138" s="47">
        <f t="shared" si="8"/>
        <v>0</v>
      </c>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5"/>
    </row>
    <row r="139" spans="1:40" s="16" customFormat="1" ht="25.5" x14ac:dyDescent="0.25">
      <c r="A139" s="27">
        <v>138</v>
      </c>
      <c r="B139" s="36"/>
      <c r="C139" s="31" t="s">
        <v>201</v>
      </c>
      <c r="D139" s="32">
        <v>3</v>
      </c>
      <c r="E139" s="37" t="s">
        <v>16</v>
      </c>
      <c r="F139" s="30" t="s">
        <v>202</v>
      </c>
      <c r="G139" s="36"/>
      <c r="H139" s="36"/>
      <c r="I139" s="36"/>
      <c r="J139" s="36"/>
      <c r="L139" s="17"/>
      <c r="M139" s="46">
        <f t="shared" si="6"/>
        <v>0</v>
      </c>
      <c r="N139" s="46">
        <f t="shared" si="7"/>
        <v>0</v>
      </c>
      <c r="O139" s="47">
        <f t="shared" si="8"/>
        <v>0</v>
      </c>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5"/>
    </row>
    <row r="140" spans="1:40" s="16" customFormat="1" ht="25.5" x14ac:dyDescent="0.25">
      <c r="A140" s="27">
        <v>139</v>
      </c>
      <c r="B140" s="36"/>
      <c r="C140" s="31" t="s">
        <v>201</v>
      </c>
      <c r="D140" s="32">
        <v>2</v>
      </c>
      <c r="E140" s="37" t="s">
        <v>16</v>
      </c>
      <c r="F140" s="30" t="s">
        <v>203</v>
      </c>
      <c r="G140" s="36"/>
      <c r="H140" s="36"/>
      <c r="I140" s="36"/>
      <c r="J140" s="36"/>
      <c r="L140" s="17"/>
      <c r="M140" s="46">
        <f t="shared" si="6"/>
        <v>0</v>
      </c>
      <c r="N140" s="46">
        <f t="shared" si="7"/>
        <v>0</v>
      </c>
      <c r="O140" s="47">
        <f t="shared" si="8"/>
        <v>0</v>
      </c>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5"/>
    </row>
    <row r="141" spans="1:40" s="16" customFormat="1" ht="25.5" x14ac:dyDescent="0.25">
      <c r="A141" s="27">
        <v>140</v>
      </c>
      <c r="B141" s="36"/>
      <c r="C141" s="31" t="s">
        <v>201</v>
      </c>
      <c r="D141" s="32">
        <v>1</v>
      </c>
      <c r="E141" s="37" t="s">
        <v>16</v>
      </c>
      <c r="F141" s="30" t="s">
        <v>204</v>
      </c>
      <c r="G141" s="36"/>
      <c r="H141" s="36"/>
      <c r="I141" s="36"/>
      <c r="J141" s="36"/>
      <c r="L141" s="17"/>
      <c r="M141" s="46">
        <f t="shared" si="6"/>
        <v>0</v>
      </c>
      <c r="N141" s="46">
        <f t="shared" si="7"/>
        <v>0</v>
      </c>
      <c r="O141" s="47">
        <f t="shared" si="8"/>
        <v>0</v>
      </c>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5"/>
    </row>
    <row r="142" spans="1:40" s="16" customFormat="1" ht="25.5" x14ac:dyDescent="0.25">
      <c r="A142" s="27">
        <v>141</v>
      </c>
      <c r="B142" s="36"/>
      <c r="C142" s="31" t="s">
        <v>201</v>
      </c>
      <c r="D142" s="32">
        <v>1</v>
      </c>
      <c r="E142" s="37" t="s">
        <v>16</v>
      </c>
      <c r="F142" s="30" t="s">
        <v>205</v>
      </c>
      <c r="G142" s="36"/>
      <c r="H142" s="36"/>
      <c r="I142" s="36"/>
      <c r="J142" s="36"/>
      <c r="L142" s="17"/>
      <c r="M142" s="46">
        <f t="shared" si="6"/>
        <v>0</v>
      </c>
      <c r="N142" s="46">
        <f t="shared" si="7"/>
        <v>0</v>
      </c>
      <c r="O142" s="47">
        <f t="shared" si="8"/>
        <v>0</v>
      </c>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5"/>
    </row>
    <row r="143" spans="1:40" s="16" customFormat="1" ht="63.75" x14ac:dyDescent="0.25">
      <c r="A143" s="27">
        <v>142</v>
      </c>
      <c r="B143" s="36"/>
      <c r="C143" s="31" t="s">
        <v>201</v>
      </c>
      <c r="D143" s="32">
        <v>1</v>
      </c>
      <c r="E143" s="37" t="s">
        <v>16</v>
      </c>
      <c r="F143" s="30" t="s">
        <v>211</v>
      </c>
      <c r="G143" s="36"/>
      <c r="H143" s="36"/>
      <c r="I143" s="36"/>
      <c r="J143" s="36"/>
      <c r="L143" s="17"/>
      <c r="M143" s="46">
        <f t="shared" si="6"/>
        <v>0</v>
      </c>
      <c r="N143" s="46">
        <f t="shared" si="7"/>
        <v>0</v>
      </c>
      <c r="O143" s="47">
        <f t="shared" si="8"/>
        <v>0</v>
      </c>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5"/>
    </row>
    <row r="144" spans="1:40" s="16" customFormat="1" ht="25.5" x14ac:dyDescent="0.25">
      <c r="A144" s="27">
        <v>143</v>
      </c>
      <c r="B144" s="36"/>
      <c r="C144" s="31" t="s">
        <v>201</v>
      </c>
      <c r="D144" s="32">
        <v>2</v>
      </c>
      <c r="E144" s="37" t="s">
        <v>16</v>
      </c>
      <c r="F144" s="30" t="s">
        <v>206</v>
      </c>
      <c r="G144" s="36"/>
      <c r="H144" s="36"/>
      <c r="I144" s="36"/>
      <c r="J144" s="36"/>
      <c r="L144" s="17"/>
      <c r="M144" s="46">
        <f t="shared" si="6"/>
        <v>0</v>
      </c>
      <c r="N144" s="46">
        <f t="shared" si="7"/>
        <v>0</v>
      </c>
      <c r="O144" s="47">
        <f t="shared" si="8"/>
        <v>0</v>
      </c>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5"/>
    </row>
    <row r="145" spans="1:40" s="16" customFormat="1" ht="38.25" x14ac:dyDescent="0.25">
      <c r="A145" s="27">
        <v>144</v>
      </c>
      <c r="B145" s="36"/>
      <c r="C145" s="31" t="s">
        <v>201</v>
      </c>
      <c r="D145" s="32">
        <v>12</v>
      </c>
      <c r="E145" s="37" t="s">
        <v>16</v>
      </c>
      <c r="F145" s="30" t="s">
        <v>207</v>
      </c>
      <c r="G145" s="36"/>
      <c r="H145" s="36"/>
      <c r="I145" s="36"/>
      <c r="J145" s="36"/>
      <c r="L145" s="17"/>
      <c r="M145" s="46">
        <f t="shared" si="6"/>
        <v>0</v>
      </c>
      <c r="N145" s="46">
        <f t="shared" si="7"/>
        <v>0</v>
      </c>
      <c r="O145" s="47">
        <f t="shared" si="8"/>
        <v>0</v>
      </c>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5"/>
    </row>
    <row r="146" spans="1:40" s="16" customFormat="1" ht="25.5" x14ac:dyDescent="0.25">
      <c r="A146" s="27">
        <v>145</v>
      </c>
      <c r="B146" s="36"/>
      <c r="C146" s="31" t="s">
        <v>201</v>
      </c>
      <c r="D146" s="32">
        <v>20</v>
      </c>
      <c r="E146" s="37" t="s">
        <v>16</v>
      </c>
      <c r="F146" s="30" t="s">
        <v>208</v>
      </c>
      <c r="G146" s="36"/>
      <c r="H146" s="36"/>
      <c r="I146" s="36"/>
      <c r="J146" s="36"/>
      <c r="L146" s="17"/>
      <c r="M146" s="46">
        <f t="shared" si="6"/>
        <v>0</v>
      </c>
      <c r="N146" s="46">
        <f t="shared" si="7"/>
        <v>0</v>
      </c>
      <c r="O146" s="47">
        <f t="shared" si="8"/>
        <v>0</v>
      </c>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5"/>
    </row>
    <row r="147" spans="1:40" s="16" customFormat="1" ht="25.5" x14ac:dyDescent="0.25">
      <c r="A147" s="27">
        <v>146</v>
      </c>
      <c r="B147" s="36"/>
      <c r="C147" s="31" t="s">
        <v>201</v>
      </c>
      <c r="D147" s="32">
        <v>2</v>
      </c>
      <c r="E147" s="37" t="s">
        <v>16</v>
      </c>
      <c r="F147" s="30" t="s">
        <v>209</v>
      </c>
      <c r="G147" s="36"/>
      <c r="H147" s="36"/>
      <c r="I147" s="36"/>
      <c r="J147" s="36"/>
      <c r="L147" s="17"/>
      <c r="M147" s="46">
        <f t="shared" si="6"/>
        <v>0</v>
      </c>
      <c r="N147" s="46">
        <f t="shared" si="7"/>
        <v>0</v>
      </c>
      <c r="O147" s="47">
        <f t="shared" si="8"/>
        <v>0</v>
      </c>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5"/>
    </row>
    <row r="148" spans="1:40" s="16" customFormat="1" ht="63.75" x14ac:dyDescent="0.25">
      <c r="A148" s="27">
        <v>147</v>
      </c>
      <c r="B148" s="36"/>
      <c r="C148" s="31" t="s">
        <v>201</v>
      </c>
      <c r="D148" s="32">
        <v>1</v>
      </c>
      <c r="E148" s="37" t="s">
        <v>16</v>
      </c>
      <c r="F148" s="30" t="s">
        <v>210</v>
      </c>
      <c r="G148" s="36"/>
      <c r="H148" s="36"/>
      <c r="I148" s="36"/>
      <c r="J148" s="36"/>
      <c r="L148" s="17"/>
      <c r="M148" s="46">
        <f t="shared" si="6"/>
        <v>0</v>
      </c>
      <c r="N148" s="46">
        <f t="shared" si="7"/>
        <v>0</v>
      </c>
      <c r="O148" s="47">
        <f t="shared" si="8"/>
        <v>0</v>
      </c>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5"/>
    </row>
    <row r="149" spans="1:40" s="16" customFormat="1" ht="63.75" x14ac:dyDescent="0.25">
      <c r="A149" s="27">
        <v>148</v>
      </c>
      <c r="B149" s="36"/>
      <c r="C149" s="31" t="s">
        <v>201</v>
      </c>
      <c r="D149" s="32">
        <v>2</v>
      </c>
      <c r="E149" s="37" t="s">
        <v>16</v>
      </c>
      <c r="F149" s="30" t="s">
        <v>324</v>
      </c>
      <c r="G149" s="36"/>
      <c r="H149" s="36"/>
      <c r="I149" s="36"/>
      <c r="J149" s="36"/>
      <c r="L149" s="17"/>
      <c r="M149" s="46">
        <f t="shared" si="6"/>
        <v>0</v>
      </c>
      <c r="N149" s="46">
        <f t="shared" si="7"/>
        <v>0</v>
      </c>
      <c r="O149" s="47">
        <f t="shared" si="8"/>
        <v>0</v>
      </c>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5"/>
    </row>
    <row r="150" spans="1:40" s="16" customFormat="1" ht="25.5" x14ac:dyDescent="0.25">
      <c r="A150" s="27">
        <v>149</v>
      </c>
      <c r="B150" s="37"/>
      <c r="C150" s="37" t="s">
        <v>77</v>
      </c>
      <c r="D150" s="32">
        <v>1</v>
      </c>
      <c r="E150" s="37" t="s">
        <v>16</v>
      </c>
      <c r="F150" s="30" t="s">
        <v>212</v>
      </c>
      <c r="G150" s="36"/>
      <c r="H150" s="36"/>
      <c r="I150" s="36"/>
      <c r="J150" s="36"/>
      <c r="L150" s="17"/>
      <c r="M150" s="46">
        <f t="shared" si="6"/>
        <v>0</v>
      </c>
      <c r="N150" s="46">
        <f t="shared" si="7"/>
        <v>0</v>
      </c>
      <c r="O150" s="47">
        <f t="shared" si="8"/>
        <v>0</v>
      </c>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5"/>
    </row>
    <row r="151" spans="1:40" s="16" customFormat="1" ht="25.5" x14ac:dyDescent="0.25">
      <c r="A151" s="27">
        <v>150</v>
      </c>
      <c r="B151" s="37"/>
      <c r="C151" s="37" t="s">
        <v>77</v>
      </c>
      <c r="D151" s="32">
        <v>1</v>
      </c>
      <c r="E151" s="37" t="s">
        <v>16</v>
      </c>
      <c r="F151" s="30" t="s">
        <v>213</v>
      </c>
      <c r="G151" s="36"/>
      <c r="H151" s="36"/>
      <c r="I151" s="36"/>
      <c r="J151" s="36"/>
      <c r="L151" s="17"/>
      <c r="M151" s="46">
        <f t="shared" si="6"/>
        <v>0</v>
      </c>
      <c r="N151" s="46">
        <f t="shared" si="7"/>
        <v>0</v>
      </c>
      <c r="O151" s="47">
        <f t="shared" si="8"/>
        <v>0</v>
      </c>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5"/>
    </row>
    <row r="152" spans="1:40" s="18" customFormat="1" ht="38.25" x14ac:dyDescent="0.25">
      <c r="A152" s="27">
        <v>151</v>
      </c>
      <c r="B152" s="37"/>
      <c r="C152" s="37" t="s">
        <v>77</v>
      </c>
      <c r="D152" s="37">
        <v>1</v>
      </c>
      <c r="E152" s="37" t="s">
        <v>16</v>
      </c>
      <c r="F152" s="37" t="s">
        <v>214</v>
      </c>
      <c r="G152" s="37" t="s">
        <v>216</v>
      </c>
      <c r="H152" s="37"/>
      <c r="I152" s="37"/>
      <c r="J152" s="37"/>
      <c r="L152" s="17"/>
      <c r="M152" s="46">
        <f t="shared" si="6"/>
        <v>0</v>
      </c>
      <c r="N152" s="46">
        <f t="shared" si="7"/>
        <v>0</v>
      </c>
      <c r="O152" s="47">
        <f t="shared" si="8"/>
        <v>0</v>
      </c>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19"/>
    </row>
    <row r="153" spans="1:40" s="18" customFormat="1" ht="38.25" x14ac:dyDescent="0.25">
      <c r="A153" s="27">
        <v>152</v>
      </c>
      <c r="B153" s="37"/>
      <c r="C153" s="37" t="s">
        <v>77</v>
      </c>
      <c r="D153" s="37">
        <v>1</v>
      </c>
      <c r="E153" s="37" t="s">
        <v>16</v>
      </c>
      <c r="F153" s="37" t="s">
        <v>215</v>
      </c>
      <c r="G153" s="37" t="s">
        <v>217</v>
      </c>
      <c r="H153" s="37"/>
      <c r="I153" s="37" t="s">
        <v>218</v>
      </c>
      <c r="J153" s="37"/>
      <c r="L153" s="17"/>
      <c r="M153" s="46">
        <f t="shared" si="6"/>
        <v>0</v>
      </c>
      <c r="N153" s="46">
        <f t="shared" si="7"/>
        <v>0</v>
      </c>
      <c r="O153" s="47">
        <f t="shared" si="8"/>
        <v>0</v>
      </c>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19"/>
    </row>
    <row r="154" spans="1:40" s="18" customFormat="1" ht="63.75" x14ac:dyDescent="0.25">
      <c r="A154" s="27">
        <v>153</v>
      </c>
      <c r="B154" s="37" t="s">
        <v>329</v>
      </c>
      <c r="C154" s="37" t="s">
        <v>219</v>
      </c>
      <c r="D154" s="37">
        <v>10</v>
      </c>
      <c r="E154" s="37" t="s">
        <v>16</v>
      </c>
      <c r="F154" s="37" t="s">
        <v>220</v>
      </c>
      <c r="G154" s="37" t="s">
        <v>222</v>
      </c>
      <c r="H154" s="37"/>
      <c r="I154" s="37"/>
      <c r="J154" s="37"/>
      <c r="L154" s="17"/>
      <c r="M154" s="46">
        <f t="shared" si="6"/>
        <v>0</v>
      </c>
      <c r="N154" s="46">
        <f t="shared" si="7"/>
        <v>0</v>
      </c>
      <c r="O154" s="47">
        <f t="shared" si="8"/>
        <v>0</v>
      </c>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19"/>
    </row>
    <row r="155" spans="1:40" s="18" customFormat="1" ht="51" x14ac:dyDescent="0.25">
      <c r="A155" s="27">
        <v>154</v>
      </c>
      <c r="B155" s="37" t="s">
        <v>329</v>
      </c>
      <c r="C155" s="37" t="s">
        <v>219</v>
      </c>
      <c r="D155" s="37">
        <v>10</v>
      </c>
      <c r="E155" s="37" t="s">
        <v>16</v>
      </c>
      <c r="F155" s="37" t="s">
        <v>221</v>
      </c>
      <c r="G155" s="37" t="s">
        <v>223</v>
      </c>
      <c r="H155" s="37"/>
      <c r="I155" s="37"/>
      <c r="J155" s="37"/>
      <c r="L155" s="17"/>
      <c r="M155" s="46">
        <f t="shared" si="6"/>
        <v>0</v>
      </c>
      <c r="N155" s="46">
        <f t="shared" si="7"/>
        <v>0</v>
      </c>
      <c r="O155" s="47">
        <f t="shared" si="8"/>
        <v>0</v>
      </c>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19"/>
    </row>
    <row r="156" spans="1:40" s="18" customFormat="1" ht="25.5" x14ac:dyDescent="0.25">
      <c r="A156" s="27">
        <v>155</v>
      </c>
      <c r="B156" s="37"/>
      <c r="C156" s="37" t="s">
        <v>15</v>
      </c>
      <c r="D156" s="37">
        <v>1</v>
      </c>
      <c r="E156" s="37" t="s">
        <v>16</v>
      </c>
      <c r="F156" s="37" t="s">
        <v>224</v>
      </c>
      <c r="G156" s="37"/>
      <c r="H156" s="37"/>
      <c r="I156" s="37"/>
      <c r="J156" s="37"/>
      <c r="L156" s="17"/>
      <c r="M156" s="46">
        <f t="shared" si="6"/>
        <v>0</v>
      </c>
      <c r="N156" s="46">
        <f t="shared" si="7"/>
        <v>0</v>
      </c>
      <c r="O156" s="47">
        <f t="shared" si="8"/>
        <v>0</v>
      </c>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19"/>
    </row>
    <row r="157" spans="1:40" s="18" customFormat="1" ht="25.5" x14ac:dyDescent="0.25">
      <c r="A157" s="27">
        <v>156</v>
      </c>
      <c r="B157" s="37"/>
      <c r="C157" s="37" t="s">
        <v>15</v>
      </c>
      <c r="D157" s="37">
        <v>1</v>
      </c>
      <c r="E157" s="37" t="s">
        <v>16</v>
      </c>
      <c r="F157" s="37" t="s">
        <v>225</v>
      </c>
      <c r="G157" s="37"/>
      <c r="H157" s="37"/>
      <c r="I157" s="37"/>
      <c r="J157" s="37"/>
      <c r="L157" s="17"/>
      <c r="M157" s="46">
        <f t="shared" si="6"/>
        <v>0</v>
      </c>
      <c r="N157" s="46">
        <f t="shared" si="7"/>
        <v>0</v>
      </c>
      <c r="O157" s="47">
        <f t="shared" si="8"/>
        <v>0</v>
      </c>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19"/>
    </row>
    <row r="158" spans="1:40" s="18" customFormat="1" x14ac:dyDescent="0.25">
      <c r="A158" s="27">
        <v>157</v>
      </c>
      <c r="B158" s="37"/>
      <c r="C158" s="37" t="s">
        <v>15</v>
      </c>
      <c r="D158" s="37">
        <v>2</v>
      </c>
      <c r="E158" s="37" t="s">
        <v>16</v>
      </c>
      <c r="F158" s="37" t="s">
        <v>226</v>
      </c>
      <c r="G158" s="37"/>
      <c r="H158" s="37"/>
      <c r="I158" s="37"/>
      <c r="J158" s="37"/>
      <c r="L158" s="17"/>
      <c r="M158" s="46">
        <f t="shared" si="6"/>
        <v>0</v>
      </c>
      <c r="N158" s="46">
        <f t="shared" si="7"/>
        <v>0</v>
      </c>
      <c r="O158" s="47">
        <f t="shared" si="8"/>
        <v>0</v>
      </c>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19"/>
    </row>
    <row r="159" spans="1:40" s="18" customFormat="1" ht="89.25" x14ac:dyDescent="0.25">
      <c r="A159" s="27">
        <v>158</v>
      </c>
      <c r="B159" s="37"/>
      <c r="C159" s="37" t="s">
        <v>15</v>
      </c>
      <c r="D159" s="37">
        <v>1</v>
      </c>
      <c r="E159" s="37" t="s">
        <v>16</v>
      </c>
      <c r="F159" s="37" t="s">
        <v>227</v>
      </c>
      <c r="G159" s="37"/>
      <c r="H159" s="37"/>
      <c r="I159" s="37"/>
      <c r="J159" s="37"/>
      <c r="L159" s="17"/>
      <c r="M159" s="46">
        <f t="shared" si="6"/>
        <v>0</v>
      </c>
      <c r="N159" s="46">
        <f t="shared" si="7"/>
        <v>0</v>
      </c>
      <c r="O159" s="47">
        <f t="shared" si="8"/>
        <v>0</v>
      </c>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19"/>
    </row>
    <row r="160" spans="1:40" s="18" customFormat="1" ht="38.25" x14ac:dyDescent="0.25">
      <c r="A160" s="27">
        <v>159</v>
      </c>
      <c r="B160" s="37"/>
      <c r="C160" s="37" t="s">
        <v>15</v>
      </c>
      <c r="D160" s="37">
        <v>1</v>
      </c>
      <c r="E160" s="37" t="s">
        <v>16</v>
      </c>
      <c r="F160" s="37" t="s">
        <v>228</v>
      </c>
      <c r="G160" s="37"/>
      <c r="H160" s="37"/>
      <c r="I160" s="37"/>
      <c r="J160" s="37"/>
      <c r="L160" s="17"/>
      <c r="M160" s="46">
        <f t="shared" si="6"/>
        <v>0</v>
      </c>
      <c r="N160" s="46">
        <f t="shared" si="7"/>
        <v>0</v>
      </c>
      <c r="O160" s="47">
        <f t="shared" si="8"/>
        <v>0</v>
      </c>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19"/>
    </row>
    <row r="161" spans="1:40" s="16" customFormat="1" ht="114.75" x14ac:dyDescent="0.25">
      <c r="A161" s="27">
        <v>160</v>
      </c>
      <c r="B161" s="36"/>
      <c r="C161" s="37" t="s">
        <v>15</v>
      </c>
      <c r="D161" s="37">
        <v>1</v>
      </c>
      <c r="E161" s="37" t="s">
        <v>16</v>
      </c>
      <c r="F161" s="37" t="s">
        <v>229</v>
      </c>
      <c r="G161" s="36"/>
      <c r="H161" s="36"/>
      <c r="I161" s="36"/>
      <c r="J161" s="36"/>
      <c r="L161" s="17"/>
      <c r="M161" s="46">
        <f t="shared" si="6"/>
        <v>0</v>
      </c>
      <c r="N161" s="46">
        <f t="shared" si="7"/>
        <v>0</v>
      </c>
      <c r="O161" s="47">
        <f t="shared" si="8"/>
        <v>0</v>
      </c>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5"/>
    </row>
    <row r="162" spans="1:40" s="16" customFormat="1" ht="38.25" x14ac:dyDescent="0.25">
      <c r="A162" s="27">
        <v>161</v>
      </c>
      <c r="B162" s="36"/>
      <c r="C162" s="37" t="s">
        <v>230</v>
      </c>
      <c r="D162" s="37">
        <v>1</v>
      </c>
      <c r="E162" s="37" t="s">
        <v>16</v>
      </c>
      <c r="F162" s="37" t="s">
        <v>231</v>
      </c>
      <c r="G162" s="37" t="s">
        <v>233</v>
      </c>
      <c r="H162" s="37" t="s">
        <v>234</v>
      </c>
      <c r="I162" s="36"/>
      <c r="J162" s="36"/>
      <c r="L162" s="17"/>
      <c r="M162" s="46">
        <f t="shared" si="6"/>
        <v>0</v>
      </c>
      <c r="N162" s="46">
        <f t="shared" si="7"/>
        <v>0</v>
      </c>
      <c r="O162" s="47">
        <f t="shared" si="8"/>
        <v>0</v>
      </c>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5"/>
    </row>
    <row r="163" spans="1:40" s="16" customFormat="1" ht="51" x14ac:dyDescent="0.25">
      <c r="A163" s="27">
        <v>162</v>
      </c>
      <c r="B163" s="36"/>
      <c r="C163" s="37" t="s">
        <v>230</v>
      </c>
      <c r="D163" s="37">
        <v>1</v>
      </c>
      <c r="E163" s="37" t="s">
        <v>16</v>
      </c>
      <c r="F163" s="37" t="s">
        <v>232</v>
      </c>
      <c r="G163" s="37" t="s">
        <v>235</v>
      </c>
      <c r="H163" s="37" t="s">
        <v>236</v>
      </c>
      <c r="I163" s="36"/>
      <c r="J163" s="36"/>
      <c r="L163" s="17"/>
      <c r="M163" s="46">
        <f t="shared" si="6"/>
        <v>0</v>
      </c>
      <c r="N163" s="46">
        <f t="shared" si="7"/>
        <v>0</v>
      </c>
      <c r="O163" s="47">
        <f t="shared" si="8"/>
        <v>0</v>
      </c>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5"/>
    </row>
    <row r="164" spans="1:40" s="16" customFormat="1" ht="38.25" x14ac:dyDescent="0.25">
      <c r="A164" s="27">
        <v>163</v>
      </c>
      <c r="B164" s="36"/>
      <c r="C164" s="37" t="s">
        <v>237</v>
      </c>
      <c r="D164" s="37">
        <v>8</v>
      </c>
      <c r="E164" s="37" t="s">
        <v>16</v>
      </c>
      <c r="F164" s="37" t="s">
        <v>238</v>
      </c>
      <c r="G164" s="36"/>
      <c r="H164" s="36"/>
      <c r="I164" s="36" t="s">
        <v>247</v>
      </c>
      <c r="J164" s="36"/>
      <c r="L164" s="17"/>
      <c r="M164" s="46">
        <f t="shared" si="6"/>
        <v>0</v>
      </c>
      <c r="N164" s="46">
        <f t="shared" si="7"/>
        <v>0</v>
      </c>
      <c r="O164" s="47">
        <f t="shared" si="8"/>
        <v>0</v>
      </c>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5"/>
    </row>
    <row r="165" spans="1:40" s="16" customFormat="1" ht="38.25" x14ac:dyDescent="0.25">
      <c r="A165" s="27">
        <v>164</v>
      </c>
      <c r="B165" s="36"/>
      <c r="C165" s="37" t="s">
        <v>237</v>
      </c>
      <c r="D165" s="37">
        <v>2</v>
      </c>
      <c r="E165" s="37" t="s">
        <v>16</v>
      </c>
      <c r="F165" s="37" t="s">
        <v>239</v>
      </c>
      <c r="G165" s="36"/>
      <c r="H165" s="36"/>
      <c r="I165" s="36" t="s">
        <v>248</v>
      </c>
      <c r="J165" s="36"/>
      <c r="L165" s="17"/>
      <c r="M165" s="46">
        <f t="shared" si="6"/>
        <v>0</v>
      </c>
      <c r="N165" s="46">
        <f t="shared" si="7"/>
        <v>0</v>
      </c>
      <c r="O165" s="47">
        <f t="shared" si="8"/>
        <v>0</v>
      </c>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5"/>
    </row>
    <row r="166" spans="1:40" s="16" customFormat="1" ht="38.25" x14ac:dyDescent="0.25">
      <c r="A166" s="27">
        <v>165</v>
      </c>
      <c r="B166" s="36"/>
      <c r="C166" s="37" t="s">
        <v>237</v>
      </c>
      <c r="D166" s="37">
        <v>2</v>
      </c>
      <c r="E166" s="37" t="s">
        <v>245</v>
      </c>
      <c r="F166" s="37" t="s">
        <v>240</v>
      </c>
      <c r="G166" s="36"/>
      <c r="H166" s="36"/>
      <c r="I166" s="36"/>
      <c r="J166" s="36"/>
      <c r="L166" s="17"/>
      <c r="M166" s="46">
        <f t="shared" si="6"/>
        <v>0</v>
      </c>
      <c r="N166" s="46">
        <f t="shared" si="7"/>
        <v>0</v>
      </c>
      <c r="O166" s="47">
        <f t="shared" si="8"/>
        <v>0</v>
      </c>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5"/>
    </row>
    <row r="167" spans="1:40" s="16" customFormat="1" ht="38.25" x14ac:dyDescent="0.25">
      <c r="A167" s="27">
        <v>166</v>
      </c>
      <c r="B167" s="36"/>
      <c r="C167" s="37" t="s">
        <v>237</v>
      </c>
      <c r="D167" s="37">
        <v>2</v>
      </c>
      <c r="E167" s="37" t="s">
        <v>16</v>
      </c>
      <c r="F167" s="37" t="s">
        <v>241</v>
      </c>
      <c r="G167" s="36"/>
      <c r="H167" s="36"/>
      <c r="I167" s="36"/>
      <c r="J167" s="36"/>
      <c r="L167" s="17"/>
      <c r="M167" s="46">
        <f t="shared" si="6"/>
        <v>0</v>
      </c>
      <c r="N167" s="46">
        <f t="shared" si="7"/>
        <v>0</v>
      </c>
      <c r="O167" s="47">
        <f t="shared" si="8"/>
        <v>0</v>
      </c>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5"/>
    </row>
    <row r="168" spans="1:40" s="16" customFormat="1" ht="38.25" x14ac:dyDescent="0.25">
      <c r="A168" s="27">
        <v>167</v>
      </c>
      <c r="B168" s="36"/>
      <c r="C168" s="37" t="s">
        <v>237</v>
      </c>
      <c r="D168" s="37">
        <v>2</v>
      </c>
      <c r="E168" s="37" t="s">
        <v>16</v>
      </c>
      <c r="F168" s="37" t="s">
        <v>242</v>
      </c>
      <c r="G168" s="36"/>
      <c r="H168" s="36"/>
      <c r="I168" s="36"/>
      <c r="J168" s="36"/>
      <c r="L168" s="17"/>
      <c r="M168" s="46">
        <f t="shared" si="6"/>
        <v>0</v>
      </c>
      <c r="N168" s="46">
        <f t="shared" si="7"/>
        <v>0</v>
      </c>
      <c r="O168" s="47">
        <f t="shared" si="8"/>
        <v>0</v>
      </c>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5"/>
    </row>
    <row r="169" spans="1:40" s="16" customFormat="1" ht="38.25" x14ac:dyDescent="0.25">
      <c r="A169" s="27">
        <v>168</v>
      </c>
      <c r="B169" s="36"/>
      <c r="C169" s="37" t="s">
        <v>237</v>
      </c>
      <c r="D169" s="37">
        <v>1</v>
      </c>
      <c r="E169" s="37" t="s">
        <v>246</v>
      </c>
      <c r="F169" s="37" t="s">
        <v>243</v>
      </c>
      <c r="G169" s="36"/>
      <c r="H169" s="36"/>
      <c r="I169" s="36"/>
      <c r="J169" s="36"/>
      <c r="L169" s="17"/>
      <c r="M169" s="46">
        <f t="shared" si="6"/>
        <v>0</v>
      </c>
      <c r="N169" s="46">
        <f t="shared" si="7"/>
        <v>0</v>
      </c>
      <c r="O169" s="47">
        <f t="shared" si="8"/>
        <v>0</v>
      </c>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5"/>
    </row>
    <row r="170" spans="1:40" s="16" customFormat="1" ht="38.25" x14ac:dyDescent="0.25">
      <c r="A170" s="27">
        <v>169</v>
      </c>
      <c r="B170" s="36"/>
      <c r="C170" s="37" t="s">
        <v>237</v>
      </c>
      <c r="D170" s="37">
        <v>1</v>
      </c>
      <c r="E170" s="37" t="s">
        <v>129</v>
      </c>
      <c r="F170" s="37" t="s">
        <v>244</v>
      </c>
      <c r="G170" s="36"/>
      <c r="H170" s="36"/>
      <c r="I170" s="36"/>
      <c r="J170" s="36"/>
      <c r="L170" s="17"/>
      <c r="M170" s="46">
        <f t="shared" si="6"/>
        <v>0</v>
      </c>
      <c r="N170" s="46">
        <f t="shared" si="7"/>
        <v>0</v>
      </c>
      <c r="O170" s="47">
        <f t="shared" si="8"/>
        <v>0</v>
      </c>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5"/>
    </row>
    <row r="171" spans="1:40" s="16" customFormat="1" ht="38.25" x14ac:dyDescent="0.25">
      <c r="A171" s="27">
        <v>170</v>
      </c>
      <c r="B171" s="36"/>
      <c r="C171" s="37" t="s">
        <v>237</v>
      </c>
      <c r="D171" s="37">
        <v>1</v>
      </c>
      <c r="E171" s="37" t="s">
        <v>16</v>
      </c>
      <c r="F171" s="37" t="s">
        <v>249</v>
      </c>
      <c r="G171" s="36" t="s">
        <v>255</v>
      </c>
      <c r="H171" s="36"/>
      <c r="I171" s="36"/>
      <c r="J171" s="36" t="s">
        <v>48</v>
      </c>
      <c r="L171" s="17"/>
      <c r="M171" s="46">
        <f t="shared" si="6"/>
        <v>0</v>
      </c>
      <c r="N171" s="46">
        <f t="shared" si="7"/>
        <v>0</v>
      </c>
      <c r="O171" s="47">
        <f t="shared" si="8"/>
        <v>0</v>
      </c>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5"/>
    </row>
    <row r="172" spans="1:40" s="16" customFormat="1" ht="38.25" x14ac:dyDescent="0.25">
      <c r="A172" s="27">
        <v>171</v>
      </c>
      <c r="B172" s="36"/>
      <c r="C172" s="37" t="s">
        <v>237</v>
      </c>
      <c r="D172" s="37">
        <v>1</v>
      </c>
      <c r="E172" s="37" t="s">
        <v>16</v>
      </c>
      <c r="F172" s="37" t="s">
        <v>250</v>
      </c>
      <c r="G172" s="37" t="s">
        <v>256</v>
      </c>
      <c r="H172" s="36"/>
      <c r="I172" s="36"/>
      <c r="J172" s="36" t="s">
        <v>48</v>
      </c>
      <c r="L172" s="17"/>
      <c r="M172" s="46">
        <f t="shared" si="6"/>
        <v>0</v>
      </c>
      <c r="N172" s="46">
        <f t="shared" si="7"/>
        <v>0</v>
      </c>
      <c r="O172" s="47">
        <f t="shared" si="8"/>
        <v>0</v>
      </c>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5"/>
    </row>
    <row r="173" spans="1:40" s="16" customFormat="1" ht="38.25" x14ac:dyDescent="0.25">
      <c r="A173" s="27">
        <v>172</v>
      </c>
      <c r="B173" s="36"/>
      <c r="C173" s="37" t="s">
        <v>237</v>
      </c>
      <c r="D173" s="37">
        <v>1</v>
      </c>
      <c r="E173" s="37" t="s">
        <v>16</v>
      </c>
      <c r="F173" s="37" t="s">
        <v>251</v>
      </c>
      <c r="G173" s="37" t="s">
        <v>257</v>
      </c>
      <c r="H173" s="36"/>
      <c r="I173" s="36"/>
      <c r="J173" s="36" t="s">
        <v>48</v>
      </c>
      <c r="L173" s="17"/>
      <c r="M173" s="46">
        <f t="shared" si="6"/>
        <v>0</v>
      </c>
      <c r="N173" s="46">
        <f t="shared" si="7"/>
        <v>0</v>
      </c>
      <c r="O173" s="47">
        <f t="shared" si="8"/>
        <v>0</v>
      </c>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5"/>
    </row>
    <row r="174" spans="1:40" s="16" customFormat="1" ht="38.25" x14ac:dyDescent="0.25">
      <c r="A174" s="27">
        <v>173</v>
      </c>
      <c r="B174" s="36"/>
      <c r="C174" s="37" t="s">
        <v>237</v>
      </c>
      <c r="D174" s="37">
        <v>1</v>
      </c>
      <c r="E174" s="37" t="s">
        <v>16</v>
      </c>
      <c r="F174" s="37" t="s">
        <v>252</v>
      </c>
      <c r="G174" s="37" t="s">
        <v>258</v>
      </c>
      <c r="H174" s="36"/>
      <c r="I174" s="36"/>
      <c r="J174" s="36" t="s">
        <v>48</v>
      </c>
      <c r="L174" s="17"/>
      <c r="M174" s="46">
        <f t="shared" si="6"/>
        <v>0</v>
      </c>
      <c r="N174" s="46">
        <f t="shared" si="7"/>
        <v>0</v>
      </c>
      <c r="O174" s="47">
        <f t="shared" si="8"/>
        <v>0</v>
      </c>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5"/>
    </row>
    <row r="175" spans="1:40" s="16" customFormat="1" ht="38.25" x14ac:dyDescent="0.25">
      <c r="A175" s="27">
        <v>174</v>
      </c>
      <c r="B175" s="36"/>
      <c r="C175" s="37" t="s">
        <v>237</v>
      </c>
      <c r="D175" s="37">
        <v>16</v>
      </c>
      <c r="E175" s="37" t="s">
        <v>16</v>
      </c>
      <c r="F175" s="37" t="s">
        <v>253</v>
      </c>
      <c r="G175" s="37"/>
      <c r="H175" s="36"/>
      <c r="I175" s="36"/>
      <c r="J175" s="36"/>
      <c r="L175" s="17"/>
      <c r="M175" s="46">
        <f t="shared" si="6"/>
        <v>0</v>
      </c>
      <c r="N175" s="46">
        <f t="shared" si="7"/>
        <v>0</v>
      </c>
      <c r="O175" s="47">
        <f t="shared" si="8"/>
        <v>0</v>
      </c>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5"/>
    </row>
    <row r="176" spans="1:40" s="16" customFormat="1" ht="38.25" x14ac:dyDescent="0.25">
      <c r="A176" s="27">
        <v>175</v>
      </c>
      <c r="B176" s="36"/>
      <c r="C176" s="37" t="s">
        <v>237</v>
      </c>
      <c r="D176" s="37">
        <v>3</v>
      </c>
      <c r="E176" s="37" t="s">
        <v>16</v>
      </c>
      <c r="F176" s="37" t="s">
        <v>254</v>
      </c>
      <c r="G176" s="37"/>
      <c r="H176" s="36"/>
      <c r="I176" s="36"/>
      <c r="J176" s="36"/>
      <c r="L176" s="17"/>
      <c r="M176" s="46">
        <f t="shared" si="6"/>
        <v>0</v>
      </c>
      <c r="N176" s="46">
        <f t="shared" si="7"/>
        <v>0</v>
      </c>
      <c r="O176" s="47">
        <f t="shared" si="8"/>
        <v>0</v>
      </c>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5"/>
    </row>
    <row r="177" spans="1:40" s="16" customFormat="1" x14ac:dyDescent="0.25">
      <c r="A177" s="27">
        <v>176</v>
      </c>
      <c r="B177" s="36"/>
      <c r="C177" s="37" t="s">
        <v>259</v>
      </c>
      <c r="D177" s="37">
        <v>2</v>
      </c>
      <c r="E177" s="37" t="s">
        <v>16</v>
      </c>
      <c r="F177" s="37" t="s">
        <v>260</v>
      </c>
      <c r="G177" s="37">
        <v>2055</v>
      </c>
      <c r="H177" s="36"/>
      <c r="I177" s="36"/>
      <c r="J177" s="36" t="s">
        <v>48</v>
      </c>
      <c r="L177" s="17"/>
      <c r="M177" s="46">
        <f t="shared" si="6"/>
        <v>0</v>
      </c>
      <c r="N177" s="46">
        <f t="shared" si="7"/>
        <v>0</v>
      </c>
      <c r="O177" s="47">
        <f t="shared" si="8"/>
        <v>0</v>
      </c>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5"/>
    </row>
    <row r="178" spans="1:40" s="16" customFormat="1" x14ac:dyDescent="0.25">
      <c r="A178" s="27">
        <v>177</v>
      </c>
      <c r="B178" s="36"/>
      <c r="C178" s="37" t="s">
        <v>259</v>
      </c>
      <c r="D178" s="37">
        <v>2</v>
      </c>
      <c r="E178" s="37" t="s">
        <v>16</v>
      </c>
      <c r="F178" s="37" t="s">
        <v>261</v>
      </c>
      <c r="G178" s="37" t="s">
        <v>264</v>
      </c>
      <c r="H178" s="36"/>
      <c r="I178" s="36"/>
      <c r="J178" s="36" t="s">
        <v>48</v>
      </c>
      <c r="L178" s="17"/>
      <c r="M178" s="46">
        <f t="shared" si="6"/>
        <v>0</v>
      </c>
      <c r="N178" s="46">
        <f t="shared" si="7"/>
        <v>0</v>
      </c>
      <c r="O178" s="47">
        <f t="shared" si="8"/>
        <v>0</v>
      </c>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5"/>
    </row>
    <row r="179" spans="1:40" s="16" customFormat="1" x14ac:dyDescent="0.25">
      <c r="A179" s="27">
        <v>178</v>
      </c>
      <c r="B179" s="36"/>
      <c r="C179" s="37" t="s">
        <v>259</v>
      </c>
      <c r="D179" s="37">
        <v>2</v>
      </c>
      <c r="E179" s="37" t="s">
        <v>16</v>
      </c>
      <c r="F179" s="37" t="s">
        <v>262</v>
      </c>
      <c r="G179" s="37" t="s">
        <v>265</v>
      </c>
      <c r="H179" s="36"/>
      <c r="I179" s="36"/>
      <c r="J179" s="36" t="s">
        <v>48</v>
      </c>
      <c r="L179" s="17"/>
      <c r="M179" s="46">
        <f t="shared" si="6"/>
        <v>0</v>
      </c>
      <c r="N179" s="46">
        <f t="shared" si="7"/>
        <v>0</v>
      </c>
      <c r="O179" s="47">
        <f t="shared" si="8"/>
        <v>0</v>
      </c>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5"/>
    </row>
    <row r="180" spans="1:40" s="16" customFormat="1" x14ac:dyDescent="0.25">
      <c r="A180" s="27">
        <v>179</v>
      </c>
      <c r="B180" s="36"/>
      <c r="C180" s="37" t="s">
        <v>259</v>
      </c>
      <c r="D180" s="37">
        <v>2</v>
      </c>
      <c r="E180" s="37" t="s">
        <v>16</v>
      </c>
      <c r="F180" s="37" t="s">
        <v>263</v>
      </c>
      <c r="G180" s="37" t="s">
        <v>266</v>
      </c>
      <c r="H180" s="36"/>
      <c r="I180" s="36"/>
      <c r="J180" s="36" t="s">
        <v>48</v>
      </c>
      <c r="L180" s="17"/>
      <c r="M180" s="46">
        <f t="shared" si="6"/>
        <v>0</v>
      </c>
      <c r="N180" s="46">
        <f t="shared" si="7"/>
        <v>0</v>
      </c>
      <c r="O180" s="47">
        <f t="shared" si="8"/>
        <v>0</v>
      </c>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5"/>
    </row>
    <row r="181" spans="1:40" s="16" customFormat="1" x14ac:dyDescent="0.25">
      <c r="A181" s="27">
        <v>180</v>
      </c>
      <c r="B181" s="36"/>
      <c r="C181" s="37" t="s">
        <v>259</v>
      </c>
      <c r="D181" s="37">
        <v>2</v>
      </c>
      <c r="E181" s="37" t="s">
        <v>16</v>
      </c>
      <c r="F181" s="37" t="s">
        <v>263</v>
      </c>
      <c r="G181" s="37" t="s">
        <v>267</v>
      </c>
      <c r="H181" s="36"/>
      <c r="I181" s="36"/>
      <c r="J181" s="36" t="s">
        <v>48</v>
      </c>
      <c r="L181" s="17"/>
      <c r="M181" s="46">
        <f t="shared" si="6"/>
        <v>0</v>
      </c>
      <c r="N181" s="46">
        <f t="shared" si="7"/>
        <v>0</v>
      </c>
      <c r="O181" s="47">
        <f t="shared" si="8"/>
        <v>0</v>
      </c>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5"/>
    </row>
    <row r="182" spans="1:40" s="16" customFormat="1" x14ac:dyDescent="0.25">
      <c r="A182" s="27">
        <v>181</v>
      </c>
      <c r="B182" s="36"/>
      <c r="C182" s="37" t="s">
        <v>259</v>
      </c>
      <c r="D182" s="37">
        <v>1</v>
      </c>
      <c r="E182" s="37" t="s">
        <v>16</v>
      </c>
      <c r="F182" s="37" t="s">
        <v>263</v>
      </c>
      <c r="G182" s="37" t="s">
        <v>268</v>
      </c>
      <c r="H182" s="36"/>
      <c r="I182" s="36"/>
      <c r="J182" s="36" t="s">
        <v>48</v>
      </c>
      <c r="L182" s="17"/>
      <c r="M182" s="46">
        <f t="shared" si="6"/>
        <v>0</v>
      </c>
      <c r="N182" s="46">
        <f t="shared" si="7"/>
        <v>0</v>
      </c>
      <c r="O182" s="47">
        <f t="shared" si="8"/>
        <v>0</v>
      </c>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5"/>
    </row>
    <row r="183" spans="1:40" s="16" customFormat="1" ht="25.5" x14ac:dyDescent="0.25">
      <c r="A183" s="27">
        <v>182</v>
      </c>
      <c r="B183" s="36"/>
      <c r="C183" s="37" t="s">
        <v>269</v>
      </c>
      <c r="D183" s="37">
        <v>4</v>
      </c>
      <c r="E183" s="37" t="s">
        <v>16</v>
      </c>
      <c r="F183" s="37" t="s">
        <v>270</v>
      </c>
      <c r="G183" s="37" t="s">
        <v>271</v>
      </c>
      <c r="H183" s="36"/>
      <c r="I183" s="36"/>
      <c r="J183" s="36"/>
      <c r="L183" s="17"/>
      <c r="M183" s="46">
        <f t="shared" si="6"/>
        <v>0</v>
      </c>
      <c r="N183" s="46">
        <f t="shared" si="7"/>
        <v>0</v>
      </c>
      <c r="O183" s="47">
        <f t="shared" si="8"/>
        <v>0</v>
      </c>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5"/>
    </row>
    <row r="184" spans="1:40" s="16" customFormat="1" ht="25.5" x14ac:dyDescent="0.25">
      <c r="A184" s="27">
        <v>183</v>
      </c>
      <c r="B184" s="36"/>
      <c r="C184" s="37" t="s">
        <v>269</v>
      </c>
      <c r="D184" s="37">
        <v>3</v>
      </c>
      <c r="E184" s="37" t="s">
        <v>16</v>
      </c>
      <c r="F184" s="37" t="s">
        <v>272</v>
      </c>
      <c r="G184" s="37" t="s">
        <v>273</v>
      </c>
      <c r="H184" s="36"/>
      <c r="I184" s="36"/>
      <c r="J184" s="36" t="s">
        <v>48</v>
      </c>
      <c r="L184" s="17"/>
      <c r="M184" s="46">
        <f t="shared" si="6"/>
        <v>0</v>
      </c>
      <c r="N184" s="46">
        <f t="shared" si="7"/>
        <v>0</v>
      </c>
      <c r="O184" s="47">
        <f t="shared" si="8"/>
        <v>0</v>
      </c>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5"/>
    </row>
    <row r="185" spans="1:40" s="16" customFormat="1" ht="25.5" x14ac:dyDescent="0.25">
      <c r="A185" s="27">
        <v>184</v>
      </c>
      <c r="B185" s="36"/>
      <c r="C185" s="37" t="s">
        <v>269</v>
      </c>
      <c r="D185" s="37">
        <v>1</v>
      </c>
      <c r="E185" s="37" t="s">
        <v>16</v>
      </c>
      <c r="F185" s="37" t="s">
        <v>493</v>
      </c>
      <c r="G185" s="37"/>
      <c r="H185" s="36"/>
      <c r="I185" s="36"/>
      <c r="J185" s="36"/>
      <c r="L185" s="17"/>
      <c r="M185" s="46">
        <f t="shared" si="6"/>
        <v>0</v>
      </c>
      <c r="N185" s="46">
        <f t="shared" si="7"/>
        <v>0</v>
      </c>
      <c r="O185" s="47">
        <f t="shared" si="8"/>
        <v>0</v>
      </c>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5"/>
    </row>
    <row r="186" spans="1:40" s="16" customFormat="1" ht="25.5" x14ac:dyDescent="0.25">
      <c r="A186" s="27">
        <v>185</v>
      </c>
      <c r="B186" s="36"/>
      <c r="C186" s="37" t="s">
        <v>269</v>
      </c>
      <c r="D186" s="37">
        <v>1</v>
      </c>
      <c r="E186" s="37" t="s">
        <v>16</v>
      </c>
      <c r="F186" s="37" t="s">
        <v>494</v>
      </c>
      <c r="G186" s="37"/>
      <c r="H186" s="36"/>
      <c r="I186" s="36"/>
      <c r="J186" s="36"/>
      <c r="L186" s="17"/>
      <c r="M186" s="46">
        <f t="shared" si="6"/>
        <v>0</v>
      </c>
      <c r="N186" s="46">
        <f t="shared" si="7"/>
        <v>0</v>
      </c>
      <c r="O186" s="47">
        <f t="shared" si="8"/>
        <v>0</v>
      </c>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5"/>
    </row>
    <row r="187" spans="1:40" s="16" customFormat="1" ht="38.25" x14ac:dyDescent="0.25">
      <c r="A187" s="27">
        <v>186</v>
      </c>
      <c r="B187" s="36"/>
      <c r="C187" s="37" t="s">
        <v>1</v>
      </c>
      <c r="D187" s="37">
        <v>2</v>
      </c>
      <c r="E187" s="37" t="s">
        <v>16</v>
      </c>
      <c r="F187" s="37" t="s">
        <v>274</v>
      </c>
      <c r="G187" s="37" t="s">
        <v>139</v>
      </c>
      <c r="H187" s="36"/>
      <c r="I187" s="36"/>
      <c r="J187" s="36"/>
      <c r="L187" s="17"/>
      <c r="M187" s="46">
        <f t="shared" si="6"/>
        <v>0</v>
      </c>
      <c r="N187" s="46">
        <f t="shared" si="7"/>
        <v>0</v>
      </c>
      <c r="O187" s="47">
        <f t="shared" si="8"/>
        <v>0</v>
      </c>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5"/>
    </row>
    <row r="188" spans="1:40" s="16" customFormat="1" ht="63.75" x14ac:dyDescent="0.25">
      <c r="A188" s="27">
        <v>187</v>
      </c>
      <c r="B188" s="36"/>
      <c r="C188" s="37" t="s">
        <v>1</v>
      </c>
      <c r="D188" s="37">
        <v>2</v>
      </c>
      <c r="E188" s="37" t="s">
        <v>16</v>
      </c>
      <c r="F188" s="37" t="s">
        <v>275</v>
      </c>
      <c r="G188" s="37" t="s">
        <v>276</v>
      </c>
      <c r="H188" s="36"/>
      <c r="I188" s="36"/>
      <c r="J188" s="36"/>
      <c r="L188" s="17"/>
      <c r="M188" s="46">
        <f t="shared" si="6"/>
        <v>0</v>
      </c>
      <c r="N188" s="46">
        <f t="shared" si="7"/>
        <v>0</v>
      </c>
      <c r="O188" s="47">
        <f t="shared" si="8"/>
        <v>0</v>
      </c>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5"/>
    </row>
    <row r="189" spans="1:40" s="16" customFormat="1" ht="38.25" x14ac:dyDescent="0.25">
      <c r="A189" s="27">
        <v>188</v>
      </c>
      <c r="B189" s="36"/>
      <c r="C189" s="37" t="s">
        <v>1</v>
      </c>
      <c r="D189" s="37">
        <v>34</v>
      </c>
      <c r="E189" s="37" t="s">
        <v>16</v>
      </c>
      <c r="F189" s="37" t="s">
        <v>277</v>
      </c>
      <c r="G189" s="37" t="s">
        <v>280</v>
      </c>
      <c r="H189" s="36"/>
      <c r="I189" s="36"/>
      <c r="J189" s="36"/>
      <c r="L189" s="17"/>
      <c r="M189" s="46">
        <f t="shared" si="6"/>
        <v>0</v>
      </c>
      <c r="N189" s="46">
        <f t="shared" si="7"/>
        <v>0</v>
      </c>
      <c r="O189" s="47">
        <f t="shared" si="8"/>
        <v>0</v>
      </c>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5"/>
    </row>
    <row r="190" spans="1:40" s="16" customFormat="1" ht="38.25" x14ac:dyDescent="0.25">
      <c r="A190" s="27">
        <v>189</v>
      </c>
      <c r="B190" s="36"/>
      <c r="C190" s="37" t="s">
        <v>1</v>
      </c>
      <c r="D190" s="37">
        <v>20</v>
      </c>
      <c r="E190" s="37" t="s">
        <v>16</v>
      </c>
      <c r="F190" s="37" t="s">
        <v>278</v>
      </c>
      <c r="G190" s="37" t="s">
        <v>280</v>
      </c>
      <c r="H190" s="36"/>
      <c r="I190" s="36"/>
      <c r="J190" s="36"/>
      <c r="L190" s="17"/>
      <c r="M190" s="46">
        <f t="shared" si="6"/>
        <v>0</v>
      </c>
      <c r="N190" s="46">
        <f t="shared" si="7"/>
        <v>0</v>
      </c>
      <c r="O190" s="47">
        <f t="shared" si="8"/>
        <v>0</v>
      </c>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5"/>
    </row>
    <row r="191" spans="1:40" s="16" customFormat="1" ht="38.25" x14ac:dyDescent="0.25">
      <c r="A191" s="27">
        <v>190</v>
      </c>
      <c r="B191" s="36"/>
      <c r="C191" s="37" t="s">
        <v>1</v>
      </c>
      <c r="D191" s="37">
        <v>2</v>
      </c>
      <c r="E191" s="37" t="s">
        <v>16</v>
      </c>
      <c r="F191" s="37" t="s">
        <v>279</v>
      </c>
      <c r="G191" s="37" t="s">
        <v>281</v>
      </c>
      <c r="H191" s="36"/>
      <c r="I191" s="36"/>
      <c r="J191" s="36"/>
      <c r="L191" s="17"/>
      <c r="M191" s="46">
        <f t="shared" si="6"/>
        <v>0</v>
      </c>
      <c r="N191" s="46">
        <f t="shared" si="7"/>
        <v>0</v>
      </c>
      <c r="O191" s="47">
        <f t="shared" si="8"/>
        <v>0</v>
      </c>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5"/>
    </row>
    <row r="192" spans="1:40" s="16" customFormat="1" ht="140.25" x14ac:dyDescent="0.25">
      <c r="A192" s="27">
        <v>191</v>
      </c>
      <c r="B192" s="36"/>
      <c r="C192" s="37" t="s">
        <v>282</v>
      </c>
      <c r="D192" s="37">
        <v>2</v>
      </c>
      <c r="E192" s="37" t="s">
        <v>16</v>
      </c>
      <c r="F192" s="37" t="s">
        <v>283</v>
      </c>
      <c r="G192" s="37" t="s">
        <v>284</v>
      </c>
      <c r="H192" s="36"/>
      <c r="I192" s="36"/>
      <c r="J192" s="36"/>
      <c r="L192" s="17"/>
      <c r="M192" s="46">
        <f t="shared" si="6"/>
        <v>0</v>
      </c>
      <c r="N192" s="46">
        <f t="shared" si="7"/>
        <v>0</v>
      </c>
      <c r="O192" s="47">
        <f t="shared" si="8"/>
        <v>0</v>
      </c>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5"/>
    </row>
    <row r="193" spans="1:40" s="16" customFormat="1" ht="38.25" x14ac:dyDescent="0.25">
      <c r="A193" s="27">
        <v>192</v>
      </c>
      <c r="B193" s="36"/>
      <c r="C193" s="37" t="s">
        <v>282</v>
      </c>
      <c r="D193" s="37">
        <v>3</v>
      </c>
      <c r="E193" s="37" t="s">
        <v>16</v>
      </c>
      <c r="F193" s="37" t="s">
        <v>285</v>
      </c>
      <c r="G193" s="37"/>
      <c r="H193" s="36"/>
      <c r="I193" s="36"/>
      <c r="J193" s="36"/>
      <c r="L193" s="17"/>
      <c r="M193" s="46">
        <f t="shared" si="6"/>
        <v>0</v>
      </c>
      <c r="N193" s="46">
        <f t="shared" si="7"/>
        <v>0</v>
      </c>
      <c r="O193" s="47">
        <f t="shared" si="8"/>
        <v>0</v>
      </c>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5"/>
    </row>
    <row r="194" spans="1:40" s="16" customFormat="1" ht="51" x14ac:dyDescent="0.25">
      <c r="A194" s="27">
        <v>193</v>
      </c>
      <c r="B194" s="36"/>
      <c r="C194" s="37" t="s">
        <v>286</v>
      </c>
      <c r="D194" s="37">
        <v>10</v>
      </c>
      <c r="E194" s="37" t="s">
        <v>16</v>
      </c>
      <c r="F194" s="37" t="s">
        <v>330</v>
      </c>
      <c r="G194" s="37"/>
      <c r="H194" s="36"/>
      <c r="I194" s="36"/>
      <c r="J194" s="36"/>
      <c r="L194" s="17"/>
      <c r="M194" s="46">
        <f t="shared" si="6"/>
        <v>0</v>
      </c>
      <c r="N194" s="46">
        <f t="shared" si="7"/>
        <v>0</v>
      </c>
      <c r="O194" s="47">
        <f t="shared" si="8"/>
        <v>0</v>
      </c>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5"/>
    </row>
    <row r="195" spans="1:40" s="16" customFormat="1" ht="51" x14ac:dyDescent="0.25">
      <c r="A195" s="27">
        <v>194</v>
      </c>
      <c r="B195" s="36"/>
      <c r="C195" s="37" t="s">
        <v>286</v>
      </c>
      <c r="D195" s="37">
        <v>1</v>
      </c>
      <c r="E195" s="37" t="s">
        <v>16</v>
      </c>
      <c r="F195" s="37" t="s">
        <v>287</v>
      </c>
      <c r="G195" s="37" t="s">
        <v>288</v>
      </c>
      <c r="H195" s="36"/>
      <c r="I195" s="36"/>
      <c r="J195" s="36"/>
      <c r="L195" s="17"/>
      <c r="M195" s="46">
        <f t="shared" ref="M195:M258" si="9">L195*D195</f>
        <v>0</v>
      </c>
      <c r="N195" s="46">
        <f t="shared" ref="N195:N258" si="10">M195*0.16</f>
        <v>0</v>
      </c>
      <c r="O195" s="47">
        <f t="shared" ref="O195:O258" si="11">N195+M195</f>
        <v>0</v>
      </c>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5"/>
    </row>
    <row r="196" spans="1:40" s="16" customFormat="1" ht="51" x14ac:dyDescent="0.25">
      <c r="A196" s="27">
        <v>195</v>
      </c>
      <c r="B196" s="36"/>
      <c r="C196" s="37" t="s">
        <v>286</v>
      </c>
      <c r="D196" s="37">
        <v>3</v>
      </c>
      <c r="E196" s="37" t="s">
        <v>16</v>
      </c>
      <c r="F196" s="37" t="s">
        <v>289</v>
      </c>
      <c r="G196" s="37">
        <v>3250</v>
      </c>
      <c r="H196" s="36"/>
      <c r="I196" s="36"/>
      <c r="J196" s="36"/>
      <c r="L196" s="17"/>
      <c r="M196" s="46">
        <f t="shared" si="9"/>
        <v>0</v>
      </c>
      <c r="N196" s="46">
        <f t="shared" si="10"/>
        <v>0</v>
      </c>
      <c r="O196" s="47">
        <f t="shared" si="11"/>
        <v>0</v>
      </c>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5"/>
    </row>
    <row r="197" spans="1:40" s="16" customFormat="1" ht="51" x14ac:dyDescent="0.25">
      <c r="A197" s="27">
        <v>196</v>
      </c>
      <c r="B197" s="36"/>
      <c r="C197" s="37" t="s">
        <v>290</v>
      </c>
      <c r="D197" s="37">
        <v>1</v>
      </c>
      <c r="E197" s="37" t="s">
        <v>16</v>
      </c>
      <c r="F197" s="37" t="s">
        <v>291</v>
      </c>
      <c r="G197" s="37"/>
      <c r="H197" s="36"/>
      <c r="I197" s="36"/>
      <c r="J197" s="36"/>
      <c r="L197" s="17"/>
      <c r="M197" s="46">
        <f t="shared" si="9"/>
        <v>0</v>
      </c>
      <c r="N197" s="46">
        <f t="shared" si="10"/>
        <v>0</v>
      </c>
      <c r="O197" s="47">
        <f t="shared" si="11"/>
        <v>0</v>
      </c>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5"/>
    </row>
    <row r="198" spans="1:40" s="16" customFormat="1" ht="63.75" x14ac:dyDescent="0.25">
      <c r="A198" s="27">
        <v>197</v>
      </c>
      <c r="B198" s="36"/>
      <c r="C198" s="37" t="s">
        <v>290</v>
      </c>
      <c r="D198" s="37">
        <v>2</v>
      </c>
      <c r="E198" s="37" t="s">
        <v>16</v>
      </c>
      <c r="F198" s="37" t="s">
        <v>292</v>
      </c>
      <c r="G198" s="37" t="s">
        <v>293</v>
      </c>
      <c r="H198" s="36"/>
      <c r="I198" s="36"/>
      <c r="J198" s="36"/>
      <c r="L198" s="17"/>
      <c r="M198" s="46">
        <f t="shared" si="9"/>
        <v>0</v>
      </c>
      <c r="N198" s="46">
        <f t="shared" si="10"/>
        <v>0</v>
      </c>
      <c r="O198" s="47">
        <f t="shared" si="11"/>
        <v>0</v>
      </c>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5"/>
    </row>
    <row r="199" spans="1:40" s="16" customFormat="1" ht="51" x14ac:dyDescent="0.25">
      <c r="A199" s="27">
        <v>198</v>
      </c>
      <c r="B199" s="36"/>
      <c r="C199" s="37" t="s">
        <v>348</v>
      </c>
      <c r="D199" s="37">
        <v>1</v>
      </c>
      <c r="E199" s="37" t="s">
        <v>16</v>
      </c>
      <c r="F199" s="37" t="s">
        <v>295</v>
      </c>
      <c r="G199" s="37"/>
      <c r="H199" s="36"/>
      <c r="I199" s="36"/>
      <c r="J199" s="36"/>
      <c r="L199" s="17"/>
      <c r="M199" s="46">
        <f t="shared" si="9"/>
        <v>0</v>
      </c>
      <c r="N199" s="46">
        <f t="shared" si="10"/>
        <v>0</v>
      </c>
      <c r="O199" s="47">
        <f t="shared" si="11"/>
        <v>0</v>
      </c>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5"/>
    </row>
    <row r="200" spans="1:40" s="16" customFormat="1" ht="51" x14ac:dyDescent="0.25">
      <c r="A200" s="27">
        <v>199</v>
      </c>
      <c r="B200" s="36"/>
      <c r="C200" s="37" t="s">
        <v>349</v>
      </c>
      <c r="D200" s="37">
        <v>1</v>
      </c>
      <c r="E200" s="37" t="s">
        <v>16</v>
      </c>
      <c r="F200" s="37" t="s">
        <v>294</v>
      </c>
      <c r="G200" s="37"/>
      <c r="H200" s="36"/>
      <c r="I200" s="36"/>
      <c r="J200" s="36"/>
      <c r="L200" s="17"/>
      <c r="M200" s="46">
        <f t="shared" si="9"/>
        <v>0</v>
      </c>
      <c r="N200" s="46">
        <f t="shared" si="10"/>
        <v>0</v>
      </c>
      <c r="O200" s="47">
        <f t="shared" si="11"/>
        <v>0</v>
      </c>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5"/>
    </row>
    <row r="201" spans="1:40" s="16" customFormat="1" ht="51" x14ac:dyDescent="0.25">
      <c r="A201" s="27">
        <v>200</v>
      </c>
      <c r="B201" s="36"/>
      <c r="C201" s="37" t="s">
        <v>296</v>
      </c>
      <c r="D201" s="37">
        <v>2</v>
      </c>
      <c r="E201" s="37" t="s">
        <v>16</v>
      </c>
      <c r="F201" s="37" t="s">
        <v>297</v>
      </c>
      <c r="G201" s="37"/>
      <c r="H201" s="36"/>
      <c r="I201" s="36"/>
      <c r="J201" s="36"/>
      <c r="L201" s="17"/>
      <c r="M201" s="46">
        <f t="shared" si="9"/>
        <v>0</v>
      </c>
      <c r="N201" s="46">
        <f t="shared" si="10"/>
        <v>0</v>
      </c>
      <c r="O201" s="47">
        <f t="shared" si="11"/>
        <v>0</v>
      </c>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5"/>
    </row>
    <row r="202" spans="1:40" s="16" customFormat="1" ht="51" x14ac:dyDescent="0.25">
      <c r="A202" s="27">
        <v>201</v>
      </c>
      <c r="B202" s="36"/>
      <c r="C202" s="37" t="s">
        <v>296</v>
      </c>
      <c r="D202" s="37">
        <v>2</v>
      </c>
      <c r="E202" s="37" t="s">
        <v>16</v>
      </c>
      <c r="F202" s="37" t="s">
        <v>298</v>
      </c>
      <c r="G202" s="37"/>
      <c r="H202" s="36"/>
      <c r="I202" s="36"/>
      <c r="J202" s="36"/>
      <c r="L202" s="17"/>
      <c r="M202" s="46">
        <f t="shared" si="9"/>
        <v>0</v>
      </c>
      <c r="N202" s="46">
        <f t="shared" si="10"/>
        <v>0</v>
      </c>
      <c r="O202" s="47">
        <f t="shared" si="11"/>
        <v>0</v>
      </c>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5"/>
    </row>
    <row r="203" spans="1:40" s="16" customFormat="1" ht="51" x14ac:dyDescent="0.25">
      <c r="A203" s="27">
        <v>202</v>
      </c>
      <c r="B203" s="36"/>
      <c r="C203" s="37" t="s">
        <v>296</v>
      </c>
      <c r="D203" s="37">
        <v>2</v>
      </c>
      <c r="E203" s="37" t="s">
        <v>16</v>
      </c>
      <c r="F203" s="37" t="s">
        <v>299</v>
      </c>
      <c r="G203" s="37"/>
      <c r="H203" s="36"/>
      <c r="I203" s="36"/>
      <c r="J203" s="36"/>
      <c r="L203" s="17"/>
      <c r="M203" s="46">
        <f t="shared" si="9"/>
        <v>0</v>
      </c>
      <c r="N203" s="46">
        <f t="shared" si="10"/>
        <v>0</v>
      </c>
      <c r="O203" s="47">
        <f t="shared" si="11"/>
        <v>0</v>
      </c>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5"/>
    </row>
    <row r="204" spans="1:40" s="16" customFormat="1" ht="51" x14ac:dyDescent="0.25">
      <c r="A204" s="27">
        <v>203</v>
      </c>
      <c r="B204" s="36"/>
      <c r="C204" s="37" t="s">
        <v>296</v>
      </c>
      <c r="D204" s="37">
        <v>2</v>
      </c>
      <c r="E204" s="37" t="s">
        <v>16</v>
      </c>
      <c r="F204" s="37" t="s">
        <v>300</v>
      </c>
      <c r="G204" s="37"/>
      <c r="H204" s="36"/>
      <c r="I204" s="36"/>
      <c r="J204" s="36"/>
      <c r="L204" s="17"/>
      <c r="M204" s="46">
        <f t="shared" si="9"/>
        <v>0</v>
      </c>
      <c r="N204" s="46">
        <f t="shared" si="10"/>
        <v>0</v>
      </c>
      <c r="O204" s="47">
        <f t="shared" si="11"/>
        <v>0</v>
      </c>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5"/>
    </row>
    <row r="205" spans="1:40" s="16" customFormat="1" ht="51" x14ac:dyDescent="0.25">
      <c r="A205" s="27">
        <v>204</v>
      </c>
      <c r="B205" s="36"/>
      <c r="C205" s="37" t="s">
        <v>296</v>
      </c>
      <c r="D205" s="37">
        <v>1</v>
      </c>
      <c r="E205" s="37" t="s">
        <v>16</v>
      </c>
      <c r="F205" s="37" t="s">
        <v>301</v>
      </c>
      <c r="G205" s="37"/>
      <c r="H205" s="36"/>
      <c r="I205" s="36"/>
      <c r="J205" s="36"/>
      <c r="L205" s="17"/>
      <c r="M205" s="46">
        <f t="shared" si="9"/>
        <v>0</v>
      </c>
      <c r="N205" s="46">
        <f t="shared" si="10"/>
        <v>0</v>
      </c>
      <c r="O205" s="47">
        <f t="shared" si="11"/>
        <v>0</v>
      </c>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5"/>
    </row>
    <row r="206" spans="1:40" s="16" customFormat="1" ht="51" x14ac:dyDescent="0.25">
      <c r="A206" s="27">
        <v>205</v>
      </c>
      <c r="B206" s="36"/>
      <c r="C206" s="37" t="s">
        <v>296</v>
      </c>
      <c r="D206" s="37">
        <v>1</v>
      </c>
      <c r="E206" s="37" t="s">
        <v>16</v>
      </c>
      <c r="F206" s="37" t="s">
        <v>302</v>
      </c>
      <c r="G206" s="37"/>
      <c r="H206" s="36"/>
      <c r="I206" s="36"/>
      <c r="J206" s="36"/>
      <c r="L206" s="17"/>
      <c r="M206" s="46">
        <f t="shared" si="9"/>
        <v>0</v>
      </c>
      <c r="N206" s="46">
        <f t="shared" si="10"/>
        <v>0</v>
      </c>
      <c r="O206" s="47">
        <f t="shared" si="11"/>
        <v>0</v>
      </c>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5"/>
    </row>
    <row r="207" spans="1:40" s="16" customFormat="1" ht="51" x14ac:dyDescent="0.25">
      <c r="A207" s="27">
        <v>206</v>
      </c>
      <c r="B207" s="36"/>
      <c r="C207" s="37" t="s">
        <v>296</v>
      </c>
      <c r="D207" s="37">
        <v>1</v>
      </c>
      <c r="E207" s="37" t="s">
        <v>16</v>
      </c>
      <c r="F207" s="37" t="s">
        <v>303</v>
      </c>
      <c r="G207" s="37"/>
      <c r="H207" s="36"/>
      <c r="I207" s="36"/>
      <c r="J207" s="36"/>
      <c r="L207" s="17"/>
      <c r="M207" s="46">
        <f t="shared" si="9"/>
        <v>0</v>
      </c>
      <c r="N207" s="46">
        <f t="shared" si="10"/>
        <v>0</v>
      </c>
      <c r="O207" s="47">
        <f t="shared" si="11"/>
        <v>0</v>
      </c>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5"/>
    </row>
    <row r="208" spans="1:40" s="16" customFormat="1" ht="51" x14ac:dyDescent="0.25">
      <c r="A208" s="27">
        <v>207</v>
      </c>
      <c r="B208" s="36"/>
      <c r="C208" s="37" t="s">
        <v>296</v>
      </c>
      <c r="D208" s="37">
        <v>1</v>
      </c>
      <c r="E208" s="37" t="s">
        <v>16</v>
      </c>
      <c r="F208" s="37" t="s">
        <v>304</v>
      </c>
      <c r="G208" s="37"/>
      <c r="H208" s="36"/>
      <c r="I208" s="36"/>
      <c r="J208" s="36"/>
      <c r="L208" s="17"/>
      <c r="M208" s="46">
        <f t="shared" si="9"/>
        <v>0</v>
      </c>
      <c r="N208" s="46">
        <f t="shared" si="10"/>
        <v>0</v>
      </c>
      <c r="O208" s="47">
        <f t="shared" si="11"/>
        <v>0</v>
      </c>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5"/>
    </row>
    <row r="209" spans="1:40" s="16" customFormat="1" ht="38.25" x14ac:dyDescent="0.25">
      <c r="A209" s="27">
        <v>208</v>
      </c>
      <c r="B209" s="36"/>
      <c r="C209" s="37" t="s">
        <v>290</v>
      </c>
      <c r="D209" s="37">
        <v>2</v>
      </c>
      <c r="E209" s="37" t="s">
        <v>16</v>
      </c>
      <c r="F209" s="37" t="s">
        <v>306</v>
      </c>
      <c r="G209" s="36"/>
      <c r="H209" s="36"/>
      <c r="I209" s="36"/>
      <c r="J209" s="36"/>
      <c r="L209" s="17"/>
      <c r="M209" s="46">
        <f t="shared" si="9"/>
        <v>0</v>
      </c>
      <c r="N209" s="46">
        <f t="shared" si="10"/>
        <v>0</v>
      </c>
      <c r="O209" s="47">
        <f t="shared" si="11"/>
        <v>0</v>
      </c>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5"/>
    </row>
    <row r="210" spans="1:40" s="16" customFormat="1" ht="38.25" x14ac:dyDescent="0.25">
      <c r="A210" s="27">
        <v>209</v>
      </c>
      <c r="B210" s="36"/>
      <c r="C210" s="37" t="s">
        <v>290</v>
      </c>
      <c r="D210" s="37">
        <v>15</v>
      </c>
      <c r="E210" s="37" t="s">
        <v>16</v>
      </c>
      <c r="F210" s="37" t="s">
        <v>305</v>
      </c>
      <c r="G210" s="36"/>
      <c r="H210" s="36"/>
      <c r="I210" s="36"/>
      <c r="J210" s="36"/>
      <c r="L210" s="17"/>
      <c r="M210" s="46">
        <f t="shared" si="9"/>
        <v>0</v>
      </c>
      <c r="N210" s="46">
        <f t="shared" si="10"/>
        <v>0</v>
      </c>
      <c r="O210" s="47">
        <f t="shared" si="11"/>
        <v>0</v>
      </c>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5"/>
    </row>
    <row r="211" spans="1:40" s="16" customFormat="1" ht="25.5" x14ac:dyDescent="0.25">
      <c r="A211" s="27">
        <v>210</v>
      </c>
      <c r="B211" s="36"/>
      <c r="C211" s="37" t="s">
        <v>77</v>
      </c>
      <c r="D211" s="37">
        <v>10</v>
      </c>
      <c r="E211" s="37" t="s">
        <v>16</v>
      </c>
      <c r="F211" s="37" t="s">
        <v>308</v>
      </c>
      <c r="G211" s="36"/>
      <c r="H211" s="36"/>
      <c r="I211" s="36"/>
      <c r="J211" s="36"/>
      <c r="L211" s="17"/>
      <c r="M211" s="46">
        <f t="shared" si="9"/>
        <v>0</v>
      </c>
      <c r="N211" s="46">
        <f t="shared" si="10"/>
        <v>0</v>
      </c>
      <c r="O211" s="47">
        <f t="shared" si="11"/>
        <v>0</v>
      </c>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5"/>
    </row>
    <row r="212" spans="1:40" s="16" customFormat="1" ht="25.5" x14ac:dyDescent="0.25">
      <c r="A212" s="27">
        <v>211</v>
      </c>
      <c r="B212" s="36"/>
      <c r="C212" s="37" t="s">
        <v>77</v>
      </c>
      <c r="D212" s="37">
        <v>3</v>
      </c>
      <c r="E212" s="37" t="s">
        <v>16</v>
      </c>
      <c r="F212" s="37" t="s">
        <v>309</v>
      </c>
      <c r="G212" s="36"/>
      <c r="H212" s="36"/>
      <c r="I212" s="36"/>
      <c r="J212" s="36"/>
      <c r="L212" s="17"/>
      <c r="M212" s="46">
        <f t="shared" si="9"/>
        <v>0</v>
      </c>
      <c r="N212" s="46">
        <f t="shared" si="10"/>
        <v>0</v>
      </c>
      <c r="O212" s="47">
        <f t="shared" si="11"/>
        <v>0</v>
      </c>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5"/>
    </row>
    <row r="213" spans="1:40" s="16" customFormat="1" ht="25.5" x14ac:dyDescent="0.25">
      <c r="A213" s="27">
        <v>212</v>
      </c>
      <c r="B213" s="36"/>
      <c r="C213" s="37" t="s">
        <v>77</v>
      </c>
      <c r="D213" s="37">
        <v>2</v>
      </c>
      <c r="E213" s="37" t="s">
        <v>307</v>
      </c>
      <c r="F213" s="37" t="s">
        <v>310</v>
      </c>
      <c r="G213" s="36"/>
      <c r="H213" s="36"/>
      <c r="I213" s="36"/>
      <c r="J213" s="36"/>
      <c r="L213" s="17"/>
      <c r="M213" s="46">
        <f t="shared" si="9"/>
        <v>0</v>
      </c>
      <c r="N213" s="46">
        <f t="shared" si="10"/>
        <v>0</v>
      </c>
      <c r="O213" s="47">
        <f t="shared" si="11"/>
        <v>0</v>
      </c>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5"/>
    </row>
    <row r="214" spans="1:40" s="16" customFormat="1" ht="25.5" x14ac:dyDescent="0.25">
      <c r="A214" s="27">
        <v>213</v>
      </c>
      <c r="B214" s="36"/>
      <c r="C214" s="37" t="s">
        <v>77</v>
      </c>
      <c r="D214" s="37">
        <v>1</v>
      </c>
      <c r="E214" s="37" t="s">
        <v>16</v>
      </c>
      <c r="F214" s="37" t="s">
        <v>331</v>
      </c>
      <c r="G214" s="36"/>
      <c r="H214" s="36"/>
      <c r="I214" s="36"/>
      <c r="J214" s="36"/>
      <c r="L214" s="17"/>
      <c r="M214" s="46">
        <f t="shared" si="9"/>
        <v>0</v>
      </c>
      <c r="N214" s="46">
        <f t="shared" si="10"/>
        <v>0</v>
      </c>
      <c r="O214" s="47">
        <f t="shared" si="11"/>
        <v>0</v>
      </c>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5"/>
    </row>
    <row r="215" spans="1:40" s="16" customFormat="1" ht="38.25" x14ac:dyDescent="0.25">
      <c r="A215" s="27">
        <v>214</v>
      </c>
      <c r="B215" s="36"/>
      <c r="C215" s="37" t="s">
        <v>51</v>
      </c>
      <c r="D215" s="37">
        <v>4</v>
      </c>
      <c r="E215" s="37" t="s">
        <v>16</v>
      </c>
      <c r="F215" s="37" t="s">
        <v>311</v>
      </c>
      <c r="G215" s="36"/>
      <c r="H215" s="36"/>
      <c r="I215" s="36"/>
      <c r="J215" s="36"/>
      <c r="L215" s="17"/>
      <c r="M215" s="46">
        <f t="shared" si="9"/>
        <v>0</v>
      </c>
      <c r="N215" s="46">
        <f t="shared" si="10"/>
        <v>0</v>
      </c>
      <c r="O215" s="47">
        <f t="shared" si="11"/>
        <v>0</v>
      </c>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5"/>
    </row>
    <row r="216" spans="1:40" s="16" customFormat="1" ht="38.25" x14ac:dyDescent="0.25">
      <c r="A216" s="27">
        <v>215</v>
      </c>
      <c r="B216" s="36"/>
      <c r="C216" s="37" t="s">
        <v>230</v>
      </c>
      <c r="D216" s="37">
        <v>1</v>
      </c>
      <c r="E216" s="37" t="s">
        <v>16</v>
      </c>
      <c r="F216" s="37" t="s">
        <v>312</v>
      </c>
      <c r="G216" s="36"/>
      <c r="H216" s="36"/>
      <c r="I216" s="36"/>
      <c r="J216" s="36"/>
      <c r="L216" s="17"/>
      <c r="M216" s="46">
        <f t="shared" si="9"/>
        <v>0</v>
      </c>
      <c r="N216" s="46">
        <f t="shared" si="10"/>
        <v>0</v>
      </c>
      <c r="O216" s="47">
        <f t="shared" si="11"/>
        <v>0</v>
      </c>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5"/>
    </row>
    <row r="217" spans="1:40" s="16" customFormat="1" ht="38.25" x14ac:dyDescent="0.25">
      <c r="A217" s="27">
        <v>216</v>
      </c>
      <c r="B217" s="36"/>
      <c r="C217" s="37" t="s">
        <v>230</v>
      </c>
      <c r="D217" s="37">
        <v>1</v>
      </c>
      <c r="E217" s="37" t="s">
        <v>16</v>
      </c>
      <c r="F217" s="37" t="s">
        <v>313</v>
      </c>
      <c r="G217" s="36"/>
      <c r="H217" s="36"/>
      <c r="I217" s="36"/>
      <c r="J217" s="36"/>
      <c r="L217" s="17"/>
      <c r="M217" s="46">
        <f t="shared" si="9"/>
        <v>0</v>
      </c>
      <c r="N217" s="46">
        <f t="shared" si="10"/>
        <v>0</v>
      </c>
      <c r="O217" s="47">
        <f t="shared" si="11"/>
        <v>0</v>
      </c>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5"/>
    </row>
    <row r="218" spans="1:40" s="16" customFormat="1" ht="38.25" x14ac:dyDescent="0.25">
      <c r="A218" s="27">
        <v>217</v>
      </c>
      <c r="B218" s="36"/>
      <c r="C218" s="37" t="s">
        <v>230</v>
      </c>
      <c r="D218" s="37">
        <v>1</v>
      </c>
      <c r="E218" s="37" t="s">
        <v>16</v>
      </c>
      <c r="F218" s="37" t="s">
        <v>314</v>
      </c>
      <c r="G218" s="36"/>
      <c r="H218" s="36"/>
      <c r="I218" s="36"/>
      <c r="J218" s="36"/>
      <c r="L218" s="17"/>
      <c r="M218" s="46">
        <f t="shared" si="9"/>
        <v>0</v>
      </c>
      <c r="N218" s="46">
        <f t="shared" si="10"/>
        <v>0</v>
      </c>
      <c r="O218" s="47">
        <f t="shared" si="11"/>
        <v>0</v>
      </c>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5"/>
    </row>
    <row r="219" spans="1:40" s="16" customFormat="1" ht="38.25" x14ac:dyDescent="0.25">
      <c r="A219" s="27">
        <v>218</v>
      </c>
      <c r="B219" s="36"/>
      <c r="C219" s="37" t="s">
        <v>230</v>
      </c>
      <c r="D219" s="37">
        <v>1</v>
      </c>
      <c r="E219" s="37" t="s">
        <v>16</v>
      </c>
      <c r="F219" s="37" t="s">
        <v>315</v>
      </c>
      <c r="G219" s="36"/>
      <c r="H219" s="36"/>
      <c r="I219" s="36"/>
      <c r="J219" s="36"/>
      <c r="L219" s="17"/>
      <c r="M219" s="46">
        <f t="shared" si="9"/>
        <v>0</v>
      </c>
      <c r="N219" s="46">
        <f t="shared" si="10"/>
        <v>0</v>
      </c>
      <c r="O219" s="47">
        <f t="shared" si="11"/>
        <v>0</v>
      </c>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5"/>
    </row>
    <row r="220" spans="1:40" s="16" customFormat="1" x14ac:dyDescent="0.25">
      <c r="A220" s="27">
        <v>219</v>
      </c>
      <c r="B220" s="36"/>
      <c r="C220" s="37" t="s">
        <v>316</v>
      </c>
      <c r="D220" s="37">
        <v>2</v>
      </c>
      <c r="E220" s="37" t="s">
        <v>16</v>
      </c>
      <c r="F220" s="37" t="s">
        <v>317</v>
      </c>
      <c r="G220" s="36"/>
      <c r="H220" s="36"/>
      <c r="I220" s="36"/>
      <c r="J220" s="36"/>
      <c r="L220" s="17"/>
      <c r="M220" s="46">
        <f t="shared" si="9"/>
        <v>0</v>
      </c>
      <c r="N220" s="46">
        <f t="shared" si="10"/>
        <v>0</v>
      </c>
      <c r="O220" s="47">
        <f t="shared" si="11"/>
        <v>0</v>
      </c>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5"/>
    </row>
    <row r="221" spans="1:40" s="16" customFormat="1" x14ac:dyDescent="0.25">
      <c r="A221" s="27">
        <v>220</v>
      </c>
      <c r="B221" s="36"/>
      <c r="C221" s="37" t="s">
        <v>15</v>
      </c>
      <c r="D221" s="37">
        <v>5</v>
      </c>
      <c r="E221" s="37" t="s">
        <v>16</v>
      </c>
      <c r="F221" s="37" t="s">
        <v>318</v>
      </c>
      <c r="G221" s="36"/>
      <c r="H221" s="36"/>
      <c r="I221" s="36"/>
      <c r="J221" s="36"/>
      <c r="L221" s="17"/>
      <c r="M221" s="46">
        <f t="shared" si="9"/>
        <v>0</v>
      </c>
      <c r="N221" s="46">
        <f t="shared" si="10"/>
        <v>0</v>
      </c>
      <c r="O221" s="47">
        <f t="shared" si="11"/>
        <v>0</v>
      </c>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5"/>
    </row>
    <row r="222" spans="1:40" s="16" customFormat="1" x14ac:dyDescent="0.25">
      <c r="A222" s="27">
        <v>221</v>
      </c>
      <c r="B222" s="36"/>
      <c r="C222" s="37" t="s">
        <v>15</v>
      </c>
      <c r="D222" s="37">
        <v>4</v>
      </c>
      <c r="E222" s="37" t="s">
        <v>52</v>
      </c>
      <c r="F222" s="37" t="s">
        <v>319</v>
      </c>
      <c r="G222" s="36"/>
      <c r="H222" s="36"/>
      <c r="I222" s="36"/>
      <c r="J222" s="36"/>
      <c r="L222" s="17"/>
      <c r="M222" s="46">
        <f t="shared" si="9"/>
        <v>0</v>
      </c>
      <c r="N222" s="46">
        <f t="shared" si="10"/>
        <v>0</v>
      </c>
      <c r="O222" s="47">
        <f t="shared" si="11"/>
        <v>0</v>
      </c>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5"/>
    </row>
    <row r="223" spans="1:40" s="16" customFormat="1" ht="51" x14ac:dyDescent="0.25">
      <c r="A223" s="27">
        <v>222</v>
      </c>
      <c r="B223" s="36"/>
      <c r="C223" s="37" t="s">
        <v>170</v>
      </c>
      <c r="D223" s="37">
        <v>6</v>
      </c>
      <c r="E223" s="37" t="s">
        <v>16</v>
      </c>
      <c r="F223" s="37" t="s">
        <v>320</v>
      </c>
      <c r="G223" s="36"/>
      <c r="H223" s="36"/>
      <c r="I223" s="36"/>
      <c r="J223" s="36"/>
      <c r="L223" s="17"/>
      <c r="M223" s="46">
        <f t="shared" si="9"/>
        <v>0</v>
      </c>
      <c r="N223" s="46">
        <f t="shared" si="10"/>
        <v>0</v>
      </c>
      <c r="O223" s="47">
        <f t="shared" si="11"/>
        <v>0</v>
      </c>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5"/>
    </row>
    <row r="224" spans="1:40" s="16" customFormat="1" ht="51" x14ac:dyDescent="0.25">
      <c r="A224" s="27">
        <v>223</v>
      </c>
      <c r="B224" s="36"/>
      <c r="C224" s="37" t="s">
        <v>170</v>
      </c>
      <c r="D224" s="37">
        <v>6</v>
      </c>
      <c r="E224" s="37" t="s">
        <v>16</v>
      </c>
      <c r="F224" s="37" t="s">
        <v>321</v>
      </c>
      <c r="G224" s="36"/>
      <c r="H224" s="36"/>
      <c r="I224" s="36"/>
      <c r="J224" s="36"/>
      <c r="L224" s="17"/>
      <c r="M224" s="46">
        <f t="shared" si="9"/>
        <v>0</v>
      </c>
      <c r="N224" s="46">
        <f t="shared" si="10"/>
        <v>0</v>
      </c>
      <c r="O224" s="47">
        <f t="shared" si="11"/>
        <v>0</v>
      </c>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5"/>
    </row>
    <row r="225" spans="1:40" s="16" customFormat="1" ht="38.25" x14ac:dyDescent="0.25">
      <c r="A225" s="27">
        <v>224</v>
      </c>
      <c r="B225" s="36"/>
      <c r="C225" s="37" t="s">
        <v>44</v>
      </c>
      <c r="D225" s="37">
        <v>4</v>
      </c>
      <c r="E225" s="37" t="s">
        <v>16</v>
      </c>
      <c r="F225" s="37" t="s">
        <v>322</v>
      </c>
      <c r="G225" s="36"/>
      <c r="H225" s="36"/>
      <c r="I225" s="36"/>
      <c r="J225" s="36"/>
      <c r="L225" s="17"/>
      <c r="M225" s="46">
        <f t="shared" si="9"/>
        <v>0</v>
      </c>
      <c r="N225" s="46">
        <f t="shared" si="10"/>
        <v>0</v>
      </c>
      <c r="O225" s="47">
        <f t="shared" si="11"/>
        <v>0</v>
      </c>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5"/>
    </row>
    <row r="226" spans="1:40" s="16" customFormat="1" ht="38.25" x14ac:dyDescent="0.25">
      <c r="A226" s="27">
        <v>225</v>
      </c>
      <c r="B226" s="36"/>
      <c r="C226" s="37" t="s">
        <v>44</v>
      </c>
      <c r="D226" s="37">
        <v>2</v>
      </c>
      <c r="E226" s="37" t="s">
        <v>16</v>
      </c>
      <c r="F226" s="37" t="s">
        <v>323</v>
      </c>
      <c r="G226" s="36"/>
      <c r="H226" s="36"/>
      <c r="I226" s="36"/>
      <c r="J226" s="36"/>
      <c r="L226" s="17"/>
      <c r="M226" s="46">
        <f t="shared" si="9"/>
        <v>0</v>
      </c>
      <c r="N226" s="46">
        <f t="shared" si="10"/>
        <v>0</v>
      </c>
      <c r="O226" s="47">
        <f t="shared" si="11"/>
        <v>0</v>
      </c>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5"/>
    </row>
    <row r="227" spans="1:40" s="16" customFormat="1" ht="51" x14ac:dyDescent="0.25">
      <c r="A227" s="27">
        <v>226</v>
      </c>
      <c r="B227" s="36"/>
      <c r="C227" s="37" t="s">
        <v>286</v>
      </c>
      <c r="D227" s="37">
        <v>1</v>
      </c>
      <c r="E227" s="37" t="s">
        <v>325</v>
      </c>
      <c r="F227" s="37" t="s">
        <v>326</v>
      </c>
      <c r="G227" s="36"/>
      <c r="H227" s="36"/>
      <c r="I227" s="36"/>
      <c r="J227" s="36"/>
      <c r="L227" s="17"/>
      <c r="M227" s="46">
        <f t="shared" si="9"/>
        <v>0</v>
      </c>
      <c r="N227" s="46">
        <f t="shared" si="10"/>
        <v>0</v>
      </c>
      <c r="O227" s="47">
        <f t="shared" si="11"/>
        <v>0</v>
      </c>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5"/>
    </row>
    <row r="228" spans="1:40" s="16" customFormat="1" ht="76.5" x14ac:dyDescent="0.25">
      <c r="A228" s="27">
        <v>227</v>
      </c>
      <c r="B228" s="36"/>
      <c r="C228" s="37" t="s">
        <v>332</v>
      </c>
      <c r="D228" s="37">
        <v>2</v>
      </c>
      <c r="E228" s="37" t="s">
        <v>16</v>
      </c>
      <c r="F228" s="37" t="s">
        <v>333</v>
      </c>
      <c r="G228" s="36"/>
      <c r="H228" s="36"/>
      <c r="I228" s="36"/>
      <c r="J228" s="36"/>
      <c r="L228" s="17"/>
      <c r="M228" s="46">
        <f t="shared" si="9"/>
        <v>0</v>
      </c>
      <c r="N228" s="46">
        <f t="shared" si="10"/>
        <v>0</v>
      </c>
      <c r="O228" s="47">
        <f t="shared" si="11"/>
        <v>0</v>
      </c>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5"/>
    </row>
    <row r="229" spans="1:40" s="16" customFormat="1" ht="63.75" x14ac:dyDescent="0.25">
      <c r="A229" s="27">
        <v>228</v>
      </c>
      <c r="B229" s="36"/>
      <c r="C229" s="37" t="s">
        <v>336</v>
      </c>
      <c r="D229" s="37">
        <v>10</v>
      </c>
      <c r="E229" s="37" t="s">
        <v>16</v>
      </c>
      <c r="F229" s="37" t="s">
        <v>334</v>
      </c>
      <c r="G229" s="37" t="s">
        <v>335</v>
      </c>
      <c r="H229" s="36"/>
      <c r="I229" s="36"/>
      <c r="J229" s="36"/>
      <c r="L229" s="17"/>
      <c r="M229" s="46">
        <f t="shared" si="9"/>
        <v>0</v>
      </c>
      <c r="N229" s="46">
        <f t="shared" si="10"/>
        <v>0</v>
      </c>
      <c r="O229" s="47">
        <f t="shared" si="11"/>
        <v>0</v>
      </c>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5"/>
    </row>
    <row r="230" spans="1:40" s="16" customFormat="1" ht="25.5" x14ac:dyDescent="0.25">
      <c r="A230" s="27">
        <v>229</v>
      </c>
      <c r="B230" s="36"/>
      <c r="C230" s="37" t="s">
        <v>337</v>
      </c>
      <c r="D230" s="37">
        <v>4</v>
      </c>
      <c r="E230" s="37" t="s">
        <v>16</v>
      </c>
      <c r="F230" s="36" t="s">
        <v>338</v>
      </c>
      <c r="G230" s="36" t="s">
        <v>339</v>
      </c>
      <c r="H230" s="36"/>
      <c r="I230" s="36"/>
      <c r="J230" s="36"/>
      <c r="L230" s="17"/>
      <c r="M230" s="46">
        <f t="shared" si="9"/>
        <v>0</v>
      </c>
      <c r="N230" s="46">
        <f t="shared" si="10"/>
        <v>0</v>
      </c>
      <c r="O230" s="47">
        <f t="shared" si="11"/>
        <v>0</v>
      </c>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5"/>
    </row>
    <row r="231" spans="1:40" s="16" customFormat="1" ht="38.25" x14ac:dyDescent="0.25">
      <c r="A231" s="27">
        <v>230</v>
      </c>
      <c r="B231" s="36"/>
      <c r="C231" s="37" t="s">
        <v>340</v>
      </c>
      <c r="D231" s="37">
        <v>15</v>
      </c>
      <c r="E231" s="37" t="s">
        <v>16</v>
      </c>
      <c r="F231" s="37" t="s">
        <v>341</v>
      </c>
      <c r="G231" s="37" t="s">
        <v>342</v>
      </c>
      <c r="H231" s="36"/>
      <c r="I231" s="36" t="s">
        <v>343</v>
      </c>
      <c r="J231" s="36" t="s">
        <v>48</v>
      </c>
      <c r="L231" s="17"/>
      <c r="M231" s="46">
        <f t="shared" si="9"/>
        <v>0</v>
      </c>
      <c r="N231" s="46">
        <f t="shared" si="10"/>
        <v>0</v>
      </c>
      <c r="O231" s="47">
        <f t="shared" si="11"/>
        <v>0</v>
      </c>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5"/>
    </row>
    <row r="232" spans="1:40" s="16" customFormat="1" ht="127.5" x14ac:dyDescent="0.25">
      <c r="A232" s="27">
        <v>231</v>
      </c>
      <c r="B232" s="36"/>
      <c r="C232" s="37" t="s">
        <v>344</v>
      </c>
      <c r="D232" s="37">
        <v>10</v>
      </c>
      <c r="E232" s="37" t="s">
        <v>16</v>
      </c>
      <c r="F232" s="37" t="s">
        <v>346</v>
      </c>
      <c r="G232" s="37" t="s">
        <v>345</v>
      </c>
      <c r="H232" s="36"/>
      <c r="I232" s="36"/>
      <c r="J232" s="36"/>
      <c r="L232" s="17"/>
      <c r="M232" s="46">
        <f t="shared" si="9"/>
        <v>0</v>
      </c>
      <c r="N232" s="46">
        <f t="shared" si="10"/>
        <v>0</v>
      </c>
      <c r="O232" s="47">
        <f t="shared" si="11"/>
        <v>0</v>
      </c>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5"/>
    </row>
    <row r="233" spans="1:40" s="16" customFormat="1" ht="38.25" x14ac:dyDescent="0.25">
      <c r="A233" s="27">
        <v>232</v>
      </c>
      <c r="B233" s="36"/>
      <c r="C233" s="37" t="s">
        <v>68</v>
      </c>
      <c r="D233" s="37">
        <v>1</v>
      </c>
      <c r="E233" s="37" t="s">
        <v>16</v>
      </c>
      <c r="F233" s="37" t="s">
        <v>350</v>
      </c>
      <c r="G233" s="37"/>
      <c r="H233" s="37"/>
      <c r="I233" s="37"/>
      <c r="J233" s="37" t="s">
        <v>352</v>
      </c>
      <c r="K233" s="18"/>
      <c r="L233" s="18"/>
      <c r="M233" s="46">
        <f t="shared" si="9"/>
        <v>0</v>
      </c>
      <c r="N233" s="46">
        <f t="shared" si="10"/>
        <v>0</v>
      </c>
      <c r="O233" s="47">
        <f t="shared" si="11"/>
        <v>0</v>
      </c>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5"/>
    </row>
    <row r="234" spans="1:40" s="16" customFormat="1" ht="38.25" x14ac:dyDescent="0.25">
      <c r="A234" s="27">
        <v>233</v>
      </c>
      <c r="B234" s="36"/>
      <c r="C234" s="37" t="s">
        <v>68</v>
      </c>
      <c r="D234" s="37">
        <v>1</v>
      </c>
      <c r="E234" s="37" t="s">
        <v>16</v>
      </c>
      <c r="F234" s="37" t="s">
        <v>351</v>
      </c>
      <c r="G234" s="37"/>
      <c r="H234" s="37"/>
      <c r="I234" s="37"/>
      <c r="J234" s="37" t="s">
        <v>353</v>
      </c>
      <c r="K234" s="18"/>
      <c r="L234" s="18"/>
      <c r="M234" s="46">
        <f t="shared" si="9"/>
        <v>0</v>
      </c>
      <c r="N234" s="46">
        <f t="shared" si="10"/>
        <v>0</v>
      </c>
      <c r="O234" s="47">
        <f t="shared" si="11"/>
        <v>0</v>
      </c>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5"/>
    </row>
    <row r="235" spans="1:40" s="16" customFormat="1" ht="51" x14ac:dyDescent="0.25">
      <c r="A235" s="27">
        <v>234</v>
      </c>
      <c r="B235" s="36"/>
      <c r="C235" s="37" t="s">
        <v>219</v>
      </c>
      <c r="D235" s="37">
        <v>6</v>
      </c>
      <c r="E235" s="37" t="s">
        <v>16</v>
      </c>
      <c r="F235" s="37" t="s">
        <v>355</v>
      </c>
      <c r="G235" s="37" t="s">
        <v>354</v>
      </c>
      <c r="H235" s="37"/>
      <c r="I235" s="36"/>
      <c r="J235" s="36"/>
      <c r="L235" s="17"/>
      <c r="M235" s="46">
        <f t="shared" si="9"/>
        <v>0</v>
      </c>
      <c r="N235" s="46">
        <f t="shared" si="10"/>
        <v>0</v>
      </c>
      <c r="O235" s="47">
        <f t="shared" si="11"/>
        <v>0</v>
      </c>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5"/>
    </row>
    <row r="236" spans="1:40" s="16" customFormat="1" ht="89.25" x14ac:dyDescent="0.25">
      <c r="A236" s="27">
        <v>235</v>
      </c>
      <c r="B236" s="36"/>
      <c r="C236" s="37" t="s">
        <v>219</v>
      </c>
      <c r="D236" s="37">
        <v>1</v>
      </c>
      <c r="E236" s="37" t="s">
        <v>16</v>
      </c>
      <c r="F236" s="37" t="s">
        <v>356</v>
      </c>
      <c r="G236" s="37"/>
      <c r="H236" s="37"/>
      <c r="I236" s="36"/>
      <c r="J236" s="36"/>
      <c r="L236" s="17"/>
      <c r="M236" s="46">
        <f t="shared" si="9"/>
        <v>0</v>
      </c>
      <c r="N236" s="46">
        <f t="shared" si="10"/>
        <v>0</v>
      </c>
      <c r="O236" s="47">
        <f t="shared" si="11"/>
        <v>0</v>
      </c>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5"/>
    </row>
    <row r="237" spans="1:40" s="16" customFormat="1" ht="51" x14ac:dyDescent="0.25">
      <c r="A237" s="27">
        <v>236</v>
      </c>
      <c r="B237" s="36"/>
      <c r="C237" s="37" t="s">
        <v>357</v>
      </c>
      <c r="D237" s="37">
        <v>2</v>
      </c>
      <c r="E237" s="37" t="s">
        <v>16</v>
      </c>
      <c r="F237" s="37" t="s">
        <v>358</v>
      </c>
      <c r="G237" s="36"/>
      <c r="H237" s="36"/>
      <c r="I237" s="36"/>
      <c r="J237" s="36"/>
      <c r="L237" s="17"/>
      <c r="M237" s="46">
        <f t="shared" si="9"/>
        <v>0</v>
      </c>
      <c r="N237" s="46">
        <f t="shared" si="10"/>
        <v>0</v>
      </c>
      <c r="O237" s="47">
        <f t="shared" si="11"/>
        <v>0</v>
      </c>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5"/>
    </row>
    <row r="238" spans="1:40" s="16" customFormat="1" ht="51" x14ac:dyDescent="0.25">
      <c r="A238" s="27">
        <v>237</v>
      </c>
      <c r="B238" s="36"/>
      <c r="C238" s="37" t="s">
        <v>357</v>
      </c>
      <c r="D238" s="37">
        <v>1</v>
      </c>
      <c r="E238" s="37" t="s">
        <v>16</v>
      </c>
      <c r="F238" s="37" t="s">
        <v>359</v>
      </c>
      <c r="G238" s="36"/>
      <c r="H238" s="36"/>
      <c r="I238" s="36"/>
      <c r="J238" s="36"/>
      <c r="L238" s="17"/>
      <c r="M238" s="46">
        <f t="shared" si="9"/>
        <v>0</v>
      </c>
      <c r="N238" s="46">
        <f t="shared" si="10"/>
        <v>0</v>
      </c>
      <c r="O238" s="47">
        <f t="shared" si="11"/>
        <v>0</v>
      </c>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5"/>
    </row>
    <row r="239" spans="1:40" s="16" customFormat="1" ht="38.25" x14ac:dyDescent="0.25">
      <c r="A239" s="27">
        <v>238</v>
      </c>
      <c r="B239" s="36"/>
      <c r="C239" s="37" t="s">
        <v>348</v>
      </c>
      <c r="D239" s="37">
        <v>1</v>
      </c>
      <c r="E239" s="37" t="s">
        <v>16</v>
      </c>
      <c r="F239" s="37" t="s">
        <v>362</v>
      </c>
      <c r="G239" s="36"/>
      <c r="H239" s="36"/>
      <c r="I239" s="36"/>
      <c r="J239" s="36"/>
      <c r="L239" s="17"/>
      <c r="M239" s="46">
        <f t="shared" si="9"/>
        <v>0</v>
      </c>
      <c r="N239" s="46">
        <f t="shared" si="10"/>
        <v>0</v>
      </c>
      <c r="O239" s="47">
        <f t="shared" si="11"/>
        <v>0</v>
      </c>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5"/>
    </row>
    <row r="240" spans="1:40" s="16" customFormat="1" ht="38.25" x14ac:dyDescent="0.25">
      <c r="A240" s="27">
        <v>239</v>
      </c>
      <c r="B240" s="36"/>
      <c r="C240" s="37" t="s">
        <v>348</v>
      </c>
      <c r="D240" s="37">
        <v>1</v>
      </c>
      <c r="E240" s="37" t="s">
        <v>16</v>
      </c>
      <c r="F240" s="37" t="s">
        <v>361</v>
      </c>
      <c r="G240" s="36" t="s">
        <v>360</v>
      </c>
      <c r="H240" s="36"/>
      <c r="I240" s="36"/>
      <c r="J240" s="36"/>
      <c r="L240" s="17"/>
      <c r="M240" s="46">
        <f t="shared" si="9"/>
        <v>0</v>
      </c>
      <c r="N240" s="46">
        <f t="shared" si="10"/>
        <v>0</v>
      </c>
      <c r="O240" s="47">
        <f t="shared" si="11"/>
        <v>0</v>
      </c>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5"/>
    </row>
    <row r="241" spans="1:40" s="16" customFormat="1" ht="51" x14ac:dyDescent="0.25">
      <c r="A241" s="27">
        <v>240</v>
      </c>
      <c r="B241" s="36"/>
      <c r="C241" s="37" t="s">
        <v>348</v>
      </c>
      <c r="D241" s="37">
        <v>5</v>
      </c>
      <c r="E241" s="37" t="s">
        <v>16</v>
      </c>
      <c r="F241" s="37" t="s">
        <v>363</v>
      </c>
      <c r="G241" s="36" t="s">
        <v>364</v>
      </c>
      <c r="H241" s="36"/>
      <c r="I241" s="36"/>
      <c r="J241" s="36"/>
      <c r="L241" s="17"/>
      <c r="M241" s="46">
        <f t="shared" si="9"/>
        <v>0</v>
      </c>
      <c r="N241" s="46">
        <f t="shared" si="10"/>
        <v>0</v>
      </c>
      <c r="O241" s="47">
        <f t="shared" si="11"/>
        <v>0</v>
      </c>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5"/>
    </row>
    <row r="242" spans="1:40" s="16" customFormat="1" ht="63.75" x14ac:dyDescent="0.25">
      <c r="A242" s="27">
        <v>241</v>
      </c>
      <c r="B242" s="36" t="s">
        <v>507</v>
      </c>
      <c r="C242" s="37" t="s">
        <v>219</v>
      </c>
      <c r="D242" s="37">
        <v>1</v>
      </c>
      <c r="E242" s="37" t="s">
        <v>16</v>
      </c>
      <c r="F242" s="37" t="s">
        <v>371</v>
      </c>
      <c r="G242" s="36" t="s">
        <v>368</v>
      </c>
      <c r="H242" s="36"/>
      <c r="I242" s="36"/>
      <c r="J242" s="36"/>
      <c r="L242" s="17"/>
      <c r="M242" s="46">
        <f t="shared" si="9"/>
        <v>0</v>
      </c>
      <c r="N242" s="46">
        <f t="shared" si="10"/>
        <v>0</v>
      </c>
      <c r="O242" s="47">
        <f t="shared" si="11"/>
        <v>0</v>
      </c>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5"/>
    </row>
    <row r="243" spans="1:40" s="16" customFormat="1" ht="51" x14ac:dyDescent="0.25">
      <c r="A243" s="27">
        <v>242</v>
      </c>
      <c r="B243" s="36" t="s">
        <v>507</v>
      </c>
      <c r="C243" s="37" t="s">
        <v>219</v>
      </c>
      <c r="D243" s="37">
        <v>1</v>
      </c>
      <c r="E243" s="37" t="s">
        <v>16</v>
      </c>
      <c r="F243" s="37" t="s">
        <v>365</v>
      </c>
      <c r="G243" s="36" t="s">
        <v>369</v>
      </c>
      <c r="H243" s="36"/>
      <c r="I243" s="36"/>
      <c r="J243" s="36"/>
      <c r="L243" s="17"/>
      <c r="M243" s="46">
        <f t="shared" si="9"/>
        <v>0</v>
      </c>
      <c r="N243" s="46">
        <f t="shared" si="10"/>
        <v>0</v>
      </c>
      <c r="O243" s="47">
        <f t="shared" si="11"/>
        <v>0</v>
      </c>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5"/>
    </row>
    <row r="244" spans="1:40" s="16" customFormat="1" ht="51" x14ac:dyDescent="0.25">
      <c r="A244" s="27">
        <v>243</v>
      </c>
      <c r="B244" s="36" t="s">
        <v>507</v>
      </c>
      <c r="C244" s="37" t="s">
        <v>219</v>
      </c>
      <c r="D244" s="37">
        <v>1</v>
      </c>
      <c r="E244" s="37" t="s">
        <v>16</v>
      </c>
      <c r="F244" s="37" t="s">
        <v>366</v>
      </c>
      <c r="G244" s="36" t="s">
        <v>370</v>
      </c>
      <c r="H244" s="36"/>
      <c r="I244" s="36"/>
      <c r="J244" s="36"/>
      <c r="L244" s="17"/>
      <c r="M244" s="46">
        <f t="shared" si="9"/>
        <v>0</v>
      </c>
      <c r="N244" s="46">
        <f t="shared" si="10"/>
        <v>0</v>
      </c>
      <c r="O244" s="47">
        <f t="shared" si="11"/>
        <v>0</v>
      </c>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5"/>
    </row>
    <row r="245" spans="1:40" s="16" customFormat="1" ht="51" x14ac:dyDescent="0.25">
      <c r="A245" s="27">
        <v>244</v>
      </c>
      <c r="B245" s="36" t="s">
        <v>507</v>
      </c>
      <c r="C245" s="37" t="s">
        <v>219</v>
      </c>
      <c r="D245" s="37">
        <v>1</v>
      </c>
      <c r="E245" s="37" t="s">
        <v>16</v>
      </c>
      <c r="F245" s="37" t="s">
        <v>367</v>
      </c>
      <c r="G245" s="36"/>
      <c r="H245" s="36"/>
      <c r="I245" s="36"/>
      <c r="J245" s="36"/>
      <c r="L245" s="17"/>
      <c r="M245" s="46">
        <f t="shared" si="9"/>
        <v>0</v>
      </c>
      <c r="N245" s="46">
        <f t="shared" si="10"/>
        <v>0</v>
      </c>
      <c r="O245" s="47">
        <f t="shared" si="11"/>
        <v>0</v>
      </c>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5"/>
    </row>
    <row r="246" spans="1:40" s="16" customFormat="1" ht="25.5" x14ac:dyDescent="0.25">
      <c r="A246" s="27">
        <v>245</v>
      </c>
      <c r="B246" s="36"/>
      <c r="C246" s="37" t="s">
        <v>372</v>
      </c>
      <c r="D246" s="37">
        <v>3</v>
      </c>
      <c r="E246" s="37" t="s">
        <v>16</v>
      </c>
      <c r="F246" s="37" t="s">
        <v>373</v>
      </c>
      <c r="G246" s="36"/>
      <c r="H246" s="36"/>
      <c r="I246" s="36"/>
      <c r="J246" s="36" t="s">
        <v>48</v>
      </c>
      <c r="L246" s="17"/>
      <c r="M246" s="46">
        <f t="shared" si="9"/>
        <v>0</v>
      </c>
      <c r="N246" s="46">
        <f t="shared" si="10"/>
        <v>0</v>
      </c>
      <c r="O246" s="47">
        <f t="shared" si="11"/>
        <v>0</v>
      </c>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5"/>
    </row>
    <row r="247" spans="1:40" s="16" customFormat="1" ht="38.25" x14ac:dyDescent="0.25">
      <c r="A247" s="27">
        <v>246</v>
      </c>
      <c r="B247" s="36"/>
      <c r="C247" s="37" t="s">
        <v>374</v>
      </c>
      <c r="D247" s="37">
        <v>1</v>
      </c>
      <c r="E247" s="37" t="s">
        <v>16</v>
      </c>
      <c r="F247" s="37" t="s">
        <v>375</v>
      </c>
      <c r="G247" s="36"/>
      <c r="H247" s="36"/>
      <c r="I247" s="36"/>
      <c r="J247" s="36"/>
      <c r="L247" s="17"/>
      <c r="M247" s="46">
        <f t="shared" si="9"/>
        <v>0</v>
      </c>
      <c r="N247" s="46">
        <f t="shared" si="10"/>
        <v>0</v>
      </c>
      <c r="O247" s="47">
        <f t="shared" si="11"/>
        <v>0</v>
      </c>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5"/>
    </row>
    <row r="248" spans="1:40" s="16" customFormat="1" ht="63.75" x14ac:dyDescent="0.25">
      <c r="A248" s="27">
        <v>247</v>
      </c>
      <c r="B248" s="36" t="s">
        <v>508</v>
      </c>
      <c r="C248" s="37" t="s">
        <v>15</v>
      </c>
      <c r="D248" s="37">
        <v>1</v>
      </c>
      <c r="E248" s="37" t="s">
        <v>16</v>
      </c>
      <c r="F248" s="37" t="s">
        <v>376</v>
      </c>
      <c r="G248" s="36"/>
      <c r="H248" s="36"/>
      <c r="I248" s="36"/>
      <c r="J248" s="36"/>
      <c r="L248" s="17"/>
      <c r="M248" s="46">
        <f t="shared" si="9"/>
        <v>0</v>
      </c>
      <c r="N248" s="46">
        <f t="shared" si="10"/>
        <v>0</v>
      </c>
      <c r="O248" s="47">
        <f t="shared" si="11"/>
        <v>0</v>
      </c>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5"/>
    </row>
    <row r="249" spans="1:40" s="16" customFormat="1" ht="25.5" x14ac:dyDescent="0.25">
      <c r="A249" s="27">
        <v>248</v>
      </c>
      <c r="B249" s="36" t="s">
        <v>508</v>
      </c>
      <c r="C249" s="37" t="s">
        <v>15</v>
      </c>
      <c r="D249" s="37">
        <v>1</v>
      </c>
      <c r="E249" s="37" t="s">
        <v>16</v>
      </c>
      <c r="F249" s="37" t="s">
        <v>377</v>
      </c>
      <c r="G249" s="36"/>
      <c r="H249" s="36"/>
      <c r="I249" s="36"/>
      <c r="J249" s="36"/>
      <c r="L249" s="17"/>
      <c r="M249" s="46">
        <f t="shared" si="9"/>
        <v>0</v>
      </c>
      <c r="N249" s="46">
        <f t="shared" si="10"/>
        <v>0</v>
      </c>
      <c r="O249" s="47">
        <f t="shared" si="11"/>
        <v>0</v>
      </c>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5"/>
    </row>
    <row r="250" spans="1:40" s="16" customFormat="1" ht="38.25" x14ac:dyDescent="0.25">
      <c r="A250" s="27">
        <v>249</v>
      </c>
      <c r="B250" s="36"/>
      <c r="C250" s="37" t="s">
        <v>378</v>
      </c>
      <c r="D250" s="37">
        <v>1</v>
      </c>
      <c r="E250" s="37" t="s">
        <v>16</v>
      </c>
      <c r="F250" s="37" t="s">
        <v>379</v>
      </c>
      <c r="G250" s="36"/>
      <c r="H250" s="36"/>
      <c r="I250" s="36"/>
      <c r="J250" s="36"/>
      <c r="L250" s="17"/>
      <c r="M250" s="46">
        <f t="shared" si="9"/>
        <v>0</v>
      </c>
      <c r="N250" s="46">
        <f t="shared" si="10"/>
        <v>0</v>
      </c>
      <c r="O250" s="47">
        <f t="shared" si="11"/>
        <v>0</v>
      </c>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5"/>
    </row>
    <row r="251" spans="1:40" s="16" customFormat="1" ht="153" x14ac:dyDescent="0.25">
      <c r="A251" s="27">
        <v>250</v>
      </c>
      <c r="B251" s="36"/>
      <c r="C251" s="37" t="s">
        <v>378</v>
      </c>
      <c r="D251" s="37">
        <v>1</v>
      </c>
      <c r="E251" s="37" t="s">
        <v>16</v>
      </c>
      <c r="F251" s="37" t="s">
        <v>380</v>
      </c>
      <c r="G251" s="37" t="s">
        <v>381</v>
      </c>
      <c r="H251" s="36"/>
      <c r="I251" s="36"/>
      <c r="J251" s="36"/>
      <c r="L251" s="17"/>
      <c r="M251" s="46">
        <f t="shared" si="9"/>
        <v>0</v>
      </c>
      <c r="N251" s="46">
        <f t="shared" si="10"/>
        <v>0</v>
      </c>
      <c r="O251" s="47">
        <f t="shared" si="11"/>
        <v>0</v>
      </c>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5"/>
    </row>
    <row r="252" spans="1:40" s="16" customFormat="1" ht="38.25" x14ac:dyDescent="0.25">
      <c r="A252" s="27">
        <v>251</v>
      </c>
      <c r="B252" s="36"/>
      <c r="C252" s="37" t="s">
        <v>378</v>
      </c>
      <c r="D252" s="37">
        <v>5</v>
      </c>
      <c r="E252" s="37" t="s">
        <v>16</v>
      </c>
      <c r="F252" s="37" t="s">
        <v>382</v>
      </c>
      <c r="G252" s="37" t="s">
        <v>383</v>
      </c>
      <c r="H252" s="36"/>
      <c r="I252" s="36"/>
      <c r="J252" s="36" t="s">
        <v>384</v>
      </c>
      <c r="L252" s="17"/>
      <c r="M252" s="46">
        <f t="shared" si="9"/>
        <v>0</v>
      </c>
      <c r="N252" s="46">
        <f t="shared" si="10"/>
        <v>0</v>
      </c>
      <c r="O252" s="47">
        <f t="shared" si="11"/>
        <v>0</v>
      </c>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5"/>
    </row>
    <row r="253" spans="1:40" s="16" customFormat="1" ht="51" x14ac:dyDescent="0.25">
      <c r="A253" s="27">
        <v>252</v>
      </c>
      <c r="B253" s="36"/>
      <c r="C253" s="37" t="s">
        <v>378</v>
      </c>
      <c r="D253" s="37">
        <v>2</v>
      </c>
      <c r="E253" s="37" t="s">
        <v>16</v>
      </c>
      <c r="F253" s="37" t="s">
        <v>385</v>
      </c>
      <c r="G253" s="36"/>
      <c r="H253" s="36"/>
      <c r="I253" s="36"/>
      <c r="J253" s="36"/>
      <c r="L253" s="17"/>
      <c r="M253" s="46">
        <f t="shared" si="9"/>
        <v>0</v>
      </c>
      <c r="N253" s="46">
        <f t="shared" si="10"/>
        <v>0</v>
      </c>
      <c r="O253" s="47">
        <f t="shared" si="11"/>
        <v>0</v>
      </c>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5"/>
    </row>
    <row r="254" spans="1:40" s="16" customFormat="1" ht="38.25" x14ac:dyDescent="0.25">
      <c r="A254" s="27">
        <v>253</v>
      </c>
      <c r="B254" s="36"/>
      <c r="C254" s="37" t="s">
        <v>378</v>
      </c>
      <c r="D254" s="37">
        <v>1</v>
      </c>
      <c r="E254" s="37" t="s">
        <v>16</v>
      </c>
      <c r="F254" s="37" t="s">
        <v>386</v>
      </c>
      <c r="G254" s="36"/>
      <c r="H254" s="36"/>
      <c r="I254" s="36"/>
      <c r="J254" s="36" t="s">
        <v>48</v>
      </c>
      <c r="L254" s="17"/>
      <c r="M254" s="46">
        <f t="shared" si="9"/>
        <v>0</v>
      </c>
      <c r="N254" s="46">
        <f t="shared" si="10"/>
        <v>0</v>
      </c>
      <c r="O254" s="47">
        <f t="shared" si="11"/>
        <v>0</v>
      </c>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5"/>
    </row>
    <row r="255" spans="1:40" s="16" customFormat="1" ht="38.25" x14ac:dyDescent="0.25">
      <c r="A255" s="27">
        <v>254</v>
      </c>
      <c r="B255" s="36"/>
      <c r="C255" s="37" t="s">
        <v>378</v>
      </c>
      <c r="D255" s="37">
        <v>1</v>
      </c>
      <c r="E255" s="37" t="s">
        <v>16</v>
      </c>
      <c r="F255" s="37" t="s">
        <v>387</v>
      </c>
      <c r="G255" s="36"/>
      <c r="H255" s="36"/>
      <c r="I255" s="36"/>
      <c r="J255" s="36" t="s">
        <v>48</v>
      </c>
      <c r="L255" s="17"/>
      <c r="M255" s="46">
        <f t="shared" si="9"/>
        <v>0</v>
      </c>
      <c r="N255" s="46">
        <f t="shared" si="10"/>
        <v>0</v>
      </c>
      <c r="O255" s="47">
        <f t="shared" si="11"/>
        <v>0</v>
      </c>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5"/>
    </row>
    <row r="256" spans="1:40" s="16" customFormat="1" ht="38.25" x14ac:dyDescent="0.25">
      <c r="A256" s="27">
        <v>255</v>
      </c>
      <c r="B256" s="36"/>
      <c r="C256" s="37" t="s">
        <v>378</v>
      </c>
      <c r="D256" s="37">
        <v>1</v>
      </c>
      <c r="E256" s="37" t="s">
        <v>16</v>
      </c>
      <c r="F256" s="37" t="s">
        <v>388</v>
      </c>
      <c r="G256" s="36"/>
      <c r="H256" s="36"/>
      <c r="I256" s="36"/>
      <c r="J256" s="36" t="s">
        <v>391</v>
      </c>
      <c r="L256" s="17"/>
      <c r="M256" s="46">
        <f t="shared" si="9"/>
        <v>0</v>
      </c>
      <c r="N256" s="46">
        <f t="shared" si="10"/>
        <v>0</v>
      </c>
      <c r="O256" s="47">
        <f t="shared" si="11"/>
        <v>0</v>
      </c>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5"/>
    </row>
    <row r="257" spans="1:40" s="16" customFormat="1" ht="38.25" x14ac:dyDescent="0.25">
      <c r="A257" s="27">
        <v>256</v>
      </c>
      <c r="B257" s="36"/>
      <c r="C257" s="37" t="s">
        <v>378</v>
      </c>
      <c r="D257" s="37">
        <v>1</v>
      </c>
      <c r="E257" s="37" t="s">
        <v>16</v>
      </c>
      <c r="F257" s="37" t="s">
        <v>389</v>
      </c>
      <c r="G257" s="36"/>
      <c r="H257" s="36"/>
      <c r="I257" s="36"/>
      <c r="J257" s="36" t="s">
        <v>392</v>
      </c>
      <c r="L257" s="17"/>
      <c r="M257" s="46">
        <f t="shared" si="9"/>
        <v>0</v>
      </c>
      <c r="N257" s="46">
        <f t="shared" si="10"/>
        <v>0</v>
      </c>
      <c r="O257" s="47">
        <f t="shared" si="11"/>
        <v>0</v>
      </c>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5"/>
    </row>
    <row r="258" spans="1:40" s="16" customFormat="1" ht="38.25" x14ac:dyDescent="0.25">
      <c r="A258" s="27">
        <v>257</v>
      </c>
      <c r="B258" s="36"/>
      <c r="C258" s="37" t="s">
        <v>378</v>
      </c>
      <c r="D258" s="37">
        <v>1</v>
      </c>
      <c r="E258" s="37" t="s">
        <v>16</v>
      </c>
      <c r="F258" s="37" t="s">
        <v>390</v>
      </c>
      <c r="G258" s="36"/>
      <c r="H258" s="36"/>
      <c r="I258" s="36"/>
      <c r="J258" s="36" t="s">
        <v>48</v>
      </c>
      <c r="L258" s="17"/>
      <c r="M258" s="46">
        <f t="shared" si="9"/>
        <v>0</v>
      </c>
      <c r="N258" s="46">
        <f t="shared" si="10"/>
        <v>0</v>
      </c>
      <c r="O258" s="47">
        <f t="shared" si="11"/>
        <v>0</v>
      </c>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5"/>
    </row>
    <row r="259" spans="1:40" s="16" customFormat="1" ht="38.25" x14ac:dyDescent="0.25">
      <c r="A259" s="27">
        <v>258</v>
      </c>
      <c r="B259" s="36" t="s">
        <v>509</v>
      </c>
      <c r="C259" s="37" t="s">
        <v>378</v>
      </c>
      <c r="D259" s="37">
        <v>4</v>
      </c>
      <c r="E259" s="37" t="s">
        <v>16</v>
      </c>
      <c r="F259" s="37" t="s">
        <v>393</v>
      </c>
      <c r="G259" s="36"/>
      <c r="H259" s="36"/>
      <c r="I259" s="36" t="s">
        <v>394</v>
      </c>
      <c r="J259" s="36"/>
      <c r="L259" s="17"/>
      <c r="M259" s="46">
        <f t="shared" ref="M259:M322" si="12">L259*D259</f>
        <v>0</v>
      </c>
      <c r="N259" s="46">
        <f t="shared" ref="N259:N322" si="13">M259*0.16</f>
        <v>0</v>
      </c>
      <c r="O259" s="47">
        <f t="shared" ref="O259:O322" si="14">N259+M259</f>
        <v>0</v>
      </c>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5"/>
    </row>
    <row r="260" spans="1:40" s="16" customFormat="1" ht="38.25" x14ac:dyDescent="0.25">
      <c r="A260" s="27">
        <v>259</v>
      </c>
      <c r="B260" s="36" t="s">
        <v>509</v>
      </c>
      <c r="C260" s="37" t="s">
        <v>378</v>
      </c>
      <c r="D260" s="37">
        <v>4</v>
      </c>
      <c r="E260" s="37" t="s">
        <v>16</v>
      </c>
      <c r="F260" s="37" t="s">
        <v>397</v>
      </c>
      <c r="G260" s="36" t="s">
        <v>396</v>
      </c>
      <c r="H260" s="36"/>
      <c r="I260" s="36" t="s">
        <v>395</v>
      </c>
      <c r="J260" s="36"/>
      <c r="L260" s="17"/>
      <c r="M260" s="46">
        <f t="shared" si="12"/>
        <v>0</v>
      </c>
      <c r="N260" s="46">
        <f t="shared" si="13"/>
        <v>0</v>
      </c>
      <c r="O260" s="47">
        <f t="shared" si="14"/>
        <v>0</v>
      </c>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5"/>
    </row>
    <row r="261" spans="1:40" s="16" customFormat="1" ht="51" x14ac:dyDescent="0.25">
      <c r="A261" s="27">
        <v>260</v>
      </c>
      <c r="B261" s="36"/>
      <c r="C261" s="37" t="s">
        <v>398</v>
      </c>
      <c r="D261" s="37">
        <v>1</v>
      </c>
      <c r="E261" s="37" t="s">
        <v>16</v>
      </c>
      <c r="F261" s="37" t="s">
        <v>399</v>
      </c>
      <c r="G261" s="36" t="s">
        <v>400</v>
      </c>
      <c r="H261" s="36"/>
      <c r="I261" s="36"/>
      <c r="J261" s="36" t="s">
        <v>48</v>
      </c>
      <c r="L261" s="17"/>
      <c r="M261" s="46">
        <f t="shared" si="12"/>
        <v>0</v>
      </c>
      <c r="N261" s="46">
        <f t="shared" si="13"/>
        <v>0</v>
      </c>
      <c r="O261" s="47">
        <f t="shared" si="14"/>
        <v>0</v>
      </c>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5"/>
    </row>
    <row r="262" spans="1:40" s="16" customFormat="1" ht="25.5" x14ac:dyDescent="0.25">
      <c r="A262" s="27">
        <v>261</v>
      </c>
      <c r="B262" s="36"/>
      <c r="C262" s="37" t="s">
        <v>401</v>
      </c>
      <c r="D262" s="37">
        <v>5</v>
      </c>
      <c r="E262" s="37" t="s">
        <v>16</v>
      </c>
      <c r="F262" s="37" t="s">
        <v>402</v>
      </c>
      <c r="G262" s="37" t="s">
        <v>407</v>
      </c>
      <c r="H262" s="36"/>
      <c r="I262" s="36" t="s">
        <v>408</v>
      </c>
      <c r="J262" s="36"/>
      <c r="L262" s="17"/>
      <c r="M262" s="46">
        <f t="shared" si="12"/>
        <v>0</v>
      </c>
      <c r="N262" s="46">
        <f t="shared" si="13"/>
        <v>0</v>
      </c>
      <c r="O262" s="47">
        <f t="shared" si="14"/>
        <v>0</v>
      </c>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5"/>
    </row>
    <row r="263" spans="1:40" s="16" customFormat="1" ht="25.5" x14ac:dyDescent="0.25">
      <c r="A263" s="27">
        <v>262</v>
      </c>
      <c r="B263" s="36"/>
      <c r="C263" s="37" t="s">
        <v>401</v>
      </c>
      <c r="D263" s="37">
        <v>5</v>
      </c>
      <c r="E263" s="37" t="s">
        <v>52</v>
      </c>
      <c r="F263" s="37" t="s">
        <v>403</v>
      </c>
      <c r="G263" s="37" t="s">
        <v>511</v>
      </c>
      <c r="H263" s="36"/>
      <c r="I263" s="36"/>
      <c r="J263" s="36" t="s">
        <v>48</v>
      </c>
      <c r="L263" s="17"/>
      <c r="M263" s="46">
        <f t="shared" si="12"/>
        <v>0</v>
      </c>
      <c r="N263" s="46">
        <f t="shared" si="13"/>
        <v>0</v>
      </c>
      <c r="O263" s="47">
        <f t="shared" si="14"/>
        <v>0</v>
      </c>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5"/>
    </row>
    <row r="264" spans="1:40" s="16" customFormat="1" ht="25.5" x14ac:dyDescent="0.25">
      <c r="A264" s="27">
        <v>263</v>
      </c>
      <c r="B264" s="36"/>
      <c r="C264" s="37" t="s">
        <v>401</v>
      </c>
      <c r="D264" s="37">
        <v>10</v>
      </c>
      <c r="E264" s="37" t="s">
        <v>16</v>
      </c>
      <c r="F264" s="37" t="s">
        <v>404</v>
      </c>
      <c r="G264" s="37" t="s">
        <v>280</v>
      </c>
      <c r="H264" s="36"/>
      <c r="I264" s="36" t="s">
        <v>409</v>
      </c>
      <c r="J264" s="36" t="s">
        <v>410</v>
      </c>
      <c r="L264" s="17"/>
      <c r="M264" s="46">
        <f t="shared" si="12"/>
        <v>0</v>
      </c>
      <c r="N264" s="46">
        <f t="shared" si="13"/>
        <v>0</v>
      </c>
      <c r="O264" s="47">
        <f t="shared" si="14"/>
        <v>0</v>
      </c>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5"/>
    </row>
    <row r="265" spans="1:40" s="16" customFormat="1" ht="25.5" x14ac:dyDescent="0.25">
      <c r="A265" s="27">
        <v>264</v>
      </c>
      <c r="B265" s="36"/>
      <c r="C265" s="37" t="s">
        <v>401</v>
      </c>
      <c r="D265" s="37">
        <v>10</v>
      </c>
      <c r="E265" s="37" t="s">
        <v>16</v>
      </c>
      <c r="F265" s="37" t="s">
        <v>405</v>
      </c>
      <c r="G265" s="37" t="s">
        <v>406</v>
      </c>
      <c r="H265" s="36"/>
      <c r="I265" s="36" t="s">
        <v>409</v>
      </c>
      <c r="J265" s="36"/>
      <c r="L265" s="17"/>
      <c r="M265" s="46">
        <f t="shared" si="12"/>
        <v>0</v>
      </c>
      <c r="N265" s="46">
        <f t="shared" si="13"/>
        <v>0</v>
      </c>
      <c r="O265" s="47">
        <f t="shared" si="14"/>
        <v>0</v>
      </c>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5"/>
    </row>
    <row r="266" spans="1:40" s="16" customFormat="1" ht="38.25" x14ac:dyDescent="0.25">
      <c r="A266" s="27">
        <v>265</v>
      </c>
      <c r="B266" s="36"/>
      <c r="C266" s="37" t="s">
        <v>1</v>
      </c>
      <c r="D266" s="37">
        <v>3</v>
      </c>
      <c r="E266" s="37" t="s">
        <v>16</v>
      </c>
      <c r="F266" s="37" t="s">
        <v>411</v>
      </c>
      <c r="G266" s="36" t="s">
        <v>412</v>
      </c>
      <c r="H266" s="36"/>
      <c r="I266" s="36"/>
      <c r="J266" s="36"/>
      <c r="L266" s="17"/>
      <c r="M266" s="46">
        <f t="shared" si="12"/>
        <v>0</v>
      </c>
      <c r="N266" s="46">
        <f t="shared" si="13"/>
        <v>0</v>
      </c>
      <c r="O266" s="47">
        <f t="shared" si="14"/>
        <v>0</v>
      </c>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5"/>
    </row>
    <row r="267" spans="1:40" s="16" customFormat="1" ht="25.5" x14ac:dyDescent="0.25">
      <c r="A267" s="27">
        <v>266</v>
      </c>
      <c r="B267" s="36"/>
      <c r="C267" s="37" t="s">
        <v>337</v>
      </c>
      <c r="D267" s="37">
        <v>3</v>
      </c>
      <c r="E267" s="37" t="s">
        <v>16</v>
      </c>
      <c r="F267" s="37" t="s">
        <v>414</v>
      </c>
      <c r="G267" s="37" t="s">
        <v>420</v>
      </c>
      <c r="H267" s="36"/>
      <c r="I267" s="36"/>
      <c r="J267" s="36" t="s">
        <v>392</v>
      </c>
      <c r="L267" s="17"/>
      <c r="M267" s="46">
        <f t="shared" si="12"/>
        <v>0</v>
      </c>
      <c r="N267" s="46">
        <f t="shared" si="13"/>
        <v>0</v>
      </c>
      <c r="O267" s="47">
        <f t="shared" si="14"/>
        <v>0</v>
      </c>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5"/>
    </row>
    <row r="268" spans="1:40" s="16" customFormat="1" ht="25.5" x14ac:dyDescent="0.25">
      <c r="A268" s="27">
        <v>267</v>
      </c>
      <c r="B268" s="36"/>
      <c r="C268" s="37" t="s">
        <v>337</v>
      </c>
      <c r="D268" s="37">
        <v>3</v>
      </c>
      <c r="E268" s="37" t="s">
        <v>16</v>
      </c>
      <c r="F268" s="37" t="s">
        <v>415</v>
      </c>
      <c r="G268" s="37" t="s">
        <v>420</v>
      </c>
      <c r="H268" s="36"/>
      <c r="I268" s="36"/>
      <c r="J268" s="36" t="s">
        <v>391</v>
      </c>
      <c r="L268" s="17"/>
      <c r="M268" s="46">
        <f t="shared" si="12"/>
        <v>0</v>
      </c>
      <c r="N268" s="46">
        <f t="shared" si="13"/>
        <v>0</v>
      </c>
      <c r="O268" s="47">
        <f t="shared" si="14"/>
        <v>0</v>
      </c>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5"/>
    </row>
    <row r="269" spans="1:40" s="16" customFormat="1" ht="25.5" x14ac:dyDescent="0.25">
      <c r="A269" s="27">
        <v>268</v>
      </c>
      <c r="B269" s="36"/>
      <c r="C269" s="37" t="s">
        <v>337</v>
      </c>
      <c r="D269" s="37">
        <v>3</v>
      </c>
      <c r="E269" s="37" t="s">
        <v>16</v>
      </c>
      <c r="F269" s="37" t="s">
        <v>416</v>
      </c>
      <c r="G269" s="37" t="s">
        <v>420</v>
      </c>
      <c r="H269" s="36"/>
      <c r="I269" s="36"/>
      <c r="J269" s="36" t="s">
        <v>413</v>
      </c>
      <c r="L269" s="17"/>
      <c r="M269" s="46">
        <f t="shared" si="12"/>
        <v>0</v>
      </c>
      <c r="N269" s="46">
        <f t="shared" si="13"/>
        <v>0</v>
      </c>
      <c r="O269" s="47">
        <f t="shared" si="14"/>
        <v>0</v>
      </c>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5"/>
    </row>
    <row r="270" spans="1:40" s="16" customFormat="1" ht="25.5" x14ac:dyDescent="0.25">
      <c r="A270" s="27">
        <v>269</v>
      </c>
      <c r="B270" s="36"/>
      <c r="C270" s="37" t="s">
        <v>337</v>
      </c>
      <c r="D270" s="37">
        <v>3</v>
      </c>
      <c r="E270" s="37" t="s">
        <v>16</v>
      </c>
      <c r="F270" s="37" t="s">
        <v>417</v>
      </c>
      <c r="G270" s="37" t="s">
        <v>420</v>
      </c>
      <c r="H270" s="36"/>
      <c r="I270" s="36"/>
      <c r="J270" s="36" t="s">
        <v>48</v>
      </c>
      <c r="L270" s="17"/>
      <c r="M270" s="46">
        <f t="shared" si="12"/>
        <v>0</v>
      </c>
      <c r="N270" s="46">
        <f t="shared" si="13"/>
        <v>0</v>
      </c>
      <c r="O270" s="47">
        <f t="shared" si="14"/>
        <v>0</v>
      </c>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5"/>
    </row>
    <row r="271" spans="1:40" s="16" customFormat="1" ht="25.5" x14ac:dyDescent="0.25">
      <c r="A271" s="27">
        <v>270</v>
      </c>
      <c r="B271" s="36"/>
      <c r="C271" s="37" t="s">
        <v>337</v>
      </c>
      <c r="D271" s="37">
        <v>6</v>
      </c>
      <c r="E271" s="37" t="s">
        <v>16</v>
      </c>
      <c r="F271" s="37" t="s">
        <v>418</v>
      </c>
      <c r="G271" s="37" t="s">
        <v>421</v>
      </c>
      <c r="H271" s="36"/>
      <c r="I271" s="36"/>
      <c r="J271" s="36" t="s">
        <v>48</v>
      </c>
      <c r="L271" s="17"/>
      <c r="M271" s="46">
        <f t="shared" si="12"/>
        <v>0</v>
      </c>
      <c r="N271" s="46">
        <f t="shared" si="13"/>
        <v>0</v>
      </c>
      <c r="O271" s="47">
        <f t="shared" si="14"/>
        <v>0</v>
      </c>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5"/>
    </row>
    <row r="272" spans="1:40" s="16" customFormat="1" ht="25.5" x14ac:dyDescent="0.25">
      <c r="A272" s="27">
        <v>271</v>
      </c>
      <c r="B272" s="36"/>
      <c r="C272" s="37" t="s">
        <v>337</v>
      </c>
      <c r="D272" s="37">
        <v>12</v>
      </c>
      <c r="E272" s="37" t="s">
        <v>16</v>
      </c>
      <c r="F272" s="37" t="s">
        <v>419</v>
      </c>
      <c r="G272" s="37" t="s">
        <v>422</v>
      </c>
      <c r="H272" s="36"/>
      <c r="I272" s="36"/>
      <c r="J272" s="36" t="s">
        <v>48</v>
      </c>
      <c r="L272" s="17"/>
      <c r="M272" s="46">
        <f t="shared" si="12"/>
        <v>0</v>
      </c>
      <c r="N272" s="46">
        <f t="shared" si="13"/>
        <v>0</v>
      </c>
      <c r="O272" s="47">
        <f t="shared" si="14"/>
        <v>0</v>
      </c>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5"/>
    </row>
    <row r="273" spans="1:40" s="16" customFormat="1" ht="38.25" x14ac:dyDescent="0.25">
      <c r="A273" s="27">
        <v>272</v>
      </c>
      <c r="B273" s="36"/>
      <c r="C273" s="37" t="s">
        <v>374</v>
      </c>
      <c r="D273" s="37">
        <v>2</v>
      </c>
      <c r="E273" s="37" t="s">
        <v>16</v>
      </c>
      <c r="F273" s="37" t="s">
        <v>510</v>
      </c>
      <c r="G273" s="36"/>
      <c r="H273" s="36" t="s">
        <v>423</v>
      </c>
      <c r="I273" s="36"/>
      <c r="J273" s="36"/>
      <c r="L273" s="17"/>
      <c r="M273" s="46">
        <f t="shared" si="12"/>
        <v>0</v>
      </c>
      <c r="N273" s="46">
        <f t="shared" si="13"/>
        <v>0</v>
      </c>
      <c r="O273" s="47">
        <f t="shared" si="14"/>
        <v>0</v>
      </c>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5"/>
    </row>
    <row r="274" spans="1:40" s="16" customFormat="1" x14ac:dyDescent="0.25">
      <c r="A274" s="27">
        <v>273</v>
      </c>
      <c r="B274" s="36"/>
      <c r="C274" s="37" t="s">
        <v>259</v>
      </c>
      <c r="D274" s="37">
        <v>10</v>
      </c>
      <c r="E274" s="37" t="s">
        <v>16</v>
      </c>
      <c r="F274" s="36" t="s">
        <v>425</v>
      </c>
      <c r="G274" s="36"/>
      <c r="H274" s="36"/>
      <c r="I274" s="36"/>
      <c r="J274" s="36"/>
      <c r="L274" s="17"/>
      <c r="M274" s="46">
        <f t="shared" si="12"/>
        <v>0</v>
      </c>
      <c r="N274" s="46">
        <f t="shared" si="13"/>
        <v>0</v>
      </c>
      <c r="O274" s="47">
        <f t="shared" si="14"/>
        <v>0</v>
      </c>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5"/>
    </row>
    <row r="275" spans="1:40" s="16" customFormat="1" ht="25.5" x14ac:dyDescent="0.25">
      <c r="A275" s="27">
        <v>274</v>
      </c>
      <c r="B275" s="36"/>
      <c r="C275" s="37" t="s">
        <v>337</v>
      </c>
      <c r="D275" s="37">
        <v>10</v>
      </c>
      <c r="E275" s="37" t="s">
        <v>16</v>
      </c>
      <c r="F275" s="37" t="s">
        <v>426</v>
      </c>
      <c r="G275" s="37" t="s">
        <v>427</v>
      </c>
      <c r="H275" s="36"/>
      <c r="I275" s="36"/>
      <c r="J275" s="37" t="s">
        <v>428</v>
      </c>
      <c r="K275" s="18"/>
      <c r="L275" s="17"/>
      <c r="M275" s="46">
        <f t="shared" si="12"/>
        <v>0</v>
      </c>
      <c r="N275" s="46">
        <f t="shared" si="13"/>
        <v>0</v>
      </c>
      <c r="O275" s="47">
        <f t="shared" si="14"/>
        <v>0</v>
      </c>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5"/>
    </row>
    <row r="276" spans="1:40" s="16" customFormat="1" ht="25.5" x14ac:dyDescent="0.25">
      <c r="A276" s="27">
        <v>275</v>
      </c>
      <c r="B276" s="36"/>
      <c r="C276" s="37" t="s">
        <v>337</v>
      </c>
      <c r="D276" s="37">
        <v>5</v>
      </c>
      <c r="E276" s="37" t="s">
        <v>16</v>
      </c>
      <c r="F276" s="37" t="s">
        <v>429</v>
      </c>
      <c r="G276" s="37" t="s">
        <v>430</v>
      </c>
      <c r="H276" s="36"/>
      <c r="I276" s="36"/>
      <c r="J276" s="36" t="s">
        <v>54</v>
      </c>
      <c r="L276" s="17"/>
      <c r="M276" s="46">
        <f t="shared" si="12"/>
        <v>0</v>
      </c>
      <c r="N276" s="46">
        <f t="shared" si="13"/>
        <v>0</v>
      </c>
      <c r="O276" s="47">
        <f t="shared" si="14"/>
        <v>0</v>
      </c>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5"/>
    </row>
    <row r="277" spans="1:40" s="16" customFormat="1" ht="51" x14ac:dyDescent="0.25">
      <c r="A277" s="27">
        <v>276</v>
      </c>
      <c r="B277" s="36"/>
      <c r="C277" s="37" t="s">
        <v>398</v>
      </c>
      <c r="D277" s="37">
        <v>3</v>
      </c>
      <c r="E277" s="37" t="s">
        <v>16</v>
      </c>
      <c r="F277" s="37" t="s">
        <v>431</v>
      </c>
      <c r="G277" s="36" t="s">
        <v>432</v>
      </c>
      <c r="H277" s="36"/>
      <c r="I277" s="36" t="s">
        <v>433</v>
      </c>
      <c r="J277" s="36"/>
      <c r="L277" s="17"/>
      <c r="M277" s="46">
        <f t="shared" si="12"/>
        <v>0</v>
      </c>
      <c r="N277" s="46">
        <f t="shared" si="13"/>
        <v>0</v>
      </c>
      <c r="O277" s="47">
        <f t="shared" si="14"/>
        <v>0</v>
      </c>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5"/>
    </row>
    <row r="278" spans="1:40" s="16" customFormat="1" ht="25.5" x14ac:dyDescent="0.25">
      <c r="A278" s="27">
        <v>277</v>
      </c>
      <c r="B278" s="36"/>
      <c r="C278" s="37" t="s">
        <v>0</v>
      </c>
      <c r="D278" s="37">
        <v>3</v>
      </c>
      <c r="E278" s="37" t="s">
        <v>16</v>
      </c>
      <c r="F278" s="37" t="s">
        <v>434</v>
      </c>
      <c r="G278" s="36"/>
      <c r="H278" s="36"/>
      <c r="I278" s="36"/>
      <c r="J278" s="36" t="s">
        <v>435</v>
      </c>
      <c r="L278" s="17"/>
      <c r="M278" s="46">
        <f t="shared" si="12"/>
        <v>0</v>
      </c>
      <c r="N278" s="46">
        <f t="shared" si="13"/>
        <v>0</v>
      </c>
      <c r="O278" s="47">
        <f t="shared" si="14"/>
        <v>0</v>
      </c>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5"/>
    </row>
    <row r="279" spans="1:40" s="16" customFormat="1" ht="25.5" x14ac:dyDescent="0.25">
      <c r="A279" s="27">
        <v>278</v>
      </c>
      <c r="B279" s="36"/>
      <c r="C279" s="37" t="s">
        <v>0</v>
      </c>
      <c r="D279" s="37">
        <v>10</v>
      </c>
      <c r="E279" s="37" t="s">
        <v>16</v>
      </c>
      <c r="F279" s="37" t="s">
        <v>436</v>
      </c>
      <c r="G279" s="37"/>
      <c r="H279" s="37"/>
      <c r="I279" s="37"/>
      <c r="J279" s="37" t="s">
        <v>435</v>
      </c>
      <c r="K279" s="18"/>
      <c r="L279" s="17"/>
      <c r="M279" s="46">
        <f t="shared" si="12"/>
        <v>0</v>
      </c>
      <c r="N279" s="46">
        <f t="shared" si="13"/>
        <v>0</v>
      </c>
      <c r="O279" s="47">
        <f t="shared" si="14"/>
        <v>0</v>
      </c>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5"/>
    </row>
    <row r="280" spans="1:40" s="16" customFormat="1" ht="25.5" x14ac:dyDescent="0.25">
      <c r="A280" s="27">
        <v>279</v>
      </c>
      <c r="B280" s="36"/>
      <c r="C280" s="37" t="s">
        <v>0</v>
      </c>
      <c r="D280" s="37">
        <v>5</v>
      </c>
      <c r="E280" s="37" t="s">
        <v>16</v>
      </c>
      <c r="F280" s="37" t="s">
        <v>437</v>
      </c>
      <c r="G280" s="37"/>
      <c r="H280" s="37"/>
      <c r="I280" s="37"/>
      <c r="J280" s="37"/>
      <c r="K280" s="18"/>
      <c r="L280" s="17"/>
      <c r="M280" s="46">
        <f t="shared" si="12"/>
        <v>0</v>
      </c>
      <c r="N280" s="46">
        <f t="shared" si="13"/>
        <v>0</v>
      </c>
      <c r="O280" s="47">
        <f t="shared" si="14"/>
        <v>0</v>
      </c>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5"/>
    </row>
    <row r="281" spans="1:40" s="16" customFormat="1" ht="25.5" x14ac:dyDescent="0.25">
      <c r="A281" s="27">
        <v>280</v>
      </c>
      <c r="B281" s="36"/>
      <c r="C281" s="37" t="s">
        <v>0</v>
      </c>
      <c r="D281" s="37">
        <v>3</v>
      </c>
      <c r="E281" s="37" t="s">
        <v>16</v>
      </c>
      <c r="F281" s="37" t="s">
        <v>438</v>
      </c>
      <c r="G281" s="37"/>
      <c r="H281" s="37"/>
      <c r="I281" s="37"/>
      <c r="J281" s="37" t="s">
        <v>48</v>
      </c>
      <c r="K281" s="18"/>
      <c r="L281" s="17"/>
      <c r="M281" s="46">
        <f t="shared" si="12"/>
        <v>0</v>
      </c>
      <c r="N281" s="46">
        <f t="shared" si="13"/>
        <v>0</v>
      </c>
      <c r="O281" s="47">
        <f t="shared" si="14"/>
        <v>0</v>
      </c>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5"/>
    </row>
    <row r="282" spans="1:40" s="16" customFormat="1" ht="25.5" x14ac:dyDescent="0.25">
      <c r="A282" s="27">
        <v>281</v>
      </c>
      <c r="B282" s="36"/>
      <c r="C282" s="37" t="s">
        <v>0</v>
      </c>
      <c r="D282" s="37">
        <v>5</v>
      </c>
      <c r="E282" s="37" t="s">
        <v>16</v>
      </c>
      <c r="F282" s="37" t="s">
        <v>439</v>
      </c>
      <c r="G282" s="37"/>
      <c r="H282" s="37"/>
      <c r="I282" s="37"/>
      <c r="J282" s="37" t="s">
        <v>441</v>
      </c>
      <c r="K282" s="18"/>
      <c r="L282" s="17"/>
      <c r="M282" s="46">
        <f t="shared" si="12"/>
        <v>0</v>
      </c>
      <c r="N282" s="46">
        <f t="shared" si="13"/>
        <v>0</v>
      </c>
      <c r="O282" s="47">
        <f t="shared" si="14"/>
        <v>0</v>
      </c>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5"/>
    </row>
    <row r="283" spans="1:40" s="16" customFormat="1" ht="25.5" x14ac:dyDescent="0.25">
      <c r="A283" s="27">
        <v>282</v>
      </c>
      <c r="B283" s="36"/>
      <c r="C283" s="37" t="s">
        <v>0</v>
      </c>
      <c r="D283" s="37">
        <v>1</v>
      </c>
      <c r="E283" s="37" t="s">
        <v>16</v>
      </c>
      <c r="F283" s="37" t="s">
        <v>440</v>
      </c>
      <c r="G283" s="37"/>
      <c r="H283" s="37"/>
      <c r="I283" s="37"/>
      <c r="J283" s="37"/>
      <c r="K283" s="18"/>
      <c r="L283" s="17"/>
      <c r="M283" s="46">
        <f t="shared" si="12"/>
        <v>0</v>
      </c>
      <c r="N283" s="46">
        <f t="shared" si="13"/>
        <v>0</v>
      </c>
      <c r="O283" s="47">
        <f t="shared" si="14"/>
        <v>0</v>
      </c>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5"/>
    </row>
    <row r="284" spans="1:40" s="16" customFormat="1" ht="25.5" x14ac:dyDescent="0.25">
      <c r="A284" s="27">
        <v>283</v>
      </c>
      <c r="B284" s="36"/>
      <c r="C284" s="37" t="s">
        <v>442</v>
      </c>
      <c r="D284" s="37">
        <v>1</v>
      </c>
      <c r="E284" s="37" t="s">
        <v>16</v>
      </c>
      <c r="F284" s="37" t="s">
        <v>443</v>
      </c>
      <c r="G284" s="36" t="s">
        <v>444</v>
      </c>
      <c r="H284" s="36"/>
      <c r="I284" s="36" t="s">
        <v>395</v>
      </c>
      <c r="J284" s="36" t="s">
        <v>48</v>
      </c>
      <c r="L284" s="17"/>
      <c r="M284" s="46">
        <f t="shared" si="12"/>
        <v>0</v>
      </c>
      <c r="N284" s="46">
        <f t="shared" si="13"/>
        <v>0</v>
      </c>
      <c r="O284" s="47">
        <f t="shared" si="14"/>
        <v>0</v>
      </c>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5"/>
    </row>
    <row r="285" spans="1:40" s="16" customFormat="1" ht="25.5" x14ac:dyDescent="0.25">
      <c r="A285" s="27">
        <v>284</v>
      </c>
      <c r="B285" s="36"/>
      <c r="C285" s="37" t="s">
        <v>442</v>
      </c>
      <c r="D285" s="37">
        <v>1</v>
      </c>
      <c r="E285" s="37" t="s">
        <v>16</v>
      </c>
      <c r="F285" s="37" t="s">
        <v>445</v>
      </c>
      <c r="G285" s="36" t="s">
        <v>446</v>
      </c>
      <c r="H285" s="36"/>
      <c r="I285" s="36"/>
      <c r="J285" s="36" t="s">
        <v>48</v>
      </c>
      <c r="L285" s="17"/>
      <c r="M285" s="46">
        <f t="shared" si="12"/>
        <v>0</v>
      </c>
      <c r="N285" s="46">
        <f t="shared" si="13"/>
        <v>0</v>
      </c>
      <c r="O285" s="47">
        <f t="shared" si="14"/>
        <v>0</v>
      </c>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5"/>
    </row>
    <row r="286" spans="1:40" s="16" customFormat="1" ht="25.5" x14ac:dyDescent="0.25">
      <c r="A286" s="27">
        <v>285</v>
      </c>
      <c r="B286" s="36"/>
      <c r="C286" s="37" t="s">
        <v>442</v>
      </c>
      <c r="D286" s="37">
        <v>1</v>
      </c>
      <c r="E286" s="37" t="s">
        <v>16</v>
      </c>
      <c r="F286" s="37" t="s">
        <v>447</v>
      </c>
      <c r="G286" s="36" t="s">
        <v>271</v>
      </c>
      <c r="H286" s="36"/>
      <c r="I286" s="36"/>
      <c r="J286" s="36" t="s">
        <v>452</v>
      </c>
      <c r="L286" s="17"/>
      <c r="M286" s="46">
        <f t="shared" si="12"/>
        <v>0</v>
      </c>
      <c r="N286" s="46">
        <f t="shared" si="13"/>
        <v>0</v>
      </c>
      <c r="O286" s="47">
        <f t="shared" si="14"/>
        <v>0</v>
      </c>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5"/>
    </row>
    <row r="287" spans="1:40" s="16" customFormat="1" ht="25.5" x14ac:dyDescent="0.25">
      <c r="A287" s="27">
        <v>286</v>
      </c>
      <c r="B287" s="36"/>
      <c r="C287" s="37" t="s">
        <v>442</v>
      </c>
      <c r="D287" s="37">
        <v>1</v>
      </c>
      <c r="E287" s="37" t="s">
        <v>16</v>
      </c>
      <c r="F287" s="37" t="s">
        <v>448</v>
      </c>
      <c r="G287" s="37" t="s">
        <v>450</v>
      </c>
      <c r="H287" s="36"/>
      <c r="I287" s="36"/>
      <c r="J287" s="36" t="s">
        <v>452</v>
      </c>
      <c r="L287" s="17"/>
      <c r="M287" s="46">
        <f t="shared" si="12"/>
        <v>0</v>
      </c>
      <c r="N287" s="46">
        <f t="shared" si="13"/>
        <v>0</v>
      </c>
      <c r="O287" s="47">
        <f t="shared" si="14"/>
        <v>0</v>
      </c>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5"/>
    </row>
    <row r="288" spans="1:40" s="16" customFormat="1" ht="38.25" x14ac:dyDescent="0.25">
      <c r="A288" s="27">
        <v>287</v>
      </c>
      <c r="B288" s="36"/>
      <c r="C288" s="37" t="s">
        <v>442</v>
      </c>
      <c r="D288" s="37">
        <v>1</v>
      </c>
      <c r="E288" s="37" t="s">
        <v>16</v>
      </c>
      <c r="F288" s="37" t="s">
        <v>449</v>
      </c>
      <c r="G288" s="36" t="s">
        <v>451</v>
      </c>
      <c r="H288" s="36"/>
      <c r="I288" s="36"/>
      <c r="J288" s="36" t="s">
        <v>452</v>
      </c>
      <c r="L288" s="17"/>
      <c r="M288" s="46">
        <f t="shared" si="12"/>
        <v>0</v>
      </c>
      <c r="N288" s="46">
        <f t="shared" si="13"/>
        <v>0</v>
      </c>
      <c r="O288" s="47">
        <f t="shared" si="14"/>
        <v>0</v>
      </c>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5"/>
    </row>
    <row r="289" spans="1:40" s="16" customFormat="1" ht="38.25" x14ac:dyDescent="0.25">
      <c r="A289" s="27">
        <v>288</v>
      </c>
      <c r="B289" s="36"/>
      <c r="C289" s="37" t="s">
        <v>442</v>
      </c>
      <c r="D289" s="37">
        <v>1</v>
      </c>
      <c r="E289" s="37" t="s">
        <v>16</v>
      </c>
      <c r="F289" s="37" t="s">
        <v>453</v>
      </c>
      <c r="G289" s="36" t="s">
        <v>455</v>
      </c>
      <c r="H289" s="36"/>
      <c r="I289" s="37" t="s">
        <v>454</v>
      </c>
      <c r="J289" s="36" t="s">
        <v>54</v>
      </c>
      <c r="L289" s="17"/>
      <c r="M289" s="46">
        <f t="shared" si="12"/>
        <v>0</v>
      </c>
      <c r="N289" s="46">
        <f t="shared" si="13"/>
        <v>0</v>
      </c>
      <c r="O289" s="47">
        <f t="shared" si="14"/>
        <v>0</v>
      </c>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5"/>
    </row>
    <row r="290" spans="1:40" s="16" customFormat="1" ht="51" x14ac:dyDescent="0.25">
      <c r="A290" s="27">
        <v>289</v>
      </c>
      <c r="B290" s="36"/>
      <c r="C290" s="37" t="s">
        <v>442</v>
      </c>
      <c r="D290" s="37">
        <v>1</v>
      </c>
      <c r="E290" s="37" t="s">
        <v>16</v>
      </c>
      <c r="F290" s="37" t="s">
        <v>456</v>
      </c>
      <c r="G290" s="36" t="s">
        <v>458</v>
      </c>
      <c r="H290" s="36"/>
      <c r="I290" s="37" t="s">
        <v>457</v>
      </c>
      <c r="J290" s="36" t="s">
        <v>48</v>
      </c>
      <c r="L290" s="17"/>
      <c r="M290" s="46">
        <f t="shared" si="12"/>
        <v>0</v>
      </c>
      <c r="N290" s="46">
        <f t="shared" si="13"/>
        <v>0</v>
      </c>
      <c r="O290" s="47">
        <f t="shared" si="14"/>
        <v>0</v>
      </c>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5"/>
    </row>
    <row r="291" spans="1:40" s="16" customFormat="1" ht="51" x14ac:dyDescent="0.25">
      <c r="A291" s="27">
        <v>290</v>
      </c>
      <c r="B291" s="36"/>
      <c r="C291" s="37" t="s">
        <v>442</v>
      </c>
      <c r="D291" s="37">
        <v>1</v>
      </c>
      <c r="E291" s="37" t="s">
        <v>16</v>
      </c>
      <c r="F291" s="37" t="s">
        <v>459</v>
      </c>
      <c r="G291" s="36" t="s">
        <v>458</v>
      </c>
      <c r="H291" s="36"/>
      <c r="I291" s="37" t="s">
        <v>457</v>
      </c>
      <c r="J291" s="36" t="s">
        <v>48</v>
      </c>
      <c r="L291" s="17"/>
      <c r="M291" s="46">
        <f t="shared" si="12"/>
        <v>0</v>
      </c>
      <c r="N291" s="46">
        <f t="shared" si="13"/>
        <v>0</v>
      </c>
      <c r="O291" s="47">
        <f t="shared" si="14"/>
        <v>0</v>
      </c>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5"/>
    </row>
    <row r="292" spans="1:40" s="16" customFormat="1" ht="25.5" x14ac:dyDescent="0.25">
      <c r="A292" s="27">
        <v>291</v>
      </c>
      <c r="B292" s="36"/>
      <c r="C292" s="37" t="s">
        <v>460</v>
      </c>
      <c r="D292" s="37">
        <v>8</v>
      </c>
      <c r="E292" s="37" t="s">
        <v>16</v>
      </c>
      <c r="F292" s="37" t="s">
        <v>461</v>
      </c>
      <c r="G292" s="36" t="s">
        <v>465</v>
      </c>
      <c r="H292" s="36"/>
      <c r="I292" s="36"/>
      <c r="J292" s="36" t="s">
        <v>48</v>
      </c>
      <c r="L292" s="17"/>
      <c r="M292" s="46">
        <f t="shared" si="12"/>
        <v>0</v>
      </c>
      <c r="N292" s="46">
        <f t="shared" si="13"/>
        <v>0</v>
      </c>
      <c r="O292" s="47">
        <f t="shared" si="14"/>
        <v>0</v>
      </c>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5"/>
    </row>
    <row r="293" spans="1:40" s="16" customFormat="1" ht="25.5" x14ac:dyDescent="0.25">
      <c r="A293" s="27">
        <v>292</v>
      </c>
      <c r="B293" s="36"/>
      <c r="C293" s="37" t="s">
        <v>460</v>
      </c>
      <c r="D293" s="37">
        <v>3</v>
      </c>
      <c r="E293" s="37" t="s">
        <v>16</v>
      </c>
      <c r="F293" s="37" t="s">
        <v>462</v>
      </c>
      <c r="G293" s="36" t="s">
        <v>466</v>
      </c>
      <c r="H293" s="36"/>
      <c r="I293" s="36"/>
      <c r="J293" s="36" t="s">
        <v>391</v>
      </c>
      <c r="L293" s="17"/>
      <c r="M293" s="46">
        <f t="shared" si="12"/>
        <v>0</v>
      </c>
      <c r="N293" s="46">
        <f t="shared" si="13"/>
        <v>0</v>
      </c>
      <c r="O293" s="47">
        <f t="shared" si="14"/>
        <v>0</v>
      </c>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5"/>
    </row>
    <row r="294" spans="1:40" s="16" customFormat="1" ht="25.5" x14ac:dyDescent="0.25">
      <c r="A294" s="27">
        <v>293</v>
      </c>
      <c r="B294" s="36"/>
      <c r="C294" s="37" t="s">
        <v>460</v>
      </c>
      <c r="D294" s="37">
        <v>3</v>
      </c>
      <c r="E294" s="37" t="s">
        <v>16</v>
      </c>
      <c r="F294" s="36" t="s">
        <v>463</v>
      </c>
      <c r="G294" s="36" t="s">
        <v>467</v>
      </c>
      <c r="H294" s="36"/>
      <c r="I294" s="36"/>
      <c r="J294" s="36" t="s">
        <v>413</v>
      </c>
      <c r="L294" s="17"/>
      <c r="M294" s="46">
        <f t="shared" si="12"/>
        <v>0</v>
      </c>
      <c r="N294" s="46">
        <f t="shared" si="13"/>
        <v>0</v>
      </c>
      <c r="O294" s="47">
        <f t="shared" si="14"/>
        <v>0</v>
      </c>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5"/>
    </row>
    <row r="295" spans="1:40" s="16" customFormat="1" ht="25.5" x14ac:dyDescent="0.25">
      <c r="A295" s="27">
        <v>294</v>
      </c>
      <c r="B295" s="36"/>
      <c r="C295" s="37" t="s">
        <v>460</v>
      </c>
      <c r="D295" s="37">
        <v>3</v>
      </c>
      <c r="E295" s="37" t="s">
        <v>16</v>
      </c>
      <c r="F295" s="36" t="s">
        <v>464</v>
      </c>
      <c r="G295" s="36" t="s">
        <v>468</v>
      </c>
      <c r="H295" s="36"/>
      <c r="I295" s="36"/>
      <c r="J295" s="36" t="s">
        <v>392</v>
      </c>
      <c r="L295" s="17"/>
      <c r="M295" s="46">
        <f t="shared" si="12"/>
        <v>0</v>
      </c>
      <c r="N295" s="46">
        <f t="shared" si="13"/>
        <v>0</v>
      </c>
      <c r="O295" s="47">
        <f t="shared" si="14"/>
        <v>0</v>
      </c>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5"/>
    </row>
    <row r="296" spans="1:40" s="16" customFormat="1" ht="25.5" x14ac:dyDescent="0.25">
      <c r="A296" s="27">
        <v>295</v>
      </c>
      <c r="B296" s="36"/>
      <c r="C296" s="37" t="s">
        <v>460</v>
      </c>
      <c r="D296" s="37">
        <v>1</v>
      </c>
      <c r="E296" s="37" t="s">
        <v>16</v>
      </c>
      <c r="F296" s="36" t="s">
        <v>470</v>
      </c>
      <c r="G296" s="36" t="s">
        <v>469</v>
      </c>
      <c r="H296" s="36"/>
      <c r="I296" s="36"/>
      <c r="J296" s="36" t="s">
        <v>48</v>
      </c>
      <c r="L296" s="17"/>
      <c r="M296" s="46">
        <f t="shared" si="12"/>
        <v>0</v>
      </c>
      <c r="N296" s="46">
        <f t="shared" si="13"/>
        <v>0</v>
      </c>
      <c r="O296" s="47">
        <f t="shared" si="14"/>
        <v>0</v>
      </c>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5"/>
    </row>
    <row r="297" spans="1:40" s="16" customFormat="1" ht="25.5" x14ac:dyDescent="0.25">
      <c r="A297" s="27">
        <v>296</v>
      </c>
      <c r="B297" s="36"/>
      <c r="C297" s="37" t="s">
        <v>460</v>
      </c>
      <c r="D297" s="37">
        <v>1</v>
      </c>
      <c r="E297" s="37" t="s">
        <v>16</v>
      </c>
      <c r="F297" s="37" t="s">
        <v>471</v>
      </c>
      <c r="G297" s="36" t="s">
        <v>473</v>
      </c>
      <c r="H297" s="36"/>
      <c r="I297" s="36"/>
      <c r="J297" s="36" t="s">
        <v>472</v>
      </c>
      <c r="L297" s="17"/>
      <c r="M297" s="46">
        <f t="shared" si="12"/>
        <v>0</v>
      </c>
      <c r="N297" s="46">
        <f t="shared" si="13"/>
        <v>0</v>
      </c>
      <c r="O297" s="47">
        <f t="shared" si="14"/>
        <v>0</v>
      </c>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5"/>
    </row>
    <row r="298" spans="1:40" s="16" customFormat="1" ht="38.25" x14ac:dyDescent="0.25">
      <c r="A298" s="27">
        <v>297</v>
      </c>
      <c r="B298" s="36"/>
      <c r="C298" s="37" t="s">
        <v>0</v>
      </c>
      <c r="D298" s="37">
        <v>1</v>
      </c>
      <c r="E298" s="37" t="s">
        <v>16</v>
      </c>
      <c r="F298" s="37" t="s">
        <v>474</v>
      </c>
      <c r="G298" s="36"/>
      <c r="H298" s="36"/>
      <c r="I298" s="36"/>
      <c r="J298" s="37" t="s">
        <v>75</v>
      </c>
      <c r="K298" s="18"/>
      <c r="L298" s="17"/>
      <c r="M298" s="46">
        <f t="shared" si="12"/>
        <v>0</v>
      </c>
      <c r="N298" s="46">
        <f t="shared" si="13"/>
        <v>0</v>
      </c>
      <c r="O298" s="47">
        <f t="shared" si="14"/>
        <v>0</v>
      </c>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5"/>
    </row>
    <row r="299" spans="1:40" s="16" customFormat="1" ht="25.5" x14ac:dyDescent="0.25">
      <c r="A299" s="27">
        <v>298</v>
      </c>
      <c r="B299" s="36"/>
      <c r="C299" s="37" t="s">
        <v>0</v>
      </c>
      <c r="D299" s="37">
        <v>1</v>
      </c>
      <c r="E299" s="37" t="s">
        <v>16</v>
      </c>
      <c r="F299" s="37" t="s">
        <v>475</v>
      </c>
      <c r="G299" s="36"/>
      <c r="H299" s="36"/>
      <c r="I299" s="36"/>
      <c r="J299" s="36"/>
      <c r="L299" s="17"/>
      <c r="M299" s="46">
        <f t="shared" si="12"/>
        <v>0</v>
      </c>
      <c r="N299" s="46">
        <f t="shared" si="13"/>
        <v>0</v>
      </c>
      <c r="O299" s="47">
        <f t="shared" si="14"/>
        <v>0</v>
      </c>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5"/>
    </row>
    <row r="300" spans="1:40" s="16" customFormat="1" ht="25.5" x14ac:dyDescent="0.25">
      <c r="A300" s="27">
        <v>299</v>
      </c>
      <c r="B300" s="36"/>
      <c r="C300" s="37" t="s">
        <v>0</v>
      </c>
      <c r="D300" s="37">
        <v>1</v>
      </c>
      <c r="E300" s="37" t="s">
        <v>16</v>
      </c>
      <c r="F300" s="36" t="s">
        <v>476</v>
      </c>
      <c r="G300" s="36"/>
      <c r="H300" s="36"/>
      <c r="I300" s="36"/>
      <c r="J300" s="36" t="s">
        <v>472</v>
      </c>
      <c r="L300" s="17"/>
      <c r="M300" s="46">
        <f t="shared" si="12"/>
        <v>0</v>
      </c>
      <c r="N300" s="46">
        <f t="shared" si="13"/>
        <v>0</v>
      </c>
      <c r="O300" s="47">
        <f t="shared" si="14"/>
        <v>0</v>
      </c>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5"/>
    </row>
    <row r="301" spans="1:40" s="16" customFormat="1" ht="25.5" x14ac:dyDescent="0.25">
      <c r="A301" s="27">
        <v>300</v>
      </c>
      <c r="B301" s="36"/>
      <c r="C301" s="37" t="s">
        <v>269</v>
      </c>
      <c r="D301" s="37">
        <v>3</v>
      </c>
      <c r="E301" s="37" t="s">
        <v>16</v>
      </c>
      <c r="F301" s="36" t="s">
        <v>477</v>
      </c>
      <c r="G301" s="36"/>
      <c r="H301" s="36"/>
      <c r="I301" s="36"/>
      <c r="J301" s="36"/>
      <c r="L301" s="17"/>
      <c r="M301" s="46">
        <f t="shared" si="12"/>
        <v>0</v>
      </c>
      <c r="N301" s="46">
        <f t="shared" si="13"/>
        <v>0</v>
      </c>
      <c r="O301" s="47">
        <f t="shared" si="14"/>
        <v>0</v>
      </c>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5"/>
    </row>
    <row r="302" spans="1:40" s="16" customFormat="1" ht="38.25" x14ac:dyDescent="0.25">
      <c r="A302" s="27">
        <v>301</v>
      </c>
      <c r="B302" s="36"/>
      <c r="C302" s="37" t="s">
        <v>478</v>
      </c>
      <c r="D302" s="37">
        <v>31</v>
      </c>
      <c r="E302" s="37" t="s">
        <v>16</v>
      </c>
      <c r="F302" s="37" t="s">
        <v>512</v>
      </c>
      <c r="G302" s="36"/>
      <c r="H302" s="36"/>
      <c r="I302" s="36"/>
      <c r="J302" s="36" t="s">
        <v>48</v>
      </c>
      <c r="L302" s="17"/>
      <c r="M302" s="46">
        <f t="shared" si="12"/>
        <v>0</v>
      </c>
      <c r="N302" s="46">
        <f t="shared" si="13"/>
        <v>0</v>
      </c>
      <c r="O302" s="47">
        <f t="shared" si="14"/>
        <v>0</v>
      </c>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5"/>
    </row>
    <row r="303" spans="1:40" s="16" customFormat="1" ht="38.25" x14ac:dyDescent="0.25">
      <c r="A303" s="27">
        <v>302</v>
      </c>
      <c r="B303" s="36"/>
      <c r="C303" s="37" t="s">
        <v>478</v>
      </c>
      <c r="D303" s="37">
        <v>2</v>
      </c>
      <c r="E303" s="37" t="s">
        <v>16</v>
      </c>
      <c r="F303" s="36" t="s">
        <v>479</v>
      </c>
      <c r="G303" s="36"/>
      <c r="H303" s="36"/>
      <c r="I303" s="36"/>
      <c r="J303" s="36"/>
      <c r="L303" s="17"/>
      <c r="M303" s="46">
        <f t="shared" si="12"/>
        <v>0</v>
      </c>
      <c r="N303" s="46">
        <f t="shared" si="13"/>
        <v>0</v>
      </c>
      <c r="O303" s="47">
        <f t="shared" si="14"/>
        <v>0</v>
      </c>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5"/>
    </row>
    <row r="304" spans="1:40" s="16" customFormat="1" ht="38.25" x14ac:dyDescent="0.25">
      <c r="A304" s="27">
        <v>303</v>
      </c>
      <c r="B304" s="36"/>
      <c r="C304" s="37" t="s">
        <v>478</v>
      </c>
      <c r="D304" s="37">
        <v>6</v>
      </c>
      <c r="E304" s="37" t="s">
        <v>16</v>
      </c>
      <c r="F304" s="36" t="s">
        <v>480</v>
      </c>
      <c r="G304" s="36"/>
      <c r="H304" s="36"/>
      <c r="I304" s="36"/>
      <c r="J304" s="36" t="s">
        <v>48</v>
      </c>
      <c r="L304" s="17"/>
      <c r="M304" s="46">
        <f t="shared" si="12"/>
        <v>0</v>
      </c>
      <c r="N304" s="46">
        <f t="shared" si="13"/>
        <v>0</v>
      </c>
      <c r="O304" s="47">
        <f t="shared" si="14"/>
        <v>0</v>
      </c>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5"/>
    </row>
    <row r="305" spans="1:40" s="16" customFormat="1" ht="38.25" x14ac:dyDescent="0.25">
      <c r="A305" s="27">
        <v>304</v>
      </c>
      <c r="B305" s="36"/>
      <c r="C305" s="37" t="s">
        <v>478</v>
      </c>
      <c r="D305" s="37">
        <v>2</v>
      </c>
      <c r="E305" s="37" t="s">
        <v>482</v>
      </c>
      <c r="F305" s="37" t="s">
        <v>481</v>
      </c>
      <c r="G305" s="36"/>
      <c r="H305" s="36"/>
      <c r="I305" s="36"/>
      <c r="J305" s="36"/>
      <c r="L305" s="17"/>
      <c r="M305" s="46">
        <f t="shared" si="12"/>
        <v>0</v>
      </c>
      <c r="N305" s="46">
        <f t="shared" si="13"/>
        <v>0</v>
      </c>
      <c r="O305" s="47">
        <f t="shared" si="14"/>
        <v>0</v>
      </c>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5"/>
    </row>
    <row r="306" spans="1:40" s="16" customFormat="1" ht="38.25" x14ac:dyDescent="0.25">
      <c r="A306" s="38">
        <v>305</v>
      </c>
      <c r="B306" s="36"/>
      <c r="C306" s="37" t="s">
        <v>478</v>
      </c>
      <c r="D306" s="37">
        <v>1</v>
      </c>
      <c r="E306" s="37" t="s">
        <v>16</v>
      </c>
      <c r="F306" s="37" t="s">
        <v>483</v>
      </c>
      <c r="G306" s="36"/>
      <c r="H306" s="36"/>
      <c r="I306" s="36"/>
      <c r="J306" s="36"/>
      <c r="L306" s="17"/>
      <c r="M306" s="46">
        <f t="shared" si="12"/>
        <v>0</v>
      </c>
      <c r="N306" s="46">
        <f t="shared" si="13"/>
        <v>0</v>
      </c>
      <c r="O306" s="47">
        <f t="shared" si="14"/>
        <v>0</v>
      </c>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5"/>
    </row>
    <row r="307" spans="1:40" s="16" customFormat="1" ht="38.25" x14ac:dyDescent="0.25">
      <c r="A307" s="38">
        <v>306</v>
      </c>
      <c r="B307" s="36"/>
      <c r="C307" s="37" t="s">
        <v>478</v>
      </c>
      <c r="D307" s="37">
        <v>1</v>
      </c>
      <c r="E307" s="37" t="s">
        <v>16</v>
      </c>
      <c r="F307" s="37" t="s">
        <v>484</v>
      </c>
      <c r="G307" s="36"/>
      <c r="H307" s="36"/>
      <c r="I307" s="36"/>
      <c r="J307" s="36"/>
      <c r="L307" s="17"/>
      <c r="M307" s="46">
        <f t="shared" si="12"/>
        <v>0</v>
      </c>
      <c r="N307" s="46">
        <f t="shared" si="13"/>
        <v>0</v>
      </c>
      <c r="O307" s="47">
        <f t="shared" si="14"/>
        <v>0</v>
      </c>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5"/>
    </row>
    <row r="308" spans="1:40" s="16" customFormat="1" ht="38.25" x14ac:dyDescent="0.25">
      <c r="A308" s="38">
        <v>307</v>
      </c>
      <c r="B308" s="36"/>
      <c r="C308" s="37" t="s">
        <v>478</v>
      </c>
      <c r="D308" s="37">
        <v>3</v>
      </c>
      <c r="E308" s="37" t="s">
        <v>16</v>
      </c>
      <c r="F308" s="37" t="s">
        <v>426</v>
      </c>
      <c r="G308" s="36"/>
      <c r="H308" s="36"/>
      <c r="I308" s="36"/>
      <c r="J308" s="36"/>
      <c r="L308" s="17"/>
      <c r="M308" s="46">
        <f t="shared" si="12"/>
        <v>0</v>
      </c>
      <c r="N308" s="46">
        <f t="shared" si="13"/>
        <v>0</v>
      </c>
      <c r="O308" s="47">
        <f t="shared" si="14"/>
        <v>0</v>
      </c>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5"/>
    </row>
    <row r="309" spans="1:40" s="16" customFormat="1" ht="38.25" x14ac:dyDescent="0.25">
      <c r="A309" s="38">
        <v>308</v>
      </c>
      <c r="B309" s="36"/>
      <c r="C309" s="37" t="s">
        <v>478</v>
      </c>
      <c r="D309" s="37">
        <v>4</v>
      </c>
      <c r="E309" s="37" t="s">
        <v>16</v>
      </c>
      <c r="F309" s="37" t="s">
        <v>479</v>
      </c>
      <c r="G309" s="36"/>
      <c r="H309" s="36"/>
      <c r="I309" s="36"/>
      <c r="J309" s="36"/>
      <c r="L309" s="17"/>
      <c r="M309" s="46">
        <f t="shared" si="12"/>
        <v>0</v>
      </c>
      <c r="N309" s="46">
        <f t="shared" si="13"/>
        <v>0</v>
      </c>
      <c r="O309" s="47">
        <f t="shared" si="14"/>
        <v>0</v>
      </c>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5"/>
    </row>
    <row r="310" spans="1:40" s="16" customFormat="1" ht="38.25" x14ac:dyDescent="0.25">
      <c r="A310" s="38">
        <v>309</v>
      </c>
      <c r="B310" s="36"/>
      <c r="C310" s="37" t="s">
        <v>478</v>
      </c>
      <c r="D310" s="37">
        <v>3</v>
      </c>
      <c r="E310" s="37" t="s">
        <v>16</v>
      </c>
      <c r="F310" s="37" t="s">
        <v>485</v>
      </c>
      <c r="G310" s="36"/>
      <c r="H310" s="36"/>
      <c r="I310" s="36"/>
      <c r="J310" s="36"/>
      <c r="L310" s="17"/>
      <c r="M310" s="46">
        <f t="shared" si="12"/>
        <v>0</v>
      </c>
      <c r="N310" s="46">
        <f t="shared" si="13"/>
        <v>0</v>
      </c>
      <c r="O310" s="47">
        <f t="shared" si="14"/>
        <v>0</v>
      </c>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5"/>
    </row>
    <row r="311" spans="1:40" s="16" customFormat="1" ht="38.25" x14ac:dyDescent="0.25">
      <c r="A311" s="38">
        <v>310</v>
      </c>
      <c r="B311" s="36"/>
      <c r="C311" s="37" t="s">
        <v>478</v>
      </c>
      <c r="D311" s="37">
        <v>2</v>
      </c>
      <c r="E311" s="37" t="s">
        <v>16</v>
      </c>
      <c r="F311" s="37" t="s">
        <v>486</v>
      </c>
      <c r="G311" s="36"/>
      <c r="H311" s="36"/>
      <c r="I311" s="36"/>
      <c r="J311" s="36"/>
      <c r="L311" s="17"/>
      <c r="M311" s="46">
        <f t="shared" si="12"/>
        <v>0</v>
      </c>
      <c r="N311" s="46">
        <f t="shared" si="13"/>
        <v>0</v>
      </c>
      <c r="O311" s="47">
        <f t="shared" si="14"/>
        <v>0</v>
      </c>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5"/>
    </row>
    <row r="312" spans="1:40" s="16" customFormat="1" ht="38.25" x14ac:dyDescent="0.25">
      <c r="A312" s="38">
        <v>311</v>
      </c>
      <c r="B312" s="36"/>
      <c r="C312" s="37" t="s">
        <v>478</v>
      </c>
      <c r="D312" s="37">
        <v>1</v>
      </c>
      <c r="E312" s="37" t="s">
        <v>16</v>
      </c>
      <c r="F312" s="37" t="s">
        <v>487</v>
      </c>
      <c r="G312" s="36"/>
      <c r="H312" s="36"/>
      <c r="I312" s="36"/>
      <c r="J312" s="36"/>
      <c r="L312" s="17"/>
      <c r="M312" s="46">
        <f t="shared" si="12"/>
        <v>0</v>
      </c>
      <c r="N312" s="46">
        <f t="shared" si="13"/>
        <v>0</v>
      </c>
      <c r="O312" s="47">
        <f t="shared" si="14"/>
        <v>0</v>
      </c>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5"/>
    </row>
    <row r="313" spans="1:40" s="16" customFormat="1" ht="38.25" x14ac:dyDescent="0.25">
      <c r="A313" s="38">
        <v>312</v>
      </c>
      <c r="B313" s="36"/>
      <c r="C313" s="37" t="s">
        <v>478</v>
      </c>
      <c r="D313" s="37">
        <v>1</v>
      </c>
      <c r="E313" s="37" t="s">
        <v>16</v>
      </c>
      <c r="F313" s="37" t="s">
        <v>488</v>
      </c>
      <c r="G313" s="36"/>
      <c r="H313" s="36"/>
      <c r="I313" s="36"/>
      <c r="J313" s="36"/>
      <c r="L313" s="17"/>
      <c r="M313" s="46">
        <f t="shared" si="12"/>
        <v>0</v>
      </c>
      <c r="N313" s="46">
        <f t="shared" si="13"/>
        <v>0</v>
      </c>
      <c r="O313" s="47">
        <f t="shared" si="14"/>
        <v>0</v>
      </c>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5"/>
    </row>
    <row r="314" spans="1:40" s="16" customFormat="1" ht="38.25" x14ac:dyDescent="0.25">
      <c r="A314" s="38">
        <v>313</v>
      </c>
      <c r="B314" s="36"/>
      <c r="C314" s="37" t="s">
        <v>478</v>
      </c>
      <c r="D314" s="37">
        <v>1</v>
      </c>
      <c r="E314" s="37" t="s">
        <v>16</v>
      </c>
      <c r="F314" s="37" t="s">
        <v>489</v>
      </c>
      <c r="G314" s="36"/>
      <c r="H314" s="36"/>
      <c r="I314" s="36"/>
      <c r="J314" s="36"/>
      <c r="L314" s="17"/>
      <c r="M314" s="46">
        <f t="shared" si="12"/>
        <v>0</v>
      </c>
      <c r="N314" s="46">
        <f t="shared" si="13"/>
        <v>0</v>
      </c>
      <c r="O314" s="47">
        <f t="shared" si="14"/>
        <v>0</v>
      </c>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5"/>
    </row>
    <row r="315" spans="1:40" s="16" customFormat="1" ht="38.25" x14ac:dyDescent="0.25">
      <c r="A315" s="38">
        <v>314</v>
      </c>
      <c r="B315" s="36"/>
      <c r="C315" s="37" t="s">
        <v>478</v>
      </c>
      <c r="D315" s="37">
        <v>1</v>
      </c>
      <c r="E315" s="37" t="s">
        <v>16</v>
      </c>
      <c r="F315" s="37" t="s">
        <v>486</v>
      </c>
      <c r="G315" s="36"/>
      <c r="H315" s="36"/>
      <c r="I315" s="36"/>
      <c r="J315" s="36"/>
      <c r="L315" s="17"/>
      <c r="M315" s="46">
        <f t="shared" si="12"/>
        <v>0</v>
      </c>
      <c r="N315" s="46">
        <f t="shared" si="13"/>
        <v>0</v>
      </c>
      <c r="O315" s="47">
        <f t="shared" si="14"/>
        <v>0</v>
      </c>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5"/>
    </row>
    <row r="316" spans="1:40" s="16" customFormat="1" ht="38.25" x14ac:dyDescent="0.25">
      <c r="A316" s="38">
        <v>315</v>
      </c>
      <c r="B316" s="36"/>
      <c r="C316" s="37" t="s">
        <v>378</v>
      </c>
      <c r="D316" s="37">
        <v>3</v>
      </c>
      <c r="E316" s="37" t="s">
        <v>16</v>
      </c>
      <c r="F316" s="37" t="s">
        <v>495</v>
      </c>
      <c r="G316" s="36"/>
      <c r="H316" s="36"/>
      <c r="I316" s="36"/>
      <c r="J316" s="36"/>
      <c r="L316" s="17"/>
      <c r="M316" s="46">
        <f t="shared" si="12"/>
        <v>0</v>
      </c>
      <c r="N316" s="46">
        <f t="shared" si="13"/>
        <v>0</v>
      </c>
      <c r="O316" s="47">
        <f t="shared" si="14"/>
        <v>0</v>
      </c>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5"/>
    </row>
    <row r="317" spans="1:40" s="16" customFormat="1" ht="38.25" x14ac:dyDescent="0.25">
      <c r="A317" s="38">
        <v>316</v>
      </c>
      <c r="B317" s="36"/>
      <c r="C317" s="37" t="s">
        <v>378</v>
      </c>
      <c r="D317" s="37">
        <v>4</v>
      </c>
      <c r="E317" s="37" t="s">
        <v>52</v>
      </c>
      <c r="F317" s="37" t="s">
        <v>525</v>
      </c>
      <c r="G317" s="36"/>
      <c r="H317" s="36"/>
      <c r="I317" s="36"/>
      <c r="J317" s="36"/>
      <c r="L317" s="17"/>
      <c r="M317" s="46">
        <f t="shared" si="12"/>
        <v>0</v>
      </c>
      <c r="N317" s="46">
        <f t="shared" si="13"/>
        <v>0</v>
      </c>
      <c r="O317" s="47">
        <f t="shared" si="14"/>
        <v>0</v>
      </c>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5"/>
    </row>
    <row r="318" spans="1:40" s="11" customFormat="1" ht="38.25" x14ac:dyDescent="0.25">
      <c r="A318" s="38">
        <v>317</v>
      </c>
      <c r="B318" s="36"/>
      <c r="C318" s="37" t="s">
        <v>378</v>
      </c>
      <c r="D318" s="37">
        <v>30</v>
      </c>
      <c r="E318" s="37" t="s">
        <v>16</v>
      </c>
      <c r="F318" s="37" t="s">
        <v>526</v>
      </c>
      <c r="G318" s="36"/>
      <c r="H318" s="36"/>
      <c r="I318" s="36"/>
      <c r="J318" s="36"/>
      <c r="K318" s="16"/>
      <c r="L318" s="17"/>
      <c r="M318" s="46">
        <f t="shared" si="12"/>
        <v>0</v>
      </c>
      <c r="N318" s="46">
        <f t="shared" si="13"/>
        <v>0</v>
      </c>
      <c r="O318" s="47">
        <f t="shared" si="14"/>
        <v>0</v>
      </c>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row>
    <row r="319" spans="1:40" s="11" customFormat="1" ht="38.25" x14ac:dyDescent="0.25">
      <c r="A319" s="38">
        <v>318</v>
      </c>
      <c r="B319" s="36"/>
      <c r="C319" s="37" t="s">
        <v>378</v>
      </c>
      <c r="D319" s="37">
        <v>25</v>
      </c>
      <c r="E319" s="37" t="s">
        <v>52</v>
      </c>
      <c r="F319" s="37" t="s">
        <v>529</v>
      </c>
      <c r="G319" s="36"/>
      <c r="H319" s="36"/>
      <c r="I319" s="36"/>
      <c r="J319" s="36"/>
      <c r="K319" s="16"/>
      <c r="L319" s="17"/>
      <c r="M319" s="46">
        <f t="shared" si="12"/>
        <v>0</v>
      </c>
      <c r="N319" s="46">
        <f t="shared" si="13"/>
        <v>0</v>
      </c>
      <c r="O319" s="47">
        <f t="shared" si="14"/>
        <v>0</v>
      </c>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row>
    <row r="320" spans="1:40" s="11" customFormat="1" ht="38.25" x14ac:dyDescent="0.25">
      <c r="A320" s="38">
        <v>319</v>
      </c>
      <c r="B320" s="36"/>
      <c r="C320" s="37" t="s">
        <v>378</v>
      </c>
      <c r="D320" s="37">
        <v>10</v>
      </c>
      <c r="E320" s="37" t="s">
        <v>16</v>
      </c>
      <c r="F320" s="37" t="s">
        <v>527</v>
      </c>
      <c r="G320" s="36"/>
      <c r="H320" s="36"/>
      <c r="I320" s="36"/>
      <c r="J320" s="36"/>
      <c r="K320" s="16"/>
      <c r="L320" s="17"/>
      <c r="M320" s="46">
        <f t="shared" si="12"/>
        <v>0</v>
      </c>
      <c r="N320" s="46">
        <f t="shared" si="13"/>
        <v>0</v>
      </c>
      <c r="O320" s="47">
        <f t="shared" si="14"/>
        <v>0</v>
      </c>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row>
    <row r="321" spans="1:40" s="11" customFormat="1" ht="38.25" x14ac:dyDescent="0.25">
      <c r="A321" s="38">
        <v>320</v>
      </c>
      <c r="B321" s="36"/>
      <c r="C321" s="37" t="s">
        <v>378</v>
      </c>
      <c r="D321" s="37">
        <v>5</v>
      </c>
      <c r="E321" s="37" t="s">
        <v>16</v>
      </c>
      <c r="F321" s="37" t="s">
        <v>523</v>
      </c>
      <c r="G321" s="36"/>
      <c r="H321" s="36"/>
      <c r="I321" s="36"/>
      <c r="J321" s="36"/>
      <c r="K321" s="16"/>
      <c r="L321" s="17"/>
      <c r="M321" s="46">
        <f t="shared" si="12"/>
        <v>0</v>
      </c>
      <c r="N321" s="46">
        <f t="shared" si="13"/>
        <v>0</v>
      </c>
      <c r="O321" s="47">
        <f t="shared" si="14"/>
        <v>0</v>
      </c>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row>
    <row r="322" spans="1:40" s="11" customFormat="1" ht="38.25" x14ac:dyDescent="0.25">
      <c r="A322" s="38">
        <v>321</v>
      </c>
      <c r="B322" s="36"/>
      <c r="C322" s="37" t="s">
        <v>378</v>
      </c>
      <c r="D322" s="37">
        <v>4</v>
      </c>
      <c r="E322" s="37" t="s">
        <v>16</v>
      </c>
      <c r="F322" s="36" t="s">
        <v>524</v>
      </c>
      <c r="G322" s="36"/>
      <c r="H322" s="36"/>
      <c r="I322" s="36"/>
      <c r="J322" s="36"/>
      <c r="K322" s="16"/>
      <c r="L322" s="17"/>
      <c r="M322" s="46">
        <f t="shared" si="12"/>
        <v>0</v>
      </c>
      <c r="N322" s="46">
        <f t="shared" si="13"/>
        <v>0</v>
      </c>
      <c r="O322" s="47">
        <f t="shared" si="14"/>
        <v>0</v>
      </c>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row>
    <row r="323" spans="1:40" s="11" customFormat="1" ht="38.25" x14ac:dyDescent="0.25">
      <c r="A323" s="39">
        <v>322</v>
      </c>
      <c r="B323" s="40"/>
      <c r="C323" s="41" t="s">
        <v>378</v>
      </c>
      <c r="D323" s="41">
        <v>5</v>
      </c>
      <c r="E323" s="41" t="s">
        <v>307</v>
      </c>
      <c r="F323" s="41" t="s">
        <v>528</v>
      </c>
      <c r="G323" s="40"/>
      <c r="H323" s="40"/>
      <c r="I323" s="40"/>
      <c r="J323" s="40"/>
      <c r="K323" s="20"/>
      <c r="L323" s="21"/>
      <c r="M323" s="46">
        <f t="shared" ref="M323:M362" si="15">L323*D323</f>
        <v>0</v>
      </c>
      <c r="N323" s="46">
        <f t="shared" ref="N323:N362" si="16">M323*0.16</f>
        <v>0</v>
      </c>
      <c r="O323" s="47">
        <f t="shared" ref="O323:O362" si="17">N323+M323</f>
        <v>0</v>
      </c>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row>
    <row r="324" spans="1:40" s="16" customFormat="1" ht="102" x14ac:dyDescent="0.25">
      <c r="A324" s="39">
        <v>323</v>
      </c>
      <c r="B324" s="36"/>
      <c r="C324" s="37" t="s">
        <v>514</v>
      </c>
      <c r="D324" s="37">
        <v>1</v>
      </c>
      <c r="E324" s="37" t="s">
        <v>16</v>
      </c>
      <c r="F324" s="41" t="s">
        <v>515</v>
      </c>
      <c r="G324" s="36"/>
      <c r="H324" s="36"/>
      <c r="I324" s="36"/>
      <c r="J324" s="36"/>
      <c r="L324" s="17"/>
      <c r="M324" s="46">
        <f t="shared" si="15"/>
        <v>0</v>
      </c>
      <c r="N324" s="46">
        <f t="shared" si="16"/>
        <v>0</v>
      </c>
      <c r="O324" s="47">
        <f t="shared" si="17"/>
        <v>0</v>
      </c>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5"/>
    </row>
    <row r="325" spans="1:40" s="16" customFormat="1" ht="102" x14ac:dyDescent="0.25">
      <c r="A325" s="39">
        <v>324</v>
      </c>
      <c r="B325" s="36"/>
      <c r="C325" s="37" t="s">
        <v>514</v>
      </c>
      <c r="D325" s="37">
        <v>1</v>
      </c>
      <c r="E325" s="37" t="s">
        <v>16</v>
      </c>
      <c r="F325" s="41" t="s">
        <v>552</v>
      </c>
      <c r="G325" s="36"/>
      <c r="H325" s="36"/>
      <c r="I325" s="36"/>
      <c r="J325" s="36"/>
      <c r="L325" s="17"/>
      <c r="M325" s="46">
        <f t="shared" si="15"/>
        <v>0</v>
      </c>
      <c r="N325" s="46">
        <f t="shared" si="16"/>
        <v>0</v>
      </c>
      <c r="O325" s="47">
        <f t="shared" si="17"/>
        <v>0</v>
      </c>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5"/>
    </row>
    <row r="326" spans="1:40" s="16" customFormat="1" ht="140.25" x14ac:dyDescent="0.25">
      <c r="A326" s="39">
        <v>325</v>
      </c>
      <c r="B326" s="36" t="s">
        <v>550</v>
      </c>
      <c r="C326" s="37" t="s">
        <v>516</v>
      </c>
      <c r="D326" s="37">
        <v>2</v>
      </c>
      <c r="E326" s="37" t="s">
        <v>16</v>
      </c>
      <c r="F326" s="37" t="s">
        <v>517</v>
      </c>
      <c r="G326" s="36"/>
      <c r="H326" s="36"/>
      <c r="I326" s="36"/>
      <c r="J326" s="36"/>
      <c r="L326" s="17"/>
      <c r="M326" s="46">
        <f t="shared" si="15"/>
        <v>0</v>
      </c>
      <c r="N326" s="46">
        <f t="shared" si="16"/>
        <v>0</v>
      </c>
      <c r="O326" s="47">
        <f t="shared" si="17"/>
        <v>0</v>
      </c>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5"/>
    </row>
    <row r="327" spans="1:40" s="16" customFormat="1" ht="38.25" x14ac:dyDescent="0.25">
      <c r="A327" s="39">
        <v>326</v>
      </c>
      <c r="B327" s="36" t="s">
        <v>550</v>
      </c>
      <c r="C327" s="37" t="s">
        <v>516</v>
      </c>
      <c r="D327" s="37">
        <v>2</v>
      </c>
      <c r="E327" s="37" t="s">
        <v>16</v>
      </c>
      <c r="F327" s="37" t="s">
        <v>518</v>
      </c>
      <c r="G327" s="36"/>
      <c r="H327" s="36"/>
      <c r="I327" s="37" t="s">
        <v>519</v>
      </c>
      <c r="J327" s="36"/>
      <c r="L327" s="17"/>
      <c r="M327" s="46">
        <f t="shared" si="15"/>
        <v>0</v>
      </c>
      <c r="N327" s="46">
        <f t="shared" si="16"/>
        <v>0</v>
      </c>
      <c r="O327" s="47">
        <f t="shared" si="17"/>
        <v>0</v>
      </c>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5"/>
    </row>
    <row r="328" spans="1:40" s="16" customFormat="1" ht="25.5" x14ac:dyDescent="0.25">
      <c r="A328" s="39">
        <v>327</v>
      </c>
      <c r="B328" s="36"/>
      <c r="C328" s="37" t="s">
        <v>516</v>
      </c>
      <c r="D328" s="37">
        <v>1</v>
      </c>
      <c r="E328" s="37" t="s">
        <v>16</v>
      </c>
      <c r="F328" s="37" t="s">
        <v>520</v>
      </c>
      <c r="G328" s="36"/>
      <c r="H328" s="36"/>
      <c r="I328" s="36"/>
      <c r="J328" s="36"/>
      <c r="L328" s="17"/>
      <c r="M328" s="46">
        <f t="shared" si="15"/>
        <v>0</v>
      </c>
      <c r="N328" s="46">
        <f t="shared" si="16"/>
        <v>0</v>
      </c>
      <c r="O328" s="47">
        <f t="shared" si="17"/>
        <v>0</v>
      </c>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5"/>
    </row>
    <row r="329" spans="1:40" s="16" customFormat="1" ht="38.25" x14ac:dyDescent="0.25">
      <c r="A329" s="39">
        <v>328</v>
      </c>
      <c r="B329" s="36"/>
      <c r="C329" s="37" t="s">
        <v>516</v>
      </c>
      <c r="D329" s="37">
        <v>2</v>
      </c>
      <c r="E329" s="37" t="s">
        <v>16</v>
      </c>
      <c r="F329" s="37" t="s">
        <v>521</v>
      </c>
      <c r="G329" s="36"/>
      <c r="H329" s="36"/>
      <c r="I329" s="36"/>
      <c r="J329" s="36" t="s">
        <v>48</v>
      </c>
      <c r="L329" s="17"/>
      <c r="M329" s="46">
        <f t="shared" si="15"/>
        <v>0</v>
      </c>
      <c r="N329" s="46">
        <f t="shared" si="16"/>
        <v>0</v>
      </c>
      <c r="O329" s="47">
        <f t="shared" si="17"/>
        <v>0</v>
      </c>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5"/>
    </row>
    <row r="330" spans="1:40" s="16" customFormat="1" ht="38.25" x14ac:dyDescent="0.25">
      <c r="A330" s="39">
        <v>329</v>
      </c>
      <c r="B330" s="36"/>
      <c r="C330" s="37" t="s">
        <v>378</v>
      </c>
      <c r="D330" s="37">
        <v>1</v>
      </c>
      <c r="E330" s="37" t="s">
        <v>16</v>
      </c>
      <c r="F330" s="37" t="s">
        <v>522</v>
      </c>
      <c r="G330" s="36"/>
      <c r="H330" s="36"/>
      <c r="I330" s="36"/>
      <c r="J330" s="36"/>
      <c r="L330" s="17"/>
      <c r="M330" s="46">
        <f t="shared" si="15"/>
        <v>0</v>
      </c>
      <c r="N330" s="46">
        <f t="shared" si="16"/>
        <v>0</v>
      </c>
      <c r="O330" s="47">
        <f t="shared" si="17"/>
        <v>0</v>
      </c>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5"/>
    </row>
    <row r="331" spans="1:40" s="16" customFormat="1" ht="51" x14ac:dyDescent="0.25">
      <c r="A331" s="39">
        <v>330</v>
      </c>
      <c r="B331" s="36" t="s">
        <v>551</v>
      </c>
      <c r="C331" s="37" t="s">
        <v>286</v>
      </c>
      <c r="D331" s="37">
        <v>4</v>
      </c>
      <c r="E331" s="37" t="s">
        <v>16</v>
      </c>
      <c r="F331" s="37" t="s">
        <v>530</v>
      </c>
      <c r="G331" s="36"/>
      <c r="H331" s="36"/>
      <c r="I331" s="36"/>
      <c r="J331" s="36"/>
      <c r="L331" s="17"/>
      <c r="M331" s="46">
        <f t="shared" si="15"/>
        <v>0</v>
      </c>
      <c r="N331" s="46">
        <f t="shared" si="16"/>
        <v>0</v>
      </c>
      <c r="O331" s="47">
        <f t="shared" si="17"/>
        <v>0</v>
      </c>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5"/>
    </row>
    <row r="332" spans="1:40" s="16" customFormat="1" ht="51" x14ac:dyDescent="0.25">
      <c r="A332" s="39">
        <v>331</v>
      </c>
      <c r="B332" s="36" t="s">
        <v>551</v>
      </c>
      <c r="C332" s="37" t="s">
        <v>286</v>
      </c>
      <c r="D332" s="37">
        <v>18</v>
      </c>
      <c r="E332" s="37" t="s">
        <v>16</v>
      </c>
      <c r="F332" s="37" t="s">
        <v>531</v>
      </c>
      <c r="G332" s="36"/>
      <c r="H332" s="36"/>
      <c r="I332" s="36"/>
      <c r="J332" s="36"/>
      <c r="L332" s="17"/>
      <c r="M332" s="46">
        <f t="shared" si="15"/>
        <v>0</v>
      </c>
      <c r="N332" s="46">
        <f t="shared" si="16"/>
        <v>0</v>
      </c>
      <c r="O332" s="47">
        <f t="shared" si="17"/>
        <v>0</v>
      </c>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5"/>
    </row>
    <row r="333" spans="1:40" s="16" customFormat="1" ht="51" x14ac:dyDescent="0.25">
      <c r="A333" s="39">
        <v>332</v>
      </c>
      <c r="B333" s="36" t="s">
        <v>551</v>
      </c>
      <c r="C333" s="37" t="s">
        <v>286</v>
      </c>
      <c r="D333" s="37">
        <v>4</v>
      </c>
      <c r="E333" s="37" t="s">
        <v>16</v>
      </c>
      <c r="F333" s="37" t="s">
        <v>532</v>
      </c>
      <c r="G333" s="36"/>
      <c r="H333" s="36"/>
      <c r="I333" s="36"/>
      <c r="J333" s="36"/>
      <c r="L333" s="17"/>
      <c r="M333" s="46">
        <f t="shared" si="15"/>
        <v>0</v>
      </c>
      <c r="N333" s="46">
        <f t="shared" si="16"/>
        <v>0</v>
      </c>
      <c r="O333" s="47">
        <f t="shared" si="17"/>
        <v>0</v>
      </c>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5"/>
    </row>
    <row r="334" spans="1:40" s="16" customFormat="1" ht="51" x14ac:dyDescent="0.25">
      <c r="A334" s="39">
        <v>333</v>
      </c>
      <c r="B334" s="36" t="s">
        <v>551</v>
      </c>
      <c r="C334" s="37" t="s">
        <v>286</v>
      </c>
      <c r="D334" s="37">
        <v>4</v>
      </c>
      <c r="E334" s="37" t="s">
        <v>16</v>
      </c>
      <c r="F334" s="37" t="s">
        <v>533</v>
      </c>
      <c r="G334" s="36"/>
      <c r="H334" s="36"/>
      <c r="I334" s="36"/>
      <c r="J334" s="36"/>
      <c r="L334" s="17"/>
      <c r="M334" s="46">
        <f t="shared" si="15"/>
        <v>0</v>
      </c>
      <c r="N334" s="46">
        <f t="shared" si="16"/>
        <v>0</v>
      </c>
      <c r="O334" s="47">
        <f t="shared" si="17"/>
        <v>0</v>
      </c>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5"/>
    </row>
    <row r="335" spans="1:40" s="16" customFormat="1" ht="102" x14ac:dyDescent="0.25">
      <c r="A335" s="39">
        <v>334</v>
      </c>
      <c r="B335" s="36" t="s">
        <v>551</v>
      </c>
      <c r="C335" s="37" t="s">
        <v>286</v>
      </c>
      <c r="D335" s="37">
        <v>1</v>
      </c>
      <c r="E335" s="37" t="s">
        <v>535</v>
      </c>
      <c r="F335" s="37" t="s">
        <v>534</v>
      </c>
      <c r="G335" s="36"/>
      <c r="H335" s="36"/>
      <c r="I335" s="36"/>
      <c r="J335" s="36"/>
      <c r="L335" s="17"/>
      <c r="M335" s="46">
        <f t="shared" si="15"/>
        <v>0</v>
      </c>
      <c r="N335" s="46">
        <f t="shared" si="16"/>
        <v>0</v>
      </c>
      <c r="O335" s="47">
        <f t="shared" si="17"/>
        <v>0</v>
      </c>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5"/>
    </row>
    <row r="336" spans="1:40" s="16" customFormat="1" ht="38.25" x14ac:dyDescent="0.25">
      <c r="A336" s="39">
        <v>335</v>
      </c>
      <c r="B336" s="36" t="s">
        <v>553</v>
      </c>
      <c r="C336" s="37" t="s">
        <v>68</v>
      </c>
      <c r="D336" s="37">
        <v>10</v>
      </c>
      <c r="E336" s="37" t="s">
        <v>16</v>
      </c>
      <c r="F336" s="37" t="s">
        <v>536</v>
      </c>
      <c r="G336" s="36"/>
      <c r="H336" s="36"/>
      <c r="I336" s="36"/>
      <c r="J336" s="36"/>
      <c r="L336" s="17"/>
      <c r="M336" s="46">
        <f t="shared" si="15"/>
        <v>0</v>
      </c>
      <c r="N336" s="46">
        <f t="shared" si="16"/>
        <v>0</v>
      </c>
      <c r="O336" s="47">
        <f t="shared" si="17"/>
        <v>0</v>
      </c>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5"/>
    </row>
    <row r="337" spans="1:40" s="16" customFormat="1" ht="38.25" x14ac:dyDescent="0.25">
      <c r="A337" s="39">
        <v>336</v>
      </c>
      <c r="B337" s="36" t="s">
        <v>553</v>
      </c>
      <c r="C337" s="37" t="s">
        <v>68</v>
      </c>
      <c r="D337" s="37">
        <v>10</v>
      </c>
      <c r="E337" s="37" t="s">
        <v>16</v>
      </c>
      <c r="F337" s="37" t="s">
        <v>537</v>
      </c>
      <c r="G337" s="36"/>
      <c r="H337" s="36"/>
      <c r="I337" s="36"/>
      <c r="J337" s="36"/>
      <c r="L337" s="17"/>
      <c r="M337" s="46">
        <f t="shared" si="15"/>
        <v>0</v>
      </c>
      <c r="N337" s="46">
        <f t="shared" si="16"/>
        <v>0</v>
      </c>
      <c r="O337" s="47">
        <f t="shared" si="17"/>
        <v>0</v>
      </c>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5"/>
    </row>
    <row r="338" spans="1:40" s="16" customFormat="1" ht="38.25" x14ac:dyDescent="0.25">
      <c r="A338" s="39">
        <v>337</v>
      </c>
      <c r="B338" s="36" t="s">
        <v>553</v>
      </c>
      <c r="C338" s="37" t="s">
        <v>68</v>
      </c>
      <c r="D338" s="37">
        <v>10</v>
      </c>
      <c r="E338" s="37" t="s">
        <v>16</v>
      </c>
      <c r="F338" s="37" t="s">
        <v>538</v>
      </c>
      <c r="G338" s="36"/>
      <c r="H338" s="36"/>
      <c r="I338" s="36"/>
      <c r="J338" s="36"/>
      <c r="L338" s="17"/>
      <c r="M338" s="46">
        <f t="shared" si="15"/>
        <v>0</v>
      </c>
      <c r="N338" s="46">
        <f t="shared" si="16"/>
        <v>0</v>
      </c>
      <c r="O338" s="47">
        <f t="shared" si="17"/>
        <v>0</v>
      </c>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5"/>
    </row>
    <row r="339" spans="1:40" s="16" customFormat="1" ht="38.25" x14ac:dyDescent="0.25">
      <c r="A339" s="39">
        <v>338</v>
      </c>
      <c r="B339" s="36" t="s">
        <v>553</v>
      </c>
      <c r="C339" s="37" t="s">
        <v>68</v>
      </c>
      <c r="D339" s="37">
        <v>10</v>
      </c>
      <c r="E339" s="37" t="s">
        <v>16</v>
      </c>
      <c r="F339" s="37" t="s">
        <v>539</v>
      </c>
      <c r="G339" s="36"/>
      <c r="H339" s="36"/>
      <c r="I339" s="36"/>
      <c r="J339" s="36"/>
      <c r="L339" s="17"/>
      <c r="M339" s="46">
        <f t="shared" si="15"/>
        <v>0</v>
      </c>
      <c r="N339" s="46">
        <f t="shared" si="16"/>
        <v>0</v>
      </c>
      <c r="O339" s="47">
        <f t="shared" si="17"/>
        <v>0</v>
      </c>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5"/>
    </row>
    <row r="340" spans="1:40" s="16" customFormat="1" ht="38.25" x14ac:dyDescent="0.25">
      <c r="A340" s="39">
        <v>339</v>
      </c>
      <c r="B340" s="36" t="s">
        <v>553</v>
      </c>
      <c r="C340" s="37" t="s">
        <v>68</v>
      </c>
      <c r="D340" s="37">
        <v>10</v>
      </c>
      <c r="E340" s="37" t="s">
        <v>16</v>
      </c>
      <c r="F340" s="37" t="s">
        <v>540</v>
      </c>
      <c r="G340" s="36"/>
      <c r="H340" s="36"/>
      <c r="I340" s="36"/>
      <c r="J340" s="36"/>
      <c r="L340" s="17"/>
      <c r="M340" s="46">
        <f t="shared" si="15"/>
        <v>0</v>
      </c>
      <c r="N340" s="46">
        <f t="shared" si="16"/>
        <v>0</v>
      </c>
      <c r="O340" s="47">
        <f t="shared" si="17"/>
        <v>0</v>
      </c>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5"/>
    </row>
    <row r="341" spans="1:40" s="16" customFormat="1" ht="38.25" x14ac:dyDescent="0.25">
      <c r="A341" s="39">
        <v>340</v>
      </c>
      <c r="B341" s="36" t="s">
        <v>553</v>
      </c>
      <c r="C341" s="37" t="s">
        <v>68</v>
      </c>
      <c r="D341" s="37">
        <v>10</v>
      </c>
      <c r="E341" s="37" t="s">
        <v>16</v>
      </c>
      <c r="F341" s="37" t="s">
        <v>541</v>
      </c>
      <c r="G341" s="36"/>
      <c r="H341" s="36"/>
      <c r="I341" s="36"/>
      <c r="J341" s="36"/>
      <c r="L341" s="17"/>
      <c r="M341" s="46">
        <f t="shared" si="15"/>
        <v>0</v>
      </c>
      <c r="N341" s="46">
        <f t="shared" si="16"/>
        <v>0</v>
      </c>
      <c r="O341" s="47">
        <f t="shared" si="17"/>
        <v>0</v>
      </c>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5"/>
    </row>
    <row r="342" spans="1:40" s="16" customFormat="1" ht="38.25" x14ac:dyDescent="0.25">
      <c r="A342" s="39">
        <v>341</v>
      </c>
      <c r="B342" s="36" t="s">
        <v>553</v>
      </c>
      <c r="C342" s="37" t="s">
        <v>68</v>
      </c>
      <c r="D342" s="37">
        <v>10</v>
      </c>
      <c r="E342" s="37" t="s">
        <v>16</v>
      </c>
      <c r="F342" s="37" t="s">
        <v>542</v>
      </c>
      <c r="G342" s="36"/>
      <c r="H342" s="36"/>
      <c r="I342" s="36"/>
      <c r="J342" s="36"/>
      <c r="L342" s="17"/>
      <c r="M342" s="46">
        <f t="shared" si="15"/>
        <v>0</v>
      </c>
      <c r="N342" s="46">
        <f t="shared" si="16"/>
        <v>0</v>
      </c>
      <c r="O342" s="47">
        <f t="shared" si="17"/>
        <v>0</v>
      </c>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5"/>
    </row>
    <row r="343" spans="1:40" s="16" customFormat="1" ht="38.25" x14ac:dyDescent="0.25">
      <c r="A343" s="39">
        <v>342</v>
      </c>
      <c r="B343" s="36" t="s">
        <v>553</v>
      </c>
      <c r="C343" s="37" t="s">
        <v>68</v>
      </c>
      <c r="D343" s="37">
        <v>10</v>
      </c>
      <c r="E343" s="37" t="s">
        <v>16</v>
      </c>
      <c r="F343" s="37" t="s">
        <v>543</v>
      </c>
      <c r="G343" s="36"/>
      <c r="H343" s="36"/>
      <c r="I343" s="36"/>
      <c r="J343" s="36"/>
      <c r="L343" s="17"/>
      <c r="M343" s="46">
        <f t="shared" si="15"/>
        <v>0</v>
      </c>
      <c r="N343" s="46">
        <f t="shared" si="16"/>
        <v>0</v>
      </c>
      <c r="O343" s="47">
        <f t="shared" si="17"/>
        <v>0</v>
      </c>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5"/>
    </row>
    <row r="344" spans="1:40" s="16" customFormat="1" ht="38.25" x14ac:dyDescent="0.25">
      <c r="A344" s="39">
        <v>343</v>
      </c>
      <c r="B344" s="36" t="s">
        <v>553</v>
      </c>
      <c r="C344" s="37" t="s">
        <v>68</v>
      </c>
      <c r="D344" s="37">
        <v>10</v>
      </c>
      <c r="E344" s="37" t="s">
        <v>16</v>
      </c>
      <c r="F344" s="37" t="s">
        <v>544</v>
      </c>
      <c r="G344" s="36"/>
      <c r="H344" s="36"/>
      <c r="I344" s="36"/>
      <c r="J344" s="36"/>
      <c r="L344" s="17"/>
      <c r="M344" s="46">
        <f t="shared" si="15"/>
        <v>0</v>
      </c>
      <c r="N344" s="46">
        <f t="shared" si="16"/>
        <v>0</v>
      </c>
      <c r="O344" s="47">
        <f t="shared" si="17"/>
        <v>0</v>
      </c>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5"/>
    </row>
    <row r="345" spans="1:40" s="16" customFormat="1" ht="38.25" x14ac:dyDescent="0.25">
      <c r="A345" s="38">
        <v>344</v>
      </c>
      <c r="B345" s="36" t="s">
        <v>553</v>
      </c>
      <c r="C345" s="37" t="s">
        <v>68</v>
      </c>
      <c r="D345" s="37">
        <v>10</v>
      </c>
      <c r="E345" s="37" t="s">
        <v>16</v>
      </c>
      <c r="F345" s="37" t="s">
        <v>545</v>
      </c>
      <c r="G345" s="36"/>
      <c r="H345" s="36"/>
      <c r="I345" s="36"/>
      <c r="J345" s="36"/>
      <c r="L345" s="17"/>
      <c r="M345" s="46">
        <f t="shared" si="15"/>
        <v>0</v>
      </c>
      <c r="N345" s="46">
        <f t="shared" si="16"/>
        <v>0</v>
      </c>
      <c r="O345" s="47">
        <f t="shared" si="17"/>
        <v>0</v>
      </c>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5"/>
    </row>
    <row r="346" spans="1:40" s="11" customFormat="1" ht="25.5" x14ac:dyDescent="0.25">
      <c r="A346" s="38">
        <v>345</v>
      </c>
      <c r="B346" s="36"/>
      <c r="C346" s="37" t="s">
        <v>571</v>
      </c>
      <c r="D346" s="37">
        <v>5</v>
      </c>
      <c r="E346" s="37" t="s">
        <v>16</v>
      </c>
      <c r="F346" s="37" t="s">
        <v>554</v>
      </c>
      <c r="G346" s="36"/>
      <c r="H346" s="36"/>
      <c r="I346" s="36"/>
      <c r="J346" s="36"/>
      <c r="K346" s="16"/>
      <c r="L346" s="17"/>
      <c r="M346" s="46">
        <f t="shared" si="15"/>
        <v>0</v>
      </c>
      <c r="N346" s="46">
        <f t="shared" si="16"/>
        <v>0</v>
      </c>
      <c r="O346" s="47">
        <f t="shared" si="17"/>
        <v>0</v>
      </c>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row>
    <row r="347" spans="1:40" s="11" customFormat="1" ht="25.5" x14ac:dyDescent="0.25">
      <c r="A347" s="38">
        <v>346</v>
      </c>
      <c r="B347" s="36"/>
      <c r="C347" s="37" t="s">
        <v>571</v>
      </c>
      <c r="D347" s="37">
        <v>3</v>
      </c>
      <c r="E347" s="37" t="s">
        <v>16</v>
      </c>
      <c r="F347" s="37" t="s">
        <v>555</v>
      </c>
      <c r="G347" s="36"/>
      <c r="H347" s="36"/>
      <c r="I347" s="36"/>
      <c r="J347" s="36"/>
      <c r="K347" s="16"/>
      <c r="L347" s="17"/>
      <c r="M347" s="46">
        <f t="shared" si="15"/>
        <v>0</v>
      </c>
      <c r="N347" s="46">
        <f t="shared" si="16"/>
        <v>0</v>
      </c>
      <c r="O347" s="47">
        <f t="shared" si="17"/>
        <v>0</v>
      </c>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row>
    <row r="348" spans="1:40" s="11" customFormat="1" ht="38.25" x14ac:dyDescent="0.25">
      <c r="A348" s="38">
        <v>347</v>
      </c>
      <c r="B348" s="36"/>
      <c r="C348" s="37" t="s">
        <v>340</v>
      </c>
      <c r="D348" s="37">
        <v>1</v>
      </c>
      <c r="E348" s="37" t="s">
        <v>16</v>
      </c>
      <c r="F348" s="37" t="s">
        <v>556</v>
      </c>
      <c r="G348" s="36"/>
      <c r="H348" s="36"/>
      <c r="I348" s="36"/>
      <c r="J348" s="36"/>
      <c r="K348" s="16"/>
      <c r="L348" s="17"/>
      <c r="M348" s="46">
        <f t="shared" si="15"/>
        <v>0</v>
      </c>
      <c r="N348" s="46">
        <f t="shared" si="16"/>
        <v>0</v>
      </c>
      <c r="O348" s="47">
        <f t="shared" si="17"/>
        <v>0</v>
      </c>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row>
    <row r="349" spans="1:40" s="11" customFormat="1" ht="51" x14ac:dyDescent="0.25">
      <c r="A349" s="38">
        <v>348</v>
      </c>
      <c r="B349" s="36"/>
      <c r="C349" s="37" t="s">
        <v>340</v>
      </c>
      <c r="D349" s="37">
        <v>4</v>
      </c>
      <c r="E349" s="37" t="s">
        <v>16</v>
      </c>
      <c r="F349" s="37" t="s">
        <v>557</v>
      </c>
      <c r="G349" s="36"/>
      <c r="H349" s="36"/>
      <c r="I349" s="36"/>
      <c r="J349" s="36"/>
      <c r="K349" s="16"/>
      <c r="L349" s="17"/>
      <c r="M349" s="46">
        <f t="shared" si="15"/>
        <v>0</v>
      </c>
      <c r="N349" s="46">
        <f t="shared" si="16"/>
        <v>0</v>
      </c>
      <c r="O349" s="47">
        <f t="shared" si="17"/>
        <v>0</v>
      </c>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row>
    <row r="350" spans="1:40" s="11" customFormat="1" ht="63.75" x14ac:dyDescent="0.25">
      <c r="A350" s="38">
        <v>349</v>
      </c>
      <c r="B350" s="36"/>
      <c r="C350" s="37" t="s">
        <v>340</v>
      </c>
      <c r="D350" s="37">
        <v>4</v>
      </c>
      <c r="E350" s="37" t="s">
        <v>16</v>
      </c>
      <c r="F350" s="37" t="s">
        <v>558</v>
      </c>
      <c r="G350" s="36"/>
      <c r="H350" s="36"/>
      <c r="I350" s="36"/>
      <c r="J350" s="36"/>
      <c r="K350" s="16"/>
      <c r="L350" s="17"/>
      <c r="M350" s="46">
        <f t="shared" si="15"/>
        <v>0</v>
      </c>
      <c r="N350" s="46">
        <f t="shared" si="16"/>
        <v>0</v>
      </c>
      <c r="O350" s="47">
        <f t="shared" si="17"/>
        <v>0</v>
      </c>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row>
    <row r="351" spans="1:40" s="11" customFormat="1" ht="63.75" x14ac:dyDescent="0.25">
      <c r="A351" s="38">
        <v>350</v>
      </c>
      <c r="B351" s="36"/>
      <c r="C351" s="37" t="s">
        <v>340</v>
      </c>
      <c r="D351" s="37">
        <v>4</v>
      </c>
      <c r="E351" s="37" t="s">
        <v>16</v>
      </c>
      <c r="F351" s="37" t="s">
        <v>559</v>
      </c>
      <c r="G351" s="36"/>
      <c r="H351" s="36"/>
      <c r="I351" s="36"/>
      <c r="J351" s="36"/>
      <c r="K351" s="16"/>
      <c r="L351" s="17"/>
      <c r="M351" s="46">
        <f t="shared" si="15"/>
        <v>0</v>
      </c>
      <c r="N351" s="46">
        <f t="shared" si="16"/>
        <v>0</v>
      </c>
      <c r="O351" s="47">
        <f t="shared" si="17"/>
        <v>0</v>
      </c>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row>
    <row r="352" spans="1:40" s="11" customFormat="1" ht="38.25" x14ac:dyDescent="0.25">
      <c r="A352" s="38">
        <v>351</v>
      </c>
      <c r="B352" s="36"/>
      <c r="C352" s="37" t="s">
        <v>340</v>
      </c>
      <c r="D352" s="37">
        <v>2</v>
      </c>
      <c r="E352" s="37" t="s">
        <v>16</v>
      </c>
      <c r="F352" s="37" t="s">
        <v>560</v>
      </c>
      <c r="G352" s="36"/>
      <c r="H352" s="36"/>
      <c r="I352" s="36"/>
      <c r="J352" s="36"/>
      <c r="K352" s="16"/>
      <c r="L352" s="17"/>
      <c r="M352" s="46">
        <f t="shared" si="15"/>
        <v>0</v>
      </c>
      <c r="N352" s="46">
        <f t="shared" si="16"/>
        <v>0</v>
      </c>
      <c r="O352" s="47">
        <f t="shared" si="17"/>
        <v>0</v>
      </c>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row>
    <row r="353" spans="1:39" s="11" customFormat="1" ht="38.25" x14ac:dyDescent="0.25">
      <c r="A353" s="38">
        <v>352</v>
      </c>
      <c r="B353" s="36"/>
      <c r="C353" s="37" t="s">
        <v>340</v>
      </c>
      <c r="D353" s="37">
        <v>2</v>
      </c>
      <c r="E353" s="37" t="s">
        <v>16</v>
      </c>
      <c r="F353" s="37" t="s">
        <v>561</v>
      </c>
      <c r="G353" s="36"/>
      <c r="H353" s="36"/>
      <c r="I353" s="36"/>
      <c r="J353" s="36"/>
      <c r="K353" s="16"/>
      <c r="L353" s="17"/>
      <c r="M353" s="46">
        <f t="shared" si="15"/>
        <v>0</v>
      </c>
      <c r="N353" s="46">
        <f t="shared" si="16"/>
        <v>0</v>
      </c>
      <c r="O353" s="47">
        <f t="shared" si="17"/>
        <v>0</v>
      </c>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row>
    <row r="354" spans="1:39" s="11" customFormat="1" ht="38.25" x14ac:dyDescent="0.25">
      <c r="A354" s="38">
        <v>353</v>
      </c>
      <c r="B354" s="36"/>
      <c r="C354" s="37" t="s">
        <v>340</v>
      </c>
      <c r="D354" s="37">
        <v>1</v>
      </c>
      <c r="E354" s="37" t="s">
        <v>16</v>
      </c>
      <c r="F354" s="37" t="s">
        <v>562</v>
      </c>
      <c r="G354" s="36"/>
      <c r="H354" s="36"/>
      <c r="I354" s="36"/>
      <c r="J354" s="36"/>
      <c r="K354" s="16"/>
      <c r="L354" s="17"/>
      <c r="M354" s="46">
        <f t="shared" si="15"/>
        <v>0</v>
      </c>
      <c r="N354" s="46">
        <f t="shared" si="16"/>
        <v>0</v>
      </c>
      <c r="O354" s="47">
        <f t="shared" si="17"/>
        <v>0</v>
      </c>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row>
    <row r="355" spans="1:39" s="11" customFormat="1" ht="38.25" x14ac:dyDescent="0.25">
      <c r="A355" s="38">
        <v>354</v>
      </c>
      <c r="B355" s="36"/>
      <c r="C355" s="37" t="s">
        <v>340</v>
      </c>
      <c r="D355" s="37">
        <v>10</v>
      </c>
      <c r="E355" s="37" t="s">
        <v>16</v>
      </c>
      <c r="F355" s="37" t="s">
        <v>563</v>
      </c>
      <c r="G355" s="36"/>
      <c r="H355" s="36"/>
      <c r="I355" s="36"/>
      <c r="J355" s="36"/>
      <c r="K355" s="16"/>
      <c r="L355" s="17"/>
      <c r="M355" s="46">
        <f t="shared" si="15"/>
        <v>0</v>
      </c>
      <c r="N355" s="46">
        <f t="shared" si="16"/>
        <v>0</v>
      </c>
      <c r="O355" s="47">
        <f t="shared" si="17"/>
        <v>0</v>
      </c>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row>
    <row r="356" spans="1:39" s="11" customFormat="1" ht="38.25" x14ac:dyDescent="0.25">
      <c r="A356" s="38">
        <v>355</v>
      </c>
      <c r="B356" s="36"/>
      <c r="C356" s="37" t="s">
        <v>340</v>
      </c>
      <c r="D356" s="37">
        <v>10</v>
      </c>
      <c r="E356" s="37" t="s">
        <v>16</v>
      </c>
      <c r="F356" s="37" t="s">
        <v>564</v>
      </c>
      <c r="G356" s="36"/>
      <c r="H356" s="36"/>
      <c r="I356" s="36"/>
      <c r="J356" s="36"/>
      <c r="K356" s="16"/>
      <c r="L356" s="17"/>
      <c r="M356" s="46">
        <f t="shared" si="15"/>
        <v>0</v>
      </c>
      <c r="N356" s="46">
        <f t="shared" si="16"/>
        <v>0</v>
      </c>
      <c r="O356" s="47">
        <f t="shared" si="17"/>
        <v>0</v>
      </c>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row>
    <row r="357" spans="1:39" s="11" customFormat="1" ht="38.25" x14ac:dyDescent="0.25">
      <c r="A357" s="38">
        <v>356</v>
      </c>
      <c r="B357" s="36"/>
      <c r="C357" s="37" t="s">
        <v>340</v>
      </c>
      <c r="D357" s="37">
        <v>1</v>
      </c>
      <c r="E357" s="37" t="s">
        <v>16</v>
      </c>
      <c r="F357" s="37" t="s">
        <v>565</v>
      </c>
      <c r="G357" s="36"/>
      <c r="H357" s="36"/>
      <c r="I357" s="36"/>
      <c r="J357" s="36"/>
      <c r="K357" s="16"/>
      <c r="L357" s="17"/>
      <c r="M357" s="46">
        <f t="shared" si="15"/>
        <v>0</v>
      </c>
      <c r="N357" s="46">
        <f t="shared" si="16"/>
        <v>0</v>
      </c>
      <c r="O357" s="47">
        <f t="shared" si="17"/>
        <v>0</v>
      </c>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row>
    <row r="358" spans="1:39" s="11" customFormat="1" ht="38.25" x14ac:dyDescent="0.25">
      <c r="A358" s="38">
        <v>357</v>
      </c>
      <c r="B358" s="36"/>
      <c r="C358" s="37" t="s">
        <v>340</v>
      </c>
      <c r="D358" s="37">
        <v>4</v>
      </c>
      <c r="E358" s="37" t="s">
        <v>16</v>
      </c>
      <c r="F358" s="37" t="s">
        <v>566</v>
      </c>
      <c r="G358" s="36"/>
      <c r="H358" s="36"/>
      <c r="I358" s="36"/>
      <c r="J358" s="36"/>
      <c r="K358" s="16"/>
      <c r="L358" s="17"/>
      <c r="M358" s="46">
        <f t="shared" si="15"/>
        <v>0</v>
      </c>
      <c r="N358" s="46">
        <f t="shared" si="16"/>
        <v>0</v>
      </c>
      <c r="O358" s="47">
        <f t="shared" si="17"/>
        <v>0</v>
      </c>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row>
    <row r="359" spans="1:39" s="11" customFormat="1" ht="38.25" x14ac:dyDescent="0.25">
      <c r="A359" s="38">
        <v>358</v>
      </c>
      <c r="B359" s="36"/>
      <c r="C359" s="37" t="s">
        <v>340</v>
      </c>
      <c r="D359" s="37">
        <v>1</v>
      </c>
      <c r="E359" s="37" t="s">
        <v>16</v>
      </c>
      <c r="F359" s="37" t="s">
        <v>567</v>
      </c>
      <c r="G359" s="36"/>
      <c r="H359" s="36"/>
      <c r="I359" s="36"/>
      <c r="J359" s="36"/>
      <c r="K359" s="16"/>
      <c r="L359" s="17"/>
      <c r="M359" s="46">
        <f t="shared" si="15"/>
        <v>0</v>
      </c>
      <c r="N359" s="46">
        <f t="shared" si="16"/>
        <v>0</v>
      </c>
      <c r="O359" s="47">
        <f t="shared" si="17"/>
        <v>0</v>
      </c>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row>
    <row r="360" spans="1:39" s="11" customFormat="1" ht="38.25" x14ac:dyDescent="0.25">
      <c r="A360" s="38">
        <v>359</v>
      </c>
      <c r="B360" s="36"/>
      <c r="C360" s="37" t="s">
        <v>340</v>
      </c>
      <c r="D360" s="37">
        <v>1</v>
      </c>
      <c r="E360" s="37" t="s">
        <v>16</v>
      </c>
      <c r="F360" s="37" t="s">
        <v>568</v>
      </c>
      <c r="G360" s="36"/>
      <c r="H360" s="36"/>
      <c r="I360" s="36"/>
      <c r="J360" s="36"/>
      <c r="K360" s="16"/>
      <c r="L360" s="17"/>
      <c r="M360" s="46">
        <f t="shared" si="15"/>
        <v>0</v>
      </c>
      <c r="N360" s="46">
        <f t="shared" si="16"/>
        <v>0</v>
      </c>
      <c r="O360" s="47">
        <f t="shared" si="17"/>
        <v>0</v>
      </c>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row>
    <row r="361" spans="1:39" s="11" customFormat="1" ht="38.25" x14ac:dyDescent="0.25">
      <c r="A361" s="38">
        <v>360</v>
      </c>
      <c r="B361" s="36"/>
      <c r="C361" s="37" t="s">
        <v>340</v>
      </c>
      <c r="D361" s="37">
        <v>1</v>
      </c>
      <c r="E361" s="37" t="s">
        <v>16</v>
      </c>
      <c r="F361" s="37" t="s">
        <v>569</v>
      </c>
      <c r="G361" s="36"/>
      <c r="H361" s="36"/>
      <c r="I361" s="36"/>
      <c r="J361" s="36"/>
      <c r="K361" s="16"/>
      <c r="L361" s="17"/>
      <c r="M361" s="46">
        <f t="shared" si="15"/>
        <v>0</v>
      </c>
      <c r="N361" s="46">
        <f t="shared" si="16"/>
        <v>0</v>
      </c>
      <c r="O361" s="47">
        <f t="shared" si="17"/>
        <v>0</v>
      </c>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row>
    <row r="362" spans="1:39" s="11" customFormat="1" ht="51" x14ac:dyDescent="0.25">
      <c r="A362" s="38">
        <v>361</v>
      </c>
      <c r="B362" s="36"/>
      <c r="C362" s="37" t="s">
        <v>340</v>
      </c>
      <c r="D362" s="37">
        <v>6</v>
      </c>
      <c r="E362" s="37" t="s">
        <v>16</v>
      </c>
      <c r="F362" s="37" t="s">
        <v>570</v>
      </c>
      <c r="G362" s="36"/>
      <c r="H362" s="36"/>
      <c r="I362" s="36"/>
      <c r="J362" s="36"/>
      <c r="K362" s="16"/>
      <c r="L362" s="17"/>
      <c r="M362" s="46">
        <f t="shared" si="15"/>
        <v>0</v>
      </c>
      <c r="N362" s="46">
        <f t="shared" si="16"/>
        <v>0</v>
      </c>
      <c r="O362" s="47">
        <f t="shared" si="17"/>
        <v>0</v>
      </c>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row>
  </sheetData>
  <sheetProtection algorithmName="SHA-512" hashValue="0tMULUyf7qKlivl3GhjPxcfPleQ3PAcNC79g0uZRvInsCzCfQ3YmJS5LnROJPlFOF4RBjw4CHdv+kFIwD7pDlQ==" saltValue="1QOisgno+VP6FAh6n7Xbdw==" spinCount="100000" sheet="1" objects="1" scenarios="1"/>
  <autoFilter ref="A1:O362" xr:uid="{00000000-0001-0000-0000-000000000000}"/>
  <pageMargins left="0.17" right="0.17" top="0.21" bottom="0.17" header="0.17" footer="0.17"/>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F-RM-01a BIENES</vt:lpstr>
      <vt:lpstr>'F-RM-01a BIENES'!Área_de_impresión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dc:creator>
  <cp:lastModifiedBy>Tatiana Peralta</cp:lastModifiedBy>
  <dcterms:created xsi:type="dcterms:W3CDTF">2019-02-12T19:53:16Z</dcterms:created>
  <dcterms:modified xsi:type="dcterms:W3CDTF">2023-02-09T22:18:25Z</dcterms:modified>
</cp:coreProperties>
</file>