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2023\LP15 2023\"/>
    </mc:Choice>
  </mc:AlternateContent>
  <xr:revisionPtr revIDLastSave="0" documentId="13_ncr:1_{178F1CD7-07A4-4F75-9B62-6B672919E511}" xr6:coauthVersionLast="47" xr6:coauthVersionMax="47" xr10:uidLastSave="{00000000-0000-0000-0000-000000000000}"/>
  <bookViews>
    <workbookView xWindow="-120" yWindow="-120" windowWidth="24240" windowHeight="13020" xr2:uid="{7F64CB21-E6E0-4740-860A-3DE2C2941E35}"/>
  </bookViews>
  <sheets>
    <sheet name="LP15-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95" i="1" l="1"/>
  <c r="P295" i="1" s="1"/>
  <c r="Q295" i="1" s="1"/>
  <c r="P294" i="1"/>
  <c r="O294" i="1"/>
  <c r="Q294" i="1" s="1"/>
  <c r="P293" i="1"/>
  <c r="O293" i="1"/>
  <c r="Q293" i="1" s="1"/>
  <c r="O292" i="1"/>
  <c r="P291" i="1"/>
  <c r="Q291" i="1" s="1"/>
  <c r="O291" i="1"/>
  <c r="O290" i="1"/>
  <c r="P290" i="1" s="1"/>
  <c r="Q290" i="1" s="1"/>
  <c r="P289" i="1"/>
  <c r="O289" i="1"/>
  <c r="Q289" i="1" s="1"/>
  <c r="O288" i="1"/>
  <c r="P287" i="1"/>
  <c r="Q287" i="1" s="1"/>
  <c r="O287" i="1"/>
  <c r="O286" i="1"/>
  <c r="P286" i="1" s="1"/>
  <c r="P285" i="1"/>
  <c r="O285" i="1"/>
  <c r="Q285" i="1" s="1"/>
  <c r="O284" i="1"/>
  <c r="P284" i="1" s="1"/>
  <c r="Q284" i="1" s="1"/>
  <c r="P283" i="1"/>
  <c r="Q283" i="1" s="1"/>
  <c r="O283" i="1"/>
  <c r="O282" i="1"/>
  <c r="P282" i="1" s="1"/>
  <c r="P281" i="1"/>
  <c r="O281" i="1"/>
  <c r="Q281" i="1" s="1"/>
  <c r="O280" i="1"/>
  <c r="P280" i="1" s="1"/>
  <c r="Q280" i="1" s="1"/>
  <c r="P279" i="1"/>
  <c r="Q279" i="1" s="1"/>
  <c r="O279" i="1"/>
  <c r="O278" i="1"/>
  <c r="P278" i="1" s="1"/>
  <c r="P277" i="1"/>
  <c r="O277" i="1"/>
  <c r="Q277" i="1" s="1"/>
  <c r="O276" i="1"/>
  <c r="P276" i="1" s="1"/>
  <c r="Q276" i="1" s="1"/>
  <c r="P275" i="1"/>
  <c r="O275" i="1"/>
  <c r="Q275" i="1" s="1"/>
  <c r="O274" i="1"/>
  <c r="P274" i="1" s="1"/>
  <c r="P273" i="1"/>
  <c r="O273" i="1"/>
  <c r="Q273" i="1" s="1"/>
  <c r="O272" i="1"/>
  <c r="P272" i="1" s="1"/>
  <c r="Q272" i="1" s="1"/>
  <c r="P271" i="1"/>
  <c r="O271" i="1"/>
  <c r="Q271" i="1" s="1"/>
  <c r="O270" i="1"/>
  <c r="P270" i="1" s="1"/>
  <c r="P269" i="1"/>
  <c r="O269" i="1"/>
  <c r="Q269" i="1" s="1"/>
  <c r="O268" i="1"/>
  <c r="P268" i="1" s="1"/>
  <c r="Q268" i="1" s="1"/>
  <c r="P267" i="1"/>
  <c r="O267" i="1"/>
  <c r="Q267" i="1" s="1"/>
  <c r="O266" i="1"/>
  <c r="P266" i="1" s="1"/>
  <c r="P265" i="1"/>
  <c r="O265" i="1"/>
  <c r="Q265" i="1" s="1"/>
  <c r="O264" i="1"/>
  <c r="P264" i="1" s="1"/>
  <c r="Q264" i="1" s="1"/>
  <c r="P263" i="1"/>
  <c r="O263" i="1"/>
  <c r="Q263" i="1" s="1"/>
  <c r="O262" i="1"/>
  <c r="P262" i="1" s="1"/>
  <c r="P261" i="1"/>
  <c r="O261" i="1"/>
  <c r="Q261" i="1" s="1"/>
  <c r="O260" i="1"/>
  <c r="P260" i="1" s="1"/>
  <c r="Q260" i="1" s="1"/>
  <c r="P259" i="1"/>
  <c r="O259" i="1"/>
  <c r="Q259" i="1" s="1"/>
  <c r="O258" i="1"/>
  <c r="P258" i="1" s="1"/>
  <c r="P257" i="1"/>
  <c r="O257" i="1"/>
  <c r="Q257" i="1" s="1"/>
  <c r="O256" i="1"/>
  <c r="P256" i="1" s="1"/>
  <c r="Q256" i="1" s="1"/>
  <c r="P255" i="1"/>
  <c r="O255" i="1"/>
  <c r="Q255" i="1" s="1"/>
  <c r="O254" i="1"/>
  <c r="P254" i="1" s="1"/>
  <c r="P253" i="1"/>
  <c r="O253" i="1"/>
  <c r="Q253" i="1" s="1"/>
  <c r="O252" i="1"/>
  <c r="P252" i="1" s="1"/>
  <c r="Q252" i="1" s="1"/>
  <c r="P251" i="1"/>
  <c r="O251" i="1"/>
  <c r="Q251" i="1" s="1"/>
  <c r="O250" i="1"/>
  <c r="P250" i="1" s="1"/>
  <c r="P249" i="1"/>
  <c r="O249" i="1"/>
  <c r="Q249" i="1" s="1"/>
  <c r="O248" i="1"/>
  <c r="P248" i="1" s="1"/>
  <c r="Q248" i="1" s="1"/>
  <c r="P247" i="1"/>
  <c r="O247" i="1"/>
  <c r="Q247" i="1" s="1"/>
  <c r="O246" i="1"/>
  <c r="P246" i="1" s="1"/>
  <c r="P245" i="1"/>
  <c r="O245" i="1"/>
  <c r="Q245" i="1" s="1"/>
  <c r="O244" i="1"/>
  <c r="P244" i="1" s="1"/>
  <c r="Q244" i="1" s="1"/>
  <c r="P243" i="1"/>
  <c r="O243" i="1"/>
  <c r="Q243" i="1" s="1"/>
  <c r="O242" i="1"/>
  <c r="P242" i="1" s="1"/>
  <c r="P241" i="1"/>
  <c r="O241" i="1"/>
  <c r="Q241" i="1" s="1"/>
  <c r="O240" i="1"/>
  <c r="P240" i="1" s="1"/>
  <c r="Q240" i="1" s="1"/>
  <c r="P239" i="1"/>
  <c r="O239" i="1"/>
  <c r="Q239" i="1" s="1"/>
  <c r="O238" i="1"/>
  <c r="P238" i="1" s="1"/>
  <c r="P237" i="1"/>
  <c r="O237" i="1"/>
  <c r="Q237" i="1" s="1"/>
  <c r="O236" i="1"/>
  <c r="P236" i="1" s="1"/>
  <c r="Q236" i="1" s="1"/>
  <c r="P235" i="1"/>
  <c r="O235" i="1"/>
  <c r="Q235" i="1" s="1"/>
  <c r="O234" i="1"/>
  <c r="P234" i="1" s="1"/>
  <c r="P233" i="1"/>
  <c r="O233" i="1"/>
  <c r="Q233" i="1" s="1"/>
  <c r="O232" i="1"/>
  <c r="P232" i="1" s="1"/>
  <c r="Q232" i="1" s="1"/>
  <c r="P231" i="1"/>
  <c r="O231" i="1"/>
  <c r="Q231" i="1" s="1"/>
  <c r="O230" i="1"/>
  <c r="P230" i="1" s="1"/>
  <c r="P229" i="1"/>
  <c r="O229" i="1"/>
  <c r="Q229" i="1" s="1"/>
  <c r="O228" i="1"/>
  <c r="P228" i="1" s="1"/>
  <c r="Q228" i="1" s="1"/>
  <c r="P227" i="1"/>
  <c r="O227" i="1"/>
  <c r="Q227" i="1" s="1"/>
  <c r="O226" i="1"/>
  <c r="P226" i="1" s="1"/>
  <c r="P225" i="1"/>
  <c r="O225" i="1"/>
  <c r="Q225" i="1" s="1"/>
  <c r="O224" i="1"/>
  <c r="P224" i="1" s="1"/>
  <c r="Q224" i="1" s="1"/>
  <c r="P223" i="1"/>
  <c r="O223" i="1"/>
  <c r="Q223" i="1" s="1"/>
  <c r="O222" i="1"/>
  <c r="P222" i="1" s="1"/>
  <c r="P221" i="1"/>
  <c r="O221" i="1"/>
  <c r="Q221" i="1" s="1"/>
  <c r="O220" i="1"/>
  <c r="O219" i="1"/>
  <c r="O218" i="1"/>
  <c r="O217" i="1"/>
  <c r="P217" i="1" s="1"/>
  <c r="Q217" i="1" s="1"/>
  <c r="O216" i="1"/>
  <c r="O215" i="1"/>
  <c r="P215" i="1" s="1"/>
  <c r="O214" i="1"/>
  <c r="P214" i="1" s="1"/>
  <c r="Q214" i="1" s="1"/>
  <c r="O213" i="1"/>
  <c r="O212" i="1"/>
  <c r="P212" i="1" s="1"/>
  <c r="O211" i="1"/>
  <c r="O210" i="1"/>
  <c r="P210" i="1" s="1"/>
  <c r="Q210" i="1" s="1"/>
  <c r="O209" i="1"/>
  <c r="P209" i="1" s="1"/>
  <c r="Q209" i="1" s="1"/>
  <c r="O208" i="1"/>
  <c r="O207" i="1"/>
  <c r="P207" i="1" s="1"/>
  <c r="O206" i="1"/>
  <c r="P206" i="1" s="1"/>
  <c r="Q206" i="1" s="1"/>
  <c r="O205" i="1"/>
  <c r="O204" i="1"/>
  <c r="P204" i="1" s="1"/>
  <c r="O203" i="1"/>
  <c r="O202" i="1"/>
  <c r="O201" i="1"/>
  <c r="O200" i="1"/>
  <c r="O199" i="1"/>
  <c r="P199" i="1" s="1"/>
  <c r="O198" i="1"/>
  <c r="P198" i="1" s="1"/>
  <c r="Q198" i="1" s="1"/>
  <c r="O197" i="1"/>
  <c r="O196" i="1"/>
  <c r="P196" i="1" s="1"/>
  <c r="O195" i="1"/>
  <c r="O194" i="1"/>
  <c r="O193" i="1"/>
  <c r="P193" i="1" s="1"/>
  <c r="Q193" i="1" s="1"/>
  <c r="O192" i="1"/>
  <c r="O191" i="1"/>
  <c r="P191" i="1" s="1"/>
  <c r="O190" i="1"/>
  <c r="P190" i="1" s="1"/>
  <c r="Q190" i="1" s="1"/>
  <c r="O189" i="1"/>
  <c r="O188" i="1"/>
  <c r="P188" i="1" s="1"/>
  <c r="O187" i="1"/>
  <c r="O186" i="1"/>
  <c r="P186" i="1" s="1"/>
  <c r="Q186" i="1" s="1"/>
  <c r="O185" i="1"/>
  <c r="P185" i="1" s="1"/>
  <c r="Q185" i="1" s="1"/>
  <c r="O184" i="1"/>
  <c r="O183" i="1"/>
  <c r="P183" i="1" s="1"/>
  <c r="O182" i="1"/>
  <c r="P182" i="1" s="1"/>
  <c r="Q182" i="1" s="1"/>
  <c r="O181" i="1"/>
  <c r="O180" i="1"/>
  <c r="P180" i="1" s="1"/>
  <c r="O179" i="1"/>
  <c r="O178" i="1"/>
  <c r="P178" i="1" s="1"/>
  <c r="O177" i="1"/>
  <c r="P177" i="1" s="1"/>
  <c r="Q177" i="1" s="1"/>
  <c r="O176" i="1"/>
  <c r="O175" i="1"/>
  <c r="P175" i="1" s="1"/>
  <c r="O174" i="1"/>
  <c r="P174" i="1" s="1"/>
  <c r="Q174" i="1" s="1"/>
  <c r="O173" i="1"/>
  <c r="P172" i="1"/>
  <c r="O172" i="1"/>
  <c r="O171" i="1"/>
  <c r="O170" i="1"/>
  <c r="P170" i="1" s="1"/>
  <c r="Q170" i="1" s="1"/>
  <c r="O169" i="1"/>
  <c r="O168" i="1"/>
  <c r="O167" i="1"/>
  <c r="P167" i="1" s="1"/>
  <c r="O166" i="1"/>
  <c r="P166" i="1" s="1"/>
  <c r="Q166" i="1" s="1"/>
  <c r="O165" i="1"/>
  <c r="O164" i="1"/>
  <c r="P164" i="1" s="1"/>
  <c r="O163" i="1"/>
  <c r="O162" i="1"/>
  <c r="O161" i="1"/>
  <c r="P161" i="1" s="1"/>
  <c r="Q161" i="1" s="1"/>
  <c r="O160" i="1"/>
  <c r="O159" i="1"/>
  <c r="P159" i="1" s="1"/>
  <c r="O158" i="1"/>
  <c r="P158" i="1" s="1"/>
  <c r="Q158" i="1" s="1"/>
  <c r="O157" i="1"/>
  <c r="O156" i="1"/>
  <c r="P156" i="1" s="1"/>
  <c r="O155" i="1"/>
  <c r="O154" i="1"/>
  <c r="P154" i="1" s="1"/>
  <c r="Q154" i="1" s="1"/>
  <c r="O153" i="1"/>
  <c r="P153" i="1" s="1"/>
  <c r="Q153" i="1" s="1"/>
  <c r="O152" i="1"/>
  <c r="O151" i="1"/>
  <c r="P151" i="1" s="1"/>
  <c r="O150" i="1"/>
  <c r="P150" i="1" s="1"/>
  <c r="Q150" i="1" s="1"/>
  <c r="O149" i="1"/>
  <c r="O148" i="1"/>
  <c r="P148" i="1" s="1"/>
  <c r="O147" i="1"/>
  <c r="O146" i="1"/>
  <c r="O145" i="1"/>
  <c r="P145" i="1" s="1"/>
  <c r="Q145" i="1" s="1"/>
  <c r="O144" i="1"/>
  <c r="O143" i="1"/>
  <c r="P143" i="1" s="1"/>
  <c r="O142" i="1"/>
  <c r="P142" i="1" s="1"/>
  <c r="Q142" i="1" s="1"/>
  <c r="O141" i="1"/>
  <c r="O140" i="1"/>
  <c r="P140" i="1" s="1"/>
  <c r="O139" i="1"/>
  <c r="O138" i="1"/>
  <c r="P138" i="1" s="1"/>
  <c r="Q138" i="1" s="1"/>
  <c r="P137" i="1"/>
  <c r="Q137" i="1" s="1"/>
  <c r="O137" i="1"/>
  <c r="O136" i="1"/>
  <c r="O135" i="1"/>
  <c r="P135" i="1" s="1"/>
  <c r="O134" i="1"/>
  <c r="P134" i="1" s="1"/>
  <c r="Q134" i="1" s="1"/>
  <c r="O133" i="1"/>
  <c r="P133" i="1" s="1"/>
  <c r="O132" i="1"/>
  <c r="P132" i="1" s="1"/>
  <c r="O131" i="1"/>
  <c r="O130" i="1"/>
  <c r="P130" i="1" s="1"/>
  <c r="Q130" i="1" s="1"/>
  <c r="O129" i="1"/>
  <c r="P129" i="1" s="1"/>
  <c r="Q129" i="1" s="1"/>
  <c r="O128" i="1"/>
  <c r="O127" i="1"/>
  <c r="P127" i="1" s="1"/>
  <c r="O126" i="1"/>
  <c r="P126" i="1" s="1"/>
  <c r="Q126" i="1" s="1"/>
  <c r="O125" i="1"/>
  <c r="P125" i="1" s="1"/>
  <c r="O124" i="1"/>
  <c r="P124" i="1" s="1"/>
  <c r="O123" i="1"/>
  <c r="O122" i="1"/>
  <c r="P122" i="1" s="1"/>
  <c r="Q122" i="1" s="1"/>
  <c r="O121" i="1"/>
  <c r="P121" i="1" s="1"/>
  <c r="Q121" i="1" s="1"/>
  <c r="O120" i="1"/>
  <c r="O119" i="1"/>
  <c r="P119" i="1" s="1"/>
  <c r="O118" i="1"/>
  <c r="P118" i="1" s="1"/>
  <c r="Q118" i="1" s="1"/>
  <c r="O117" i="1"/>
  <c r="P117" i="1" s="1"/>
  <c r="O116" i="1"/>
  <c r="O115" i="1"/>
  <c r="O114" i="1"/>
  <c r="P114" i="1" s="1"/>
  <c r="Q114" i="1" s="1"/>
  <c r="O113" i="1"/>
  <c r="P113" i="1" s="1"/>
  <c r="Q113" i="1" s="1"/>
  <c r="O112" i="1"/>
  <c r="O111" i="1"/>
  <c r="P111" i="1" s="1"/>
  <c r="O110" i="1"/>
  <c r="P110" i="1" s="1"/>
  <c r="Q110" i="1" s="1"/>
  <c r="O109" i="1"/>
  <c r="P109" i="1" s="1"/>
  <c r="O108" i="1"/>
  <c r="O107" i="1"/>
  <c r="O106" i="1"/>
  <c r="P106" i="1" s="1"/>
  <c r="Q106" i="1" s="1"/>
  <c r="O105" i="1"/>
  <c r="P105" i="1" s="1"/>
  <c r="Q105" i="1" s="1"/>
  <c r="O104" i="1"/>
  <c r="O103" i="1"/>
  <c r="P103" i="1" s="1"/>
  <c r="O102" i="1"/>
  <c r="P102" i="1" s="1"/>
  <c r="Q102" i="1" s="1"/>
  <c r="O101" i="1"/>
  <c r="P101" i="1" s="1"/>
  <c r="O100" i="1"/>
  <c r="O99" i="1"/>
  <c r="O98" i="1"/>
  <c r="P98" i="1" s="1"/>
  <c r="Q98" i="1" s="1"/>
  <c r="O97" i="1"/>
  <c r="P97" i="1" s="1"/>
  <c r="Q97" i="1" s="1"/>
  <c r="O96" i="1"/>
  <c r="O95" i="1"/>
  <c r="P95" i="1" s="1"/>
  <c r="O94" i="1"/>
  <c r="P94" i="1" s="1"/>
  <c r="Q94" i="1" s="1"/>
  <c r="O93" i="1"/>
  <c r="P93" i="1" s="1"/>
  <c r="O92" i="1"/>
  <c r="P92" i="1" s="1"/>
  <c r="O91" i="1"/>
  <c r="O90" i="1"/>
  <c r="P90" i="1" s="1"/>
  <c r="Q90" i="1" s="1"/>
  <c r="O89" i="1"/>
  <c r="P89" i="1" s="1"/>
  <c r="Q89" i="1" s="1"/>
  <c r="O88" i="1"/>
  <c r="O87" i="1"/>
  <c r="P87" i="1" s="1"/>
  <c r="O86" i="1"/>
  <c r="P86" i="1" s="1"/>
  <c r="Q86" i="1" s="1"/>
  <c r="O85" i="1"/>
  <c r="P85" i="1" s="1"/>
  <c r="O84" i="1"/>
  <c r="P84" i="1" s="1"/>
  <c r="O83" i="1"/>
  <c r="O82" i="1"/>
  <c r="P82" i="1" s="1"/>
  <c r="Q82" i="1" s="1"/>
  <c r="O81" i="1"/>
  <c r="P81" i="1" s="1"/>
  <c r="Q81" i="1" s="1"/>
  <c r="O80" i="1"/>
  <c r="O79" i="1"/>
  <c r="P79" i="1" s="1"/>
  <c r="O78" i="1"/>
  <c r="P78" i="1" s="1"/>
  <c r="Q78" i="1" s="1"/>
  <c r="O77" i="1"/>
  <c r="P77" i="1" s="1"/>
  <c r="O76" i="1"/>
  <c r="O75" i="1"/>
  <c r="P74" i="1"/>
  <c r="Q74" i="1" s="1"/>
  <c r="O74" i="1"/>
  <c r="O73" i="1"/>
  <c r="O72" i="1"/>
  <c r="O71" i="1"/>
  <c r="P71" i="1" s="1"/>
  <c r="O70" i="1"/>
  <c r="P70" i="1" s="1"/>
  <c r="Q70" i="1" s="1"/>
  <c r="O69" i="1"/>
  <c r="P69" i="1" s="1"/>
  <c r="O68" i="1"/>
  <c r="O67" i="1"/>
  <c r="O66" i="1"/>
  <c r="O65" i="1"/>
  <c r="O64" i="1"/>
  <c r="O63" i="1"/>
  <c r="P63" i="1" s="1"/>
  <c r="O62" i="1"/>
  <c r="P62" i="1" s="1"/>
  <c r="Q62" i="1" s="1"/>
  <c r="O61" i="1"/>
  <c r="P61" i="1" s="1"/>
  <c r="O60" i="1"/>
  <c r="O59" i="1"/>
  <c r="O58" i="1"/>
  <c r="O57" i="1"/>
  <c r="P57" i="1" s="1"/>
  <c r="Q57" i="1" s="1"/>
  <c r="O56" i="1"/>
  <c r="O55" i="1"/>
  <c r="P55" i="1" s="1"/>
  <c r="O54" i="1"/>
  <c r="P54" i="1" s="1"/>
  <c r="Q54" i="1" s="1"/>
  <c r="O53" i="1"/>
  <c r="P53" i="1" s="1"/>
  <c r="O52" i="1"/>
  <c r="P52" i="1" s="1"/>
  <c r="O51" i="1"/>
  <c r="P51" i="1" s="1"/>
  <c r="O50" i="1"/>
  <c r="O49" i="1"/>
  <c r="P48" i="1"/>
  <c r="Q48" i="1" s="1"/>
  <c r="O48" i="1"/>
  <c r="O47" i="1"/>
  <c r="P47" i="1" s="1"/>
  <c r="Q47" i="1" s="1"/>
  <c r="O46" i="1"/>
  <c r="P46" i="1" s="1"/>
  <c r="O45" i="1"/>
  <c r="O44" i="1"/>
  <c r="O43" i="1"/>
  <c r="P43" i="1" s="1"/>
  <c r="Q43" i="1" s="1"/>
  <c r="O42" i="1"/>
  <c r="P42" i="1" s="1"/>
  <c r="O41" i="1"/>
  <c r="O40" i="1"/>
  <c r="O39" i="1"/>
  <c r="P39" i="1" s="1"/>
  <c r="Q39" i="1" s="1"/>
  <c r="O38" i="1"/>
  <c r="P38" i="1" s="1"/>
  <c r="O37" i="1"/>
  <c r="O36" i="1"/>
  <c r="P36" i="1" s="1"/>
  <c r="Q36" i="1" s="1"/>
  <c r="O35" i="1"/>
  <c r="P35" i="1" s="1"/>
  <c r="Q35" i="1" s="1"/>
  <c r="O34" i="1"/>
  <c r="P34" i="1" s="1"/>
  <c r="O33" i="1"/>
  <c r="O32" i="1"/>
  <c r="P32" i="1" s="1"/>
  <c r="Q32" i="1" s="1"/>
  <c r="O31" i="1"/>
  <c r="P31" i="1" s="1"/>
  <c r="Q31" i="1" s="1"/>
  <c r="O30" i="1"/>
  <c r="O29" i="1"/>
  <c r="O28" i="1"/>
  <c r="O27" i="1"/>
  <c r="P27" i="1" s="1"/>
  <c r="Q27" i="1" s="1"/>
  <c r="O26" i="1"/>
  <c r="P26" i="1" s="1"/>
  <c r="O25" i="1"/>
  <c r="O24" i="1"/>
  <c r="P24" i="1" s="1"/>
  <c r="Q24" i="1" s="1"/>
  <c r="O23" i="1"/>
  <c r="P23" i="1" s="1"/>
  <c r="Q23" i="1" s="1"/>
  <c r="O22" i="1"/>
  <c r="O21" i="1"/>
  <c r="O20" i="1"/>
  <c r="P20" i="1" s="1"/>
  <c r="Q20" i="1" s="1"/>
  <c r="O19" i="1"/>
  <c r="P19" i="1" s="1"/>
  <c r="Q19" i="1" s="1"/>
  <c r="O18" i="1"/>
  <c r="P18" i="1" s="1"/>
  <c r="O17" i="1"/>
  <c r="O16" i="1"/>
  <c r="P16" i="1" s="1"/>
  <c r="Q16" i="1" s="1"/>
  <c r="O15" i="1"/>
  <c r="P15" i="1" s="1"/>
  <c r="Q15" i="1" s="1"/>
  <c r="O14" i="1"/>
  <c r="P14" i="1" s="1"/>
  <c r="O13" i="1"/>
  <c r="O12" i="1"/>
  <c r="P12" i="1" s="1"/>
  <c r="Q12" i="1" s="1"/>
  <c r="O11" i="1"/>
  <c r="P11" i="1" s="1"/>
  <c r="Q11" i="1" s="1"/>
  <c r="O10" i="1"/>
  <c r="P10" i="1" s="1"/>
  <c r="O9" i="1"/>
  <c r="O8" i="1"/>
  <c r="P8" i="1" s="1"/>
  <c r="Q8" i="1" s="1"/>
  <c r="O7" i="1"/>
  <c r="P7" i="1" s="1"/>
  <c r="Q7" i="1" s="1"/>
  <c r="O6" i="1"/>
  <c r="P6" i="1" s="1"/>
  <c r="O5" i="1"/>
  <c r="O4" i="1"/>
  <c r="P4" i="1" s="1"/>
  <c r="Q4" i="1" s="1"/>
  <c r="O3" i="1"/>
  <c r="P3" i="1" s="1"/>
  <c r="Q3" i="1" s="1"/>
  <c r="O2" i="1"/>
  <c r="P2" i="1" s="1"/>
  <c r="Q2" i="1" s="1"/>
  <c r="Q288" i="1" l="1"/>
  <c r="Q222" i="1"/>
  <c r="Q226" i="1"/>
  <c r="Q230" i="1"/>
  <c r="Q234" i="1"/>
  <c r="Q238" i="1"/>
  <c r="Q242" i="1"/>
  <c r="Q246" i="1"/>
  <c r="Q250" i="1"/>
  <c r="Q254" i="1"/>
  <c r="Q258" i="1"/>
  <c r="Q262" i="1"/>
  <c r="Q266" i="1"/>
  <c r="Q270" i="1"/>
  <c r="Q274" i="1"/>
  <c r="Q278" i="1"/>
  <c r="Q282" i="1"/>
  <c r="Q286" i="1"/>
  <c r="P288" i="1"/>
  <c r="P292" i="1"/>
  <c r="Q292" i="1" s="1"/>
  <c r="Q207" i="1"/>
  <c r="P201" i="1"/>
  <c r="Q201" i="1" s="1"/>
  <c r="Q159" i="1"/>
  <c r="Q178" i="1"/>
  <c r="P40" i="1"/>
  <c r="Q40" i="1" s="1"/>
  <c r="Q53" i="1"/>
  <c r="Q55" i="1"/>
  <c r="P58" i="1"/>
  <c r="Q58" i="1" s="1"/>
  <c r="Q143" i="1"/>
  <c r="Q167" i="1"/>
  <c r="Q215" i="1"/>
  <c r="P194" i="1"/>
  <c r="Q194" i="1" s="1"/>
  <c r="P28" i="1"/>
  <c r="Q28" i="1" s="1"/>
  <c r="P44" i="1"/>
  <c r="Q44" i="1" s="1"/>
  <c r="P66" i="1"/>
  <c r="Q66" i="1" s="1"/>
  <c r="P73" i="1"/>
  <c r="Q73" i="1" s="1"/>
  <c r="Q77" i="1"/>
  <c r="Q79" i="1"/>
  <c r="Q85" i="1"/>
  <c r="Q87" i="1"/>
  <c r="Q93" i="1"/>
  <c r="Q95" i="1"/>
  <c r="Q101" i="1"/>
  <c r="Q103" i="1"/>
  <c r="Q109" i="1"/>
  <c r="Q111" i="1"/>
  <c r="Q117" i="1"/>
  <c r="Q119" i="1"/>
  <c r="Q125" i="1"/>
  <c r="Q127" i="1"/>
  <c r="Q133" i="1"/>
  <c r="Q135" i="1"/>
  <c r="P146" i="1"/>
  <c r="Q146" i="1" s="1"/>
  <c r="P162" i="1"/>
  <c r="Q162" i="1" s="1"/>
  <c r="P169" i="1"/>
  <c r="Q169" i="1" s="1"/>
  <c r="Q175" i="1"/>
  <c r="Q191" i="1"/>
  <c r="P202" i="1"/>
  <c r="Q202" i="1" s="1"/>
  <c r="P218" i="1"/>
  <c r="Q218" i="1" s="1"/>
  <c r="P65" i="1"/>
  <c r="Q65" i="1" s="1"/>
  <c r="Q69" i="1"/>
  <c r="Q71" i="1"/>
  <c r="Q151" i="1"/>
  <c r="Q61" i="1"/>
  <c r="Q63" i="1"/>
  <c r="Q183" i="1"/>
  <c r="Q199" i="1"/>
  <c r="P83" i="1"/>
  <c r="Q83" i="1" s="1"/>
  <c r="P99" i="1"/>
  <c r="Q99" i="1" s="1"/>
  <c r="P123" i="1"/>
  <c r="Q123" i="1" s="1"/>
  <c r="P131" i="1"/>
  <c r="Q131" i="1" s="1"/>
  <c r="P139" i="1"/>
  <c r="Q139" i="1" s="1"/>
  <c r="P171" i="1"/>
  <c r="Q171" i="1" s="1"/>
  <c r="P176" i="1"/>
  <c r="Q176" i="1" s="1"/>
  <c r="P203" i="1"/>
  <c r="Q203" i="1" s="1"/>
  <c r="P22" i="1"/>
  <c r="Q22" i="1" s="1"/>
  <c r="P30" i="1"/>
  <c r="Q30" i="1" s="1"/>
  <c r="P50" i="1"/>
  <c r="Q50" i="1" s="1"/>
  <c r="P80" i="1"/>
  <c r="Q80" i="1" s="1"/>
  <c r="P88" i="1"/>
  <c r="Q88" i="1" s="1"/>
  <c r="P120" i="1"/>
  <c r="Q120" i="1" s="1"/>
  <c r="P128" i="1"/>
  <c r="Q128" i="1" s="1"/>
  <c r="P136" i="1"/>
  <c r="Q136" i="1" s="1"/>
  <c r="P157" i="1"/>
  <c r="Q157" i="1" s="1"/>
  <c r="P163" i="1"/>
  <c r="Q163" i="1" s="1"/>
  <c r="P195" i="1"/>
  <c r="Q195" i="1" s="1"/>
  <c r="P5" i="1"/>
  <c r="Q5" i="1" s="1"/>
  <c r="Q6" i="1"/>
  <c r="P9" i="1"/>
  <c r="Q9" i="1" s="1"/>
  <c r="Q10" i="1"/>
  <c r="P13" i="1"/>
  <c r="Q13" i="1" s="1"/>
  <c r="Q14" i="1"/>
  <c r="P17" i="1"/>
  <c r="Q17" i="1" s="1"/>
  <c r="Q18" i="1"/>
  <c r="P21" i="1"/>
  <c r="Q21" i="1" s="1"/>
  <c r="P25" i="1"/>
  <c r="Q25" i="1" s="1"/>
  <c r="Q26" i="1"/>
  <c r="P29" i="1"/>
  <c r="Q29" i="1" s="1"/>
  <c r="P33" i="1"/>
  <c r="Q33" i="1" s="1"/>
  <c r="Q34" i="1"/>
  <c r="P37" i="1"/>
  <c r="Q37" i="1" s="1"/>
  <c r="Q38" i="1"/>
  <c r="P41" i="1"/>
  <c r="Q41" i="1" s="1"/>
  <c r="Q42" i="1"/>
  <c r="P45" i="1"/>
  <c r="Q45" i="1" s="1"/>
  <c r="Q46" i="1"/>
  <c r="P49" i="1"/>
  <c r="Q49" i="1" s="1"/>
  <c r="P60" i="1"/>
  <c r="Q60" i="1" s="1"/>
  <c r="P68" i="1"/>
  <c r="Q68" i="1" s="1"/>
  <c r="P76" i="1"/>
  <c r="Q76" i="1" s="1"/>
  <c r="P100" i="1"/>
  <c r="Q100" i="1" s="1"/>
  <c r="P108" i="1"/>
  <c r="Q108" i="1" s="1"/>
  <c r="P116" i="1"/>
  <c r="Q116" i="1" s="1"/>
  <c r="Q149" i="1"/>
  <c r="P149" i="1"/>
  <c r="P155" i="1"/>
  <c r="Q155" i="1"/>
  <c r="Q160" i="1"/>
  <c r="P160" i="1"/>
  <c r="P181" i="1"/>
  <c r="Q181" i="1" s="1"/>
  <c r="P187" i="1"/>
  <c r="Q187" i="1" s="1"/>
  <c r="P192" i="1"/>
  <c r="Q192" i="1" s="1"/>
  <c r="P213" i="1"/>
  <c r="Q213" i="1" s="1"/>
  <c r="P219" i="1"/>
  <c r="Q219" i="1" s="1"/>
  <c r="P59" i="1"/>
  <c r="Q59" i="1" s="1"/>
  <c r="P67" i="1"/>
  <c r="Q67" i="1" s="1"/>
  <c r="P75" i="1"/>
  <c r="Q75" i="1" s="1"/>
  <c r="P91" i="1"/>
  <c r="Q91" i="1" s="1"/>
  <c r="P107" i="1"/>
  <c r="Q107" i="1" s="1"/>
  <c r="P115" i="1"/>
  <c r="Q115" i="1" s="1"/>
  <c r="P144" i="1"/>
  <c r="Q144" i="1" s="1"/>
  <c r="P165" i="1"/>
  <c r="Q165" i="1" s="1"/>
  <c r="P197" i="1"/>
  <c r="Q197" i="1" s="1"/>
  <c r="P208" i="1"/>
  <c r="Q208" i="1" s="1"/>
  <c r="Q52" i="1"/>
  <c r="P56" i="1"/>
  <c r="Q56" i="1" s="1"/>
  <c r="P64" i="1"/>
  <c r="Q64" i="1" s="1"/>
  <c r="P72" i="1"/>
  <c r="Q72" i="1" s="1"/>
  <c r="Q84" i="1"/>
  <c r="Q92" i="1"/>
  <c r="P96" i="1"/>
  <c r="Q96" i="1" s="1"/>
  <c r="P104" i="1"/>
  <c r="Q104" i="1" s="1"/>
  <c r="P112" i="1"/>
  <c r="Q112" i="1" s="1"/>
  <c r="Q124" i="1"/>
  <c r="Q132" i="1"/>
  <c r="P168" i="1"/>
  <c r="Q168" i="1" s="1"/>
  <c r="P189" i="1"/>
  <c r="Q189" i="1" s="1"/>
  <c r="P200" i="1"/>
  <c r="Q200" i="1" s="1"/>
  <c r="Q51" i="1"/>
  <c r="P141" i="1"/>
  <c r="Q141" i="1" s="1"/>
  <c r="P147" i="1"/>
  <c r="Q147" i="1" s="1"/>
  <c r="P152" i="1"/>
  <c r="Q152" i="1" s="1"/>
  <c r="P173" i="1"/>
  <c r="Q173" i="1" s="1"/>
  <c r="P179" i="1"/>
  <c r="Q179" i="1" s="1"/>
  <c r="P184" i="1"/>
  <c r="Q184" i="1" s="1"/>
  <c r="P205" i="1"/>
  <c r="Q205" i="1" s="1"/>
  <c r="P211" i="1"/>
  <c r="Q211" i="1" s="1"/>
  <c r="P216" i="1"/>
  <c r="Q216" i="1" s="1"/>
  <c r="Q140" i="1"/>
  <c r="Q148" i="1"/>
  <c r="Q156" i="1"/>
  <c r="Q164" i="1"/>
  <c r="Q172" i="1"/>
  <c r="Q180" i="1"/>
  <c r="Q188" i="1"/>
  <c r="Q196" i="1"/>
  <c r="Q204" i="1"/>
  <c r="Q212" i="1"/>
  <c r="P220" i="1"/>
  <c r="Q220" i="1" s="1"/>
</calcChain>
</file>

<file path=xl/sharedStrings.xml><?xml version="1.0" encoding="utf-8"?>
<sst xmlns="http://schemas.openxmlformats.org/spreadsheetml/2006/main" count="1763" uniqueCount="564">
  <si>
    <t xml:space="preserve">RUBRO </t>
  </si>
  <si>
    <t>PARTIDA</t>
  </si>
  <si>
    <t xml:space="preserve">UNIDAD RESPONSABLE </t>
  </si>
  <si>
    <t>UNIDAD SOLICITANTE</t>
  </si>
  <si>
    <t>CANTIDAD</t>
  </si>
  <si>
    <t xml:space="preserve">UNIDAD DE MEDIDA </t>
  </si>
  <si>
    <t>DESCRIPCION</t>
  </si>
  <si>
    <t>MODELO</t>
  </si>
  <si>
    <t>CÓDIGO</t>
  </si>
  <si>
    <t>MEDIDAS</t>
  </si>
  <si>
    <t>COLOR</t>
  </si>
  <si>
    <t>MOBILIARIO</t>
  </si>
  <si>
    <t>31-2da.V.</t>
  </si>
  <si>
    <t>CENTRO INTERDISCIPLINARIO DE INVESTIGACIÓN EN HUMANIDADES</t>
  </si>
  <si>
    <t>PZA</t>
  </si>
  <si>
    <t xml:space="preserve">BANCO GIRATORIO CON RUEDAS DE ALTURA AJUSTABLE PARA INFERIOR DE CABINA, EL ASIENTO DEL TABURETE ESTA ENVUELTO EN PIEL SINTETICA DE CALIDAD, RESISTENTE AL AGUA Y AL ACEITE ESPONJOSA MAS GRUESA, SUAVE Y COMODA, AJUSTE DE ALTURA, HAY UN MANGO NEGRO DEBAJO DEL COJÍN DEL ASIENTO PUEDE AJUSTAR LA ALTURA DEL BANCO SEGÚN SUS NECESIDADES, TAMAÑO: COJIN GIRATORIO DE 360 GRADOS, LA ALTURA DEL ASIENTO PUEDE SER DE 48 CM A 63 CM, RESPALDO: LARGO 33CM, ANCHO 14CM, PESO MAXIMO 110 KG </t>
  </si>
  <si>
    <t xml:space="preserve">TAMAÑO: COJIN GIRATORIO DE 360 GRADOS, LA ALTURA DEL ASIENTO PUEDE SER DE 48 CM A 63 CM, RESPALDO: LARGO 33CM, ANCHO 14CM, PESO MAXIMO 110 KG </t>
  </si>
  <si>
    <t>MATERIALES</t>
  </si>
  <si>
    <t>53-2da.V.</t>
  </si>
  <si>
    <t>FACULTAD DE CONTADURIA, ADMINISTRACIÓN E INFORMÁTICA</t>
  </si>
  <si>
    <t>MAQUINA VENDING DE PAPEL HIGIENICO MODELO SENIOR, CONFIGURACIÓN $1, MONEDA DE 1 PESO POR METRO DE PAPEL, INCLUYE REGULADORES DE VOLTAJE Y KIT DE INSTALACIÓN</t>
  </si>
  <si>
    <t>SENIOR</t>
  </si>
  <si>
    <t>54-2da.V.</t>
  </si>
  <si>
    <t>INSTITUTO DE CIENCIAS DE LA EDUCACIÓN</t>
  </si>
  <si>
    <t>REJOJ CHECADOR MARCA: AMANO NUEVO, MODELO BX1500</t>
  </si>
  <si>
    <t>BX1500</t>
  </si>
  <si>
    <t>62-2da.V.</t>
  </si>
  <si>
    <t>FACULTAD DE NUTRICIÓN</t>
  </si>
  <si>
    <t>CASA DE ALMACENAJE 7X10, LARGO 2.1 METROS, ANCHO 3.2 METROS, PROFUNDIDAD 2.1 METROS, MATERIAL: POLIETILENO DE ALTA DENSIDAD, ACABADO LISO, ACCESORIOS: 3 VENTANAS, 2 PUERTAS, PAREDES DE RESINA, TECHO Y PISO, COLOR CAFÉ</t>
  </si>
  <si>
    <t>7X10, LARGO 2.1 METROS, ANCHO 3.2 METROS, PROFUNDIDAD 2.1 METROS</t>
  </si>
  <si>
    <t>CAFÉ</t>
  </si>
  <si>
    <t>REACTIVOS</t>
  </si>
  <si>
    <t>113-2da.V.</t>
  </si>
  <si>
    <t>STREPTOZOTOCIN MIXED ANOMERS STREPTOZOCIN= 75% ANOMER BASIS=98% (HPLC), POWDER 1G SIGMA</t>
  </si>
  <si>
    <t>1 G</t>
  </si>
  <si>
    <t>114-2da.V.</t>
  </si>
  <si>
    <t>CENTRO DE INVESTIGACIÓN EN CIENCIAS</t>
  </si>
  <si>
    <t>CAJA</t>
  </si>
  <si>
    <t>PLAFON AURATONE RADAR C PLUS 61X61 CMS LS (CAJA CON 16 PZAS)COLOR BLANCO</t>
  </si>
  <si>
    <t>61X61 CM</t>
  </si>
  <si>
    <t>BLANCO</t>
  </si>
  <si>
    <t>147-2da.V.</t>
  </si>
  <si>
    <t>FACULTAD DE FARMACIA</t>
  </si>
  <si>
    <t>3,3, DIAMINOBENZIDINE TETRAHYDROCHLORIDE HYDRATE GRADO QUIMICO, 1 GR</t>
  </si>
  <si>
    <t>1 GR</t>
  </si>
  <si>
    <t>148-2da.V.</t>
  </si>
  <si>
    <t>O-PHENYLENEDIAMINE (OPD) GRADO QUIMICO, 10 GRS</t>
  </si>
  <si>
    <t>10 GRS</t>
  </si>
  <si>
    <t>149-2da.V.</t>
  </si>
  <si>
    <t>TRIS BASE (2-AMINO-2-(HYDROXYMETHYL), 1-2-PROPANEDIO) GRADO QUIMICO/TITULACION, 250 GRS</t>
  </si>
  <si>
    <t>250 GRS</t>
  </si>
  <si>
    <t>150-2da.V.</t>
  </si>
  <si>
    <t>ANTI RATON IgG (MOLECULA COMPLETA) PRODUCIDO EN CABRA O EN CONEJO ACOPLADO A PEROXIDASA DE RABANO (HRP) GRADO POLICLONAL, 1 ML</t>
  </si>
  <si>
    <t>1 ML</t>
  </si>
  <si>
    <t>151-2da.V.</t>
  </si>
  <si>
    <t>PEPTONA DE CARNE PARA CULTIVO GRADO BACTERIOLOGICO, 500 GRS</t>
  </si>
  <si>
    <t>500 GRS</t>
  </si>
  <si>
    <t>152-2da.V.</t>
  </si>
  <si>
    <t>2 BETA MERCAPTOETANOL GRADO QUIMICO, 25 ML</t>
  </si>
  <si>
    <t>25 ML</t>
  </si>
  <si>
    <t>154-2da.V.</t>
  </si>
  <si>
    <t>L ALANINA (BIOQUIMICA) GRADO ACS/TLC, 1 GR</t>
  </si>
  <si>
    <t>155-2da.V.</t>
  </si>
  <si>
    <t>L AVALINA (BIOQUIMICA) GRADO REACTIVO, 1 GR</t>
  </si>
  <si>
    <t>156-2da.V.</t>
  </si>
  <si>
    <t xml:space="preserve">L FENILALANINA (BIOQUIMICA) GRADO REACTIVO, 25 GRS </t>
  </si>
  <si>
    <t>25 GRS</t>
  </si>
  <si>
    <t>160-2da.V.</t>
  </si>
  <si>
    <t>TEMED (N,N,N´,N´-TETRAMETHYLLETHYLENEDIAMINE) GRADO REACTIVO / ELECTROFORESIS, 5 ML</t>
  </si>
  <si>
    <t>5 ML</t>
  </si>
  <si>
    <t>161-2da.V.</t>
  </si>
  <si>
    <t>CTAB (HEXADECYLTRIMETHYLAMMONIUM BROMIDE) GRADO REACTIVO, 100 GRS</t>
  </si>
  <si>
    <t>100 GRS</t>
  </si>
  <si>
    <t>163-2da.V.</t>
  </si>
  <si>
    <t>CINTA TESTIGO PARA ESTERILIZACION DE 50 MTS X 18 MM DE ANCHO GRADO LABORATORIO</t>
  </si>
  <si>
    <t>50 MTS X 18 MM</t>
  </si>
  <si>
    <t>183-2da.V.</t>
  </si>
  <si>
    <t>DIRECCIÓN GENERAL DE SERVICIOS ESCOLARES</t>
  </si>
  <si>
    <t>DESTRUCTORA CORTE CRUZADO, MODELO: 76CT</t>
  </si>
  <si>
    <t>76CT</t>
  </si>
  <si>
    <t>187-2da.V.</t>
  </si>
  <si>
    <t xml:space="preserve">
SILLA PLEGABLE BLANCA LIFETIME: DISEÑADA Y CONSTRUIDA PARA SER UNA SILLA CÓMODA Y DURADERA, SE ENCUENTRA ELABORADA DE PLÁSTICO Y CHASIS DE METAL. SU DISEÑO PERMITE QUE SE PUEDA GUARDAR EN ESPACIOS PEQUEÑOS, POR SU ESTRUCTURA PLEGABLE, ADEMÁS, SU CUERPO LIGERO JUNTO CON SU ASA EN EL RESPALDO LA HACEN FÁCIL DE TRANSPORTAR
</t>
  </si>
  <si>
    <t>191-2da.V.</t>
  </si>
  <si>
    <t>LOCKER ESTANDAR DE UNA PUERTA 180 X 36 X 37 PARA OFICINA, FABRICADA EN LÁMINA NEGRA CALIBRE 24, REFORZADAS, UNIONES SOLDADAS, TODOS LOS CORDONES Y PUNTOS DE SOLDADURA SON PULIDOS (MICROALAMBRE, IONISACIÓN Y AUTÓGENA) PINTURA ELECTROSTATICA HORNEADA A 200° ACABADO TIPO POLIESTER CALOR: GRIS CLARO</t>
  </si>
  <si>
    <t>GRIS CLARO</t>
  </si>
  <si>
    <t>LABORATORIO</t>
  </si>
  <si>
    <t xml:space="preserve">CAMILLA RÍGIDA EN MADERA CON ARNES DE SUJECIÓN PORPORAL,  EQUIPADA QUE INCLUYE: COLLARIN, INMOVILIZADOR DE CRANEO Y SUJETA ARAÑA, ARNES 185 CM DE LARGO Y 40 CM DE ANCHO, ESPESOR 2", PESO APROXIMADO 75 KILOS, MADERA COLOR CAOBA BRILLANTE DE 15MM DE ESPESOR </t>
  </si>
  <si>
    <t>185 CM DE LARGO, 40 CM DE ANCHO</t>
  </si>
  <si>
    <t>MADERA CAOBA BRILLANTE</t>
  </si>
  <si>
    <t>FACULTAD DE CIENCIAS BIOLÓGICAS</t>
  </si>
  <si>
    <t xml:space="preserve">VÁLVULA COMBINADA TIPO CAPFCE PARA SERVICIOS DE GAS Y AGUA FABRICADA EN LATÓN DE ACUERDO A ESPECIFICACIONES C.A.P.F.C.E. CONSTA DE UNA VALVULA CUELLO DE GANSO, 2 VALVULAS DE ESPIGA PARA GAS, UNA TORRETA DE CONEXIÓN MÚLTIPLE Y NIPLES DE CONEXIÓN PARA SERVICIOS PARA NIPLE DE 3/8", COLOR CROMO BRILLANTE </t>
  </si>
  <si>
    <t>CROMO BRILLANTE</t>
  </si>
  <si>
    <t>ESCUELA DE ESTUDIOS SUPERIORES DE ATLATLAHUCAN</t>
  </si>
  <si>
    <t>AUTOCLAVE ELECTRICA PORTATIL 39L: CUERPO DE ALUMINIO, CAPACIDAD: 41QT (39L), CON MANOMETRO, CONTROL TERMOSTATICO, VALVULA DE LIBERACION, CANASTILLA DE ALUMINIO Y SOPORTE INTERIOR DE ACERO INOX, RELOJ MECANICO DE 60 MIN CON CAMPANA, OPERA CON 120V, MARCA: ALL-AMERICAN U.S.A.</t>
  </si>
  <si>
    <t>38.7 CM, DIA 48.3 CM ALTURA</t>
  </si>
  <si>
    <t>ACERO INOXIDABLE</t>
  </si>
  <si>
    <t>VORNADO VENTILADOR DE TORRE PORTÁTIL Y SILENCIOSO , 11X32X11", COLOR NEGRO, MODELO: H-7054, PORTATIL Y SILENCIOSO, 4 VELOCIDADES CABLE DE 6', 120 V</t>
  </si>
  <si>
    <t>11 X 32 X 11"</t>
  </si>
  <si>
    <t>NEGRO</t>
  </si>
  <si>
    <t>FACULTAD DE PSICOLOGÍA</t>
  </si>
  <si>
    <r>
      <t xml:space="preserve">PIZARRÓN BLANCO 1200MMX2400MM FABRICADO EN LÁMINA PORCELANIZADA (VÍTREO)CAL NO.24 CON BASE SOPORTE EN FIBRA DE DENSIDAD MEDIA(MDF)DE 9MM.MARCO REFUERZO:MARCO PERIMETRAL FORMADO POR 4 PERFILES DE ALUMINIO EN FORMA DE"OMEGA"DE 11.91MM (15/32")X20.64MM(13/16"), ANODIZADO NATURAL MATE UNIDOS, LA UNIÓN DE LOS PERFILES ES MEDIANTE UNO ESQUINEROS INYECTADOS DE PLÁSTICO DE POLIPROPILENO DE ALTO IMPACTO PROVISTOS DE BARRENOS AVELLANADOS PARA FIJARSE AL MURO, LAS SECCIONES EN "FORMA DE OMEGA" DE LOS CANALES ES DE 20X12MM,0.9MM.DE ESPESOR Y LA HORIZONTAL INFERIOR (MOLDURA ESPECIAL) LLEVA UN PORTA GIS DE ALUMINIO ANODIZADO NATURAL MATE 400MM DE LARGO.ACABADO: LAMINA PORCENALIZADA CAL 24, CAPAS LIBRES DE ARSÉNICO Y ANTIMONIO, LIBRE DE IMPUREZAS Y DEFORMACIONES SOBRE SU CARA PRINCIPAL, NO CONTIENE COMPUESTOS ORGÁNICOS VOLÁTILES; INTERIOR DE ACERO HECHO CON UN MÍNIMO DE 30% DE RESIDUOS POST-INDUSTRIALES Y DE DESECHOS,99% RECICLABLES.POR MEDIO DE UNA SERIGRAFÍA TINTA A COLORES, SOBRE VINIL ADHERIBLE DE ALTA RESISTENCIA ALA INTEMPERIE, DEL LADO SUPERIOR IZQUIERDO EL LOGOTIPO DE LA UNIVERSIDAD AUTONOMA DEL ESTADO DE MORELOS. LOS SISTEMAS DE UNIÓN EMPLEADOS EN ESTE PIZARRÓN SE EMPLEARA ADHESIVO BCO PARA UNIR ENTRE SI EL MDF ALA HOJA DE LÁMINA PORCELANIZADA CON ACABADO VÍTREO, LOS 6 REFUERZOS DE LÁMINA GALVANIZADA CAL 24 DE 100X913MM SE COLOCARAN EN LA PARTE POSTERIOR DE LA FIBRA DE DENSIDAD MEDIA(MDF)CON UN ADHESIVO RESISTOL 5000, LA UNIÓN DE LOS 4 PERFILES DE ALUMINIO EN FORMA DE OMEGA DEBERÁ SER COLOCADOS MEDIANTE PRESIÓN UTILIZANDO UN ADHESIVO DE SILICÓN INDUSTRIAL PARA LA FIJACIÓN DE ESTOS SOMBRE LA FIBRA DE DENSIDAD MEDIA(MDF).PARA LA FIJACIÓN DEL PIZARRÓN AL MURO SERÁ MEDIANTE 6 PERFORACIONES CON UNA VELLANADO DE 4.76MM(3/16")PREVIAMENTE COLOCADAS EN LOS PERFILES DE ALUMINIO Y 4 ESQUINEROS, ADEMÁS SE EMPLEARAN 2 CARGADORES DE 5CM,FABRICADOS EN LÁMINA ROLADA EN FRIO CAL.18 CON UN TERMINADO EN PINTURA COLOR GRIS ULTRA MICROPULVERIZADA EN FORMA"J"CONTARA CON 2 PERFORACIONES DE 6.35MM(1/4") PARA LA FIJACIÓN HACIA EL MURO PARA PROPORCIONAR UN MAYOR SOPORTE AL PIZARRÓN, PARA LA FIJACIÓN SE UTILIZARAN 14 PIJAS GALVANIZADAS DEL NO.8X11/2" CABEZA PLANA Y 14 TAQUETES DE PLÁSTICO DE POLIETILENO DE 6.3MM(1/4"), LONGITUD DE 30MM(1 3/6"). </t>
    </r>
    <r>
      <rPr>
        <sz val="10"/>
        <rFont val="Calibri"/>
        <family val="2"/>
        <scheme val="minor"/>
      </rPr>
      <t>DEBE DE INCLUIR INSTALACION.</t>
    </r>
  </si>
  <si>
    <t>1200X2400MM</t>
  </si>
  <si>
    <t>SECRETARIA TECNICA</t>
  </si>
  <si>
    <t>SILLA DE OFICINA TRUE INNOVATIONS AJUSTABLE, TAPIZADO EN PU EN TODAS LAS SUPERFICIES DE LOS ASIENTOS BRAZO Y BASE DE DISEÑO CLÁSICO CON RECUBRIMIENTO DE POLVO NEGRO MATE PERILLA DE AJUSTE COJINES DE DISEÑO ELEGANTE PARA SU COMODIDAD BASE METÁLICA CLÁSICA CON RUEDAS DURADERAS NEGRAS GENERAL LARGO: 43.8CM COLOR: NEGRO ANCHO: 61.6CM ALTO: 92.8CM</t>
  </si>
  <si>
    <t xml:space="preserve"> GENERAL LARGO: 43.8CM COLOR: NEGRO ANCHO: 61.6CM ALTO: 92.8CM</t>
  </si>
  <si>
    <t xml:space="preserve">DIRECCIÓN DE PROTECCIÓN Y ASISTENCIA </t>
  </si>
  <si>
    <t>SILLA PARA OFICINA ACOJINADA DE PIEL SINTETICA CON RUEDAS Y DESCANSABRAZOS, COLOR NEGRO</t>
  </si>
  <si>
    <t>CENTRO DE INVESTIGACIÓN EN CIENCIAS COGNITIVAS (CINCCO)</t>
  </si>
  <si>
    <t>GABINETE ARMABLE DE METAL CON ENTREPAÑOS MÓBILES Y PUERTAS DE CRISTAL MEDIDAS: ALTO 180CM, ANCHO:80 CM, PROFUNDO:40 CM CON LLAVE, COLOR GRIS</t>
  </si>
  <si>
    <t>180X80X40CM</t>
  </si>
  <si>
    <t>GRIS</t>
  </si>
  <si>
    <t>SILLA ERGO APILABLE 810MMX540MMX450 SILLA APILABLE ERGO ASIENTO-RESPALDO POLIPROPILENO: FABRICADOS EN RESINA PLÁSTICA DE COPOLIMERO DE POLIPROPILENO CON RESISTENCIA AL IMPACTO IZOD D-256 (NON BREAK), ÍNDICE DE FLUIDEZ D-1238 DE 6 GR/10 MIN, CON ADHITIVACIÓNANTIESTÁTICA Y DE NO MARCADO (NON BLUSH), TEXTURIZADOS EN LA CARA EXPUESTA (2 PZAS SEPARADAS CON FORMA ANATÓMICA) EL RESPALDODISEÑADO CON 2 CAVIDADES LATERALES PARA INSERTAR AL RESPALDO DE LA ESTRUCTURA Y ENSAMBLADO EN LA PARTE POSTERIOR CON 2 REMACHES TIPO "POP" DE ALA CORTA CON ESPESOR DE PARED DE 3.5MM. CON VENA DE SOPORTE A MANERA DE MARCO PERIMETRAL Y 14 VENAS DE REFUERZO, CUENTA CON UNA ASA EN FORMA DE ROMBO PARA FACILITAR EL ACOMODO DE LA SILLA,LLEVARÁ POR HEAT TRANSFER EL LOGOTIPO DE LA UNIVERSIDAD AUTÓNOMA DEL ESTADO DE MORELOS PARA MAYOR DURABILIDAD Y ASEGURAMIENTO DE LA IDENTIDAD DEL BIEN ADQUIRIDO EN UNA ZONA RECTANGULAR DE 55X100 MM, MEDIDAS GENERALES  433MM X 287MM.  EL ASIENTO CON CANTO PERIMETRAL EN FORMA DE SEMIRIZO BOLEADO Y LAS ESQUINAS REDONDEADAS EN LA PARTE POSTERIOR LLEVARÁ 6 OREJAS CON REFUERZO A BASE DE VENAS PARA SUJECIÓN A LA ESTRUCTURA CON REMACHES TIPO "POP" Y EN LA PARTE FRONTAL UNA VENA CAJEADA, 2 LATERALES FRONTALES Y 3 VENAS POSTERIORES DE REFUERZO, EL ASIENTO CON UN ESPESOR DE 3.8MM.MEDIDAS GENERALES  455MMX443MM. ESTRUC: SE FABRICA TOTALMENTE CON PERFIL DE ACERO TUBULAR REDONDO 1” (25.4MM), EN CAL 18, DIMENSIONES GENERALES ALTURA TOTAL  810MM; ALTURA DEL PISO AL ASIENTO 450MM ALTURA DEL PISO AL REFUERZO PARTE INFERIOR 250, APERTURA LATERAL 540MM, APERTURA FRONTAL 500MM. 2 ASNILLAS EN FORMA DE "U" INVERTIDAS Y UN SOPORTE RECEPTOR DEL ASIENTO Y RESPALDO SEGÚN DISEÑO EN TUBULAR DE 25. 4 MM. (1") DE DIÁMETRO LÁMINA CAL N° 18, ADEMÁS LLEVARÁ UN REFUERZO POSTERIOR EN TUBULAR REDONDO DE 19.05MM. (3 /4") LÁMINA CAL. N° 16. REFUERZO FRONTAL: A BASE DE UN TUBULAR REDONDO DE 19.05 MM. (3/4") DE DIÁMETRO LÁMINA CAL N°. 16. REGATÓN: EN LA PARTE INFERIOR DE LAS 4 PATAS SE DEBE EMBUTIR REGATONES DE POLIPROPILENO DE ALTA DENSIDAD EN COLOR NEGRO. REMACHES: TIPO "POP" DE 3/16" 6 DE ALA ANCHA PARA FIJAR EL ASIENTO Y 2 DE ALA CORTA PARA EL RESPALDO. NOTA: • PARA LA UNIÓN DE ELEMENTOS METÁLICOS SE APLICARÁ SOLDADURA GMAW (GAS METAL ARCWELDING) PROCESO SIN ESCORIA• LA ESTRUCTURA DEBERÁ SER PREVIAMENTE  LAVADA Y LLEVAR UNA APLICACIÓN DE FOSFATO, CON  UN ACABADO DE PINTURA MEDIANTE UN PROCESO ELECTROSTÁTICO MICRO-PULVERIZADO HORNEADA A 200  °C., EN COLOR NEGRO SEMI-BRILLANTE,• EMPAQUE, PARA EL ADECUADO TRANSPORTE Y ALMACENAJE, QUE GARANTICE LA CONSERVACIÓN DE LA CALIDAD DEL BIEN.</t>
  </si>
  <si>
    <t>810MM X 540MM X 450MM</t>
  </si>
  <si>
    <t>PODIUM DE TRIPLAY NACIONAL DE 15 MM DE ESPESOR, ACABADO PULIDO ENTINTADO Y BARNIZADO EN COLOR MADERA, MEDIDAS 50 X 40 X 120 CM, 1 ORIFICIO CON TAPA CIEGA</t>
  </si>
  <si>
    <t>50X40X120CM</t>
  </si>
  <si>
    <t>MADERA</t>
  </si>
  <si>
    <r>
      <rPr>
        <b/>
        <u/>
        <sz val="10"/>
        <color theme="1"/>
        <rFont val="Calibri"/>
        <family val="2"/>
        <scheme val="minor"/>
      </rPr>
      <t>SILLA DE PALETA EN POLIPROPILENO, IZQUIERDA O DERECHA</t>
    </r>
    <r>
      <rPr>
        <b/>
        <sz val="10"/>
        <color theme="1"/>
        <rFont val="Calibri"/>
        <family val="2"/>
        <scheme val="minor"/>
      </rPr>
      <t xml:space="preserve"> </t>
    </r>
    <r>
      <rPr>
        <sz val="10"/>
        <color theme="1"/>
        <rFont val="Calibri"/>
        <family val="2"/>
        <scheme val="minor"/>
      </rPr>
      <t>ASIENTO- RESPALDO A BASE DE UNA CONCHA ANATOMICA GRANDE INYECTADA EN RESINA PLASTICA DE COPOLIMERO DE POLIPROPILENO CON RESISTENCIA AL IMPACTO IZOD D-256 (NON BREAK), INDICE DE FLUIDEZ D-1238 DE 6 GR/10MIN, CON ADHITIVACIÓN ANTIESTATICA Y DE NO MARCADO (NON BLUSH) TEXTURIZADA EN LA CARA EXPUESTA CON UN ESPESOR DE PARED DE 3.5MM, REFORZADA EN PARTE POSTERIOR CON 9 NERVADURAS TRANSVERSALES Y 7 NERVADURAS LONGITUDINALES EN FORMA CONTINUA ATRAVÉS DEL ÁREA DEL ASIENTO Y DEL RESPALDO Y UNA NERVADURA CENTRAL FRONTAL TRANSVERSAL PARA MAYOR REFUERZO EN LA PARTE DEL ASIENTO, CON UN ESPESOR MINIMO DE 3MM, Y RIZO PERIMETRAL DE 6MM, DE DIAMETRO, LLEVARÁ POR MEDIO DE HEAT TRANFER EL LOGO DE LA UNIVERSIDAD AUTONOMA DEL ESTADO DE MORELOS, PARA MAYOR DURABILIDAD Y ASEGURAMIENTO DE LA IDENTIDAD DEL BIEN ADQUIRIDO, ADEMAS LLEVARA EN CONTRACARA DE LA CONCHA POR INYECCION LOGOTIPOS DEL FABRICANTE, CON VENTANA PARA TRANSFERENCIA TERMICA Y PARED REFORZADA, BRAZO DE PALETA EN TUBULAR REDONDO DE 25.4MM, (1") DE DIAMETRO, LAMINA Y PARED REFORZADA, BRAZO DE PALETA EN TUBULAR REDONDO DE 25.4MM (1) DE DIAMETRO, LAMINA NEGRA CAL 16,  2 PIEZAS EN FORMA DE "I" EN LA PARTE SUPERIOR PARA SOSTENER LA PALETA LLEVARA DOBLEZ A 90° SEGUN DISEÑO, CON PREPARACION A BASE DE BARRENOS PARA ENSAMBLE DE LA PALETA IZQUIERDA</t>
    </r>
  </si>
  <si>
    <t>CENTRO DE INVESTIGACIÓN INTERDISCIPLINAR PARA EL DESARROLLO UNIVERSITARIO (CIIDU)</t>
  </si>
  <si>
    <t>ANAQUEL DE PARED METÁLICA: PARA BIBLIOTECA, 90X60X210 CON 10 ENTREPAÑOS, FABRICADO EN ACERO C16 EN POSTES CON NIVELADORES Y ENTREPAÑOS EN ACERO C20, ACABADO EN PINTURA EPÓXICA ELECTROSTÁTICA HORNEADA</t>
  </si>
  <si>
    <t>90X60X210</t>
  </si>
  <si>
    <t>ESCUELA DE ESTUDIOS SUPERIORES DE YECAPIXTLA</t>
  </si>
  <si>
    <t xml:space="preserve">SILLA MODELO ECOCHAIR NEGRA, BASE ESTRELLA 5 PUNTAS EN POLIAMIDA CON RODAJAS TIPO DUAL, ELEVACIÓN: POR MEDIO DE PISTÓN NEUMATICO QUE PERMITE AJUSTAR LA ALTURA DEL ASIENTO, MECANISMO:PLATO DE ACERO REFORZADO CON SISTEMA DE RECLINACIÓN Y PALANCA DE BLOQUEO, PERILLA DE REGULACIÓN DE TENSIÓN PARA EL SISTEMA DE RECLINACIÓN, RESPALDO EN MALLA DE DISEÑO ERGONOMICO, ASIENTO HULE ESPUMA LAMINADA FLEXIBLE CON DENSIDAD DE 24KGS/M3 DE ALTA DENSIDAD Y ALTA RESISTENCIA; BRAZOS DE POLIPROPILENO SEMI-RÍGIDO   </t>
  </si>
  <si>
    <t>ESCUELA DE ESTUDIOS SUPERIORES DE YECAPIXTLA SUBSEDE TETELA DEL VOLCÁN</t>
  </si>
  <si>
    <t>PODIUM DE TRIPLAY NACIONAL DE 15 MM DE ESPESOR, ACABADO PULIDO ENTINTADO Y BARNIZADO EN COLOR MADERA, MEDIDAS 50 X 40 X 120 CM, 2 ORIFICIOS CON TAPA CIEGA</t>
  </si>
  <si>
    <t>ESTANTE DE 6 NIVELES DE METAL, MEDIDAS: 182 ALTO X 106 ANCHO X 40.6 CM PROFUNDIDAD, COLOR:PLATA, LISO Y PARTE TRASERA CERRADA</t>
  </si>
  <si>
    <t>182X106X40.6CM</t>
  </si>
  <si>
    <t>PLATA</t>
  </si>
  <si>
    <t>FACULTAD DE ESTUDIOS SOCIALES</t>
  </si>
  <si>
    <t>SILLA DE VISITA MODELO VI-100, DESCRIPCIÓN GENERAL: SILLA APILABLE, ESTRUC METÁLICA, ASIENTO Y RESPALDO DE PLASTICO, ACOJINADOS Y TAPIZADOS. CON TAPAS ANTIDERRAPANTES EN PATAS. RESPALDO Y ASIENTO: COMPUESTOS POR 2 PIEZAS SEPARADAS DE POLIPROPILENO COLOR NEGRO Y TEXTURIZADAS POR LAS CARAS EXPUESTAS, EL RESPALDO DEBERÁ LLEVAR 4 TETONES QUE A SU VEZ SIRVEN PARA RECIBIR Y ENGRAPAR EL PLÁSTICO INTERNO EL CUAL ESTARÁ ESTARÁ TAPIZADO EN TELA, RESPALDO Y ASIENTO ACOJINADO EN HULE ESPUMA. COLOR DE LA ESTRUCTURA: NEGRO. DIMENSIONES GENERALES: LA ALTURA TOTAL ES DE 80 cm, LA ALTURA DEL ASIENTO A PISO ES DE 48 cm, LA SEPARACION LATERAL ENTRE PATAS ES DE 41cm DE ANCHO LATERAL Y EN LA PARTE FRONTAL ES DE 53 cm. ESTAS DIMENSIONES TENDRÁN UNA TOLERANCIA DE +/-2 cm . ESTRUCTURA METÁLICA:  FABRICADA EN PERFIN TUBULAR OVALADO DE LÁMINA DE ACERO DE 5/8 X 1 1/8”,  ESTÁ FORMADA POR  ASNILLAS  EN FORMA DE “U” (PATAS-BRAZOS) QUE POR LA PARTE ALTA SE UNEN A 2 PIEZAS DE PERFIL TUBULAR REDONDO DE 5/8”, A LOS QUE SE ENSAMBLARÁN 2 SOPORTES EN FORMADE “L” QUE RECIBIRÁN EL ASIENTO Y RESPALDO. CUENTA CON UN REGATÓN DE POLIPROPILENO DE ALTA DENSIDAD COLOR NEGRO EMBUTIDO A CADA PATA. SOLDADURA: ELEMENTOS METÁLICOS UNIDOS CON SOLDADURA DE MICRO ALAMBRE M.I.G. (METAL INERT GAS) DE 0.035MM, APLICADA EN TODOS LOS PERÍMETROS DE CONTACTO, SIN ESCORIA NI DEFECTOS. ACABADOS: LA ESTRUCTURA Y DEMÁS PARTES METÁLICAS SE PREPARAN PREVIO A LA APLICACIÓN DE PINTURA DEJÁNDOLAS LIBRES DE GRASAS E IMPUREZAS (DECAPADO) Y SE DARÁ UN ACABADO FINAL A BASE DE PINTURAELECTROSTÁTICA EPÓXICA MICROPULVERIZADA EN COLOR NEGRO SEMI-MATEY HORNEADA A 200GRADOS CENTÍGRADOS.</t>
  </si>
  <si>
    <t>80 CM ALTURA, 48 CM ASIENTO, 41 CM BASE ANCHO, 53 CM FRONTAL</t>
  </si>
  <si>
    <t>CENTRO DE INVESTIGACIÓN EN BIODIVERSIDAD Y CONSERVACIÓN (CIByC)</t>
  </si>
  <si>
    <r>
      <t xml:space="preserve">BANCO DE LABORATORIO PINTADO, ASIENTO DE POLIPROPILENO COLOR NEGRO. ESPECIFICACIONES: - ESTRUCTURA METÁLICA EN TUBULAR REDONDO DE 1” CALIBRE NO. 20 CON UN ARO POSA PIES PINTADA EN COLOR NEGRO HORNEADA ELECTROSTÁTICA MICRO PULVERIZADA.-PLACA DE LÁMINA DE ACERO CAL NO. 14. </t>
    </r>
    <r>
      <rPr>
        <sz val="10"/>
        <color rgb="FF000000"/>
        <rFont val="Calibri"/>
        <family val="2"/>
        <scheme val="minor"/>
      </rPr>
      <t>BANCO CON ASIENTO EN POLIPROPILENO. ASIENTO: FABRICADO EN RESINA DE COPOLIMERO DE POLIPROPILENO DE ALTA DENSIDAD CON FORMA ANATÓMICA, CON ADHITIVO ANTIESTÁTICO, TEXTURIZADO EN CARA EXPUESTA, EN CONTRACARA LLEVARÁ NERVADURAS PARA REFUERZO Y PREPARACIÓN PARA ENSAMBLE A PLACA SOPORTE DE LA ESTRUCTURA A MANERA DE BASE CAJEADA Y PIVOTES CON BARRENOS PARA REMACHES PARA ENSAMBLE Y MOLDEADO EN FORMA DE GALLETA DE 34MM. DE ESPESOR EN EL PERÍMETRO Y DE 300MM. DE DIÁMETRO. FABRICADO EN COLOR BLANCO. ESTRUCTURA PATAS: EN TUBULAR REDONDO DE 19MM. (7/8&amp;QUOT;) DE DIÁMETRO LÁMINA NEGRA CALIBRE NO. 16 MARCO REFUERZO: EN TUBULAR REDONDO DE 19MM. (7/8&amp;QUOT;) DE DIÁMETRO LÁMINA NEGRA CALIBRE NO.16. PLACA SOPORTE: BASE PARA SOPORTE DE ASIENTO EN LÁMINA NEGRA CALIBRE N° 16 TROQUELADO Y DOBLADO SEGÚN DISEÑO. REGATÓN: PARA EMBUTIR EN POLIPROPILENO DE ALTO IMPACTO, COLOR NEGRO. PARA EL ENSAMBLE DEL ASIENTO DE POLIPROPILENO A LA ESTRUCTURA SERÁ A BASE DE REMACHE TIPO &amp;QUOT;POP&amp;QUOT; ALA CORTA NO. 612. NOTA:·PARA LA UNIÓN DE ELEMENTOS METÁLICOS SE APLICARÁ SOLDADURA GMAW (GAS METAL ARC WELDING) PROCESO SIN ESCORIA· LA ESTRUCTURA DEBERÁ SER PREVIAMENTE LAVADA Y LLEVAR UNA APLICACIÓN DE FOSFATO, CON UN ACABADO DE PINTURA MEDIANTE UN PROCESO ELECTROSTÁTICO MICRO-PULVERIZADO HORNEADA A 200 °C., EN COLOR NEGRO SEMI-BRILLANTE. TOLERANCIAS EN LAS DIMENSIONES GENERALES DE + 5MM.</t>
    </r>
  </si>
  <si>
    <t>ESTANTE DE ACERO, MEDIDAS: 195 LARGO X 61 ANCHO X 198 ALTO CM, COLOR NEGRO</t>
  </si>
  <si>
    <t>195 X 61 X 198 CM</t>
  </si>
  <si>
    <t>MESA DE TRABAJO INDUSTRIAL CUBIERTA DE ACERO CON BORDE CUADRADO 1 3/4 PULGADAS DE GROSOR, MODELO: H-6864</t>
  </si>
  <si>
    <t>H-6864</t>
  </si>
  <si>
    <t>ESTANTE DE 6 NIVELES DE METAL, MEDIDAS: 182 ALTO X 106 ANCHO X 40.6 CM PROFUNDIDAD, COLOR:PLATA</t>
  </si>
  <si>
    <t>182 X 106 X 40.6 CM</t>
  </si>
  <si>
    <t>PUPITRE MESA BANCO EVO ADULTO CUBERTA TRIPLAY O LAMINADO PLASTICO, ASIENTO Y RESPALDO INTEGRADOS EN UNA CONCHA DE POLIPROPILENO, CUBIERTA DE TRIPLAY DE 16 MM CON LAMINADO PLASTICO, MODELO: PEMA 355, CONCHA: VERDE, MESA: NEGRO</t>
  </si>
  <si>
    <t>PEMA 355</t>
  </si>
  <si>
    <t>CONCHA:VERDE        MESA: NEGRO</t>
  </si>
  <si>
    <t xml:space="preserve">GABINETE UNIVERSAL CON MANIJA CÓDIGO 6083/ SKU 193 EN COLOR ARENA, GRIS Ó NEGRO. ENTREPAÑOS MÓVILES GABINETE UNIVERSAL REFORZADO CON 4 ENTREPAÑOS MÓVILES DE MULTIPOSICIÓN Y CERRADURA CROMADA TIPO L. CARACTERÍSTICAS: CUERPO: FABRICADO A BASE DE LAMINA ROLADA EN FRÍO CALIBRE 22. CON SOPORTES DE CHAROLA EN FORMA DE LENGUETAS EN LÁMINA ROLADA EN FRÍO CALIBRE 18 PARA SOPORTE CHAROLA. CHAROLA: FABRICADA EN LÁMINA ROLADA EN FRÍO CALIBRE 22 CON DOBLEZ PERIMETRAL EN FORMA DE "U" PARA EVITAR PANDEOS O FLECHEOS CON RANURAS EN LOS EXTREMOS PARA RECEPCIÓN DE LENGUETA. PUERTAS: FABRICADA EN LÁMINA ROLADA EN FRÍO CALIBRE 22 CON PERFORACIONES PARA RECEPCIÓN DE CHAPA Y CON REGATON INFERIOR ESTAMPADO FABRICADO DE LÁMINA ROLADA EN FRÍO CALIBRE 18. PARA EVITAR IMPACTOS Y HUMEDAD. CERRADURA: MANIJA CON CHAPA DE CIERRE EN TRES PUNTOS CON MECANISMO FABRICADA A BASE DE VARILLA COLD ROLLER DE 1/4".  TECHO Y PISO:CON PERFORACIÓN OVALADA PARA RECEPCION DE MECANISMO CON UN DIÁMETRO DE 9/32 X 1/2".  ACABADOS: TODOS LOS COMPONENTES SON SOMETIDOS A UN SISTEMA DE LIMPIEZA POR MEDIO DE FOSFATOS PARA EVITAR CORROSION Y GARANTIZAR UNA MEJOR ADHERENCIA DE LA PINTURA. PINTURA ESMALTE ALQUIDALICO HORNEADA A 150º GRADOS DE TEMPERATURA. DIMENSIONES: ALTO: 180 CM ANCHO: 87 CM PROFUNDIDAD: 39 CM, </t>
  </si>
  <si>
    <t>DIMENSIONES: ALTO:180CM, ANCHO: 87CM, PROFUNDIDAD:39CM</t>
  </si>
  <si>
    <t>ARENA, GRIS O NEGRO</t>
  </si>
  <si>
    <t xml:space="preserve">ESCRITORIO CON LIBRERO SOBRE CUBIERTA, MEDIDAS GENERALES:FRENTE:120CM FONDO:80 CM, ALTURA ESCRITORIO:75CM ALTURA TOTAL CON LIBRERO 135 CM, FABRICADO EN PANELART MELAMINICO INDUSTRIALIZADO DE 19MM EN TODO EL MUEBLE, ACABADO EN AMBAS CARAS, CANTOS RECUBIERTOS CON MOLDURA DE PVC DE 1MM (NEGRO O GRIS) PEDESTAL DE ARCHIVO CON UN CAJON PAPELERO T.CARTA Y UN ESPACIO LIBRE CON PUERTA, CORREDERA TELESCOPICAS DE EXTENSIÓN TOTAL, LIBRERO SOBRE CUBIERTO DE ESCRITORIO CON ENTREPAÑOS FONDO DEL LIBRERO DE 20 CM, ALTURA 60CM, FRENTE DE 100CM, FIJADO CON SISTEMA MINIFIX, CAJA Y PERNO, CANALETA METALICA PARA NIVELADOR DE ALTO IMPACTO 1", SE ENTREGA ARMADO </t>
  </si>
  <si>
    <t>FRENTE 120CM, FONDO:80CM, ALTURA ESCRITORIO:75CM,  ALTURA TOTAL CON LIBRERO:135CM</t>
  </si>
  <si>
    <t xml:space="preserve">LOCKER DE 2 PUERTAS DE 180X38X45CMS SKU 313 CUENTA CON REJILLAS DE VENTILACIÓN. JALADERA CON PORTA CANDADO. LAS PUERTAS SON ABATIBLES UNIDAS AL CUERPO CON BISAGRAS TIPO LIBRO DE 1.5 PULGADAS ELECTROSÓLIDAS TANTO EN LA PUERTA COMO EN EL CUERPO. CUENTA CON DOS JUEGOS DE REJILLAS DE VENTILACIÓN TIPO PERSIANA CON 4 REJILLAS CADA UNA, COLOCADAS UNA EN LA PARTE SUPERIOR Y OTRA EN LA PARTE INFERIOR DE CADA PUERTA. CADA PUERTA CUENTA CON UN REFUERZO COLOCADO DE MANERA VERTICAL. LA JALADERA Y EL PORTACANDADO SON FABRICADOS EN LÁMINA DE ACERO ROLADA EN FRÍO CALIBRE 14. LOCKER FABRICADO EN LÁMINA CALIBRE 24. ACABADO CON PINTURA EPOXI-POLIESTER MICROPULVERIZADA (POLVO) Y TERMOENDURECIDA A 200°C. CON TRATAMIENTO PREVIO DE LIMPIEZA. DIMENSIONES: ALTO: 180 CM ANCHO: 38 CM PROFUNDIDAD: 45 CM MEDIDA PUERTA 32X88CMS. COLOR ARENA (6125 FF02) COLOR GRIS (6125 FF03)COLOR NEGRO (6125 FF01) </t>
  </si>
  <si>
    <t>180 X 38 X 45 CMS</t>
  </si>
  <si>
    <t xml:space="preserve">ARENA  </t>
  </si>
  <si>
    <t>MESA DE MAESTRO DE 1200 X 600 X 750 MM, FABRICADA CON TRIPLAY DE PINO DE 18 MM Y LAMINADO PLÁSTICO, PATAS EN PERFIL TRIANGULAR CURVO DE 41.27 X 41.27 MM, LÁMINA NEGRA CALIBRE NO. 18. CUBIERTA: FABRICADA EN TRIPLAY DE PINO DE 18MM CON LAMINADO PLÁSTICO EN COLORES Y EN TRAS CARA BECKER FENÓLICO, EL TRIPLAY Y CANTOS PARA RECIBIR EL PVC. ESTRUCTURA METÁLICA: PATAS EN PERFIL TRIANGULAR CURVO DE 41.27 X 41.27MM. (1 5/8&amp;QUOT; X 1 5/8&amp;QUOT;) LÁMINA NEGRA CALIBRE NO. 18. MARCO PERIMETRAL: A BASE DE 4 LARGUEROS, DOS LONGITUDINALES Y DOS TRANSVERSALES EN PERFIL TUBULAR EN MEDIDAS GENERALES DE 55MM X25.4MM EN LÁMINA CALIBRE NO. 18, CON BARRENOS DE 7.9 MM. (5/16&amp;QUOT;) PARA RECIBIR PIJAS QUE SUJETARAN LA CUBIERTA A LA ESTRUCTURA. REGATÓN: PARA EMBUTIR, EN POLIPROPILENO DE ALTA DENSIDAD DEL MISMO COLOR QUE LA CUBIERTA. NOTA:· PARA LA UNIÓN DE ELEMENTOS METÁLICOS SE APLICARÁ SOLDADURA DE MICROALAMBRE SISTEMA MIG. SIN ESCORIA.·LA ESTRUCTURA PREVIAMENTE LAVADA Y FOSFATIZADA LLEVARÁ ACABADO A BASE DE PINTURA ELECTROSTÁTICA MICROPULVERIZADA HORNEADA A 200 °C. COLOR NEGRO.·TOLERANCIAS EN LAS DIMENSIONES GENERALES DE + 5MM.</t>
  </si>
  <si>
    <t>1200 x 600 x 750 CM</t>
  </si>
  <si>
    <t>PIZARRÓN BLANCO 900 MM. X 3000 MM FABRICADO EN  LÁMINA PORCELANIZADA (VÍTREO) CALIBRE NO. 24 DE 900 X 3000 MM.CON BASE SOPORTE EN FIBRA DE DENSIDAD MEDIA(MDF) DE 9MM. MARCO REFUERZO: MARCO PERIMETRAL FORMADO POR 4 PERFILES DE ALUMINIO EN FORMA DE “OMEGA” DE 11.91MM (15/32”)X 20.64MM (13/16”), ANODIZADO NATURAL MATE UNIDOS, LA UNIÓN DE LOS PERFILES ES MEDIANTE UN ESQUINEROS INYECTADOS DE PLÁSTICO DE POLIPROPILENO DE ALTO IMPACTO PROVISTOS DE BARRENOS AVELLANADOS PARA FIJARSE AL MURO, LAS SECCIONES EN "FORMA DE OMEGA" DE LOS CANALES ES DE 20 X 12 MM, 0.9 MM.DE ESPESOR Y LA HORIZONTAL INFERIOR (MOLDURA ESPECIAL) LLEVA UN PORTA GIS DE ALUMINIO ANODIZADO NATURAL MATE 400 MM DE LARGO. ACABADO: LAMINA PORCENALIZADA CALIBRE 24, CAPAS LIBRES DE ARSÉNICO  Y ANTIMONIO, LIBRE DE IMPUREZAS Y DEFORMACIONES SOBRE SU CARA PRINCIPAL, NO CONTIENE COMPUESTOS ORGÁNICOS VOLÁTILES; INTERIOR DE ACERO HECHO DE CON UN MÍNIMO DE 30% DE RESIDUOS POST-INDUSTRIALES Y DE DESECHOS, 99% RECICLABLES. POR MEDIO DE UNA SERIGRAFÍA  TINTA A COLORES,SOBRE VINIL ADHERIBLE DE ALTA RESISTENCIA A LA INTEMPERIE, DEL LADO SUPERIOR IZQUIERDO EL LOGOTIPO DE LA UNIVERSIDAD AUTONOMA DEL ESTADO DE MORELOS. LOS SISTEMAS DE UNIÓN EMPLEADOS EN ESTE PIZARRÓN SON: SE EMPLEARA ADHESIVO BLANCO PARA UNIR ENTRE SI EL MDF A LA HOJA  DE LÁMINAPORCELANIZADA CON ACABADO VÍTREO, LOS 6 REFUERZOS DE LÁMINA GALVANIZADA CAL 24 DE 100X913MM SE COLOCARAN EN LA PARTE POSTERIOR DE LA FIBRA DE DENSIDAD MEDIA (MDF) CON UN ADHESIVO RESISTOL 5000, LA UNIÓN DE LOS 4 PERFILES DE ALUMINIO EN FORMA DE OMEGA DEBERÁ SER COLOCADOS MEDIANTE PRESIÓN  UTILIZANDO UN ADHESIVO DE SILICÓN INDUSTRIAL PARA LA FIJACIÓN DE ESTOS SOMBRE LA FIBRA DE DENSIDAD MEDIA (MDF). PARA LA FIJACIÓN DEL PIZARRÓN AL MURO SERÁ  MEDIANTE 6 PERFORACIONES CON UN AVELLANADO DE 4.76MM (3/16”) PREVIAMENTE COLOCADAS EN LOS PERFILES DE ALUMINIO Y 4 ESQUINEROS, ADEMÁS SE EMPLEARAN 2 CARGADORES DE 5 CM, FABRICADOS EN LÁMINA ROLADA EN FRIO CAL.18 CON UN TERMINADO EN PINTURA COLOR GRIS ULTRA MICROPULVERIZADA EN FORMA “J” CONTARA CON 2 PERFORACIONES DE 6.35MM (1/4”) PARA LA FIJACIÓN HACIA EL MURO PARA PROPORCIONAR UNA MAYOR SOPORTE AL PIZARRÓN, PARA LA FIJACIÓN SE UTILIZARAN  14 PIJAS GALVANIZADAS DEL NO. 8 X 11/2" CABEZA PLANA Y 14 TAQUETES DE PLÁSTICO DE POLIETILENO DE 6.3MM (1/4"), LONGITUD DE 30MM (1 3/16”). EMPAQUE: SE ENTREGARÁ PROTEGIDOS CON CARTÓN CORRUGADO FLAUTA SENCILLA Y UN SISTEMA DE FLEJADO DONDE  Y SIN REQUERIR ALGÚN TIPO DE INSTALACIÓN EN ESPECIAL.</t>
  </si>
  <si>
    <t>900MMX3000MM</t>
  </si>
  <si>
    <t>ESCUELA DE TURISMO</t>
  </si>
  <si>
    <r>
      <t xml:space="preserve">BUTACA CONVENTION "T", BUTACA CON RESPALDO FIJO TAPIZADA Y ESTRUCTURA DE METAL. ESPECIFICACIONES: RESPALDO: ACOJINADO Y TAPIZADO. FORMADO POR UN ACOJINAMIENTO DE POLIURETANO MOLDEADO EN FRIO (PARA MAYOR COMODIDAD CON CURVAS ANATOMICAS Y ERGONOMICAS); PEGADO SOBRE UNA BASE INTERNA (INNER), CON NERVADURAS TRANSVERSALES Y LONGITUDINALES. TODO EL CONJUNTO TOTALMENTE TAPIZADO CON TELA CALIDAD AUTOMOTRIZ. UN CONTRARESPALDO TEXTURIZADO EN SU CARA POSTERIOR. LA BASE INTERNA Y EL CONTRARESPALDO SON INYECTADOS EN POLIPROPILENO DE ALTO IMPACTO, PIGMENTADOS. CON UN PAR DE "OREJAS" SOPORTES DE RESPALDO TRQUELADAS Y DOBLADAS EN LAMINA DE ACERO CAL.14. ASIENTO: FORMADO POR UN BASTIDOR INYECTADO EN POLIPROPILENO DE ALTO IMPACTÓ ESTRUCTURADO CON MÚLTIPLES NERVADURAS, CON CINCO RESORTES NON−ZAG QUE RECIBEN AL ACOJINAMIENTO DE POLIURETANO MOLDEADO EN FRIO (PARA MAYOR COMODIDAD CON CURVAS ANATOMICAS Y ERGONOMICAS). EL SISTEMA DE AUTOELEVACION POR GRAVEDAD; RESISTENTE, SILENCIOSO Y SEGURO; FORMADO POR UN EJE DE ACERO REDONDO DIAMETRO: 15.87 MM (5Ƒ8”) COMPLEMENTADO CON DOS TOPES INTERNOS TROQUELADOS Y EMBUTIDOS EN LAMINA DE ACERO CAL.11; DOS CHUMACERAS INYECTADAS EN NYLON 6-6; UN RECIPIENTE INYECTADO EN POLIPROPILENO SOPLADO. LA CARA INFERIOR ESTA CUBIERTA CON UNA TAPA (CAJETE) INYECTADA EN POLIPROPILENO DE ALTO IMPACTO PIGMENTADA Y TEXTURIZADA EN SU CARA EXTERNA. MONTADOS SOBRE UN PAR DE SOPORTES DE ASIENTO PARA FIJARLO A LOS CENTROS Y COSTADOS TROQUELADOS Y EMBUTIDOS EN LAMINA DE ACERO CAL.7. CODERAS: FIJAS CON O SIN PORTA VASO. INYECTADAS EN POLIPROPILENO DE ALTO IMPACTO PIGMENTADO Y TEXTURIZADO, EN LA CARA EXPUESTA. TODOS LOS ACOJINAMIENTOS DE POLIURETANO MOLDEADO EN FRIO TIENEN UNA DENSIDAD DE: 50-55 KG/M3. COSTADOS: INYECTADOS EN POLIURETANO RIGIDO, PIGMENTADOS Ó TROQUELADOS EN LAMINA CON OPCION A PANEL ACOJINADO Y TAPIZADO. ESTRUCTURAS: CENTROS Y COSTADOS TERMINACION DE FILA. SE FABRICAN CON DIFERENTES ELEMENTOS DE LAMINAS DE ACERO TROQUELADAS Y EMBUTIDAS. FORMADO POR UNA PLACA PARA FIJAR LA CODERA LAMINA DE ACERO CAL14, UN CARTABON SOPORTE DE RESPALDO Y OTRO DE REFUERZO PARA LA PLACA DE CODERA AMBOS DE CAL.11, UN PEDESTAL DE TUBO DE SECCION RECTANGULAR DE 25.4 MM (1") X 76.2 MM (3") CAL.14. UN PAR DE SOPORTES DE ASIENTO EN LAMINA DE ACERO CAL.7. Y PARA SU ANCLAJE EN EL PISO UN "ZAPATO" TROQUELADO Y EMBUTIDO EN CAL.11. LOS COSTADOS PUEDEN SER TROQUELADOS EN LAMINA DE ACERO CAL.16. LAS PARTES METÁLICAS SE UNEN ENTRE SI CON SOLDADURA POR SISTEMA MIG QUE NO DEJA ESCORIA. LAS PARTES METÁLICAS PREVIO DESENGRASADAS Y FOSFATIZADAS, ESTÁN PROTEGIDAS CON PINTURA TERMO PLÁSTICA MICRO PULVERIZADA EPOXICA APLICADA CON EQUIPO ELECTROESTÁTICO, POLIMERIZADA A 200˚C. ACABADOS: LA BUTACA SE ENTREGA CON TODOS LOS ELEMENTOS PARA SU ARMADO. EMPAQUE: LAS BUTACAS SE ENTREGAN EN CAJAS DE CARTÓN, CADA UNA CON LAS PROTECCIONES NECESARIAS. SEPARANDO ASIENTOS, RESPALDOS, CENTROS YCOSTADOS. </t>
    </r>
    <r>
      <rPr>
        <b/>
        <sz val="10"/>
        <color theme="1"/>
        <rFont val="Calibri"/>
        <family val="2"/>
        <scheme val="minor"/>
      </rPr>
      <t>SE INCLUYE LA INSTALACIÓN, MANO DE OBRA ESPECIALIZADA</t>
    </r>
    <r>
      <rPr>
        <sz val="10"/>
        <color theme="1"/>
        <rFont val="Calibri"/>
        <family val="2"/>
        <scheme val="minor"/>
      </rPr>
      <t>.</t>
    </r>
  </si>
  <si>
    <t>FACULTAD DE CIENCIAS DEL DEPORTE</t>
  </si>
  <si>
    <r>
      <rPr>
        <b/>
        <u/>
        <sz val="10"/>
        <color theme="1"/>
        <rFont val="Calibri"/>
        <family val="2"/>
        <scheme val="minor"/>
      </rPr>
      <t>SILLA CON PALETA EN BARNIZ NATURAL, DERECHA O IZQUIERDA</t>
    </r>
    <r>
      <rPr>
        <sz val="10"/>
        <color theme="1"/>
        <rFont val="Calibri"/>
        <family val="2"/>
        <scheme val="minor"/>
      </rPr>
      <t xml:space="preserve"> FORMA ANATÓMICA CON ESQUINAS REDONDEADAS EN TRIPLAY DE PINO DE PRIMERA DE 12 MM (RESPALDO MEDIDAS 400MMX200MM) ASIENTO ANATÓMICO (MEDIDAS 390MMX390MM) SILLA DE PALETA UNIVERSITARIA ASIENTO Y RESPALDO: FABRICADOS CON FORMA ANATÓMICA CON ESQUINAS REDONDEADAS EN TRIPLAY DE PINO DE PRIMERA DE 12 MM DE ESPESOR. RESPALDO MOLDEADO ANATÓMICAMENTE CON ACABADO BARNIZ NATURAL EN CARA Y CONTRA CARA Y CANTOS BARNIZADOS. MEDIDAS GENERALES 400MM X 200MM. ASIENTO MOLDEADO ANATÓMICAMENTE CON BARNIZ NATURAL UNA SOLA CARA Y CANTOS BARNIZADOS MEDIDAS GENERALES ASIENTO 390MM X 390MM. BRAZO DE PALETA: EN TUBULAR REDONDO DE 25.4MM. (1&amp;QUOT;) DE DIÁMETRO LÁMINA NEGRA CALIBRE N°16, 2 PIEZAS EN FORMA DE &amp;QUOT;L&amp;QUOT; EN LA PARTE SUPERIOR PARA SOSTENER LA PALETA LLEVARÁ DOBLEZ EN FORMA DE &amp;QUOT;U&amp;QUOT; INVERTIDAS Y 2 PLACAS DE LÁMINA NEGRA CALIBRE N°14 DE 222 X 222MM. Y DE 60 X 100MM. CON BARRENOS DE 9.5MM. (3/8&amp;QUOT;) PARA ENSAMBLE DE LA PALETA SOLDADAS A LA ESTRUCTURA. ESTRUCTURA: METÁLICA FORMADA POR DOS ASNILLAS EN FORMA DE &amp;QUOT; INVERTIDAS Y UN SOPORTE RECEPTOR DEL ASIENTO Y RESPALDO SEGÚN DISEÑO EN TUBULAR DE 25.4MM. (1&amp;QUOT;) DE DIÁMETRO LÁMINA CALIBRE N° 16, ADEMÁS LLEVARÁ UN REFUERZO POSTERIOR EN TUBULAR REDONDO DE 19.05MM. (3 /4&amp;QUOT;) LÁMINA CAL. N° 16. PALETA: FABRICADA EN RESINA DE COPOLIMERO DE POLIPROPILENO DE ALTA RESISTENCIA (DE NO MARCADO) CON MÚLTIPLES NERVADURAS EN SU PARTE POSTERIOR, CON ADHITIVO ANTIESTÁTICO, TEXTURIZADA EN LA CARA EXPUESTA, Y PREPARACIÓN PARA FIJAR A BASE DE PIJAS CABEZA HEXAGONAL CON ROLDANA INTEGRADA (EN PIVOTES) CON ESQUINAS BOLEADAS, MEDIDAS GENERALES DE 339 MM. X 497MM. PAPELERA: A BASE DE UNA PARRILLA FORMADA POR 6 PIEZAS EN REDONDO PULIDO MACIZO DE 1/4&amp;QUOT; DE DIÁMETRO Y UN REFUERZO POSTERIOR Y LATERALES EN REDONDO PULIDO MACIZO DE 3/8&amp;QUOT;, EVITANDO PUNTAS EXPUESTAS (SOLDADA). REGATÓN: PARA EMBUTIR EN POLIPROPILENO DE ALTA DENSIDAD COLOR NEGRO. REMACHES:TIPO &amp;QUOT;POP&amp;QUOT; AS-612 3/16&amp;QUOT; ALA ANCHA PARA FIJAR EL ASIENTO Y EL RESPALDO A LA ESTRUCTURA. NOTA · PARA LA UNIÓN DE ELEMENTOS METÁLICOS SE APLICARÁ SOLDADURA DE MICROALAMBRE SISTEMA MIG. SIN ESCORIA. · LA ESTRUCTURA PREVIAMENTE LAVADA Y FOSFATIZADA LLEVARÁ ACABADO A BASE DE PINTURA ELECTROSTÁTICA MICROPULVERIZADA HORNEADA A 200 °C. COLOR NEGRO.·TOLERANCIAS EN LAS DIMENSIONES GENERALES DE + 5MM.</t>
    </r>
  </si>
  <si>
    <t>CENTRO DE INVESTIGACIÓN TRANSDISCIPLINAR EN PSICOLOGÍA (CITPSI)</t>
  </si>
  <si>
    <t>ALTURA 80 CM X ANCHO LATERAL 41 CM X FRONTAL 53 CM</t>
  </si>
  <si>
    <t>ECOCHAIR</t>
  </si>
  <si>
    <t>CENTRO DE INVESTIGACION EN CIENCIAS SOCIALES Y ESTUDIOS REGIONALES (CICSER)</t>
  </si>
  <si>
    <t xml:space="preserve">BUTACA ALESSANDRIA T,  ESPECIFICACION BUTACA, DESCRIPCIÓN GENERAL: BUTACA FIJA, RESPALDO Y ASIENTO CON ACOJINAMIENTOS DE POLIURETANO MOLDEADO EN FRÍO, CONTRARESPALDO CON CURVAS ANATÓMICAS REFORZADO INTERIORMENTE, PARTES PLÁSTICAS ( CONTRARESPALDO, CAJETE, CODERAS E INNER )INYECTADAS EN POLIPROPILENO DE ALTO IMPACTO, TAPIZADA EN TELA 100% DE POLIPROPILENO, ASIENTO CON MECANISMO AUTOELEVABLE MUY SILENCIOSO QUE PERMITE UN PERFECTO ALINEAMIENTO, BRAZOS FIJOS, ESTRUC EN ACERO DE 25.4 X 76.2MM (1” X 3”) CAL 14 CON ZAPATO PARA FIJACIÓN AL PISO EN CAL 11, CON PINTURA TERMOPLÁSTICA EPÓXICA POLIMERIZADA A 200°C, PREVIO PROCESO DE DECAPADO. RESPALDO: CONSTA DE UN RESPALDO ANATÓMICO TIPO ESTADIO INYECTADO EN PLÁSTICO POLIPROPILENO REFORZADA CON MÚLTIPLES NERVADURAS EN FORMA ESTILIZADA QUE PORPORCIONA UN APOYO LUMBAR NATURAL, LLEVA ADEMÁS UN REFUERZO EN EL BASTIDOR INTERNO DE BASE DE RESPALDO EN TUBO DE ACERO DE 19MM ( ¾” ) CAL. 18, QUE RECIBE EL ACOJINAMIENTO DE POLIURETANO MOLDEADO EN FRÍO CON CURVAS ANTROPOMÉTRICAS, ESPESORES DE 110MM. EN RIÑONERAS Y 85MM PARTE SUPERIOR CON DENSIDADES DE 55 KG/M3, MOLDURA DE PROTECCIÓN PERIMETRAL EN EL RESPALDO EN UNA SOLA PZA DE PVC DEL COLOR DEL CONTRARESPALDO. SUJECIÓN EN TUBO DE ACERO CAL. 14 Y SOPORTES EN ACERO CAL. 11,. LA SUJECIÓN SERÁ CON 2 OREJAS TROQUELADAS EN LÁMINA CAL. 11 ASIENTO: BASTIDOR EN PLÁSTICO POLIPROPILENO DE ALTO IMPACTO, ENRESORTADO CON ACOJINAMIENTOS DE POLIURETANO MOLDEADO EN FRÍO, CON UN ESPESOR DE 95 MM EN SU SECCIÓN CENTRAL CON DENSIDADES DE 60 KG/M3, EL CAJETE (TAPA DE ASIENTO ) DEBE SER INYECTADA EN POLIPROPILENO DE ALTO IMPACTO CON VENTANAS PARA SALIDA DE AIRE, CUENTA CON OREJAS PARA SUJECIÓN EN LÁMINA DE ACERO CAL.7. MECANISMO DE AUTOELEVACION: MECANISMO POR LIGA ELÁSTICA COMPUESTO DE UNA LIGA SIJETA A UNA BARRA DE ACERO REDONDO DE 16MM(5/8”),SOPORTES LATERALES TROQUELADOS EN LÁMINA CAL.7 RECIPIENTE DE PLÁSTICO SOPLADO Y CHUMACERAS EN NYLON INYECTADOS EN MOLDES DE ALTA PRECISIÓN PARA LOGRAR IGUALDAD Y SE GARANTICE QUE SEAN TOTALMENTE SILENCIOSOS Y ASEGURAR UN PERFECTO ALINEAMIENTO DE LOS ASIENTOS ENTRE FILAS. BRAZOS:FIJO CON CODERAS INYECTADAS EN PLÁSTICO POLIPROPILENO PARA GARANTIZAR LA DURABILIDAD Y MEJOR PRESENTACIÓN. ESTRUC: DE ACERO DE SECCIÓN RECTANGULAR DE 25.4 X 76.2MM. (1”X3”) CAL. 14 ADEMÁS DE VARIOS ELEMENTOS DE FIJACIÓN, ADEMÁS  DE OTROS ELEMENTOS DE FIJACIÓN TROQUELADOS Y MAQUINADOS EN DIFERENTES CALIBRES UNIDOS CON SOLDADURA MIG QUE NO DEJA ESCORIA. PARA ANCLAR AL PISO CUENTA CON ZAPATO DE FIJACIÓN EN LÁMINA DE ACERO PROCESADO EN CAL. 11 CON 2 BARRENOS DE FIJACIÓN. COSTADOS: RECTANGULAR DE LÁMINA DE ACERO CAL 18, PERFIL TUBULAR DE ACERO DE 1”X3” CAL 14 ELECTRO SOLDADO, LOS PANELES DE COSTADO TAPIZADOS EN LA TELA. TAPIZ: TELA 100% DE POLIPROPILENO CON RETARDANTE A LA FLAMA. ACABADOS: LA ESTRUCTURA Y DEMÁS PARTES METÁLICAS, DEBERÁN PRESENTAR ACABADO FINAL A LA BASE DE PINTURA ELECTROSTÁTICA EPÓXICAMICROPULVERIZADA EN COLOR NEGRO SEMIBRILLANTE Y HORNEADA MÍNIMO A 180°; LAS PARTES PLÁSTICAS Y METÁLICAS SON EN COLOR NEGRO, TODAS LAS PARTES CON TELA ACRÍLICA. TODAS LA UNIONES DE SOLDADURA DEBEN DE SER CON BASE EN SOLDADURA MICRO ALAMBRE M.I.G ( METAL INERTE GAS ) TODA LA ESTRUCTURA Y PARTES MATÁLICAS DEBERÁN PASAR POR UN PROCESO DE LAVADO Y DESENGRASADO EN CALIENTE POR ASPERSIÓN QUE AGREGA UN FOSFATIZADO PARA MEJOR ANCLAJE Y DURACIÓN DEL ACABADO DE PINTURA. FIJACIÓN:  POR MEDIO DE UN PAR DE TAQUETES EXPANSIVOS DE ¼” X 1 ¾” FIJOS AL PISO A UNA DISTANCIA DE ACUERDO AL PLANO PARA SUJECIÓN DEL ZAPATO AL PISO. TOLERANCIAS: + / - 5% EN DIMENSIONES GENERALES.  ALTURA: 965MM ( 38” ) ANCHOS: 511, 537, 562 Y 587MM (  20 1/8” 21 1/8”, 22 1/8” Y 23 1/8”) EMPAQUE:  LAS BUTACAS SE ENTREGAN EN CAJA DE CARTÓN, CON SUS PROTECCIONES NECESARIAS, SEPARANDO ASIENTOS, RESPALDO, CENTROS Y COSTADOS DURANTE SU TRANSLADO Y POSTERIORMENTE SE ENTRAGARAN TOTALMENTE INSTALADO DEJANDO LIMPIO EL ÁREA DE TRABAJO. </t>
  </si>
  <si>
    <t>AZUL REY</t>
  </si>
  <si>
    <t>MESA BINARIA EN POLIPROPILENO 1105 MM X 605MM X750 MM, CUBIERTA: FABRICADA EN RESINA DE COPOLIMERO DE POLIPROPILENO, CON RESISTENCIA AL IMPACTO IZOD (NON BREAK) E ÍNDICE DE FLUIDEZ DE 6 GR/10 MIN,CON ADITIVO ANTIESTÁTICO Y ADITIVACIÓN DE NO MARCADO(NON BLUSH),TODA LA CUBIERTA REFORZADA CON MÚLTIPLES NERVADURAS EN LA CARA INFERIOR CON ESPESOR MÍNIMO DE 2.0MM. CON UN DESMOLDEO DE 2MM GRADOS Y ALTURA DE 17.8 MM. CON TEXTURIZADO EN LA CARA EXPUESTA SE GARANTIZA QUE NO SE MARQUEN LAS HOJAS AL ESCRIBIR EN LA CUBIERTA, LLEVARÁ 2 LAPICERAS DE 390MM. DE LARGO 15 MM. DE ANCHO Y PROFUNDIDAD DE 3.75 MM. Y PREPARACIÓN A BASE DE PIVOTES Y CAJA PARA ENSAMBLE AL MARCO PERIMETRAL DE LA ESTRUCTURA CON 10 PIJAS, MEDIDAS GENERALES DE 1105 X 605 Y 25 MM. DE PERALTE, CON ESQUINAS Y ARISTA PERIMETRAL DE CARA VISTA BOLEADAS Y FILOS REDONDEADOS, LLEVARÁ GRABADOS POR INYECCIÓN LOGOTIPO DEL ALA UNIVERSIDAD AUTÓNOMA DEL ESTADO DE MORELOS PARA MAYOR DURABILIDAD Y ASEGURAMIENTO DE LA IDENTIDAD DEL BIEN ADQUIRIDO, EN DOS ÁREAS CIRCULARES DE 70 MM. DE DIÁMETRO UNO EN ESQUINA FRONTAL IZQUIERDA, EL OTRO EN LA ESQUINA FRONTAL DERECHA, FABRICADA LA CUBIERTA EN COLOR CÓDIGO PANTONE SOLICITADO. POR LA PARTE TRASERA LLEVARA POR INYECCIÓN EL LOGOTIPO DEL FABRICANTE Y RELOJ FECHADOR. ESTRUCTURA: LAS PATAS EN PERFIL TRIANGULAR CURVO 41.27 X 41.27 (1 5/8” X 1 5/8”) LAMINA NEGRA CALIBRE 18, SEGÚN PLANO. MARCO PERIMETRAL: A BASE DE 4 LARGUEROS, DOS LONGITUDINALES Y DOS TRANSVERSALES EN PERFIL TUBULAR DE 55MM X 25.4MM EN LÁMINA CALIBRE NO. 18, LLEVARÁ PERFORACIONES PARA ENSAMBLE DE LA CUBIERTA Y UN REFUERZO CENTRAL DE SECCIÓN RECTANGULAR DE 19.05 X 31.75 MM. (3/4" X 1 1/4") LÁMINA NEGRA CALIBRE NO.18 PIJAS: 10 PIJAS CABEZA PLANA ENTRADA ESPECIAL NO 12 X 2 5/8". REGATÓN: PARA EMBUTIR, EN POLIPROPILENO DE ALTO IMPACTO COLOR NEGRO. NOTA: PARA LA UNIÓN DE ELEMENTOS METÁLICOS SE APLICARÁ SOLDADURA GMAW (GAS METAL ARC WELDING) PROCESO SIN ESCORIA · LA ESTRUCTURA DEBERÁ SER PREVIAMENTE LAVADA Y LLEVAR UNA APLICACIÓN DE FOSFATO, CON UN ACABADO DE PINTURA MEDIANTE UN PROCESO ELECTROSTÁTICO MICRO-PULVERIZADO HORNEADA A 200 °C., EN COLOR NEGRO SEMI-BRILLANTE. · EMPAQUE, PARA EL ADECUADO TRANSPORTE Y ALMACENAJE, QUE GARANTICE LA CONSERVACIÓN DE LA CALIDAD DEL BIEN</t>
  </si>
  <si>
    <t>1105MM X 605MM X 750MM</t>
  </si>
  <si>
    <t>SILLA POLIPROPILENO GRANDE: FABRICADA CON ESTRUC TUBULAR REDONDO DE  1” CAL 18, CON ACABADO EN PINTURA MICROPULVERIZADA COLOR NEGRO. ASIENTO Y RESPALDO INTEGRADOS EN UNA CONCHA   ANATÓMICA DE POLIPROPILENO DE ALTA DENSIDAD, COLOR AZUL. SILLA APILABLE ASIENTO-RESPALDO: A BASE DE UNA CONCHA ANATÓMICA GRANDE INYECTADA EN RESINA PLÁSTICA DE COPOLIMERO DE POLIPROPILENO CON RESISTENCIA AL IMPACTO IZOD D-256 (NON BREAK), ÍNDICE DE FLUIDEZ D-1238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LLEVARÁ POR MEDIO DE HEAT TRANFER EL LOGOTIPO DE LA UNIVERSIDAD AUTÓNOMA DEL ESTADO DE MORELOS, PARA MAYOR DURABILIDAD Y ASEGURAMIENTO DE LA IDENTIDAD DEL BIEN ADQUIRIDO, ADEMÁS LLEVARÁ EN CONTRACARA DE LA CONCHA POR INYECCIÓN LOGOTIPOS DEL FABRICANTE; CON VENTANA PARA TRANSFERENCIA TÉRMICA Y PARED REFORZADA. ESTRUC: METÁLICA FORMADA POR 2 ASNILLAS EN FORMA DE "U" INVERTIDAS EN TUBULAR REDONDO DE 25.4MM. (1") DE DIÁMETRO, LÁMINA CAL N° 16. REGATÓN: EN LA PARTE INFERIOR DE LAS 4 PATAS LLEVARÁ REGATÓN PARA EMBUTIR EN POLIPROPILENO DE ALTA DENSIDAD COLOR NEGRO. REMACHES: PARA SUJECIÓN DE CONCHA A LA ESTRUC POR LA PARTE INFERIOR LATERALES, TIPO "POP"B-612 3/16" ALA ANCHA. SOPORTES: EN FORMA DE CANAL TRAPEZOIDAL, FABRICADO EN LÁMINA CAL N° 14 CON TROQUEL DE SILUETA, DOBLADO Y CON BARRENOS PARA FIJAR LA CONCHA. REFUERZOS LATERALES: FABRICADOS EN LÁMINA NEGRA TROQUELADA CAL NO. 14 NOTA:·PARA LA UNIÓN DE ELEMENTOS METÁLICOS SE APLICARÁ SOLDADURA GMAW (GAS METAL ARC WELDING) PROCESO SIN ESCORIA ·LA ESTRUC DEBERÁ SER PREVIAMENTE LAVADA Y LLEVAR UNA APLICACIÓN DE FOSFATO, CON UN ACABADO DE PINTURA MEDIANTE UN PROCESO ELECTROSTÁTICO MICRO-PULVERIZADO HORNEADA A 200 °C., EN COLOR NEGRO SEMI-BRILLANTE.·EMPAQUE, PARA EL ADECUADO TRANSPORTE Y ALMACENAJE, QUE GARANTICE LA CONSERVACIÓN DE LA CALIDAD DEL BIEN.</t>
  </si>
  <si>
    <t>ESCUELA DE TEATRO, DANZA Y MÚSICA</t>
  </si>
  <si>
    <t>SILLA PARA VISITAS SIN BRAZOS. SILLA DE VISTA MODELO NOVAISO-SIN-BRAZOS DESCRIPCIÓN ESTRUCTURA: DE ACERO TUBULAR OVALADO DE 1 1/8" X 19/32", CALIBRE 18; CON ACABADO DE PINTURA EPÓXICA (ELECTROSTÁTICA) COLOR NEGRO. ASIENTO Y RESPALDO: EN DOS PIEZAS EN POLIPROPILENO DE ALTA RESISTENCIA Y DURACIÓN. COLOR: NEGRO, PESO MÁXIMO DE RESISTENCIA: 120 KGS</t>
  </si>
  <si>
    <t>NOVAISO SIN BRAZOS</t>
  </si>
  <si>
    <t>ANAQUEL TIPO GÓNDOLA DOBLE: (CENTRALES) METÁLICA PARA BIBLIOTECA, 90X60X210, CON 10 ENTREPAÑOS. FABRICADO EN ACERO C16 EN POSTES, CON NIVELADORES Y ENTREPAÑOS EN ACERO C20. ACABADO EN PINTURA EPÓXICA ELECTROSTÁTICA HORNEADA. ESTANTE PARA BIBLIOTECA DOBLE 12 ENTREPAÑOS DE 900X300X2120 MM, FABRICADO (POSTES, ARMADORES, PAREDES LATERALES PARAENTREPAÑOS Y CUBREPOLVOS) EN LÁMINA DE ACERO EN CALIBRE 14; LOS ENTREPAÑOS Y EL CUBREPOLVO EN LÁMINA CALIBRE 20; TERMINADO CON PINTURA EPÓXICA MICROPULVERIZADA COLOR ARENA.</t>
  </si>
  <si>
    <t>900X300X2120MM</t>
  </si>
  <si>
    <t>ARENA</t>
  </si>
  <si>
    <t>MESA TRAPEZOIDAL CON CUBIERTA FABRICADA EN POLIPROPILENO Y PATAS METÁLICAS EN TUBO DE 1 ¼” CAL 18. 1235X620X750MM. MESA TRAPEZOIDAL: CUBIERTA: FABRICADA EN RESINA PLÁSTICA DE COPOLIMERO DE POLIPROPILENO CON RESISTENCIA AL IMPACTO IZOD D-256(NON BREAK), ÍNDICE DE FLUIDEZ D-1238 DE 6 GR/10 MIN, CON ADHITIVACIÓN ANTIESTÁTICA Y DE NO MARCADO (NON BLUSH), TEXTURIZADO EN LA CARA EXPUESTA, CON ESPESOR DE PARED MÍNIMO DE 4 MM. REFORZADA CON MÚLTIPLES NERVADURAS CON UN ESPESOR MÍNIMO DE 2.5MM. Y PREPARACIÓN PARA ENSAMBLE AL MARCO PERIMETRAL DE LA ESTRUC CON PIJAS, MEDIDAS MÍNIMAS GENERALES DE 540X620X540X1235MM. LLEVARÁ EN LA CARA EXPUESTA GRABADO POR INYECCIÓN EL LOGOTIPO DE LA UNIVERSIDAD AUTÓNOMA DEL ESTADO DE MORELOS. LLEVARÁ EN LA CARA INFERIOR POR MEDIO DE INYECCIÓN LA MARCA DEL FABRICANTE PARA MAYOR DURABILIDAD Y ASEGURAMIENTO DE LA IDENTIDAD DEL BIEN ADQUIRIDO. FABRICADA LA CUBIERTA EN COLOR CÓDIGO PANTONE SOLICITADO. ESTRUC METÁLICA: PATAS EN PERFIL TRIANGULAR CURVO DE 41.27X41.27MM.(1 5/8"X1 5/8") LÁMINA NEGRA CAL 18. MARCO PERIMETRAL: A BASE DE 4 LARGUEROS 2 LONGITUDINALES Y 2 TRANSVERSALES EN PERFIL TUBULAR SECCIÓN, 25.4X55 MM EN LÁMINA CAL 18, LLEVARA PERFORACIONES PARA RECIBIR LA CUBIERTA POR MEDIO DE 10 PIJAS CABEZA FIJADORA PHILLIPS CON ROLDANA INTEGRADA DE 10-12X1”,PARA UNIÓN DE CUBIERTA AL MARCO PERIMETRAL DE LA ESTRUC. REGATÓN: PARA EMBUTIR, EN POLIPROPILENO DE ALTA DENSIDAD DEL MISMO COLOR QUE LA CUBIERTA.NOTA:·PARA LA UNIÓN DE ELEMENTOS METÁLICOS SE APLICARÁ SOLDADURA GMAW (GAS METAL ARC WELDING) PROCESO SIN ESCORIA·LA ESTRUCTURA DEBERÁ SER PREVIAMENTE LAVADA Y LLEVAR UNA APLICACIÓN DE FOSFATO, CON UN ACABADO DE PINTURA MEDIANTE UN PROCESO ELECTROSTÁTICO MICRO-PULVERIZADO HORNEADA A 200 °C., EN COLOR NEGRO SEMI-BRILLANTE.·EMPAQUE, PARA EL ADECUADO TRANSPORTE Y ALMACENAJE, QUE GARANTICE LA CONSERVACIÓN DE LA CALIDAD DEL BIEN.</t>
  </si>
  <si>
    <t>1235X620X750MM</t>
  </si>
  <si>
    <t>FACULTAD DE CIENCIAS AGROPECUARIAS</t>
  </si>
  <si>
    <r>
      <rPr>
        <b/>
        <sz val="10"/>
        <color theme="1"/>
        <rFont val="Calibri"/>
        <family val="2"/>
        <scheme val="minor"/>
      </rPr>
      <t>S</t>
    </r>
    <r>
      <rPr>
        <b/>
        <u/>
        <sz val="10"/>
        <color theme="1"/>
        <rFont val="Calibri"/>
        <family val="2"/>
        <scheme val="minor"/>
      </rPr>
      <t xml:space="preserve">ILLA DE PALETA ESCOLAR, PALETA DE MDF CON CONCHA DE POLIPROPILENO, DERECHA O IZQUIERDA; </t>
    </r>
    <r>
      <rPr>
        <sz val="10"/>
        <color theme="1"/>
        <rFont val="Calibri"/>
        <family val="2"/>
        <scheme val="minor"/>
      </rPr>
      <t>ESTRUC TUBULAR DE PULGADA EN CAL 18 PARRILLA DE ALAMBRÓN DE 1/4 TERMINADO EN COLOR NEGRO, PALETA DE MDF CON TERMINADO DE LAMINADO PLÁSTICO.SILLA DE PALETA ESCOLAR, CON CONCHA DE POLIPROPILENO, ESTRUC TUBULAR DE PULGADA EN CAL 18 PARRILLA DE ALAMBRÓN DE 1/4 TERMINADO EN COLOR NEGRO, PALETA DE MDF CON TERMINADO DE LAMINADO PLÁSTICO. SILLA DE PALETA EN POLIPROPILENO DERECHA O IZQUIERDA. ASIENTO-RESPALDO: A BASE DE UNA CONCHA ANATÓMICA GRANDE INYECTADA EN RESINA PLÁSTICA DE COPOLIMERO DE POLIPROPILENO CON RESISTENCIA AL IMPACTO IZOD D-256 (NON BREAK), ÍNDICE DE FLUIDEZ D-1238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LLEVARÁ POR MEDIO DE HEAT TRANFER EL LOGOTIPO DE LA UNIVERSIDAD AUTÓNOMA DEL ESTADO DE MORELOS, PARA MAYOR DURABILIDAD Y ASEGURAMIENTO DE LA IDENTIDAD DEL BIEN ADQUIRIDO, ADEMÁS LLEVARÁ EN CONTRACARA DE LA CONCHA POR INYECCIÓN LOGOTIPOS DEL FABRICANTE; CON VENTANA PARA TRANSFERENCIA TÉRMICA Y PARED REFORZADA. BRAZO DE PALETA: EN TUBULAR REDONDO DE 25.4MM. (1") DE DIÁMETRO. LÁMINA NEGRA CAL 16, 2 PIEZAS EN FORMA DE "L" EN LA PARTE SUPERIOR PARA SOSTENER LA PALETA LLEVARÁ DOBLÉZ A 90° SEGUN DISEÑO, CON PREPARACIÓN A BASE DE BARRENOS PARA ENSAMBLE DE LA PALETA. ESTRUC: METÁLICA FORMADA POR 2 ASNILLAS EN FORMA DE "U" INVERTIDAS EN TUBULAR REDONDO DE 25.4MM. (1") DE DIÁMETRO LÁMINA NEGRA CAL 16. PALETA: TIPO CUBIERTA DE 420 X 420MM. Y UN PERALTE DE 22MM. CON UNA ESQUINA EN DIAGONAL PARA EL ACCESO DEL ALUMNO CON ESQUINAS REDONDEADAS Y BOLEADAS ESTÁ PROVISTA DE 2 LAPICERAS CON ÁNGULO DE SALIDA PARA MAYOR FUNCIONALIDAD, FABRICADA EN RESINA DE COPOLIMERO DE POLIPROPILENO DE ALTA RESISTENCIA CON MÚLTIPLES NERVADURAS EN LA CONTRACARA Y MONTADA SOBRE UN PLACA METÁLICA CON VENAS TROQUELADA EN LAMINA CAL 18. PAPELERA: A BASE DE UNA PARRILLA FORMADA POR 5 PZAS EN REDONDO PULIDO MACIZO DE 1/4" DE DIÁMETRO Y UN REFUERZO POSTERIOR Y LATERALES EN REDONDO PULIDO MACIZO DE 3/8", EVITANDO PUNTAS EXPUESTAS. REGATÓN: PARA EMBUTIR EN POLIPROPILENO DE ALTA DENSIDAD COLOR NEGRO. REMACHES: TIPO "POP" B - 612 3/16", ALA ANCHA PARA UNIÓN DE LA CONCHA A LA ESTRUCTURA POR LA PARTE INFERIOR, LATERALES. SOPORTES: EN FORMA DE CANAL TRAPEZOIDAL CON BARRENOS PARA FIJAR LA CONCHA, TROQUELADOS EN LÁMINA NEGRA CAL NO.14. NOTA:·PARA LA UNIÓN DE ELEMENTOS METÁLICOS SE APLICARÁ SOLDADURA GMAW (GAS METAL ARC WELDING) PROCESO SIN ESCORIA ·LA ESTRUCTURA DEBERÁ SER PREVIAMENTE LAVADA Y LLEVAR UNA APLICACIÓN DE FOSFATO, CON UN ACABADO DE PINTURA MEDIANTE UN PROCESO ELECTROSTÁTICO MICRO-PULVERIZADO HORNEADA A 200 °C., EN COLOR NEGRO SEMI-BRILLANTE. EMPAQUE, PARA EL ADECUADO TRANSPORTE Y ALMACENAJE, QUE GARANTICE LA CONSERVACIÓN DE LA CALIDAD DEL BIEN</t>
    </r>
  </si>
  <si>
    <t>FACULTAD DE COMUNICACIÓN HUMANA</t>
  </si>
  <si>
    <t>FACULTAD DE ARQUITECTURA</t>
  </si>
  <si>
    <t>ESCUELA DE ESTUDIOS SUPERIORES DEL JICARERO</t>
  </si>
  <si>
    <t>PIZARRÓN GIRATORIO, CON TABLERO MELAMINICO MEDIDAS DE 90 X 120 X 180 CM</t>
  </si>
  <si>
    <t>ALESSANDRIA T.</t>
  </si>
  <si>
    <t>FACULTAD DE ARTES</t>
  </si>
  <si>
    <t>CENTRO DE INVESTIGACIÓN EN CIENCIAS (CInC)</t>
  </si>
  <si>
    <t>PUPITRE DE ALTURA FIJA: FABRICADO CON ESTRUCTURA TUBULAR DE 1" CALIBRE 18, TERMINADO EN PINTURA MICROPULVERIZADA COLOR NEGRO, CON ALTURA 750MM; PAPELERA PORTALIBROS EN  POLIPROPILENO  DE  ALTA DENSIDAD, CUBIERTA DE TRIPLAY DE PINO DE 18MM, RECUBIERTA EN LAMINADO PLÁSTICO, DIMENSIONES 600X450 MM. PUPITRE DE ALTURA FIJA CAJA PAPELERA:FABRICADA EN RESINA PLÁSTICA DE   COPOLIMERO DE POLIPROPILENO CON RESISTENCIA AL IMPACTO IZOD D-256 ( NON BREAK),ÍNDICE DE FLUIDEZ D-1238 DE 6 GR/10 MIN, CON ADHITIVACIÓN ANTIESTÁTICA Y DE NO MARCADO (NON BLUSH), CON  ESPESOR DE PARED DE  3.5 MM, REFORZADA CON MÚLTIPLES NERVADURAS CON UN ESPESOR MÍNIMO DE 4MM. Y OREJAS PARA SUJECIÓN CON REMACHE.PODRÁ LLEVAR GRABADO POR INYECCIÓN, EN LA VISTA  FRONTAL JUNTO A LA LAPICERA EL NOMBRE Y EL LOGOTIPO DE LA DEPENDENCIA PARA MAYOR DURABILIDAD Y ASEGURAMIENTO DE LA IDENTIDAD DEL BIEN ADQUIRIDO(EN ZONA PARA LOGOTIPOS .CUBIERTA: SE FABRICARA EN TRIPLAY DE PINO DE PRIMERA DE 18MM.DE ESPESOR, ACABADO EN LAMINADO PLÁSTICO, COLOR ROBLE TURÍN CONTRACARA CON SELLADOR TAPAPORO CANTOS Y ESQUINAS BOLEADOS PINTADOS CON LACA COLOR NEGRO, FIJADA A LA CAJA PAPELERA CON PIJAS CABEZA FIJADORA PHILLIPS  N° 10 X 5/8". CANAL SOPORTE: PARA UNIÓN  DE ASNILLAS( ESTRUCTURA )Y DE CAJA PAPELERA CON REMACHES  AS -66  3/16" ALA ANCHA TROQUELADO EN LÁMINA  NEGRA CALIBRE N° 18. ESTRUCTURA:FORMADA POR DOS ASNILLAS EN FORMA DE "U" INVERTIDAS EN TUBULAR REDONDO DE 25.4MM. ( 1 ") DE DIÁMETRO LÁMINA NEGRA   CALIBRE N° 16 Y UN REFUERZO ASNILLA EN FORMA DE "U" EN TUBULAR REDONDO DE 19MM. (3/4")LÁMINA CALIBRE N° 16. REGATÓN: PARA EMBUTIR EN POLIPROPILENO DE ALTA DENSIDAD COLOR NEGRO.NOTA:• PARA LA UNIÓN DE ELEMENTOS METÁLICOS SE APLICARÁ SOLDADURA GMAW (GAS METAL ARCWELDING) PROCESO SIN ESCORIA•LA ESTRUCTURA DEBERÁ SER PREVIAMENTE  LAVADA Y LLEVAR UNA APLICACIÓN DE FOSFATO, CON  UN ACABADO DE PINTURA MEDIANTE UN PROCESO ELECTROSTÁTICO  MICRO-PULVERIZADO HORNEADA A 200°C., EN COLOR NEGRO SEMI-BRILLANTE.• EMPAQUE, PARA EL ADECUADO TRANSPORTE Y ALMACENAJE, QUE GARANTICE LA CONSERVACIÓN DE LA CALIDAD DEL BIEN.</t>
  </si>
  <si>
    <t>ESCUELA DE ESTUDIOS SUPERIORES DE YAUTEPEC</t>
  </si>
  <si>
    <t>LOCKER METÁLICO DE 4 PUERTAS FABRICADO EN LAMINA CALIBRE 24, MEDIDAS DE 38 X 45 X 180 CM, COLOR ROJO CON CERRADURA</t>
  </si>
  <si>
    <t>38 X 45 X 180 CM</t>
  </si>
  <si>
    <t>ROJO</t>
  </si>
  <si>
    <t>LOCKER METÁLICO DE 3 PUERTAS FABRICADO EN LAMINA CALIBRE 24, MEDIDAS: DE 38 X 45 X 180 CM, COLOR ROJO CON CERRADURA</t>
  </si>
  <si>
    <t>LOCKER METÁLICO DE 2 PUERTAS FABRICADO EN LAMINA CALIBRE 24, MEDIDAS: DE 38 X 45 X 180 CM, COLOR ROJO CON CERRADURA</t>
  </si>
  <si>
    <t>GABINETE PARA TRAJES DE SEGURIDAD METALICO, FABRICADO EN LAMINA CALIBRE 24, CON 2 PUERTAS Y ACRILICO TRANSPARENTE MEDIDAS: 120 X 40 X 180 CM</t>
  </si>
  <si>
    <t>120 X 40 X 180 CM</t>
  </si>
  <si>
    <t xml:space="preserve">LECTOR DE MICRO PLACAS MULTISKAN FC, MARCA: THERMO FISHER SCIENTIFIC INC. No DE PARTE: 51119000 LECTOR FOTOMETRO DE PLACAS MULTISKAN FC PARA PLACAS DE 96 POZOS CON 8 POSICIONES Y FILTROS INSTALADOS 405NM, LONGITUD DE ONDA 340-850NM. CARACTERÍSTICAS: AMPLIO RANGO DE LONGITUDES DE ONDA, DE 340 A 850 NM, LECTURA RÁPIDA DE PLACAS DE 96 Y 384 POCILLOS, AGITACIÓN E INCUBACIÓN DE HASTA 50°C PARA ENSAYOS CON VALORES CRÍTICOS DE TEMP, FÁCIL DE UTILIZAR GRACIAS A SU GRAN PANTALLA EN COLOR Y VERSIONES EN VARIOS IDIOMAS, EL SOFTWARE THERMO SCIENTIFIC™ SKANIT™ OFRECE UNA GRAN FACILIDAD DE USO Y UN FLUJO DE TRABAJO LÓGICO, PUERTO USB PARA FACILITAR LA TRANSFERENCIA DE DATOS, RECOMENDADO PARA: INMUNOENSAYOS (ELISA), ENSAYOS DE PROTEÍNAS, ENDOTOXINAS, CITOTOXICIDAD Y DE PROLIFERACIÓN, ENSAYOS DE ENZIMAS, CURVAS DE CRECIMIENTO. ESPECIFICACIONES TÉCNICAS: DESCRIPCIÓN: MULTISKAN FC,  GARANTÍA: 1 AÑO, TIPO DE DETECTOR: FOTODETECTOR, FUENTE DE LUZ: LÁMPARA HALÓGENA DE CUARZO, READING OPTIONS: PLACA DE 96 POCILLOS; PLACA DE 384 POCILLOS, INTERVALO DE LECTURA: DE 0 A 6 ABS, SOFTWARE TYPE: SOFTWARE SKANIT, TIPOS DE PLACAS: PLACAS DE 96 POCILLOS, SELECCIÓN DE LONGITUD DE ONDA: FILTROS, INTERVALO DE LONGITUD DE ONDA: DE 340 A 850 NM, FILTROS: RUEDA DE FILTROS DE 8 POSICIONES; FILTROS INSTALADOS: 405, 450 Y 620 NM, LINEALIDAD: 0NDASH;3 ABS, PLUSMN; 2 % A 405 NM, PLACA DE 96 POCILLOS,  RESOLUCIÓN: 0,001 ABS, EXACTITUD: PLUSMN;1 % (0NDASH;3 ABS) O PLUSMN;0,003 ABS, LO QUE SEA MAYOR A 405NM, PRECISIÓN: CV LE;0,2 % (0,3NDASH;3 ABS) A 405 NM, TEMPERATURA DE LA INCUBADORA: HASTA 50° C, AGITACIÓN: LINEAL, VELOCIDAD DE MEDICIÓN: 7 SEGUNDOS, PLACA DE 96 POCILLOS, MODO RÁPIDO, 13 SE- GÚNDOS, PLACA DE 96 POCILLOS, MODO NORMA, INTERFAZ - USUARIO: AUTÓNOMO O CON CONTROL DE PC.   </t>
  </si>
  <si>
    <t>MAQUINA FABRICADORA DE HIELO, 40 KG/DÍA, MARCA: MIGSA, MODELO: ZBF-40E, HIELO EN FORMA DE CUBO (2.2X2.2X2.2), GABINETE EN ACERO INOXIDABLE, TANQUE INTERIOR EN ABS EXTRUIDO, ANTICONTAMINANTE Y AISLAMIENTO EN POLIURETANO INYECTADO, PUERTA DESLIZABLE FRONTAL, CAPACIDAD DE PRODUCCIÓN DE 40 KGS / DÍA, DEPÓSITO INTEGRADO I, CAPACIDAD DE 12 KG, FILTRO DE AIRE DE FÁCIL MANTENIMIENTO QUE PROLONGA LA VIDA DEL EQUIPO.</t>
  </si>
  <si>
    <t>MODELO: ZBF-40E</t>
  </si>
  <si>
    <t>FACULTAD DE ENFERMERÍA</t>
  </si>
  <si>
    <t xml:space="preserve">MONITOR DE SIGNOS VITALES (6 PARÁMETROS). MARCA: SEM MODELO: SONOSMART12 LOS MONITORES DE SIGNOS VITALES SONOSMART12 CUENTA CON 6 PARÁMETROS: ECG, HR, NIBP, SPO2, RESP, TEMP. MONITOR ESTACIONARIO O MÓVIL CON PANTALLA DE 12 PULGADAS, PANTALLA DE ALTA RESOLUCIÓN DE 12 PULGADAS. PUEDE MOSTRAR 7 LÍNEAS DE ONDA. CON AJUSTE DE BRILLO, MANDO PLEGABLE, PORTÁTIL Y FÁCIL DE COLGAR EN CUALQUIER LUGAR, REALIZANDO LOS USOS AL LADO DE LECHO Y DE TRASLADACIÓN, SUGERIDO PARA: VIGILANCIA DE ADULTOS, NIÑOS Y RECIÉN NACIDOS. ADULTO, PEDIÁTRICO Y NEONATALES, VIGILANCIA AL LECHO Y DURANTE TRANSFERENCIA, SALA DE OPERACIÓN, DE RECUPERACIÓN POST-OPERACIÓN Y ICU DE CUALQUIER DIVISIÓN, K, BAJO CONSUMO DE ENERGÍA Y BATERÍA INTERIOR RECARGABLE, - MANEJO DE DATOS: FUNCIÓN DE COMUNICACIÓN VÍA INTERNET. CONEXIÓN CON EL SISTEMA CENTRAL DE VIGILANCIA CON O SIN CABLE. IMPRESIÓN EXTERIOR DE ONDA, ESQUEMA DE TENDENCIA E IMAGEN DE TENDENCIA. - INCLUYE: CABLES ECG / SET DE ELECTRODOS ECG / CABLES NIBP / BRAZALETE, NIBP PARA ADULTO / SONDA DE TEMP / SENSORES SPO2 PARA ADULTO INTEGRADOS / CABLE DE ALIMENTACIÓN / 1 BATERÍA RECARGABLE. </t>
  </si>
  <si>
    <t>SONOSMART12</t>
  </si>
  <si>
    <t>12"</t>
  </si>
  <si>
    <t>MICROSCOPIO BINOCULAR BIOLÓGICO, MARCA: VELAB, MODELO: VE-B0, MICROSCOPIO CAPAZ DE SATISFACER TODO TIPO DE TÉCNICAS BÁSICAS Y AVANZADAS, CUMPLE CON LAS CARACTERÍSTICAS NECESARIAS PARA EL TRABAJO DE RUTINA EN LABORATORIOS, CLÍNICOS. IDEAL PARA OBSERVAR MUESTRAS ENÁREAS COMO HISTOLOGÍA, BIOMEDICINA Y BIOTECNOLOGÍA, OCULARES: WF 10X/18 MM, CON AJUSTE DE DIOPTRÍA EN UNO DE LOS OCULARES, CABEZAL: BINOCULAR TIPO SIEDENTOPF INCLINADA 30°, GIRATORIA 360° CON AJUSTE DE DISTANCIA INTERPUPILAR DE 48-75 MM, REVÓLVER: CUÁDRUPLE CON TOPE, OBJETIVOS: 4X, 10X, 40X (RETRÁCTIL), INMERSIÓN 100X. (RETRÁCTIL), ÓPTICA ACROMÁTICA, ACABADO METÁLICO, ANILLO ANTIDERRAPANETE Y ANILLO DE COLOR PARA FÁCIL IDENTIFICACIÓN, CUERPO: ESTATIVO, ROBUSTO, REFORZADO CON ACABADO EN PINTURA EPÓXICA. CON SOPORTE PARA ENROLLAR EL CABLE, PLATINA: DOBLE PLACA CON MOVIMIENTOS COAXIALES X-Y, 130 X 130 MM, CON VERNIER, ESCALA MILIMÉTRICA, PINZA Y TOPE CON AJUSTE DE ALTURA, CONDENSADOR: ABBE A.N. 1.25, DIAFRAGMA: DE IRIS CON PORTAFILTRO, ENFOQUE: COAXIAL ANTIDERRAPANTE MACROMÉTRICO Y MICROMÉTRICO CON AJUSTE DE TENSIÓN, ILUMINACIÓN: LED CON CONTROL DE INTENSIDAD VARIABLE, DIMENSIONES: 148 X 355 X 225 MM (BASE X ALTURA X PROFUNDIDAD), ALIMENTACIÓN: 3 BATERÍAS RECARGABLES (INCLUÍDAS), 4 HRS DE OPERACIÓN CONTINUA. CA 110/240V, 50/60 HZ.</t>
  </si>
  <si>
    <t>VE-B0</t>
  </si>
  <si>
    <t>ESCUELA DE ESTUDIOS SUPERIORES DE XALOSTOC</t>
  </si>
  <si>
    <t>MICROSCOPIO TRIOCULAR BIOLOGICO, CABEZA TRIOCULAR SIEDENTOPF, INCLINADA 30°, AJUSTE DE DIOPTRIAS EN AMBOS TUBOS, OCULARES PL10X, 18MM, OBJETIVOS PLANACROMATICOS 4X, 10X, 40X Y 100X, CONDENSADOR ABBE NA 1.25, DIAFRAGMA IRIS CON PORTAFILTROS, ILUMINACION LED, MARCA VELAB</t>
  </si>
  <si>
    <t>OCULARES PL10X -18MM OBJETIVOS PLANACROMATICOS 4X, 10X,40X Y 100X</t>
  </si>
  <si>
    <t>MICROSCOPIO ESTEREOSCOPICO CABEZA BINOCULAR INCLINADA 45°, OCULARES WF10X, AJUSTE DE DISTANCIA INTERPUPILAR Y DIOPTRIAS, OBJETIVO 2X Y 4X INTERCAMBIABLE PARA 20 Y 40 ALIMENTOS, ILUMINACIÓN LED INCIDENTE Y TRANSMITIDA CON CONTROLES INDEPENDIENTES: MARCA VELAB</t>
  </si>
  <si>
    <t>AGITADOR MAGNETICO CON TEMPERATURA, PLATO CUADRADO, CUBIERTA DE CERAMICA, CONTROL ANALOGO, VELOCIDAD 100-2000 RPM, MAX TEMPERATURA DEL PLATO 380°C MAX, VOLUMEN AGITACION 5000. MARCA: SCIENTIF</t>
  </si>
  <si>
    <t>100-2000 RPM</t>
  </si>
  <si>
    <t>AZUL</t>
  </si>
  <si>
    <t>MEDIDOR DE PH / MV DE MESA RANGO PH. -1.00 A 15.00 RANGO DE MV - 1999 A 1999 RESOLUCION PH: 0.05 PH. CALIBRACION AUTOMATICA 1 A 3 PUNTOS, COMPENSACION TEMPERATURA 0 A 99°C MANUAL, INCLUYE ELECTRODO DE PH, SOPORTE DE ELECTRODO, BUFFERS DE CALIBRACION MARCA: SCIENCE ME</t>
  </si>
  <si>
    <t>MAXIMA: 0.165 MPA, TEMPERATURA MAXIMA: 134°C, DIMENSIONES: 410 X 410 X 630 MM, EQUIPADO CON VALVULA DE SEGURIDAD Y ESCAPE DE AIRE, TAMBOR Y TEMPORIZADOR, MARCA: ECOSHEL</t>
  </si>
  <si>
    <t>410X410X630 MM</t>
  </si>
  <si>
    <t>ANALIZADOR DE NUTRIENTES EN SUELO, DETERMINACION DE N, P, K, PH Y SALINIDAD, LONGITUD DE ONDA: 615-625 NM (LUZ ROJA) / 435-445 NM (LUZ AZUL), DIMENSIONES: 320 X 280 X 110 MM, ACCESORIOS Y REACTIVOS: MARCA: ECOSHEL</t>
  </si>
  <si>
    <t>320X280X110 MM</t>
  </si>
  <si>
    <t>MEDIDOR DE CLOROFILA, MODO DE MEDICION: METODO DIFERENCIAL OPTICO DE DOBLE LONGITUD DE ONDA, INTERVALO MEDICION CLOROFILA: 0-99.9 UNIDADES SPAD, INTERVALO MEDICION TEMP: -10°C A 99°C, ALIMENTACION: BATERIA LITIO RECARGABLE: INCLUYE CARGADOR MARCA: ECOSHEL</t>
  </si>
  <si>
    <t>CONGELADOR HORIZONTAL DE 9 PIES BLANCO MODO CONGELADOR QUE VA DE LOS -24°C A LOS -12°C</t>
  </si>
  <si>
    <t>9 PIES</t>
  </si>
  <si>
    <t>ESCUELA DE ESTUDIOS SUPERIORES DE JONACATEPEC SUBSEDE AXOCHIAPAN</t>
  </si>
  <si>
    <t>MONITOR FETAL GRAPHIC COLOR, MARCA: SONOMEDIC, MODELO: GRAPHIC COLOR, LOS MONITORES FETALES GRAPHIC COLOR, SON UN EQUIPO DE FÁCIL TRANSPORTACIÓN Y UNMEROSAS FUNCIONES. BRINDA DATOS SOBRE: - PERIODO DE CONTRACCIONES UTERINAS - MOVIMIENTO FETAL, RITMO CARDÍACO DEL FETO, DIMENSIONES: 148 X 355 X 225 MM (BASE X ALTURA X PROFUNDIDAD), ALIMENTACION: 3 BATERIAS RECARGABLES (INCLUIDAS) 4 HORAS DE OPERACION CONTINUA, CA 110/240V, 50/60 HZ, EL MONITOR FETAL GRAPHIC COLOR INCLUYE: IMPRESORA TÉRMICA DE ALTA VELOCIDAD QUE SE ACTIVA CON SÓLO UN BOTÓN. TOCODINAMÓMETRO, BATERÍA INTERNA RECARGABLE IDEAL PARA: CUBRIR NECESIDADES PARTICULARES DE DEPARTAMENTOS DE OBSTETRICIA. DISEÑO: DISEÑO COMPACTO CON NUMEROSAS FUNCIONES, FÁCILMENTE TRANSPORTABLE ENTRE DIFERENTES DEPARTAMENTOS. - AMPLIA PANTALLA LED DE 7 PULGADAS, OTRAS CARACTERÍSTICAS: INCLUYE MÁS DE 3 CONFIGURACIONES DIFERENTES, - ONDAS SELECCIONABLES. - LÁMPARA DE ALARMA VISIBLE EN 360 GRADOS.</t>
  </si>
  <si>
    <t>GRAPHIC COLOR</t>
  </si>
  <si>
    <t>CENTRO DE INVESTIGACIÓN EN DINAMICA CELULAR (CIDC)</t>
  </si>
  <si>
    <t>CÁMARA DE ELECTROFORESIS EN GEL VERTICAL DE PLACA DOBLE, MARCA: SCIE-PLAS, MODELO: TV100, CARACTERÍSTICAS: NUEVAS JUNTAS SUPER SEAL SIN FUGAS, SISTEMA DE SUJECIÓN DE PLACAS FÁCIL DE USAR, CONECTORES COMPLETAMENTE CUBIERTOS EN LA TAPA DE SEGURIDAD, LOS TERMINALES CHAPADOS EN ORO RESISTEN LA CORROSIÓN, SELLOS AMORTIGUADORES SIN FUGAS, LA FORMA CURVA DE LOS TANQUES ES MÁS FÁCIL DE AGARRAR Y TRANSPORTAR, MÓDULO COMBINADO DE FUNDICIÓN Y CORRIDA DE GEL PARA VERSIONES DE DOBLE PLACA, LAS PLACAS DE VIDRIO FLOTADO GARANTIZAN UN ESPESOR DE GEL UNIFORME Y UNA MIGRA- CIÓN DIRECTA DE LA MUESTRA, PEINES CODIFICADOS POR COLORES SEGÚN EL GROSOR: 1 MM BLANCO, 1,5 MM ROJO, 2.0 MM AZUL, TODOS LOS PEINES SON AJUSTABLES EN ALTURA, ESPACIADORES ADHERIDOS PARA FACILITAR SU USO, BASE DE TANQUE ELEVADA PARA AGITADORES MAGNÉTICOS DELGADOS, EL KIT ESTÁNDAR INCLUYE: UNIDAD DE MINIGEL DE PLACA DOBLE CON GRM Y TANQUE DE GEL, -TTAPA, 2 PLACAS DE VIDRIO LISO (10 X 10 CM; ANCHO X ALTO), 4 ESPACIADORES DE 1 MM, 2 ALINEADORES DE ESPACIADOR. 2 (10 X 10 CM) PLACAS DE VIDRIO CON MUESCAS. 1 PLACA FICTICIA Y 2 PEINES DE 12 MUESTRAS DE 1 MM DE ESPESOR - BASE PARA HACER GELES.</t>
  </si>
  <si>
    <t>TV100</t>
  </si>
  <si>
    <t>CÁMARA DE ELECTROFORESIS HORIZONTAL. MARCA: LABNET MODELO: ENDURO™ 7.10 - CONSTRUCCIÓN MOLDEADA Y DURADERA. - COMPUERTAS DE GOMA PARA COLADO DE GEL FÁCIL Y SIN CINTA - PEINES REGULABLES EN ALTURA, - LAS GUÍAS DE CARGA AYUDAN EN LA VISUALIZACIÓN DEL POZO ESPECIFICACIONES GENERALES DE LABNET ENDURO 7.10: - GEL (ANCHO X LARGO CM): 7X10 - UNIDAD (ANCHO X LARGO X ALTO CM): 9X21X9 - VOLUMEN DE BÚFER: 225 ML - CAPACIDAD MÁXIMA DE MUESTRA: 64 FUENTE DE ALIMENTACIÓN RECOMENDADA PARA LA CÁMARA DE ELECTROFORESIS HORIZONTAL (FUENTE DE ALIMETACIÓN ENDURO, 300VDC / 500MA / 90W.) NO DE PARTE: E0303</t>
  </si>
  <si>
    <t>PHMETRO DE MESA BASICO PARA MEDICIONES DE PH DE RUTINA Y ORP MARCA: OHAUS No DE PARTE: A-ST2200-F RANGO: PH: 0.00 A 14.00 ( +/- 0.01) / MV: -1999 A 1999 (+/-1) / TEMPERATURA: 0. A 100°C (+/-0.5) RESOLUCIONES: 0.01PH / 1MV / 0.1°C, PANTALLA DE LCD DE 3.5" RETROILUMINADA, CON CALIBRACION, MEDIDAS: 220 X 165 X 79 MM, OPERA CON 100-240V, INCLUYE: ELECTRODO BNC ST320 Y BUFFERS (4 X 50 ML)</t>
  </si>
  <si>
    <t>MICROSCOPIO BINOCULAR DIGITAL, MARCA: MOTIC, MODELO: BA210-LED, TUBO DE OBSERVACIÓN SEIDENTOPF, CON GIRO DE 360°, INCLINACIÓN A 30°, SISTEMA ÓPTICO INFINITO CORREGIDO POR COLOR (CCIS) MEJORADO, SENSOR CMOS DE 1/2", CONDENSADOR ABBE ENFOCABLE Y CENTRADO N.A. 1.25 CON RANURA PARA CONTROLES DESLIZANTES DE CONTRASTE, OCULARES WIDENFIELD N-WF10X/20MM CON AJUSTE DE DIOPTRÍAS +/-5, PRECISIÓN DE ENFOQUE FINO: 2UM, DISTANCIA INTER PUPILAR: 55- 75MM, OBJETIVOS: 4X/0.10 (WD 15.9MM), 10X/0.25 (WD 17.4MM), 40X/0.65/S (WD 0.5 MM) Y 100X/1.25/S-ACEITE (WD 0.15MM), PLATINA DE 140X135MM, CONCEPTO SIN BASTIDOR DE ENGRANAJE PROMINENTE QUE PERMITE EL USO MÁS CONVENIENTE DEL MOVIMIENTO X/Y: 76X 50MM, CÁMARA DE 3MP, CON RESOLUCIÓN 2048X 1536 PIXELES, ILUMINACIÓN LED DE 3W, CON TRANSFORMADOR INTERNO, INCLUYE: CUBIERTA ANTIPOLVO, CABLE DE ALIMENTACIÓN, LLAVE ALLEN, ACEITE DE INMERSIÓN (5 ML), FILTRO AZUL, FUSIBLE DE REPUESTO Y TORNILLO PARA EL PULGAR, CORREDERA PARA CALIBRACIÓN Y CABLE USB, DIMENSIONES: 360X 190X 395MM, - PESO: 7.2 KG, ALIMENTACIÓN: 110V.</t>
  </si>
  <si>
    <t>PARRILLA DE CALENTAMIENTO CON AGITACIÓN, 18CM X 18CM. MARCA: LABTECH MODELO: LMS-1003, PARRILLA DE CALENTAMIENTO CON AGITACIÓN, PLACA DE ACERO CON RECUBRIMIENTO CERÁMICO EN COLOR BLANCO PARA FACILITAR LA OBSERVACIÓN EN LOS REACTIVOS DE COLOR, ARMAZÓN ESTABLE, CONTROLES ANÁLOGICOS DE TEMPERATURA Y VELOCIDAD, DISEÑO COMPACTO Y SILENCIOSO. ESPECIFICACIONES: RANGO DE TEMPERATURA: AMB +5 A 380°C, VELOCIDAD: 60 –1500 RPM, MEDIDAS DE LA PLACA: 180*180 MM, MEDIDAS (W*D*H): 200*260*110MM, CONSUMO ELÉCTRICO: 500W, ALIMENTACIÓN ELÉCTRICA: 110V 50/60 HZ.</t>
  </si>
  <si>
    <t>LMS-1003</t>
  </si>
  <si>
    <t>INBODY 120 KIT COMPLETO (NO COMPATIBLE CON MAC) INCLUYE: ANALIZADOR DE COMPOSICIÓN CORPORAL INBODY 120 CON 2 FRECUENCIAS PORTATIL, SOFTWARE LOOKIN BODY 120, 300 TOALLAS ELECTROCONDUCTIVAS MARCA INBODY, PEDESTAL, BOLSA TRANSPORTADORA, ESTADIMETRO INLAB</t>
  </si>
  <si>
    <t>INBODY 120 KIT BÁSICO (NO COMPATIBLE CON MAC) INCLUYE: ANALIZADOR DE COMPOSICIÓN CORPORAL INBODY 120 CON 2 FRECUENCIAS PORTATIL, SOFTWARE LOOKIN BODY 120, 300 TOALLAS ELECTROCONDUCTIVAS MARCA: INBODY</t>
  </si>
  <si>
    <t>REFRIGERADOR UNA PUERTA DE CRISTAL MARCA CRIOTEC MOD. CFX-19</t>
  </si>
  <si>
    <t>CONGELADOR TAPA COFRE MARCA: CRIOTEC, MOD.CTCC-10</t>
  </si>
  <si>
    <t>CENTRO DE INVESTIGACIONES QUÍMICAS</t>
  </si>
  <si>
    <t>COBRA DIGICART SET PARA EXPERTOS MARCA: PHYWE, MODELO: 12940-88</t>
  </si>
  <si>
    <t>12940-88</t>
  </si>
  <si>
    <t>CAÍDA LIBRE CON TIMER 2-1, MARCA: PHYWE, MODELO: P2130702, INCLUYE: 02502-00 , DISPARADOR CON BOLA (1) 02503-00 PLATILLO INTERRUPTOR (1), 13607-99 PHYWE MEDIDOR DE TIEMPO 2-1 (1) 02007-55 BASE SOPORTE DEMO (1), 02054-00 DOBLE NUEZ (2) 02062-00 SOPORTE PARA PLACAS (1), 02201-00 PUNTEROS, 1 PAR, PLÁSTICO ROJO (1) 03001-00 REGLA GRADUADA, L = 1000MM (1), 02034-00 VARILLA DE ACERO INOXIDABLE, 18/8, 1000 MM (1) 07363-01 CABLE DE CONEXIÓN, 32 A, 1000 MM, ROJO (2) 07363-04 CABLE DE CONEXIÓN, 32 A, 1000MM, AZUL (2).</t>
  </si>
  <si>
    <t>P2130702</t>
  </si>
  <si>
    <t>MOVIMIENTO DE PROYECTILES, MARCA: PHYWE, MODELO: P2131100, INCLUYE: 11229-10 UNIDAD BALÍSTICA (1) 11221-01 CINTA REGISTRADORA, A 210MM (1) 02502-01 BOLA DE ACERO, D = 19 MM (2) 02076-03 PLATAFORMA DE SOPORTE EN 2 NIVELES (1), 02200-00 REGLA GRADUADA EN FORMA DE VARILLLA, L=750 MM (1) 02004-00 PIE CÓNICO EXPERT (1) 11229-30 ACCESORIO PARA MEDICIÓN DE VELOCIDAD (1) 12651-99 FUENTE DE ALIMENTACIÓN 5 VDC/4 A, SEGÚN EN61558-2-16 (1)</t>
  </si>
  <si>
    <t>MEDIDOR DIGITAL DE LUX ESPECTRÓMETRO, MARCA: YEZIZ, NO DE PARTE: M5RU, APARIENCIA DELGADA, FÁCIL DE TRANSPORTAR, CON CAUCHO ANTIDESLIZANTE A RAYAS EN EL ÁREA DE PRESIÓN DE LA MANO, QUE ES CONVENIENTE Y CÓMODO DE USAR, SENSOR DE ALTO RENDIMIENTO. INCORPORA FOTODIODO DE SILICIO DE ALTA SENSIBILIDAD, VELOCIDAD DE MEDICIÓN: 500 MILISEGUNDOS, RANGO DE MEDICIÓN ESPECTRAL: 320 - 730 NM, RANGO DE MEDICIÓN DE ILUMINACIÓN: 0-200000 LUX / 0-20000 FC, PRECISIÓN DE MEDICIÓN DE ILUMINACIÓN: ± (4% -6%), ALIMENTACIÓN: BATERIAS AA (2).</t>
  </si>
  <si>
    <t>KIT DE EXPERIMENTOS DE ÓPTICA CON LENTE CÓNCAVA-CONVEXA Y BANCO ÓPTICO GRANDE PARA FUENTE DE LUZ, EXPERIMENTO DE IMÁGENES DE ORIFICIOS PEQUEÑOS. EQUIPO DE ENSEÑANZA COMPLETO, MARCA: AR LAB, No DE PARTE: OK-1404, KIT DE BANCO ÓPTICO: LAS ESCALAS ESTÁN MARCADAS EN EL RIEL GUÍA PARA FACILITAR LA VISUALIZACIÓN Y EL RESUMEN DE LAS REGLAS, CONTENIDO CUBIERTO: IMÁGENES DE ORIFICIOS PEQUEÑOS / REFLEXIÓN DE LUZ / REFRACCIÓN DE LUZ / MÉTODO DE IMÁGENES DE LENTES / LUZ DIRECTA / LUZ DE TRES COLORES PRIMARIOS / MÉTODO DE IMÁGENES DE LENTES CÓNCAVAS-CONVEXAS, ETC.</t>
  </si>
  <si>
    <t>BAÑO ULTRASÓNICO, MARCA: CSCIENTIFIC, MODELO: CS-UB32, CAPACIDAD: 3.2 L (MÁX.), INTERVALO DE TEMPERATURA: T.A. A 60°C, FRECUENCIA: 40 KHZ, PODER ULTRASÓNICO: 120 W (MÁX.), AJUSTABLE, TEMPORIZADOR: 1 - 99 MIN, DIMENSIONES DEL EQUIPO: 265 X 165 X 235 MM, DIMENSIONES DEL TANQUE: 240 X 135 X 100 MM, PESO NETO: APROX. 3.7 KG, POTENCIA: 100 W, ALIMENTACIÓN: CA 100-120V, 50/60 HZ, GARANTIA: 1 AÑO.</t>
  </si>
  <si>
    <t>BOMBA DE VACÍO, SISTEMA DE DIAFRAGMA RESISTENTE A PRODUCTOS QUÍMICOS. MARCA: ROCKER No DE PARTE: RKR-169400-11, BOMBA DE VACÍO SERIE CHEMKER CON SISTEMA DE DIAFRAGMA RESISTENTE A LOS PRODUCTOS QUÍMICOS, UTILIZADA DONDE HAY PRESENCIA DE VAPORES ÁCIDOS, BÁSICOS Y SOLVENTES. LIBRE DE MANTENIMIENTO, SILENCIOSA, DE BAJA VIBRACIÓN, SIN NECESIDAD DE LUBRICANTE NI CONTAMINACIÓN POR ACEITE. CUENTA CON DISPOSITIVO DE PROTECCIÓN TÉRMICA QUE SE APAGA AUTOMÁTICAMENTE CUANDO SE SOBRECALIENTA, MODELO: CHEMKER 400, CAPACIDAD (FLUJO DE AIRE): 38 LPM - TIPO: DIAFRAGMA, VACÍO MÁXIMO: 670 MMHG (26.5 INHG), VELOCIDAD MOTOR: 1,700 RPM, POTENCIA DE MOTOR: 1/6 HP - NIVEL DE RUIDO: 50.0 DB, DIMENSIONES: 267X112X181 MM - PESO: 7.0 KG - ALIMENTACIÓN: 110 V, 60 HZ</t>
  </si>
  <si>
    <t>MICROSCOPIO BINOCULAR BIOLOGICO. MARCA: VELAB MODELO: VE-B0, MICROSCOPIO CAPAZ DE SATISFACER TODO TIPO DE TÉCNICAS BÁSICAS Y AVANZADAS, CUMPLE CON LAS CARACTERÍSTICAS NECESARIAS PARA EL TRABAJO DE RUTINA EN LABORATORIOS CLÍNICOS, IDEAL PARA OBSERVAR MUESTRAS ENÁREAS COMO HISTOLOGÍA, BIOMEDICINA Y BIOTECNOLOGÍA, OCULARES: WF 10X/18 MM, CON AJUSTE DE DIOPTRÍA EN UNO DE LOS OCULARES, CABEZAL: BINOCULAR TIPO SIEDENTOPF INCLINADA 30°, GIRATORIA 360° CON AJUSTE DE DISTANCIA INTERPUPILAR DE 48-75 MM, REVÓLVER: CUÁDRUPLE CON TOPE, OBJETIVOS: 4X, 10X, 40X (RETRÁCTIL), INMERSIÓN 100X. (RETRÁCTIL), ÓPTICA ACROMÁTICA, ACABADO METÁLICO, ANILLO ANTIDERRAPANETE Y ANILLO DE COLOR PARA FÁCIL IDENTIFICACIÓN, CUERPO: ESTATIVO, ROBUSTO, REFORZADO CON ACABADO EN PINTURA EPÓXICA. CON SOPORTE PARA ENROLLAR EL CABLE, PLATINA: DOBLE PLACA CON MOVIMIENTOS COAXIALES X-Y, 130 X 130 MM, CON VER- NIER, ESCALA MILIMÉTRICA, PINZA Y TOPE CON AJUSTE DE ALTURA, CONDENSADOR: ABBE A.N. 1.25, DIAFRAGMA: DE IRIS CON PORTAFILTRO, ENFOQUE: COAXIAL ANTIDERRAPANTE MACROMÉTRICO Y MICROMÉTRICO CON AJUSTE DE TENSIÓN, - ILUMINACIÓN: LED CON CONTROL DE INTENSIDAD VARIABLE, DIMENSIONES: 148 X 355 X 225 MM (BASE X ALTURA X PROFUNDIDAD), ALIMENTACIÓN: 3 BATERÍAS RECARGABLES (INCLUÍDAS), 4 HRS DE OPERACIÓN CONTINUA, CA 110/240V, 50/60 HZ.</t>
  </si>
  <si>
    <t>CORTINA DE FIBRA OPTICA DOIT SUPER INTERACTIVA DE 3.00 MTS DE LARGO CON 200 HILOS EN FUNDAS DE PLASTICO Y FUENTE DE LUZ PARA ILUMINAR ELEMENTOS DE FIBRA OPTICA DOIT, COMPATIBLE CON EL CUBO, LAS DUCHAS Y CORTINAS NOS OFRECEN UN PRECIOSO Y CREATIVO EFECTO PARA LA SALA MULTISENSORIAL, SE CONTROLA EL CAMBIO DE COLOR AL INSTANTE UTILIZADO EL CUBO MÁGICO INTERACTIVO SIN CABLES, COLOCADA EN BASE CIRCULAR, FABRICADA DE MADERA MDF, COLOR BLANCO CON PERFORACIONES PARA EL PASO DE LA FIBRA OPTICA, DIMENSION DE 80 CM DE DIAMETRO, CON SOPORTE DE CADENAS EN 3 EJES PARA COLGARSE EN GANCHO, TIENE UN ESPEJO EN EL FONDO QUE DA UN EFECTO DE PROFUNDIDAD ESPECTACULAR, LA FUENTE DE LUZ DOIT INTERACTIVA OFRECE UNA POTENTE LUZ PARA ILUMINAR PERFERENTEMENTE CUALQUIER DISPOSITIVO DE FIBRA OPTICA, CON NUESTRA TECNOLOGIA DOITLINK DESARROLLADO PARA 100-240 VOLTIOS AC/CD, DIMENSIONES: 16 X 13 X 5 CM, RESPONDE Y REACCIONA AL CAMBIO DE COLOR EN EL DADO DOIT (NO INCLUIDO)2. SE REQUIERE DE GANCHO DE ACERO EN FORMA DE GANZÚA QUE SOBRE SALGA DE LA LOZA 15 A 20 CM HACIA ABAJO, ASEGURANDO A LA TRABE LO SUFICIENTE PARA CARGAR HASTA 150-200 KGS. (NO INCLUYE SILLA VESTIBULAR)</t>
  </si>
  <si>
    <t>3 MTS DE LARGO CON 200 HILOS</t>
  </si>
  <si>
    <t xml:space="preserve">TUNEL INTERACTIVO INFINITO DOIT DIMENSIONES: 70 X 70 X 15CM, NUESTRO TUNEL INFINITO DOIT DA UNA SENSACION DE PROFUNDIDAD INFINITA, PROMUEVE LA COMUNICACIÓN PARA VER COMO SU VOZ HACE CAMBIAR EL COLOR DE LUCES, USE EL MICROFONO INTERNO PARA VER COMO EL TUNEL INFINITO DOIT RESPONDE A LOS SONIDOS, LA VOZ, LAS PALMADAS, LOS INSTRUMENTOS MUSICALES, ETC, TAMBIEN SE INCLUYE UN MICROFONO DE MANO, LOS COLORES SENSIBLES AL SONIDO GIRAN A DIFERENTES VELOCIDADES DEPENDIENDO DEL SONIDO, IDEAL PARA ACTIVIDADES DE CAUSA EFECTO, RESPONDE INTERACTUANDO CON: DADO DOIT SU INSTALACION PARA EL PESO DE ESTE O DE LA CONSTRUCCION DE LA PARED  </t>
  </si>
  <si>
    <t>70 X 70 X 15 CMS</t>
  </si>
  <si>
    <t>ESPAGUETTI O RAMILLETE DE FIBRA OPTICA DE 3.00 MTS, LARGO CON 200 HILOS EN FUNDAS DE PLASTICO Y FUENTE DE LUZ PARA ILUMINAR ELEMENTOS DE FIBRA OPTICA DOIT COMPATIBLE CON EL CUBO, GARANTIZAMOS UN MARAVILLOSO ESTIMULO VISUAL Y OFRECEMOS UNA PODEROSA EXPERIENCIA TÁCTIL, FUENTE DE LUZ DOIT INTERACTIVA OFRECE UNA POTENTE LUZ PARA ILUMINAR PERFECTAMENTE CUALQUIER DISPOSITIVO DE FIBRA OPTICA, CON NUESTRA TECNOLOGIA DOITLINK, DESARROLLADO PARA 100-240 VOLTIOS AC/CD, DIMENSIONES: 16 X 13 X 5 CMS, DIAMETRO DE ENTRADA: 3 CMS, RESPONDE Y REACCIONA AL CAMBIO DE COLOR CON EL DADO DOIT (NO INCLUIDO)</t>
  </si>
  <si>
    <t xml:space="preserve">PANEL ESCALERA DE COLORES, DOITLINK, LA ESCALERA DE COLORES ES UN ELEMENTO QUE REACCIONA A LA INTENSIDAD DE VOZ, COMO MÁS ALTO HABLEMOS MAS PELDAÑOS DE COLORES SUBIRAN EN LA PANTALLA, INCORPORA TRES PROGRAMAS PARA MOTIVAR A SUPERARSE Y UN AJUSTE DE SENSIBILIDAD DE INTENSIDAD DE VOZ, MUY BAJO O PRACTICAMENTE SOLO SUSURRAN, INCLUYE MICROFONO DE MANO, TIENEN 10 PELDAÑOS DE COLORES Y 8 MODOS DIFERENTES DE USO, UNO DE LOS ELEMENTOS FAVORITOS ENTRE LOS TERAPEUTAS PARA FOMENTAR EL HABLA, LA VOCALIZACIÓN, EL CONTROL DE LA RESPIRACIÓN Y EL VOLUMEN REGULADO, UTILIZADO UN EFECTO VISUAL SIMPLE Y ESPECTACULAR, DIMENSIONES TOTALES: 140 X 50 X .15 MTS, TIENE UN PROGRAMA PARA CONTROLAR EL COLOR ATRAVÉS DE NEUTROS COMUNICADORES DOIT (DOITLINK) REMOTE CONTROL DONDE PODRA CAMBIAR EL COLOR, SU INSTALACIÓN REQUIERE DE FIJACIONES APROPIADOS PARA EL PESO DE ESTE O Y DE LA CONSTRUCCIÓN DE LA PARED   </t>
  </si>
  <si>
    <t>140 X 50 X .15 MTS</t>
  </si>
  <si>
    <t xml:space="preserve">PANEL UV, UTILIZANDO MATERIALES ULTRAVIOLETA PARA BRINDAR UN EFECTO VISUAL SORPRENDENTE EN UNA HABITACIÓN OSCURA O UV, TODO ATRACTIVO TÁCTIL DE ESTE POPULAR PANEL CON EL MAYOR ATRACTIVO VISUAL DE LAS FUNCIONES SENSIBLES A LOS RAYOS ULTRAVIOLETA, UNA ATRACTIVA COMBINACIÓN DE TEXTURAS, EXPERIENCIAS TACTILES, CONTRASTES DE TEMPERATURA Y LLAMATIVOS PUNTOS FOCALES, INSTALE EN UN AMBIENTE OSCURO CON UNA LUZ ULTRAVIOLETA CERCA, BASE DE MDF LAQUEADO EN COLOR NEGRO Y APLICACIONES DE FIGURAS GEOMETRICAS CON PINTURA FLOURESCENTE EN COLOR VERDE AMARILLO Y NARANJA, INSTRUMENTOS Y TUBOS DE SILICÓN Y TAPETES DIMENSIONES TOTALES: 1.20 X 1.20 CMS, SE PROPORCIONA UNA SELECCIÓN DE TEXTURAS CONTRASTANTES, FORMAS FLUIDAS AREAS ELEVADAS Y EMPOTRADAS Y ELEMENTOS INTERACTIVOS PARA UNA EXPERIENCIA DIVERTIDA DE APRENDIZAJE Y EXPLORACIÓN, SU INSTALACIÓN REQUIERE DE FIJACIONES APROPIADOS PARA EL PESO DE ESTE Y O DE LA CONTRUCCIÓN DE LA PARED </t>
  </si>
  <si>
    <t>1.20 CM X 1.20 CM</t>
  </si>
  <si>
    <t>TUBO DE BURBUJAS PASIVO, 48" DE ALTO X 6" DE DIAMETRO, MARCA: TFH No DE PARTE: 9BC120A</t>
  </si>
  <si>
    <t xml:space="preserve">48" DE ALTO X 6" DE DIAMETRO </t>
  </si>
  <si>
    <t>FACULTAD DE DISEÑO</t>
  </si>
  <si>
    <t>TORNILLO DE BANCO 5' USO INDUSTRIAL DE HIERRO NODULAR, MARCA: TRUPER, CODIGO:18593, CLAVE: TA-5, FUNDIDOS DE HIERRO NODULAR DE ALTA RESISTENCIA PARA TRABAJO PESADO, MORDAZAS D ACERO MOLETEADAS PARA UN MEJOR AGARRE, BASES GIRATORIAS 360° PARA AJUSTE MULTI-POSICIÓN DEL TORNILLO, MORDAZAS INFERIORES REDONDAS, PARA SUJETAR TUBOS SIN DAÑARLOS, PESO 17 KG / DIMENSIONES: 21 X 22 X 44 CM, APERTURA MÁXIMA: 5 1/2" (14 CM); ANCHO DE MORDAZA: 5" (13 CM) COLOR NARANJA</t>
  </si>
  <si>
    <t>21 X 22 X 44 CM</t>
  </si>
  <si>
    <t>NARANJA</t>
  </si>
  <si>
    <t>CORTADORA DE METALES DW872 DISCO ACERO 14" 2200 W, COLOR: AMARILLO</t>
  </si>
  <si>
    <t>14"</t>
  </si>
  <si>
    <t>AMARILLO</t>
  </si>
  <si>
    <t>CORTADORA DE METAL BOSH 14", COLOR VERDE</t>
  </si>
  <si>
    <t>VERDE</t>
  </si>
  <si>
    <t xml:space="preserve">EQUIPO PURIFICADOR DE AGUA ELIX ESSENTIAL 3V S.KIT / SIMPLICITY UV S.KIT (MX) CON MODULO DE SANITIZACIÓN, DEPOSITO DE POTIETILENO DE FONDO CONICO (TANQUE DE PE 30 LITROS PARA AGUA PURA, DIAMETRO 38 CM, ALTURA 60 CM), FILTRO DE VENTEO MILLIPACK PARA TANQUES DE PE DE 30 / 60 / 100L CON ELIX, MODULO DE PRETRATAMIENTO PROGARD S2, TABLETA ACIDA Y BASICA PARA LIMPIEZA DE MEMBRANA RO, TABLETA DE CLORO PARA SANITIZACIÓN DE SISTEMA DE PURIFICACIÓN, ACCESORIO DE PURIFICACION DE AGUA SIMPLICITY UV PARA EQUIPO UPLC-QDA, MODULO DE PURIFICACION SIMPLIPAK 1, CARTUCHO BIOPAK DE ULTRAFILTRACIÓN Y FILTRO FINAL CON MEMBRANA DE 0.05UM </t>
  </si>
  <si>
    <t>FACULTAD DE CIENCIAS QUÍMICAS E INGENIERÍA (FCQeI)</t>
  </si>
  <si>
    <t>FUENTE DE ALIMENTACIÓN 30 V 10A, MODELO: GPS3010D</t>
  </si>
  <si>
    <t>GPS3010D</t>
  </si>
  <si>
    <t>CENTRO DE INVESTIGACIONES BIOLÓGICAS</t>
  </si>
  <si>
    <t>400MM X 200MM</t>
  </si>
  <si>
    <t>BARNIZ NATURAL</t>
  </si>
  <si>
    <t>1200 X 600 x 750 MM</t>
  </si>
  <si>
    <t>SILLA TIPO MILÁN. RESPALDO DE CONCHA ANATÓMICA DE RESINA PLÁSTICA, ESTRUCTURA METÁLICA DE DOS ASILLAS EN TUBULAR REDONDO DE 25.4 MM. LÁMINA NEGRA CALIBRE NO. 16. SILLA MILÁN  ASIENTO - RESPALDO:A BASE DE UNA CONCHA ANATÓMICA INYECTADA EN RESINA PLÁSTICA DE COPOLIMERO DE POLIPROPILENO CON RESISTENCIA AL IMPACTO IZOD D - 256 (NON BREAK), IED, ÍNDICE DE FLUIDEZ D - 1238 DE 6GR/10 MIN, CON ADHITIVACIÓN ANTIESTÁTICA Y DE NO MARCADO (NON BLUSH), TEXTURIZADOS EN LA CARA EXPUESTA Y REFORZADA CON MÚLTIPLES NERVADURAS EN CARA POSTERIOR, EL DISEÑO CUENTA CON ASA INTEGRADA Y 4 HOJALES PARA ENSAMBLE DE TAPIZADO (OPCIONAL). EN LA PARTE INFERIOR DE LA CONCHA, PREPARACIÓN DE 4 PIVOTES CILÍNDRICOS PARA UNIÓN A LA ESTRUCTURA CON PIJAS. ESTRUCTURA: METÁLICA FORMADA POR DOS ASNILLAS (DERECHA IZQUIERDA) EN TUBULAR REDONDO DE1”  (25.4MM). DE DIÁMETRO, LÁMINA NEGRA CALIBRE N° 16, CON DOBLECES SEGÚN DISEÑO, SOLDADAS. PLACAS: SOPORTE PARA CONCHA FABRICADAS EN LÁMINA NEGRA CALIBRE N° 11 (3.03MM.) CON TROQUEL DE SILUETA, BARRENO DE 5/16" (7.9MM.) DE DIÁMETRO Y DOBLEZ SOLDADAS A LA ESTRUCTURA, 4 PIEZAS. PIJAS: CABEZA FIJADORA PHILLIPS CON RONDANA INTEGRADA NO. 10 X 3/4", PARA ENSAMBLE DE CONCHA A LA ESTRUCTURA, ACABADO PAVONADO NEGRO O GALVANIZADO, 4 PIEZAS. REGATÓN: PARA EMBUTIR EN POLIPROPILENO EN COLOR NEGRO, NOTA: PARA LA UNIÓN DE ELEMENTOS METÁLICOS SE APLICARÁ SOLDADURA GMAW (GAS METAL ARCWELDING) PROCESO SIN ESCORIA, LA ESTRUCTURA DEBERÁ SER PREVIAMENTE LAVADA Y LLEVAR UNA APLICACIÓN DE FOSFATO, CON UN ACABADO DE PINTURA MEDIANTE UN PROCESO ELECTROSTÁTICO MICRO-PULVERIZADO HORNEADA A 200°C., EN COLOR NEGRO SEMI-BRILLANTE, TOLERANCIAS EN LAS DIMENSIONES GENERALES DE + 5MM, EMPAQUE, PARA EL ADECUADO TRANSPORTE Y ALMACENAJE, QUE GARANTICE LA CONSERVACIÓN DE LA CALIDAD DEL BIEN.</t>
  </si>
  <si>
    <t>CALIBRE 20</t>
  </si>
  <si>
    <t>FACULTAD DE MEDICINA</t>
  </si>
  <si>
    <t>900 MM X 3000 MMM</t>
  </si>
  <si>
    <t>DIRECCIÓN GENERAL DE TECNOLOGÍAS DE INFORMACIÓN Y COMUNICACIÓN</t>
  </si>
  <si>
    <t>ARCHIVERO PEDESTAL FABRICADO EN MADERA INDUSTRIALIZADA RECUBIERTO CON MELAMINA A DOS CARAS, CON 1 CAJON PAPELERO Y 1 GAVETA DE ARCHIVO</t>
  </si>
  <si>
    <t>SILLA OPERATIVA CON RESPALDO TAPIZADO EN MESH ASIENTO TAPIZADO EN TELA COLOR NEGRO, CON AJUSTE DE ALTURA Y AJUSTE DE RECLINAMIENTO, BRAZOZ FIJOS DE POLIPROPILENO Y BASE DE 5 PUNTAS</t>
  </si>
  <si>
    <t>ANAQUEL METÁLICO DE 5 ENTREPAÑOS , CONSTA DE 4 POSTE 2.20 CALIBRE 14. GRIS INDUSTRIAL SKU:105. SE PROCESAN CON LÁMINA CALIENTE DECAPADA EN GRADO 1008, QUE CUENTA CON 75 MILESIMAS DE ESPESOR QUE EQUIVALE A CALIBRE 14, CON UN DESARROLLO DE 3.5 CMS. POR LADO PARA DAR UN TOTAL DE 7CMS. CON AGUJEROS CADA 5 CMS. PARA DAR SUFICIENTE VERSATILIDAD PARA CADA USO. PINTURA EN POLVO ROLADA EN FRÍO.DIMENSIONES: ALTO: 220 CM; 5 ENTREPAÑOS  92X45 SKU:102  ENTREPAÑO METÁLICO DE  92X45CMS  CAL. 22,FABRICADO EN LÁMINA ROLADA EN FRÍO CALIBRE 22". ACABADO EN PINTURA EN POLVO EPOXI-POLIESTER APLICADA ELECTROSTATICAMENTE HORNEADA A 200º. LOS ENTREPAÑOS SE PROCESAN CON LÁMINA ROLADA EN FRÍO DE PRIMERA CALIDAD, LA LÁMINA ES DE GRADO 1008 PARA DAR MÁS RESISTENCIA EN TODOS NUESTROS PRODUCTOS. CALIBRE 22 CON UNA CAPACIDAD DE CARGA DE 100 KG. DISTRIBUIDOS EN TODA LA SUPERFICIE. CON AGUJEROS CADA 5 CM. PARA DAR SUFICIENTE VERSATILIDAD PARA CADA USO. COLOR GRIS INDUSTRIAL.  INCLUYE TORNILLERÍA (8 JUEGOS DE JUEGO DE TORNILLO 1/4 X 1/2 HEXAGONAL  GALVANIZADO ACABADO A BASE DE PINTURA)</t>
  </si>
  <si>
    <t>220 CM</t>
  </si>
  <si>
    <t>MESA PARA COMPUTADORA DE 120 X 60 X 75 CM. CUBIERTA FABRICADA EN MADERA. MESA PARA COMPUTADORA DE 1200X600X750 MM; DE ALTURA, CUBIERTA Y GRADILLA EN TRIPLAY DE PINO DE 18MM RECUBIERTA EN LAMINADO PLÁSTICO COLOR BLANCO CN CANTO PERIMETRAL EN PVC; CON BOQUILLA PERIMETRAL; ESTRUCTURA EN TUBULAR CUADRADO DE 1 1/4" CALIBRE 18, Y PERFIL PERIMETRAL DE 2" X 1" CALIBRE 18, REJILLA PARA CPU EN REDONDO MACIZO DE 1/4" EN COLOR BLANCO, LA ESTRUCTURA TERMINADA EN PINTURA MICROPULVERIZADA COLOR NEGRO.</t>
  </si>
  <si>
    <t>120 X 60 X 75 CM</t>
  </si>
  <si>
    <t>1200 X 2400 MM</t>
  </si>
  <si>
    <t>ESPECTROFOTOMETRO UV Y VISIBLE ANCHO ESPECTRAL 2 NM MONOCROMADOR RED DE DIFRACCION 1200 LIZNEAS/MM RANGO DE LONG DE ONDA 190-1000NM, EXACF 1 NM, RANGO FOTOMETRICO 0-200%T 0.3-3-A EXAC FOTOMETRICA 0.5 T% PANTALLA Y SALIDA DE DATOS 128X64 LCD/RS232CUSB MARCA: VELAB</t>
  </si>
  <si>
    <t>VE-5100UV</t>
  </si>
  <si>
    <t>REFRACTOMETRO PORTATIL MODELO: 38-01, LOS REFRACTOMETROS 1 PORTATILES DIGITALES OPTI DE BELLINGHAM + STANLEY SON VERSATILES, FACILES DE OPERAR Y DE ALTA CALIDAD, ADICIONALMENTE, COMO UNO DE LOS INSTRUMENTOS MAS PEQUEÑOS DE SU TIPO EN EL MERCADO, OFRECEN UN EXCELENTE DESEMPEÑO EN ANALISIS DE CONCENTRACION IN SITU Y CON CORRECCION AUTOMATICA DE LA TEMPERATURA, ESTO PRODUCE RESULTADOS ALTAMENTE CONFIABLES, ESPECIALMENTE CUANDO LAS MEDICIONES SE TOMAN POR UNA VARIEDAD DE OPERADORES, ESPECIFICACIONES: EL NUEVO MODELO OPTI 38-01 TIENE LA OPCION DE SELECCIONAR HASTA TRES ESCALAS UTILIZABLES DE ENTRE 50 QUE TIENE DISPONIBLES EN SU BIBLIOTECA Y QUE SE PUEDEN CAMBIER SEGÚN LA NECESIDAD DEL USUARIO (BRIX, INDICE DE REFRACCIÓN, SALINIDAD (%NACL), ZEISS (AVB), AGUA EN MIEL, % ALMIDON, ETILENGLICOL, PROPILENGLICOL, MOSTO, PLATO, AGUA DE MAR, FRUCTOSA, GLUCOSA, AZUCAR INVERTIDA, MALTOSA, TOTAL DE SOLIDOS EN LECHE, PEROXIDO DE HIDROGENO, METANOL, SULFATO DE SODIO, ACIDO SULFURICO DE BATERIA, UREA, ORINA HUMANA, ORINA MAMIFEROS PEQUEÑOS, ORINA MAMIFEROS GRANDES, BAUME, KMW, OECHSLE ETC), MEDICION COMPLETA EN %AZUCAR 0-95 OBRIX E INDICE DE REFRACCION 1.33 - 1.53; RESOLUCION DE 0.1 EN OBRIX Y 0.0001 EN IR; PRECISION: +/-0.2 EN OBRIX Y +/-0.0003 EN IR, CON COMPENSACION AUTOMATICA DE LA TEMPERATURA (OC/F), CALIBRACION A CERO CON AGUA, RESISTENCIA AL AGUA: IP65</t>
  </si>
  <si>
    <t>38-01</t>
  </si>
  <si>
    <t xml:space="preserve">MICROSCOPIO BINOCULAR DIGITAL, CABEZA BINOCULAR SIEDENTOPF 30° OCULARES WF10X-20 MM, OBJETIVOS ACROMATICOS 4X, 10X, 40X Y 100X, CONDENSADOR ABBE NA 1.25, ILUMINACION KOHLER LED, CON CAMARA DIGITAL INTEGRADA DE 3.0 MEGAPIXELES Y SOFTWARE DE OPERACIÓN </t>
  </si>
  <si>
    <t>VE-BC3 PLUS</t>
  </si>
  <si>
    <t xml:space="preserve">MEDIDOR DE MESA PARA CONDUCTIVIDAD, CON SOPORTE PARA 1 ELECTRODOS CELDA CON CONDUCTIVIDAD EPOXICA DE 4 CELDAS (013005MD) CON CABLE DE 1.5 METROS ESTANDAR DE CONDUCTIVIDAD 1413US/CM CON 5 BOTELLAS DE 60 ML CADA UNA (011007) MARCA: THERMO SCIENTIFIC ORION </t>
  </si>
  <si>
    <t>OLASTARA2125</t>
  </si>
  <si>
    <t xml:space="preserve">FUENTE DE PODER DC PROGRAMABLE, ALTA RESOLUCION 4 1/2 DIGITOS, 195W MARCA: GW INSTEK MODELO: GPD-3303S CARACTERISTICAS: 3 SALIDAS, 2 CANALES DE 0-30V Y 0-3A, TERCER SALIDA FIJA DE 3A A 2.5V/3.3V/5V, BAJO NIVEL DE RUIDO: VENTILADOR DE REFRIGERACIÓN CONTROLADO POR DISIPADOR DE TEMP, TAMAÑO COMPACTO Y PESO LIGERO, TENSIÓN Y CORRIENTE DE OPERACIÓN CONSTANTE.- TRACKING EN SERIE O PARALELO CONTROL DE ENCENDIDO Y APAGADO DE LA SALIDA, PANEL DE CONTROL DIGITAL, 4 MEMORIAS DE CONFIGURACIÓN, SOFTWARE PARA PC Y DRIVER USB, ALERTA AUDIBLE, FUNCION DE BLOQUEO DE TECLAS, PROTECCIÓN CONTRA SOBRECARGA, PROTECCIÓN POR POLARIDAD INVERTIDA, CONTROL REMOTO USB, RESOLUCION DE 1MV / 1MA   </t>
  </si>
  <si>
    <t>GPD-3303S</t>
  </si>
  <si>
    <t>OSCILOSCOPIO DIGITAL DE SEÑALES MIXTAS 70 MHZ, 2 CANALES ANALÓGICO, MARCA: GW INSTEK, MODELO: MSO-2072E CARACTERISTICAS: ANCHO DE BANDA DE 70 MHZ, 2 CANALES, ANALIZADOR LOGICO CON DE 16 CANALES DIGITALES, 1GS/S DE VELOCIDAD DE MUESTREO PARA CADA CANAL, ALMACENAMIENTO DE 10 MP Y TECNOLOGIA VPO (OSCILOSCOPIO DE PERSISTENCIA VIOSCILOSCOPIO DIGITAL DE SEÑALES MIXTAS 70MHZ, 2 CANALES ANALOGICOS, MARCA: GW INSTECK, MODELO: MSO-2072E, MENTADA, DECODIFICACION Y DISPARO EN BUCES SERIALES I2C/SPI/UART/CAN/LIN, REGISTRO DE DATOS QUE PERMITE MONITORIZAR CAMBIOS EN UNA SEÑAL HASTA POR 100 HR, FUNCION DE ALMACENAMIENTO EN RED, FUNCION DE PRUEBAS DE MASCARA SUAL) DE HASTA 120,000 WFM/S QUE LE PERMITEN GENERAR UN EFECTO VISUAL DE LA FORMA DE ONDA MÁS NATURAL Y APEGADO A LA SEÑAL REAL ANALOGICA, PANTALLA A COLOR LCD DE 8 PULGADAS, 1M FFT PARA MEDICIONES EN EL DOMINIO DE LA FRECUENCIA CON MAYOR RESOLUCION, FUNCIONES DE FILTRO DE PASO ALTO / BAJO Y BANDA, FUNCION DE BUSQUEDA DE FORMA DE ONDA DE 29,000 SECCIONES DE MEMORIA SEG-</t>
  </si>
  <si>
    <t>MSO-2072E</t>
  </si>
  <si>
    <t>TEKTRONIX OSCILOSCOPIO DIGITAL DE BANCO 100 MHZ, TBS1102C</t>
  </si>
  <si>
    <t>TBS1102C</t>
  </si>
  <si>
    <t>DIRECCIÓN DE PERSONAL</t>
  </si>
  <si>
    <t>SILLA OPERATIVA POLIURETANO INYECTADO CONFORT II SKU 1075 CARACTERISTICAS ASIENTO Y RESPALDO ACOJNADOS MECANISMO CON AJUSTE NEUMATICO DE LA ALTURA PUEDE GIRAR 360 GRADOS ESTRUCTURA DE POLIPROPILENO DE ALTA RESISTENCIA ASIENTO Y RESPALDO DE POLIURETANO INYECTADO, MECANISMOS DE RECLINAMIENTO DE RESPALDO, RESPALDO CON AJUSTE DE ALTURA, BRAZOS CON MECANISMO DE AJUSTE 3D DIMENSIONES FRENTE 61 CM ALTO 114CM PROFUNDIDAD 58CM USO RUDO. 2 AÑOS DE GARANTIA CONTRA DEFECTOS DE FABRICACIÓN O VICIOS OCULTOS. SOPORTA 120K.</t>
  </si>
  <si>
    <t>COORDINACIÓN DE BIBLIOTECA-GALERÍA MIGUEL SALINAS</t>
  </si>
  <si>
    <t xml:space="preserve">LOCKERS DE ACERO, CON 4 PUERTAS, MEDIDAS: 38.5 X 45 X 180 ALTO, COLOR BLANCO </t>
  </si>
  <si>
    <t>38.5 X 45 X 180 ALTO</t>
  </si>
  <si>
    <t>MESA DE JUNTAS OVAL PARA 8 PERSONAS FABRICADA EN MADERA INDUSTRIALIZADA RECUBIERTO CON MELANIMA A DOS CARAS, MEDIDAS: 240 X 120 X 75 CM</t>
  </si>
  <si>
    <t>240 X 120 X 75 CM</t>
  </si>
  <si>
    <t xml:space="preserve">MODULO EN L, FABRICADO EN PANELART MELAMINICO DE 19MM ESPESOR, CANTOS RECUBIERTOS CON MOLDURA DE PVC DE 1MM, CUBIERTA EN FORMA DE BALA, LATERAL PARA DE CORTINA Y ESTRUCTURA DEL PEDESTAL DE ARCHIVO, ARCHIVERO TIENE DOS CAJONES PAPELEROS Y UNA GAVETA DE ARCHIVO T OFICIO, JALADERAS DE ARCO CROMADA, CHAPA GENERAL DE BARRIL INTERCAMBIABLE, CON JUEGO DE 2 LLAVES, REGATON NIVELADOR DE ALTO IMPACTO DE 1", CON CUERDA 5/16, CANALETA METALICA PARA NIVELADOR CON ROSCA 5/16, CAOBA PEDESTAL CILINDRICO METALICO DE 8", LIBRERO SOBRE CREDENZA ESPECIAL, MEDIDAS: 156CM X 40 CM, FABRICADO EN PANELART MELAMINICO DE 19MM ESPESOR, CANTOS RECUBIERTOS CON MOLDURA DE PVC DE 1MM COLOR NEGRO, COLOR CHOCOLATE </t>
  </si>
  <si>
    <t>130CM X 160 CM X 75 CM</t>
  </si>
  <si>
    <t>SILLA GIRATORIA, RESPALDO EN POLIURETANO EN COLOR NEGRO TAPIZADO EN MALLA NEGRA, ASIENTO EN HULE ESPUMA ERGONÓMICO TAPIZADO EN COLOR NEGRO UNICAMENTE, MECANISMO EJECUTIVO CON SISTEMA RECLINABLE, DE BLOQUEO Y AJUSTE DE ALTURA, PISTON EJECUTIVO CON CUBIERTA TELESCOPICA, BASE DE CROMO DE 5 PUNTAS, RODAJAS TIPO YOYO DE NYLON, BRAZOS EN POLIPROPILENO TIPO "T" PESO APROXIMADO DE RESISTENCIA: 90 KGS.</t>
  </si>
  <si>
    <t>MESA PARA 26 PERSONAS FABRICADA EN MADERA INDUSTRIALIZADA RECUBIERTA CON MELAMINA A DOS CARAS CON MOLDURA T DE PVC Y REGATÓN DE POLIURETANO</t>
  </si>
  <si>
    <t>NOGAL NEO</t>
  </si>
  <si>
    <t>MESA DE PONENCIA FABRICADA EN MADERA INDUSTRIALIZADA RECUBIERTA CON MELAMINA A DOS CARAS CON MOLDURA T DE PVC Y REGATON DE POLIPROPILENO MEDIDA DE 180 X 60 X 75 CM</t>
  </si>
  <si>
    <t>180 X 60 X 75</t>
  </si>
  <si>
    <t>MESA DE PICNIC PLEGABLE CLÁSICA DE 6 PIES, ESTE MODELO VIENE EN MARRON CON UNA TEXTURA DE GRANO DE MADERA Y MARCO PLEGABLE REDONDO DE BRONCE DE 1-5/8 PULGADAS QUE INCLUYE UN ORIFICIO PARA SOMBRILLA Y UNA TAPA, EMBALAJE DE CAJA INDIVIDUAL, GARANTIA LIMITADA DE 2 AÑOS, MODELO: 60112</t>
  </si>
  <si>
    <t>ALTO: 75 CM ANCHO: 144.8 CM</t>
  </si>
  <si>
    <t xml:space="preserve">SISTEMA DE PURIFICACIÓN DE AGUA PURELAB QUEST, PARA PRODUCCIÓN DE AGUA TIPO I, II Y III DE 10L/DIA, AGUA TIPO 1 DE 18.2 MEGAOHMS-CM Y MENOR DE 5 PPB TOC, PARTICULAS DE 0.2 MICROMETROS (CUANDO SE USA FILTRO DE PUNTO DE USO), AGUA TIPO II DE 10 -15 MEGAOHMS-CM, AGUA TIPO III MENOR A 10 MEGAOHMS-CM PH NEUTRO, EQUIPO FÁCIL DE INSTALAR, OPERAR Y MANTENER CUENTA CON BOMBA DE AYUDA (BOOST PUMP) DE 1/2 HP A 115V, INCLUYE KIT DE CARTUCHOS DE ARRANQUE (VEOCFCFGU300429) VEOCFCBYT4514, VEOLC292, VEOLC210-02 Y VEOLC291) **LA FRECUENCIA DE CAMBIO DE ESTOS CONSUMIBLES DEPENDERA DE LA APLICACIÓN, CALIDAD DEL AGUA DE ALIMENTACIÓN Y EL VOLUMEN DE PRODUCCIÓN POR DIA** INCLUYE INSTALACIÓN, PUESTA EN MARCHA Y CAPACITACIÓN POR PERSONAL DE ELGA VEOLIA </t>
  </si>
  <si>
    <t>VEOPQDIUVM1</t>
  </si>
  <si>
    <t>CAMPANA DE HUMOS, BASE GABINETE CON ESPACIO PARA MONTAR BAÑO RECIRCULADOR, CON PUERTA Y SU EXTRACTOR DE ALTA EFICIANCIA, POR SU BAJO RUIDO Y RECUBRIMIENTO EPOXICO ES IDEAL PARA EL TRABAJO DE LABORATORIO, LA ILUMINACION SE LOGRA CON UNA LAMPARA CON PROTECCIÓN PARA EVITAR ACCIDENTES, EL INTERIOR CUENTA CON DOS CONTACTOS DE 127 VOLT PARA SU COMODIDAD, LA EXTRACCIÓN SE LOGRA EFECTIVA POR SU DOBLE PARED QUE EVITA LA CANALIZACIÓN DEL FLUJO, EL EXTRACTOR DE SU EXTREPAÑOS SEGÚN SEA EL MODELO, (NO INCLUYE BAÑO RECIRCULADOR) ES FABRICADA EN EL EXTERIOR CON LAMINA DE ACERO FOSFATIZADO CON RECUBRIMIENTO EPOXIPOLIESTER  DE ALTA RESISTENCIA Y EL INTERIOR ES DE ACERO INOXIDABLE, LA VENTANA DE CORTINA CON SU SISTEMA DE CONTRAPESO AYUDA AL DESPLAZAMIENTO HACIENDOLO SUAVE Y LIGERO, PARA SU SEGURIDAD CUENTA CON UNA PROTECCIÓN PLÁSTICA QUE HACE INASTILLABLE EL VIDRIO, LABORATORIO PARA EVITAR EL RUIDO EN EL AREA DE TRABAJO</t>
  </si>
  <si>
    <t>MOTOR INTEGRADO CM:140 X 60 X 80 CM, MOTOR EXTERNO: 140 X 60 X 110 CM, SIN BASE: 150 X 76 X 122 CM, CON BASE: 150 X 76 X 212 CM</t>
  </si>
  <si>
    <t>MICROPIPETA RESEARH PLUS, PAQUETE 2 (2-20 UL/ 20-200 UL) ESPECIFICACIONES: PAQUETE DE TRES MICROPIPETAS RESEARCH PLUS, AJUSTE DE VOLMEN CON SOLO UNAS VUELTAS PARA ALCANZAR EL VOLUMEN DESEADO, BOTON DE CONTROL: FUERZA DE OPERACIÓN MUY BAJA, VOLUMEN DE PIPETA INDICADO POR COLORES, POSICIONADO PARA UNA ERGONOMIA PERFECTA, EYECTOR: FUERZA DE OPERACIÓN MUY BAJA, RESISTENTE AL CALOR, ACIDOS ALCALIS, MOHO, LEJIA, ENVEJECIMIENTO, LUZ SOLAR Y BRASIÓN, LA ABSORCION DE DISOLVENTES ES MINIMA Y RESISTENTE EL TENIDO, PIPETA SEGURA, ROBUSTA Y ULTRALIGERA, FACIL LIMPIEZA Y MANTENIMIENTO, COMPLETAMENTE AUTOCLAVABLE SIN NECESIDAD DE DESARMARLA OPCIÓN DE AJUSTE SECUNDARIO PARA VARIAS CLASES DE LIQUIDOS DIFICILES, COMO: CALIENTES, FRIOS, VOLATILES O DE ALTA DENSIDAD, INCLUYE 3 CAJAS DE EP TIPS Y BOLIGRAFO, MARCA EPPENDORF</t>
  </si>
  <si>
    <t>EPM3123000918</t>
  </si>
  <si>
    <t>AUTOCLAVE VERTICAL DE ACERO INOXIDABLE ELÉCTRICA DE 3 CALORES, CON CANASTILLA DE ACERO INOXIDABLE Y TAPA DE BRONCE, CON RESISTENCIA DE COBRE AISLADAS, CONTROL MANUAL O MECANISMO AUTOMÁTICO CON SEÑALES LUMINOSAS 30 X 60 CM, MODELO: CV300</t>
  </si>
  <si>
    <t>CV300</t>
  </si>
  <si>
    <t>30 X 60 CM</t>
  </si>
  <si>
    <t>PULPO 6 COLORES 4 ESTACIONES, DOBLE GIRO REFORZADO, DOBLE ROTACIÓN DE 6 BRAZOS 4 ESTACIONES, FRENO DE PARO TOTAL, FABRICADO EN METAL ESMALTADO, PALETAS DE MELAMINA BLANCA DOBLE CARA DE 16MM, PALETAS DE 40.5 X 34.5 ADMITE HASTA MARCOS DE 50 X 60, PERILLAS DE ADS (PLASTICO REFORZADO) TENSORES CHICOS Y RESORTES REFORZADOS</t>
  </si>
  <si>
    <t>VENTILADOR DE TORRE, OSCILACIÓN DE 180 GRADOS CON 4 VELOCIDADES, COLOR NEGRO</t>
  </si>
  <si>
    <t>CAJAS DE PLÁSTICO DE USO RUDO 125 L, 92 X 39.5 ALTO X 50 DE PROFUNDIDAD</t>
  </si>
  <si>
    <t>125 L</t>
  </si>
  <si>
    <t>92 X 39.5 ALTO X 50 DE PROFUNDIDAD</t>
  </si>
  <si>
    <t>NEGRAS</t>
  </si>
  <si>
    <t>LAMP LED T5 G5 8W 100-12TV 40K BCO TECNOLITE (LUZ BLANCA), CODIGO: 8T5LED60V40C</t>
  </si>
  <si>
    <t>8T5LED60V40C</t>
  </si>
  <si>
    <t>FACULTAD DE DERECHO Y CIENCIAS SOCIALES</t>
  </si>
  <si>
    <t>SILLA OPERATIVA MODELO: E-18501 EN COLOR NEGRO, RESPALDO EN TELA MESH, CON SOPORTE LUMBAR, ASIENTO ACOLCHONADO CON ASIENTO TAPIZADO EN TELA, DESCANSABRAZOS FIJOS, MECANISMO DE INCLINACIÓN CON AJUSTE DE BLOQUEO Y CONTROL DE TENSIÓN, BASE DE ESTRELLA CROMADA CON RODAJAS, SOPORTA HASTA 120KG, PISTON NEUMATICO PARA AJUSTE DE ALTURA</t>
  </si>
  <si>
    <t>E-18501</t>
  </si>
  <si>
    <t>ANAQUEL METÁLICO 6 ENTREPAÑOS, CONSTA DE 4 POSTES 2.20 CALIBRE 14, GRIS INSDUSTRIAL, SKU 105, SE PROCESAN CON LÁMINA CALIENTE DECAPADA EN GRADO 1008, QUE CUENTA CON 75 MILESIMAS DE ESPESOR QUE EQUIVALE A CALIBRE 14, CON UN DESARROLLO DE 3.5 CMS, POR LADO PARA DAR UN TOTAL DE 7 CMS, CON AGUJEROS CADA 5 CMS, PARA DAR SUFICIENTE VERSATILIDAD PARA CADA USO, PINTURA EN POLVO ROLADA EN FRIO, DIMENSIONES: ALTO 220 CM 6 ENTREPAÑOS 92X60 CAL 22 SKU:103, FABRICADO EN LAMINA ROLADA EN FRIO DE PRIMERA CALIDAD, LA LÁMINA ES GRADO 1008 PARA DAR MAS RESISTENCIA, CALIBRE 22 CON UNA CAPACIDAD DE CARGA DE 100 KG, DISTRIBUIDOS EN TODA LA SUPERFICIE, INCLUYE TORNILLERIA, INCLUYE ARMADO</t>
  </si>
  <si>
    <t>ALTO: 220 CM ENTREPAÑOS 90 X 60</t>
  </si>
  <si>
    <t>CREDENZA MODULAR 2 PARTES: FRENTE 200 CM, FONDO: 50 CM ALTO: 75 CM CUBIERTA FABRICADA EN PANELART MELAMINICO INDUSTRIALIZADO DE 19MM, ESTRUCTURA INFERIOR EN PENELART DE 19MM, TENDRA MODULO DE 3 CAJONES GRANDES CON CORREDERAS TELESCOPICAS DE EXTENSION TOTAL, JALADERAS METALICAS, CANTOS RECUBIERTOS CON MOLDURA DE PCV DE 1MM COLOR NEGRO, CANALETA METALICA PARA NIVELADOR DE ALTO IMPACTO DE 1", COLOR WENGUE</t>
  </si>
  <si>
    <t>FRENTE: 200 CM, FONDO: 50 CM, ALTO: 75 CM</t>
  </si>
  <si>
    <t>WENGUE</t>
  </si>
  <si>
    <t>MESA DE JUNTAS MODULAR 3 PARTES CUBIERTA FABRICADA EN PANELART MELAMINICO INDUSTRIALIZADO DE 19MM, ACABADO DE AMBAS CARAS, CANTOS RECUBIERTOS CON MOLDURA DE PVC DE 1MM, COLOR NEGRO O GRIS, BASE DE LAS MESAS EN ESTRUCTURA METALICA, PATAS DE 2 X 2", CAL 18 CON DOBLE TRAVESAÑOS DE 1 PULGADA CAL. 18, LA ESTRUCTURA TIENE UN ACABADO CON PINTURA ELECTROESTATICA A 200 GRADOS COLOR NEGRO, REGATON DE ALTO IMPACTO DE 2" COLOR WENGUE</t>
  </si>
  <si>
    <t>FRENTE 420 CM, FONDO: 120 CM, ALTURA: 75 CM</t>
  </si>
  <si>
    <t>MUEBLE DE SERVICIO MODULAR 2 PARTES, CUBIERTA FABRICADA EN PANELART MELAMINICO INDUSTRIALIZADO DE 19MM, ESTRUCTURA INFERIOR EN PANELART DE 19MM, TENDRÁ 2 ENTREPAÑOS PARA GUARDAR LOS INSUMOS DE CAFETERIA, MODULO DE CAJON GRANDE CON CORREDERAS TELESCOPICAS DE EXTENSION TOTAL JALADERAS METALICAS, CANTOS RECUBIERTOS CON MOLDURA PVC DE 1MM, COLOR NEGRO, CANALETA METALICA PARA NIVELADOR DE ALTO IMPACTO DE 1", COLOR: WENGUE</t>
  </si>
  <si>
    <t>MODULO EJECUTIVO FABRICADO EN MADERA, INDUSTRIALIZADA RECUBIERTO CON MELAMINA A DOS CARAS EN 28 MM. INCLUYE, ESCRITORIO MEDIDAS DE 180X75X75 CM. LATERAL DE 110X45 CM. CREDENZA CON UN PEDESTAL CON DOS CAJONES PAPELEROS Y UNA GAVETA PARA ARCHIVO, MEDIDAS DE 180X45X75 CM. LIBRERO DE SOBRE PONER A CREDENZA CON PUERTAS ABATIBLES Y ENTREPAÑO, MEDIDAS DE 178X45X105 CM.</t>
  </si>
  <si>
    <t>PEDESTAL FABRICADO EN MADERA, INDUSTRIALIZADA RECUBIERTO CON MELAMINA A DOS CARAS, CON DOS CAJONES
PAPELEROS Y UNA GAVETA PARA ARCHIVO</t>
  </si>
  <si>
    <t>MESA ISLA CON ENTREPAÑO, ESTRUCTURA EN ACERO GALVANIZADO Y CUBIERTA DE ACERO INOXIDABLE DE 238 X 100 X 90 CM, ESTRUCTURA FABRICADA EN ACERO GALVANIZADO CAL 18, CUBIERTA DE ACERO INOXIDABLE 304, REFUERZOS EN CUBIERTA Y ENTREPAÑO, PATAS EN TUBO DE 1 1/2 DE ACERO GALVANIZADO, REGATONES NIVELADORES, ACABADO SANITARIO</t>
  </si>
  <si>
    <t>238 X 100 X 90 CM</t>
  </si>
  <si>
    <t>ESCUELA DE TÉCNICOS LABORATORISTAS</t>
  </si>
  <si>
    <t>ESCRITORIO EN ESCUADRA CON PEDESTAL DE DOS CAJONES PAPELEROS Y UNA GAVETA PARA ARCHIVO, DE 150 X 150 X 75CM, MELAMINICO Y META</t>
  </si>
  <si>
    <t>150 X 150 X 75 CM</t>
  </si>
  <si>
    <t>ESCRITORIO EN ESCUADRA CON PEDESTAL DE DOS CAJONES PAPELEROS Y UNA GAVETA PARA ARCHIVO, DE 120 X 120 X 75CM, MELAMINICO Y META</t>
  </si>
  <si>
    <t>120 X 120 X 75 CM</t>
  </si>
  <si>
    <t>LIBRERO MELAMINICO CON 4 ENTREPAÑOS FIJOS, MEDIDAS DE 80 X 40 X 200 CM</t>
  </si>
  <si>
    <t>80 X 40 X 200 CM</t>
  </si>
  <si>
    <t xml:space="preserve">ENFRIADOR CALENTADOR DE AGUA FRIA Y CALIENTE MARCA PURESA MODELO HC-500 </t>
  </si>
  <si>
    <t>MESA DE MARMOL 1500 X 1000 GRADO 1, MARCA: MITUTOYO MODELO: 517-113</t>
  </si>
  <si>
    <t>517-113</t>
  </si>
  <si>
    <t>1500 X 1000</t>
  </si>
  <si>
    <t>SOPORTE DE MARMOL 1500 X 1000 X 200, MARCA: MITUTOYO MODELO: 58ZZZ011W</t>
  </si>
  <si>
    <t>58ZZZ011W</t>
  </si>
  <si>
    <t>1500 X 1000 X 200</t>
  </si>
  <si>
    <t>COMPLEJO UNIVERSITARIO DE LA REGIÓN ORIENTE</t>
  </si>
  <si>
    <t>60 X 50 X 115 CM</t>
  </si>
  <si>
    <t>NATURAL</t>
  </si>
  <si>
    <t>PINZA SENCILLA PARA BURETA RECUBIERTA DE VINILO CLASICA, MARCA CIVEC, CODIGO: CVQ-0158</t>
  </si>
  <si>
    <t>CVQ-0158</t>
  </si>
  <si>
    <t>PINZA SENCILLA PARA REFRIGERANTE (3 DEDOS) CON ASEGURADOR PREMIUM, MARCA: CIVEC</t>
  </si>
  <si>
    <t>CQV-0152</t>
  </si>
  <si>
    <t>METANOL ANHIDRO PARA ANALISIS DE 1 LT, MERCK 106012</t>
  </si>
  <si>
    <t>ALCOHOL ETILICO ABSOLUTO ACS DE 1 LT MEYER 0390</t>
  </si>
  <si>
    <t>N-HEXANO DE 1 LT, MERCK 104369</t>
  </si>
  <si>
    <t>TIRAS DE PH 0-14 C/100 PZAS, MERCK</t>
  </si>
  <si>
    <t>1,10 FENANTROLINA DE 5 GR, MERCK 107225</t>
  </si>
  <si>
    <t xml:space="preserve">CHOLINE CHLORIDE DE 10 MG, SIGMA ALDRICH C7017 </t>
  </si>
  <si>
    <t>ACETONA ACS DE 1 LT MEYER 0025</t>
  </si>
  <si>
    <t>SULFURO DE SODIO TROZOS NONAHIDRATADO ACS 100 GR MEYER 2515</t>
  </si>
  <si>
    <t>ACETATO DE ETILO ACS DE 1 LT MEYER 1305</t>
  </si>
  <si>
    <t>UREA DE 5 GR, SIGMA ALDRICH U5128</t>
  </si>
  <si>
    <t>PLACA PETRI 100 X 15 SENCILLA CANT/ENV: CAJA CON 180 PZAS MARCA: SYM</t>
  </si>
  <si>
    <t>01SP</t>
  </si>
  <si>
    <t>MATRAZ DE EBULLICIÓN CON 1 BOCA CENTRAL Y OTRA LATERAL JUNTA 14/23 CAP. 100 ML, MARCA: SEV/PRENDO</t>
  </si>
  <si>
    <t>192-11</t>
  </si>
  <si>
    <t>100 ML</t>
  </si>
  <si>
    <t>ADAPTADOR PARA DESTILACIÓN AL VACIO CURVO A 105°, JUNTA: 14/23 100 MM, MARCA: SEV/PRENDO</t>
  </si>
  <si>
    <t>106-1</t>
  </si>
  <si>
    <t>100MM</t>
  </si>
  <si>
    <t>ADAPTADOR CONECTOR PARA DESTILACIÓN CON 3 JUNTAS, JUNTA: 14/23, JUNTA TERM.10/18 Ó ADAPTADOR ROSCADO GL-14, MEDIDAS: 75 X 50MM, MARCA: SEV/PRENDO</t>
  </si>
  <si>
    <t>108-1</t>
  </si>
  <si>
    <t>75X50 MM</t>
  </si>
  <si>
    <t>CUCHARILLA DE COMBUSTIÓN NIQUELADA, INSTRUMENTO DE LABORATORIO UTILIZADA PARA REALIZAR PEQUEÑAS COMBUSTIONES DE DIVERSAS SUSTANCIAS, CON EL FIN DE OBSERVAR EL COLOR DE FLAMA QUE PRODUCE, CANT / ENV: 1 PZA, MARCA: CIVEQ</t>
  </si>
  <si>
    <t>CVQ-0622</t>
  </si>
  <si>
    <t>4-HYDROXYBENZALDEHYDE FORMULA LINEAL: HOC6H4CHO CAS No: 123-08-0, PESO MOLECULAR: 122.12, CANT / ENV: 50 GR, MARCA: SIGMA ALDRICH</t>
  </si>
  <si>
    <t>144088-50G</t>
  </si>
  <si>
    <t>50G</t>
  </si>
  <si>
    <t xml:space="preserve">2,4-THIAZOLIDINEDIONE SINONIMOS: 1,3-THIAZOLIDINE-2,4-DIONE THIAZOLIDINEDIONE THIAZOLIDINE-2,4-DIONE TECHNICAL GRADE, 90% EMPIRICAL FORMULA (HILL NOTATION): C3H3NO2S NÚMERO DE CAS: 2295-31-0, PESO MOLECULAR: 117.13 </t>
  </si>
  <si>
    <t>375004-25G</t>
  </si>
  <si>
    <t>25G</t>
  </si>
  <si>
    <t>DIETHYLAMINE=99.5% NÚMERO DE CAS: 109-89-7, CANT/ENV:100 ML, MARCA: SIGMA-ALDICH</t>
  </si>
  <si>
    <t>471216-100ML</t>
  </si>
  <si>
    <t>MALEIC ACID REAGENTPLUS®, =99.0% (HPLC), SYNONYM: CIS-BUTENEDIOIC ACID, TOXILIC ACID, CAS NUMBER 110-16-7, LINEAR FORMULA: HO2CCH=CHCO2H, MOLECULAR WEIGHT 116.07, FORM: POWDER, IMPURITIES: =2.0% WATER. IGN, RESIDUE: =0.1%, PKA (25°C): (1) 1.97, (2) 6.24, CANT./ENV: 500 G, MARCA: SIGMA-ALDRICH</t>
  </si>
  <si>
    <t>M0375-500G</t>
  </si>
  <si>
    <t>500G</t>
  </si>
  <si>
    <t>FUMARIC ACID=99.0% (T) CAS NUMBER 110-17-8 LINEAR FORMULA HOOCCH=CHCOOH, MOLECULAR WEIGHT: 116.07, CANT/ENV: 100 G, MARCA: SIGMA/ALDRICH</t>
  </si>
  <si>
    <t>47910-100G</t>
  </si>
  <si>
    <t>100G</t>
  </si>
  <si>
    <t>2-NAPHTHOL 99%, SINÓNIMOS: ß-NAPHTHOL, 2-HYDROXYNAPHTHALENE, NÚMERO DE CAS:135-19-3, CANT/ENV: 100G, MARCA: SIGMA-ADRICH</t>
  </si>
  <si>
    <t>185507-100G</t>
  </si>
  <si>
    <t>CERICO AMONICO SULFATO A.C.S. CANT/ENV: 25GRS, MARCA: MEYER</t>
  </si>
  <si>
    <t>1015-25</t>
  </si>
  <si>
    <t>ALCOHOL TER-BUTILICO R.A. ESPECIFICACIONES ACS, ENSAYO (CH3) 3COH (C.G.) 99.0% MIN, CAS N° 75-65-0. P.M. 74.12. SINOMINOS: TERT-BUTYL ALCOHOL, 2-PROPANOL, TRIMWTHYLCARBINOL, CANT/ENV: 1L, MARCA: KARAL</t>
  </si>
  <si>
    <t>K 7038.1000</t>
  </si>
  <si>
    <t>1 L</t>
  </si>
  <si>
    <t>2,4-DICHLOROPHENOL 99% FORMULA LINEAL:CI2C6H3OH, NUMERO DE CAS: 120-83-2, PESO MOLECULAR: 163.00 CANT/ENV:100 GRS, MARCA: SIGMA ALDRICH</t>
  </si>
  <si>
    <t>105953-100G</t>
  </si>
  <si>
    <t>COBALT (II) CHLORIDE 97%, CAS NUMBER 7646-79-9 LINEAR FORMULA CoCI2 MOLECULAR WEIGHT:129.84 SYNONYM: COBALT MURIATE, COBALTOUS CHLORIDE, DICHLOROCOBALT, CANT/ENV: 1 FRASCO CON 5G, MARCA: SIGMA-ALDRICH</t>
  </si>
  <si>
    <t>232696-5G</t>
  </si>
  <si>
    <t>5G</t>
  </si>
  <si>
    <t>ACIDO FORMICO 88% R.A. MARCA: KARAL, CANT/ENV: 1L</t>
  </si>
  <si>
    <t>K 7027.1000</t>
  </si>
  <si>
    <t>1L</t>
  </si>
  <si>
    <t>2,6-DIMENTHYLANILINE 99%, SINONIMO: 2,6-Xylidine, 2-AMINO-1,3-DIMETHYLBENZENE, 2-AMINO-M-XYLENE FORMULA LINEAL: (CH3) 2C6H3NH2, PESO MOLECULAR: 121.18 CANT/ENV: 100 GRS MARCA: SIGMA ALDRICH</t>
  </si>
  <si>
    <t>D146005-100G</t>
  </si>
  <si>
    <t>CLORURO DE CLOROACETILO 98% SINONIMOS: CLORURO CLOROACETICO FORMULA LINEAL: CICH2COCI NUMERO DE CAS: 79-04-9, PESO MOLECULAR:112.94, CANT/ENV: 100 GRS, MARCA: SIGMA ALDRICH</t>
  </si>
  <si>
    <t>04493-100G</t>
  </si>
  <si>
    <t>POLARIMETRO MANUAL, RANGO MEDICION 0 A 180 o.ESCALA 1 o, LAMPARA DE VAPOR DE SODIO, LARGO TUBO 200MM, TIEMPO 0-90 MIN, DIMENSIONES 500 X 135 X 30 CM, LECTURA VERNIER 0.05°, MARCA: SCIENCE ME</t>
  </si>
  <si>
    <t>WXG-4</t>
  </si>
  <si>
    <t>LARGO TUBO 200 MM DIMENSIONES 500 X 135 X 30MM</t>
  </si>
  <si>
    <t>LAMPARA UV PORTATIL MARCA: C SCIENTIFIC</t>
  </si>
  <si>
    <t>UVL-312</t>
  </si>
  <si>
    <t>AGITADOR MAGNETICO CON TEMPERATURA CON CONTROL DIGITAL Y CUBIERTA DE CERAMICA, PANTALLA LCD, TEMPERATURA MAXIMA 380°C, PLATO CUADRADO: CUBIERTA DE PORCELANA SENSIBILIDAD 0.1 °C, VOL.MAX: 5 LT, VELOCIDAD AGITACION 200-1500 RPM, INCLUYE TERMOPAR &amp; SOPORTE, MARCA SCIENCE ME</t>
  </si>
  <si>
    <t>SM-H380-PRO</t>
  </si>
  <si>
    <t>AMTAST MB67 110 V 60 HZ HALOGEN MOISTURE HALOGEN MOISTURE ANALYZER 110 G X 1 MG, 0.01% READABILITY LCD PRECISIÓN LAB MOISTURE TESTER FOR AGRICULTURE, MEDICINE, PLASTIC MODEL: MB67, RANGE: 110 G READABILITY: 0.001 G (1 MG) MOISTURE READABILITY: 0.01% OPERATING TEMPERATURE: 5 ~35 °C SENSOR: LOAD CELL DISPLAY: LCD CALIBRATION: EXTERNAL PAN SIZE: 90 MM, DIMENSIONS:200 X 180 X 380 MM, WEIGHT: 5.8 KG, HEATING SYSTEM: HALOGEN LAMP TEMPERATURE SENSOR: PT100 HEATING TEMPERATURE RANGE: 40~199 °C TEMPERATURE STEP: 1 °C MOISTURE RANGE: 0.00 ~100.00% TIMER: 1~99 MIN STEP 1 S DATA STORAGE:15</t>
  </si>
  <si>
    <t>MB67</t>
  </si>
  <si>
    <t>PAN SIZE: 90MM DIMENSION: 200X180X380MM WEIGHT: 5.8 KG</t>
  </si>
  <si>
    <t>TERMOMETRO LO-TOX -20 A 150°C</t>
  </si>
  <si>
    <t>ALUMINUM TLC PLATE, SILICA GEL COATED WITH FLOURESCENT INDICATOR F254, THE SILICA GEL TLC PLATES COME IN A QUANTITY OF 25 SIZE 20X20 CM FOR THIN LAYER CHROMATOGRAPHY APPLICATIONS, MERCK 105554.0001</t>
  </si>
  <si>
    <t>PINZA DE DISECCION DE 18CM, SIN DIENTES</t>
  </si>
  <si>
    <t>BURETA RECTA DE VIDRIO CON LLAVE DE TEFLON DE 25ML, MCA CIVEQ</t>
  </si>
  <si>
    <t xml:space="preserve">ASA DE SIEMBRA DE NICROMEL PAQ. CON 10 PZAS. </t>
  </si>
  <si>
    <t>MEDIDOR LÁSER DE DISTANCIA, ACCTM100, INTERVALO: 0.1 M A 100M, RESOLUCIÓN: 1MM, EXACTITUD: 1.5 MM, UNIDADES: METRO / PULGADA / PIE, LÁSER: 635NM, MENOS DE 1 MW, PUNTO DE LUZ: 8 MM @ 40M, PROTECCIÓN IP54, CON UN NIVEL EN EL CUERPO, CON ÁREA DE DISTANCIA, VOLUMEN Y ALTURA, CON FUNCIÓN DE MEDICION MAX, MIN CON FUNCIÓN DE MEDICIÓN DE LUZ DE FONDO, APAGADO AUTOMATICO, INCLUYE: MEDIDOR DE DISTANCIA LÁSER, ESTUCHE DE PLÁSTICO, MANUAL DE USUARIO, 2 PILAS AAA DE 1.5 V, CERTIFICADO DE INSPECCIÓN POR PARTE DEL FABRICANTE Y POLIZA DE GARANTIA POR 1 AÑO</t>
  </si>
  <si>
    <t>CRONOMETRO METÁLICO CON PUNTAS DE ACTIVACIÓN, RE-RS5210, 1/100 SEGUNDOS EN LOS PRIMEROS 30 MINUTOS, DESPUES DE ESO, EN 1 SEGUNDO, HASTA 23 HORAS 59 MINUTOS Y 59,99, FUNCIONES: HORA, MINUTOS, SEGUNDO, MES, FECHA, DIA Y CALENDARIO AUTOMATICO, OPCION DE USUARIO DEL SISTEMA DE 12/24 HORAS, TIMBRE Y ALARMA POR HORA, EL NÚMERO MÁS RAPIDO / MÁS LENTO / PROMEDIO DE CICLOS Y TIEMPO DISPONIBLE, PUNTAS DE ACTIVACIÓN SEPARADAS AL CUERPO DE METAL, PRECISO, PORTATIL, DURADERO Y FACIL DE USAR, PANTALLA DE DOBLE FILA</t>
  </si>
  <si>
    <t>TIRAS REACTIVAS ACCU-CHEK ACTIVE C /50</t>
  </si>
  <si>
    <t>LANCETAS ACCU-CHEK SOFTCLIX C / 200</t>
  </si>
  <si>
    <t>INSTITUTO DE INVESTIGACIÓN EN CIENCIAS BASICAS Y APLICADAS</t>
  </si>
  <si>
    <t>SISTEMA DE TANQUE DE ONDAS MARCA: PASCO, MODELO: WA-9899</t>
  </si>
  <si>
    <t>WA-9899</t>
  </si>
  <si>
    <t>SISTEMA DE OSCILACIONES MECANICAS MARCA: FICER MODELO: SOSM-03</t>
  </si>
  <si>
    <t>SOSM-03</t>
  </si>
  <si>
    <t>DIRECCIÓN GENERAL DE ADMINISTRACIÓN</t>
  </si>
  <si>
    <t>PAQUETE 1</t>
  </si>
  <si>
    <t>SUMINISTRO DE ALMACENAJE DURANTE EL TIEMPO QUE SEA NECESARIO, PARA LA ELABORACIÓN DEL PROYECTO. 
ESPECIFICACIONES:
•	ALMACÉN LIMPIO, SECO, LIBRE DE HUMEDAD, QUE RESGUARDE INFORMACIÓN DE ARCHIVO, QUE PERMITA SU CONSULTA EN CASO DE REQUERIRSE.</t>
  </si>
  <si>
    <t xml:space="preserve">SUMINISTRO Y APLICACIÓN DE PINTURA EPÓXICA EN TODA LA SUPERFICIE DEL PISO DE LA BODEGA, QUE CONSTA DE:
•	LAVADO DE LA SUPERFICIE MEDIANTE AGUA A PRESIÓN.
•	LIMPIEZA DE LA SUPERFICIE CON ACIDO MURIÁTICO.
•	APLICACIÓN DE RESINA NIVELADORA.
•	APLICACIÓN DE PINTURA EPOXICA EN COLOR GRIS MARCA SHERWIN WILLIAMS. 
</t>
  </si>
  <si>
    <t>SUMINISTRO Y APLICACIÓN DE SUSTANCIAS PARA LA FUMIGACIÓN DE LOS BIENES A ALMACENAR QUE SE ENCUENTRAN ACTUALMENTE EN LA BODEGA.</t>
  </si>
  <si>
    <t>1 (UN) BANCO DE ENTRENAMIENTO TB1200 DEBERÁ CUMPLIR LAS SIGUIENTES CARACTERÍSTICAS: EL BANCO ESTÁ DISEÑADO PARA USO DE FORMACIÓN, DESARROLLO DE SERVICIOS, CALIBRACIÓN Y MONTAJE DE BANCOS, BANCO DE FORMACIÓN + ALOJAMIENTO DE INSTRUMENTOS, BANCO DE FORMACIÓN, ALOJAMIENTO DE INSTRUMENTOS, 1 X OSCILOSCOPIO, 1 X FUENTE DE ALIMENTACIÓN DE CD, 1 X GENERADOR DE FUNCIONES, 1 X GENERADOR RF, 1 X MULTÍMETRO DIGITAL, FUENTE DE ALIMENTACIÓN DE CA: 0~250V, 6V, 12V, 24V, 1 X ESTACIÓN DE SOLDADURA -6 X SALIDAS DE CA, SOPORTE PARA CABLES DE PRUEBA BREVES DATOS TÉCNICOS DE LOS INSTRUMENTOS INSTALADOS, OSCILOSCOPIO, ANCHO DE BANDA: 25MHZ, RANGO DE MUESTREO: 250MSA/S SENSIBILIDAD VERTICAL: 1 MV/DIV~20V/DIV, MODO DE DISPARO: AUTO, NORMAL, ÚNICO, FUENTE DE ALIMENTACIÓN DE CD, VOLTAJES DE SALIDA: 2 X 0~30V 5V FIJO, CORRIENTES DE SALIDA: 2 X 0~3A 3 A MÁX, MODOS DE SALIDA: INDEPENDIENTE, SERIE, PARALELO, GENERADOR DE FUNCIONES, FRECUENCIA DE SALIDA: 2 MHZ, AMPLITUD DE SALIDA: 20 VP~P, FORMAS DE ONDA DE SALIDA: SENO, CUADRADA, TRIANGULAR Y TTL IMPENDANCIA DE SALIDA: 50 Ω GENERADOR DE RF FRECUENCIA DE SALIDA: 100 KHZ ~ 150 MHZ, MODULACIÓN INT, &amp; EXT: AM, FM, GENERADOR DE SEÑAL DE AUDIO: 1 KHZ+-10%, GENERADOR DE SEÑAL DE ESTÉREO FM: 88 ~108 MHZ, MULTIMETRO DIGITAL VOLTAJE DE CD:80MV, 800MV, 8V, 80V,800V, 1000V,VOLTAJE DE CA: 80MV, 800MV, 8V, 80V, 750V, CORRIENTE DE CD: 80MA, 800MA, 8A, 20A, CORRIENTE DE CA:80MA, 800MA, 8A, 20A, RESISTENCIA: 800Ω, 8KΩ, 80KΩ, 800KΩ, 8MΩ, 80MΩ, CAPACIDAD: 1NF, 10NF, 100NF, 1µF, 10µF, 100µF, FRECUENCIA: 999099HZ ~ 1000.0MHZ HFE</t>
  </si>
  <si>
    <t>VENTILADOR DE TORRE OSCILANTE DE 28 PULGADAS CON TRES VELOCIDADES VERTICAL SILENCIOSO NUEVO</t>
  </si>
  <si>
    <t xml:space="preserve"> DESCRIPCION PROVEEDOR </t>
  </si>
  <si>
    <t xml:space="preserve"> PRECIO UNITARIO SIN IVA </t>
  </si>
  <si>
    <t xml:space="preserve"> SUBTOTAL </t>
  </si>
  <si>
    <t xml:space="preserve"> IVA </t>
  </si>
  <si>
    <t xml:space="preserve"> TOTAL </t>
  </si>
  <si>
    <t>PODIUM ELABORADO EN MADERA ENCHAPADA DE 16MM, 2 PERFILES DE ALUMINIO DE 1", ENTREPAÑO INTERNO, 2 ORIFICIOS CON TAPA CIEGA</t>
  </si>
  <si>
    <r>
      <t xml:space="preserve">MÓDULO DE 53 ANAQUELES TIPO ESQUELETO CON TAPANCO PARA ALMACENAJE EN BODEGA QUE CONSTA DE:•40 ANAQUELES METÁLICO TIPO ESQUELETO CON 13 CHAROLAS DE 80 CM X 48 CM Y 4.80 MTS PUNTO DE ALTURA. •2 ANAQUELES METÁLICO TIPO ESQUELETO CON 13 CHAROLAS DE 96 CM M X 48 CM Y 4.8 MTS PUNTO DE ALTURA. •7 ANAQUELES METÁLICO TIPO ESQUELETO CON 11 CHAROLAS DE 80 CM X 60 CM Y 3.85 MTS. DE ALTURA.•1 ANAQUEL METÁLICO TIPO ESQUELETO  CON 11 CHAROLAS DE 60 CM X 40 CM Y 3.85 MTS DE ALTURA.•1 ANAQUEL METÁLICO TIPO ESQUELETO CON 11 CHAROLAS DE 70 CM X 60 CM Y 3.85 MTS DE ALTURA.•1 ANAQUEL METÁLICO TIPO ESQUELETO CON 13 CHAROLAS DE 48 CM X 48 CM Y 4.8 MTS DE ALTURA.•1 ANAQUEL METÁLICO TIPO ESQUELETO CON 11 CHAROLAS DE 1.25 CM X 48 CM Y 4.80 MTS DE ALTURA. ESPECIFICACIONES: ENTREPAÑO: EL PRIMER ENTREPAÑO, EL CENTRAL Y EL ÚLTIMO ENTREPAÑO CONFORMADO CON UN MARCO PERIMETRAL EN PERFIL ESPECIAL CON MEDIDAS 55 M X 25.4 M Y CHAROLA TROQUELADA EN LÁMINA NEGRA CALIBRE N° 20 REFORZADA CON CEJAS PERIMETRALES CUP Y UN FRAILE EN EL SENTIDO LONGITUDINAL POR LA PARTE INFERIOR CON SOLDADURA DE PROYECCIÓN EN LÁMINA CALIBRE N° 20, LLEVAR A PREPARACIÓN A BASE DE BARRENOS PARA EL PASO DE LOS TORNILLOS DE FIJACIÓN A LOS POSTES. LOS ENTREPAÑOS RESTANTES SOLA EN FORMA DE CHAROLA LA CHAROLA TROQUELADA EN LÁMINA NEGRA CALIBRE N° 20 REFORZADA CON CEJAS PERIMETRALES Y UN FRAILE EN EL SENTIDO LONGITUDINAL POR LA PARTE INFERIOR CON SOLDADURA DE PROYECCIÓN EN LA MINA CALIBRE N° 20, LLEVARÁ PREPARACIÓN A BASE DE BARRENOS PARA EL PASO DE LOS TORNILLOS DE FIJACIÓN A LOS POSTES. LAS MEDIDAS DE LAS CHAROLAS FLUCTUARÁN DE ACUERDO A LAS DIFERENTES MEDIDAS DE LOS ANAQUELES, POSTES: SE FABRICAN EN FORMA DE SECCIÓN EN ÁNGULO DE 25 X 50 MM. EN LÁMINA NEGRA CALIBRE NO. 14, LLEVARÁN PARES DE BARRENOS DE 7.9M.M. (5/16”) DE DIÁMETRO COLOCADOS A 25.4 MM. (1”) DE DISTANCIA.4 PZAS, TORNILLERÍA: CADA ANAQUEL PARA SU ARMADO LLEVARÁ 64 TORNILLOS CABEZA HEXAGONAL DE ¼” X ½”, 32 TORNILLOS DE ¼” X 1 ½” CABEZA HEXAGONAL Y 12 TORNILLOS CABEZA HEXAGONAL MILIMÉTRICO Y 64 TERCAS HEXAGONALES Y 64 ROLDANAS PLANAS PARA TORNILLOS DE ¼”, ELEMENTOS CON ACABADO GALVANIZADO, NOTA:
•	DEBERÁ LLEVAR 12 CARTABONES DE REFUERZO EN LOS ENTREPAÑOS (PRIMERO, CENTRAL Y ULTIMO) FABRICADOS EN LÁMINA NEGRA CALIBRE NO. 16 TROQUELADA CON PREPARACIÓN PARA ENSAMBLE A BASE DE 3 BARRENOS DE 7.9 MM (5/16”).
•	PARA LA UNIÓN DE ELEMENTOS METÁLICOS SE APLICARÁ SOLDADURA DE PROYECCIÓN.
•	LA ESTRUCTURA PREVIAMENTE LAVADA Y FOSFATIZADA LLEVARÁ ACABADO A BASE DE PINTURA ELECTROSTÁTICA MICROPULVERIZADA HORNEADA A 200°C COLOR NEGRO.
•	TOLERANCIAS EN LAS DIMENSIONES GENERALES DE ± 5 MM.
•	</t>
    </r>
    <r>
      <rPr>
        <b/>
        <sz val="9"/>
        <color theme="1"/>
        <rFont val="Calibri"/>
        <family val="2"/>
        <scheme val="minor"/>
      </rPr>
      <t>INCLUYE UN TAPANCO PERIMETRAL (2DO. PISO) D 75 CM DE ANCHO SITUADO Y FIJADO A LA ALTURA DE LA SÉPTIMA CHAROLA FABRICADO EN LÁMINA DE ACERO ANTIDERAPANTE CAL. 14.</t>
    </r>
    <r>
      <rPr>
        <sz val="9"/>
        <color theme="1"/>
        <rFont val="Calibri"/>
        <family val="2"/>
        <scheme val="minor"/>
      </rPr>
      <t xml:space="preserve">
•	</t>
    </r>
    <r>
      <rPr>
        <b/>
        <sz val="9"/>
        <color theme="1"/>
        <rFont val="Calibri"/>
        <family val="2"/>
        <scheme val="minor"/>
      </rPr>
      <t>INCLUYE ESCALERA DE PELDAÑOS CON PASAMANOS FABRICADA EN EL MISMO MATERIAL DE LOS ANAQUELES PARA PODER ACCESAR AL 2DO PISO,</t>
    </r>
    <r>
      <rPr>
        <sz val="9"/>
        <color theme="1"/>
        <rFont val="Calibri"/>
        <family val="2"/>
        <scheme val="minor"/>
      </rPr>
      <t xml:space="preserve">
</t>
    </r>
  </si>
  <si>
    <t>COORDINACIÓN GENERAL DE PLANEACIÓN Y ADMINISTRACIÓN</t>
  </si>
  <si>
    <t>DIRECCIÓN GENERAL DE DESARROLLO INSTITUCIONAL</t>
  </si>
  <si>
    <t>VIDRIO DE RELOJ DE 90MM DE DIÁMETRO. MARCA: CIVEQ NO DE PARTE: 1175-9</t>
  </si>
  <si>
    <t>1175-9</t>
  </si>
  <si>
    <t>MATRAZ ERLENMEYER, BOCA ANGOSTA, 50 ML. MARCA: KIMAX NO DE CATÁLOGO: 26500-50</t>
  </si>
  <si>
    <t>26500-50</t>
  </si>
  <si>
    <t>MATRAZ ERLENMEYER, BOCA ANGOSTA, 25 ML. MARCA: KIMAX NO DE CATÁLOGO: 26500-25</t>
  </si>
  <si>
    <t>26500-25</t>
  </si>
  <si>
    <t>VASO DE PRECIPITADO, FORMA BAJA, 30 ML. MARCA: KIMAX NO DE CATÁLOGO: 14000-30</t>
  </si>
  <si>
    <t>14000-30</t>
  </si>
  <si>
    <t>VASO DE PRECIPITADO, FORMA BAJA, 50 ML. MARCA: KIMAX NO DE CATÁLOGO: 14000-50</t>
  </si>
  <si>
    <t>14000-50</t>
  </si>
  <si>
    <t>ALARGADERA TIPO WALTER DE HULE. MARCA: NACIONAL NO DE CATÁLOGO: VAR-P122</t>
  </si>
  <si>
    <t>VAR-P1220</t>
  </si>
  <si>
    <t>TUBO DE THIELE. MARCA: CIVEQ</t>
  </si>
  <si>
    <t>TERMOMETRO DE VIDRIO -20/+150°C DE ALCOHOL LO-TOX AZUL, DIV 1.0, INMERSION TOTAL 305MM BRANNAN</t>
  </si>
  <si>
    <t>44-811-8</t>
  </si>
  <si>
    <t>GRADILLA DE ALAMBRE NIQUELADA 13 MM, 90 LUGARES. MARCA: AESA</t>
  </si>
  <si>
    <t>AE018-1</t>
  </si>
  <si>
    <t>PROBETA CLASE A TD, DOBLE ESCALA, 250 ML. MARCA: GLASSCO</t>
  </si>
  <si>
    <t>GL-139.464.05A</t>
  </si>
  <si>
    <t>BAÑO MARIA EN ACERO INOXIDABLE, 20 CM. MARCA: CIVEQ</t>
  </si>
  <si>
    <t>CVQ-0008</t>
  </si>
  <si>
    <t>CAJA KOPLIN HORIZONTAL DE VIDRIO PARA 10/20 PORTAOBJETOS. MARCA: LUZEREN</t>
  </si>
  <si>
    <t>PRO1001063</t>
  </si>
  <si>
    <t>CORTADOR PARA TUBO Y VARILLA DE VIDRIO. MARCA: NACIONAL</t>
  </si>
  <si>
    <t>FER-97-1601</t>
  </si>
  <si>
    <t>PLACA CON 12 CAVIDADES EN PORCELANA. MARCA: NACIONAL</t>
  </si>
  <si>
    <t>UNT-UNP12</t>
  </si>
  <si>
    <t>PINZA PARA CRISOL DE ACERO DE 45 CM. MARCA: CIVEQ</t>
  </si>
  <si>
    <t>CVQ-0215</t>
  </si>
  <si>
    <t>MANGO PARA BISTURÍ, LARGO, NÚMERO 4MARCA: HERGOM MEDICAL</t>
  </si>
  <si>
    <t>2-5-2</t>
  </si>
  <si>
    <t>CAMPANA DURHAM (TUBO DE CULTIVO LISO) DE 6X50 MM. MARCA: KIMAX</t>
  </si>
  <si>
    <t>KX-45060-650</t>
  </si>
  <si>
    <t>BALANZA PORTÁTIL, 420G / 0,01G. MARCA: OHAUS MODELO: SPX422</t>
  </si>
  <si>
    <t>GENERADOR WIMSHURST PREMIUM, 15". MARCA: AISCO</t>
  </si>
  <si>
    <t>PH0848C</t>
  </si>
  <si>
    <t>MULTÍMETRO DIGITAL PROFESIONAL. MARCA: TRUPER</t>
  </si>
  <si>
    <t>MUT-36</t>
  </si>
  <si>
    <t>PLACA CALEFACTORA CON AGITACIÓN, 18X18 CM, 400 °C, CERÁMICA.MARCA: THERMO SCIENTIFIC</t>
  </si>
  <si>
    <t>SP88857100</t>
  </si>
  <si>
    <t>MEDIDOR DE BOLSILLO DE PH IMPERMEABLE PHEP® CON RESOLUCIÓN DE 0.1. MARCA: HANNA INSTRUMENTS</t>
  </si>
  <si>
    <t>HI9810</t>
  </si>
  <si>
    <t>LITRO</t>
  </si>
  <si>
    <t>ACEITE DE INMERSIÓN, TIPO "300", 1 LITRO
MARCA: GOLDENBELL, MODELO: 80100</t>
  </si>
  <si>
    <t>ACEITE DE INMERSIÓN, TIPO "B", 1 LITRO MARCA: GOLDENBELL, MODELO: 80110</t>
  </si>
  <si>
    <t>ACEITE MINERAL TRANSPARENTE, TÉCNICO, 1 LITRO MARCA: GOLDENBELL, MODELO: 43009</t>
  </si>
  <si>
    <t>TRANSPARENTE</t>
  </si>
  <si>
    <t>ACETONA, REACTIVO, 1 LITRO MARCA: GOLDENBELL  SOLUCIÓN AL 80%</t>
  </si>
  <si>
    <t>ACETO ORCEINA, 250 ML MARCA: GOLDENBELL, MODELO: 64310</t>
  </si>
  <si>
    <t>ACIDO CLORHÍDRICO, GRADO REACTIVO, A.C.S., 1 LITRO MARCA: GOLDENBELL, MODELO: 20200</t>
  </si>
  <si>
    <t>ACIDO SULFÚRICO, GRADO REACTIVO A.C.S., 1 LITRO MARCA: GOLDENBELL  PUREZA 96.0 A 98.0%</t>
  </si>
  <si>
    <t>ALCOHOL ETÍLICO ABSOLUTO, A.C.S. AL 99.5 %, 1 LITRO MARCA: GOLDENBELL, MODELO: 30500</t>
  </si>
  <si>
    <t>ALUMBRE, REACTIVO, SULFATO DE ALUMINIO Y AMONIO, 500 G MARCA: GOLDENBELL, MODELO: 27380</t>
  </si>
  <si>
    <t>AZUL DE BROMOTIMOL, INDICADOR QUÍMICO DE PH DE 6.0 A 7.6, 25 G MARCA: GOLDENBELL, MODELO: 34100
CAMBIO DE COLOR DE AMARILLO A AZUL</t>
  </si>
  <si>
    <t>AZUL DE METILENO, AL 1% ACUOSO. 1 LITRO MARCA: GOLDENBELL, MODELO: 63340  INDICADOR PARA OXIDO - REDUCCIÓN</t>
  </si>
  <si>
    <t>BICARBONATO DE POTASIO, A.C.S., 500 GR MARCA: GOLDENBELL, ANHIDRO EN FORMA DE POLVO</t>
  </si>
  <si>
    <t>BICARBONATO DE SODIO, A.C.S., 1 KG MARCA: GOLDENBELL, MODELO:26152 ANHIDRO EN FORMA DE POLVO.</t>
  </si>
  <si>
    <t>BIFTALATO DE POTASIO, A.C.S. 500 GR MARCA: GOLDENBELL  ANHIDRO EN FORMA DE CRISTALES.</t>
  </si>
  <si>
    <t>BROMURO DE POTASIO, A.C.S. 500 GR MARCA: GOLDENBELL HEXAHIDRATADO EN FORMA DE CRISTALES, MODELO: 28465 ANHIDRO, CRISTALES</t>
  </si>
  <si>
    <t>CLORURO DE CALCIO, TÉCNICO, 500 GR MARCA: GOLDENBELL, MODELO: 43431, ANHIDRO</t>
  </si>
  <si>
    <t>GR</t>
  </si>
  <si>
    <t>CLORURO NIQUELOSO, REACTIVO, HEXAHIDRATO, CRISTALES NIQUEL, 500 GR MARCA: GOLDENBELL, MODELO: 26283</t>
  </si>
  <si>
    <t>CLORURO DE SODIO, A.C.S. MARCA: GOLDENBELL, MODELO: 26269  ANHIDRO EN FORMA DE CRISTALES</t>
  </si>
  <si>
    <t>CLORURO FÉRRICO, A.C.S. 500G MARCA: GOLDENBELL, MODELO: 26245
HEXAHIDRATADO, EN TROZO</t>
  </si>
  <si>
    <t>DICROMATO DE SODIO, A.C.S. 500 GR MARCA: GOLDENBELL, MODELO: 27785 DIHIDRATO EN FORMA DE CRISTALES</t>
  </si>
  <si>
    <t>FRUCTOSA, (D, BETA), U.S.P. 500G MARCA: GOLDENBELL,  MODELO: 27730 CRISTALES, LEVULOSA</t>
  </si>
  <si>
    <t xml:space="preserve">LITRO </t>
  </si>
  <si>
    <t>GLICERINA, GLICEROL. 1 LITRO MARCA: GOLDENBELL, MODELO: 53155  SOLUCIÓN AL 90 %.</t>
  </si>
  <si>
    <t>HEXANOS, GRADO TÉCNICO. 1 LITRO MARCA: GOLDENBELL, MODELO:44200  DENSIDAD= 0.66 GR/CC</t>
  </si>
  <si>
    <t>HIDRÓXIDO DE ALUMINIO, TÉCNICO MARCA: GOLDENBELL, MODELO: 44359 POLVO SECO LIGERO</t>
  </si>
  <si>
    <t>HIDRÓXIDO DE BARIO, A.C.S. 250 GR MARCA: GOLDENBELL, MODELO: 26757 OCTAHIDRATO EN FORMA DE CRISTALES</t>
  </si>
  <si>
    <t>KG</t>
  </si>
  <si>
    <t>HIDRÓXIDO DE SODIO, TÉCNICO EN ESCAMAS, 1 KG MARCA: GOLDENBELL, MODELO: 44460 SOSA CÁUSTICA</t>
  </si>
  <si>
    <t>ML</t>
  </si>
  <si>
    <t>HEMOCOLORANTE RÁPIDO. MARACA: HYCEL, MODELO: 548  PRESENTACIÓN 100 ML</t>
  </si>
  <si>
    <t>YODO LUGOL, 1 LITRO MARCA: GOLDENBELL, MODELO: 80900  SOLUCIÓN COLORANTE, ESTABLE, CONCENTRADA, AL 5% APROXIMADAMENTE; SEGÚN FÓRMULA MODIFICADA POR WEIGERT AL YODO DE GRAM.</t>
  </si>
  <si>
    <t>NITRATO CÚPRICO (COBRE), A.C.S. 100G MARCA: GOLDENBELL, MODELO: 26901  TRIHIDRATO,CRISTALES</t>
  </si>
  <si>
    <t>NITRATO NIQUELOSO, GRADO REACTIVO MARCA: GOLDENBELL, MODELO: 23913 HEXAHIDRATADO, CRISTALES</t>
  </si>
  <si>
    <t>NITRATO DE POTASIO, TÉCNICO, AGRÍCOLA, 1 KG MARCA: GOLDENBELL, MODELO: 43782</t>
  </si>
  <si>
    <t>NITRATO DE ZINC, R.A., 500G MARCA: GOLDENBELL, MODELO: 2653 HEXAHIDRATO, CRISTALES</t>
  </si>
  <si>
    <t>OXALATO DE AMONIO, A.C.S. 500G MARCA: GOLDENBELL, MODELO: 28520 MONOHIDRATADO, CRISTALES</t>
  </si>
  <si>
    <t>OXALATO DE SODIO, A.C.S. 500 G MARCA: GOLDENBELL, MODELO:28510 ANHIDRO, POLVO.</t>
  </si>
  <si>
    <t>SULFURO DE SODIO, GRADO TÉCNICO, 1KG MARCA: GOLDENBELL, MODELO: 44088</t>
  </si>
  <si>
    <t>TIOCIANATO DE AMONIO, TÉCNICO, 500 G MARCA: GOLDENBELL, MODELO: 44493 ANHIDRO EN FORMA DE CRISTALES</t>
  </si>
  <si>
    <t>TIOCIANATO DE POTASIO, A.C.S. MARCA: GOLDENBELL, MODELO:27460  ANHIDRO EN FORMA DE CRISTALES</t>
  </si>
  <si>
    <t>WRIGHT, SOLUCIÓN COLORANTE MARCA: FAGALAB MODELO: 64000  POLÍCROMA, ESTABLE, PARA TINCIÓN DE CÉLULAS Y/O PARÁSITOS SANGUÍNEOS, 1 LITRO</t>
  </si>
  <si>
    <t>YODO, A.C.S., 500G ANHIDRO EN FORMA DE GRANO FINO, MODELO: 27600 MARCA: GOLDENBELL RESUBLIMADO EN FORMA DE PERLAS O DE HOJUELAS.</t>
  </si>
  <si>
    <t xml:space="preserve">ACIDO FÓRMICO, 85% GRADO TÉCNICO, 1 LITRO MARCA: GOLDENBELL  DENSIDAD = 1.19 GR/CC </t>
  </si>
  <si>
    <t>ÉTER ETILICO ANHIDRO RA ACS. 1 LITRO MARCA: GOLDENBELL, MODELO: W6029-01</t>
  </si>
  <si>
    <t>W6029-01</t>
  </si>
  <si>
    <t>ALCOHOL BUTÍLICO TERCIARIO, G. R. 1 LITRO MARCA: GOLDENBELL, MODELO: 30462  TER-BUTANOL Ó ALCOHOL TERBUTÍLICO</t>
  </si>
  <si>
    <t>ALCOHOL ISOAMÍLICO, GRADO REACTIVO, 1 LITRO MARCA: GOLDENBELL, MODELO: 30700  ISOPENTANOL</t>
  </si>
  <si>
    <t>SULFATO DE SODIO, A.C.S. 500G MARCA: GOLDENBELL, MODELO: 27250 ANHIDRO EN FORMA DE GRANO FINO.</t>
  </si>
  <si>
    <t>SILLA OPERATIVA ERGO RESPALDO EN MALLA MODELO: 1410 COLOR NEGRO CON REPOSABRAZOS.</t>
  </si>
  <si>
    <t>PUPITRE ADULTO, ASIENTO Y RESPALDO TAPÍZADO EN TELA COLOR NEGRO, ESTRUCTURA METALICA Y PALETA DE MDF EN COLOR NEGRO, DERECHA Ó IZQUIERDA.</t>
  </si>
  <si>
    <t>ROLLO</t>
  </si>
  <si>
    <t>HILOS REDONDOS PARA DESBROZADORA 2.4 MM C / 12 MT TRUPER</t>
  </si>
  <si>
    <t>PAR</t>
  </si>
  <si>
    <t>GUANTES RECUBIERTOS DE MICROESPUMA DE NITRILO</t>
  </si>
  <si>
    <t>VENTILADOR DE TERAPIA INTENSIVA ADULTO-PEDIATRICO GÄTSI DÄ, PANTALLA TACTIL DE 20" o 22", 11 MODOS DE VENTILACIÓN, MECANICA PULMONAR, MANIOBRAS PARA EL DESTETE DEL PACIENTE, CARRO PPRTA EQUIPO, CONECTOR DE ENTRADA DISS, ARAMED, PURITAN, ALARMAS VISIBLES Y AUDIBLES PRIORIZADAS EN 3 NIVELES (ROJO: PRIORIDAD ALTA, AMARILLO: PRIORIDAD MEDIA, AZUL: PRIORIDAD BAJA) INCLUYE COMPRESOR DE AIRE, BATERIA DE RESPALDO POR 120 MIN</t>
  </si>
  <si>
    <t>ESCRITORIO ESTUDIANTIL, MEDIDAS: FRENTE: 120CM FONDO: 60CM ALTO: 75CM. ESCRITORIO ESTUDIANTIL DE 120X60X75 CM, FABRICADO EN SU TOTALIDAD CON PANELART MELAMINICO INDUSTRIALIZADO 19MM ACABADO EN AMBAS CARAS, CANTOS RECUBIERTOS CON MOLDURA DE PVC DE 1MM COLOR NEGRO O GRIS, CUENTA CON CAJONERA SUSPENDIDA DOS CAJONES PAPELEROS, JALADERA CROMADA, CANALETA METÁLICA PARA NIVELADOR, NIVELADOR DE ALTO IMPACTO DE 1 PULGADA, COLOR: WENGUE.</t>
  </si>
  <si>
    <t>SILLÓN EJECUTIVO AB-10 CABECERA AJUSTABLE, TAPIZADA EN TELA COLOR NEGRO, RESPALDO EN MALLA COLOR NEGRO Y ASIENTO TAPIZADO EN TELA COLOR NEGRO, HULE TIPO POLIURETANO INYECTADO DE 53 KGS./M3, MECANISMO AUTOPESANTE CON SISTEMA RECLINABLE, BLOQUEO Y ANTISHOCK, CREMALLERA DE 5 POSICIONES, BRAZOS AJUSTABLES 3D Y CON AJUSTE ANGULAR Y MOVIMIENTO AL FRENTE Y ATRÁS, BASE EJECUTIVA DE 27" EN CROMO. TODAS LAS PARTES DE PLÁSTICO SON EN POLIPROPILENO, SOPORTA PESO DE 150 KGS.</t>
  </si>
  <si>
    <t>MÓDULO ANALISTA, CON CUBIERTA DE 28 MM, DE ESPESOR, CANTOS DE PVC, DOS CAJONES CON CAJÓN ARCHIVERO CON CORREDERAS DE EXTENSIÓN …. MEDIDAS: 150 X 170 CMS. COLOR CAOBA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</si>
</sst>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0"/>
      <color rgb="FF000000"/>
      <name val="Calibri"/>
      <family val="2"/>
      <scheme val="minor"/>
    </font>
    <font>
      <sz val="10"/>
      <color theme="1"/>
      <name val="Calibri"/>
      <family val="2"/>
      <scheme val="minor"/>
    </font>
    <font>
      <sz val="10"/>
      <name val="Calibri"/>
      <family val="2"/>
      <scheme val="minor"/>
    </font>
    <font>
      <b/>
      <u/>
      <sz val="10"/>
      <color theme="1"/>
      <name val="Calibri"/>
      <family val="2"/>
      <scheme val="minor"/>
    </font>
    <font>
      <b/>
      <sz val="10"/>
      <color theme="1"/>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0" fillId="4" borderId="4" xfId="0" applyFill="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0" fillId="0" borderId="0" xfId="0" applyProtection="1">
      <protection locked="0"/>
    </xf>
    <xf numFmtId="0" fontId="0" fillId="0" borderId="2" xfId="0" applyBorder="1" applyProtection="1">
      <protection locked="0"/>
    </xf>
    <xf numFmtId="44" fontId="3" fillId="2"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44" fontId="4" fillId="3" borderId="1" xfId="1" applyNumberFormat="1"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164" fontId="5" fillId="0" borderId="2"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2" xfId="0" applyFont="1" applyBorder="1" applyAlignment="1" applyProtection="1">
      <alignment horizontal="center" vertical="top" wrapText="1"/>
    </xf>
    <xf numFmtId="164" fontId="5" fillId="0" borderId="2" xfId="1" applyNumberFormat="1" applyFont="1" applyFill="1" applyBorder="1" applyAlignment="1" applyProtection="1">
      <alignment horizontal="center" vertical="center" wrapText="1"/>
    </xf>
    <xf numFmtId="0" fontId="5" fillId="0" borderId="2" xfId="0" applyFont="1" applyBorder="1" applyAlignment="1" applyProtection="1">
      <alignment wrapText="1"/>
    </xf>
    <xf numFmtId="44" fontId="0" fillId="4" borderId="2" xfId="0" applyNumberFormat="1" applyFill="1" applyBorder="1" applyAlignment="1" applyProtection="1">
      <alignment horizontal="center" vertical="center"/>
    </xf>
    <xf numFmtId="44" fontId="0" fillId="0" borderId="2" xfId="0" applyNumberFormat="1" applyBorder="1" applyAlignment="1" applyProtection="1">
      <alignment vertical="center"/>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2" xfId="0" applyFont="1" applyBorder="1" applyAlignment="1" applyProtection="1">
      <alignment horizontal="center" wrapText="1"/>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44" fontId="3" fillId="3" borderId="2" xfId="1" applyNumberFormat="1" applyFont="1" applyFill="1" applyBorder="1" applyAlignment="1" applyProtection="1">
      <alignment horizontal="center" vertical="center" wrapText="1"/>
    </xf>
    <xf numFmtId="0" fontId="10" fillId="0" borderId="2" xfId="0" applyFont="1" applyBorder="1" applyAlignment="1" applyProtection="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8D7A-C263-4FB5-A902-38D3D56C38D6}">
  <dimension ref="A1:Q295"/>
  <sheetViews>
    <sheetView tabSelected="1" workbookViewId="0">
      <selection activeCell="E2" sqref="E2"/>
    </sheetView>
  </sheetViews>
  <sheetFormatPr baseColWidth="10" defaultRowHeight="15" x14ac:dyDescent="0.25"/>
  <cols>
    <col min="1" max="1" width="11.42578125" style="23"/>
    <col min="2" max="2" width="20.5703125" style="5" customWidth="1"/>
    <col min="3" max="3" width="13" style="5" customWidth="1"/>
    <col min="4" max="4" width="27.5703125" style="5" customWidth="1"/>
    <col min="5" max="5" width="27.140625" style="5" customWidth="1"/>
    <col min="6" max="6" width="11.42578125" style="5"/>
    <col min="7" max="7" width="14.7109375" style="5" customWidth="1"/>
    <col min="8" max="8" width="83.85546875" style="5" customWidth="1"/>
    <col min="9" max="9" width="21.140625" style="5" customWidth="1"/>
    <col min="10" max="10" width="17.42578125" style="5" customWidth="1"/>
    <col min="11" max="11" width="23.28515625" style="5" customWidth="1"/>
    <col min="12" max="12" width="14.85546875" style="5" customWidth="1"/>
    <col min="13" max="13" width="84.42578125" style="5" customWidth="1"/>
    <col min="14" max="14" width="20.5703125" style="20" customWidth="1"/>
    <col min="15" max="15" width="28.140625" style="5" customWidth="1"/>
    <col min="16" max="16" width="26" style="5" customWidth="1"/>
    <col min="17" max="17" width="29" style="5" customWidth="1"/>
    <col min="18" max="16384" width="11.42578125" style="5"/>
  </cols>
  <sheetData>
    <row r="1" spans="1:17" ht="30" x14ac:dyDescent="0.25">
      <c r="A1" s="22"/>
      <c r="B1" s="7" t="s">
        <v>0</v>
      </c>
      <c r="C1" s="8" t="s">
        <v>1</v>
      </c>
      <c r="D1" s="25" t="s">
        <v>2</v>
      </c>
      <c r="E1" s="25" t="s">
        <v>3</v>
      </c>
      <c r="F1" s="8" t="s">
        <v>4</v>
      </c>
      <c r="G1" s="8" t="s">
        <v>5</v>
      </c>
      <c r="H1" s="9" t="s">
        <v>6</v>
      </c>
      <c r="I1" s="8" t="s">
        <v>7</v>
      </c>
      <c r="J1" s="8" t="s">
        <v>8</v>
      </c>
      <c r="K1" s="8" t="s">
        <v>9</v>
      </c>
      <c r="L1" s="8" t="s">
        <v>10</v>
      </c>
      <c r="M1" s="1" t="s">
        <v>452</v>
      </c>
      <c r="N1" s="2" t="s">
        <v>453</v>
      </c>
      <c r="O1" s="17" t="s">
        <v>454</v>
      </c>
      <c r="P1" s="17" t="s">
        <v>455</v>
      </c>
      <c r="Q1" s="17" t="s">
        <v>456</v>
      </c>
    </row>
    <row r="2" spans="1:17" ht="89.25" x14ac:dyDescent="0.25">
      <c r="A2" s="22">
        <v>1</v>
      </c>
      <c r="B2" s="10" t="s">
        <v>11</v>
      </c>
      <c r="C2" s="10" t="s">
        <v>12</v>
      </c>
      <c r="D2" s="11" t="s">
        <v>13</v>
      </c>
      <c r="E2" s="11" t="s">
        <v>13</v>
      </c>
      <c r="F2" s="10">
        <v>2</v>
      </c>
      <c r="G2" s="10" t="s">
        <v>14</v>
      </c>
      <c r="H2" s="10" t="s">
        <v>15</v>
      </c>
      <c r="I2" s="10"/>
      <c r="J2" s="10"/>
      <c r="K2" s="10" t="s">
        <v>16</v>
      </c>
      <c r="L2" s="10"/>
      <c r="M2" s="3"/>
      <c r="N2" s="4"/>
      <c r="O2" s="18">
        <f>F2*N2</f>
        <v>0</v>
      </c>
      <c r="P2" s="18">
        <f>O2*0.16</f>
        <v>0</v>
      </c>
      <c r="Q2" s="18">
        <f>O2+P2</f>
        <v>0</v>
      </c>
    </row>
    <row r="3" spans="1:17" ht="57" customHeight="1" x14ac:dyDescent="0.25">
      <c r="A3" s="22">
        <v>2</v>
      </c>
      <c r="B3" s="10" t="s">
        <v>17</v>
      </c>
      <c r="C3" s="10" t="s">
        <v>18</v>
      </c>
      <c r="D3" s="10" t="s">
        <v>19</v>
      </c>
      <c r="E3" s="10" t="s">
        <v>19</v>
      </c>
      <c r="F3" s="10">
        <v>3</v>
      </c>
      <c r="G3" s="10" t="s">
        <v>14</v>
      </c>
      <c r="H3" s="10" t="s">
        <v>20</v>
      </c>
      <c r="I3" s="10" t="s">
        <v>21</v>
      </c>
      <c r="J3" s="10"/>
      <c r="K3" s="10"/>
      <c r="L3" s="10"/>
      <c r="M3" s="6"/>
      <c r="N3" s="19"/>
      <c r="O3" s="18">
        <f t="shared" ref="O3:O66" si="0">F3*N3</f>
        <v>0</v>
      </c>
      <c r="P3" s="18">
        <f t="shared" ref="P3:P66" si="1">O3*0.16</f>
        <v>0</v>
      </c>
      <c r="Q3" s="18">
        <f t="shared" ref="Q3:Q66" si="2">O3+P3</f>
        <v>0</v>
      </c>
    </row>
    <row r="4" spans="1:17" ht="39.75" customHeight="1" x14ac:dyDescent="0.25">
      <c r="A4" s="22">
        <v>3</v>
      </c>
      <c r="B4" s="10" t="s">
        <v>17</v>
      </c>
      <c r="C4" s="10" t="s">
        <v>22</v>
      </c>
      <c r="D4" s="10" t="s">
        <v>23</v>
      </c>
      <c r="E4" s="10" t="s">
        <v>23</v>
      </c>
      <c r="F4" s="10">
        <v>1</v>
      </c>
      <c r="G4" s="10" t="s">
        <v>14</v>
      </c>
      <c r="H4" s="10" t="s">
        <v>24</v>
      </c>
      <c r="I4" s="10" t="s">
        <v>25</v>
      </c>
      <c r="J4" s="10"/>
      <c r="K4" s="10"/>
      <c r="L4" s="10"/>
      <c r="M4" s="6"/>
      <c r="N4" s="19"/>
      <c r="O4" s="18">
        <f t="shared" si="0"/>
        <v>0</v>
      </c>
      <c r="P4" s="18">
        <f t="shared" si="1"/>
        <v>0</v>
      </c>
      <c r="Q4" s="18">
        <f t="shared" si="2"/>
        <v>0</v>
      </c>
    </row>
    <row r="5" spans="1:17" ht="46.5" customHeight="1" x14ac:dyDescent="0.25">
      <c r="A5" s="22">
        <v>4</v>
      </c>
      <c r="B5" s="10" t="s">
        <v>17</v>
      </c>
      <c r="C5" s="10" t="s">
        <v>26</v>
      </c>
      <c r="D5" s="10" t="s">
        <v>27</v>
      </c>
      <c r="E5" s="10" t="s">
        <v>27</v>
      </c>
      <c r="F5" s="10">
        <v>1</v>
      </c>
      <c r="G5" s="10" t="s">
        <v>14</v>
      </c>
      <c r="H5" s="10" t="s">
        <v>28</v>
      </c>
      <c r="I5" s="10"/>
      <c r="J5" s="10"/>
      <c r="K5" s="10" t="s">
        <v>29</v>
      </c>
      <c r="L5" s="10" t="s">
        <v>30</v>
      </c>
      <c r="M5" s="6"/>
      <c r="N5" s="19"/>
      <c r="O5" s="18">
        <f t="shared" si="0"/>
        <v>0</v>
      </c>
      <c r="P5" s="18">
        <f t="shared" si="1"/>
        <v>0</v>
      </c>
      <c r="Q5" s="18">
        <f t="shared" si="2"/>
        <v>0</v>
      </c>
    </row>
    <row r="6" spans="1:17" ht="33.75" customHeight="1" x14ac:dyDescent="0.25">
      <c r="A6" s="22">
        <v>5</v>
      </c>
      <c r="B6" s="10" t="s">
        <v>31</v>
      </c>
      <c r="C6" s="10" t="s">
        <v>32</v>
      </c>
      <c r="D6" s="10" t="s">
        <v>27</v>
      </c>
      <c r="E6" s="10" t="s">
        <v>27</v>
      </c>
      <c r="F6" s="10">
        <v>1</v>
      </c>
      <c r="G6" s="10" t="s">
        <v>14</v>
      </c>
      <c r="H6" s="10" t="s">
        <v>33</v>
      </c>
      <c r="I6" s="10"/>
      <c r="J6" s="10"/>
      <c r="K6" s="10" t="s">
        <v>34</v>
      </c>
      <c r="L6" s="10"/>
      <c r="M6" s="6"/>
      <c r="N6" s="19"/>
      <c r="O6" s="18">
        <f t="shared" si="0"/>
        <v>0</v>
      </c>
      <c r="P6" s="18">
        <f t="shared" si="1"/>
        <v>0</v>
      </c>
      <c r="Q6" s="18">
        <f t="shared" si="2"/>
        <v>0</v>
      </c>
    </row>
    <row r="7" spans="1:17" ht="44.25" customHeight="1" x14ac:dyDescent="0.25">
      <c r="A7" s="22">
        <v>6</v>
      </c>
      <c r="B7" s="10" t="s">
        <v>17</v>
      </c>
      <c r="C7" s="10" t="s">
        <v>35</v>
      </c>
      <c r="D7" s="10" t="s">
        <v>36</v>
      </c>
      <c r="E7" s="10" t="s">
        <v>36</v>
      </c>
      <c r="F7" s="10">
        <v>1</v>
      </c>
      <c r="G7" s="10" t="s">
        <v>37</v>
      </c>
      <c r="H7" s="10" t="s">
        <v>38</v>
      </c>
      <c r="I7" s="10"/>
      <c r="J7" s="10"/>
      <c r="K7" s="10" t="s">
        <v>39</v>
      </c>
      <c r="L7" s="10" t="s">
        <v>40</v>
      </c>
      <c r="M7" s="6"/>
      <c r="N7" s="19"/>
      <c r="O7" s="18">
        <f t="shared" si="0"/>
        <v>0</v>
      </c>
      <c r="P7" s="18">
        <f t="shared" si="1"/>
        <v>0</v>
      </c>
      <c r="Q7" s="18">
        <f t="shared" si="2"/>
        <v>0</v>
      </c>
    </row>
    <row r="8" spans="1:17" ht="39.950000000000003" customHeight="1" x14ac:dyDescent="0.25">
      <c r="A8" s="22">
        <v>7</v>
      </c>
      <c r="B8" s="10" t="s">
        <v>31</v>
      </c>
      <c r="C8" s="10" t="s">
        <v>41</v>
      </c>
      <c r="D8" s="10" t="s">
        <v>42</v>
      </c>
      <c r="E8" s="10" t="s">
        <v>42</v>
      </c>
      <c r="F8" s="10">
        <v>1</v>
      </c>
      <c r="G8" s="10" t="s">
        <v>14</v>
      </c>
      <c r="H8" s="10" t="s">
        <v>43</v>
      </c>
      <c r="I8" s="10"/>
      <c r="J8" s="10"/>
      <c r="K8" s="10" t="s">
        <v>44</v>
      </c>
      <c r="L8" s="10"/>
      <c r="M8" s="6"/>
      <c r="N8" s="19"/>
      <c r="O8" s="18">
        <f t="shared" si="0"/>
        <v>0</v>
      </c>
      <c r="P8" s="18">
        <f t="shared" si="1"/>
        <v>0</v>
      </c>
      <c r="Q8" s="18">
        <f t="shared" si="2"/>
        <v>0</v>
      </c>
    </row>
    <row r="9" spans="1:17" ht="39.950000000000003" customHeight="1" x14ac:dyDescent="0.25">
      <c r="A9" s="22">
        <v>8</v>
      </c>
      <c r="B9" s="10" t="s">
        <v>31</v>
      </c>
      <c r="C9" s="10" t="s">
        <v>45</v>
      </c>
      <c r="D9" s="10" t="s">
        <v>42</v>
      </c>
      <c r="E9" s="10" t="s">
        <v>42</v>
      </c>
      <c r="F9" s="10">
        <v>1</v>
      </c>
      <c r="G9" s="10" t="s">
        <v>14</v>
      </c>
      <c r="H9" s="10" t="s">
        <v>46</v>
      </c>
      <c r="I9" s="10"/>
      <c r="J9" s="10"/>
      <c r="K9" s="10" t="s">
        <v>47</v>
      </c>
      <c r="L9" s="10"/>
      <c r="M9" s="6"/>
      <c r="N9" s="19"/>
      <c r="O9" s="18">
        <f t="shared" si="0"/>
        <v>0</v>
      </c>
      <c r="P9" s="18">
        <f t="shared" si="1"/>
        <v>0</v>
      </c>
      <c r="Q9" s="18">
        <f t="shared" si="2"/>
        <v>0</v>
      </c>
    </row>
    <row r="10" spans="1:17" ht="39.950000000000003" customHeight="1" x14ac:dyDescent="0.25">
      <c r="A10" s="22">
        <v>9</v>
      </c>
      <c r="B10" s="10" t="s">
        <v>31</v>
      </c>
      <c r="C10" s="10" t="s">
        <v>48</v>
      </c>
      <c r="D10" s="10" t="s">
        <v>42</v>
      </c>
      <c r="E10" s="10" t="s">
        <v>42</v>
      </c>
      <c r="F10" s="10">
        <v>1</v>
      </c>
      <c r="G10" s="10" t="s">
        <v>14</v>
      </c>
      <c r="H10" s="10" t="s">
        <v>49</v>
      </c>
      <c r="I10" s="10"/>
      <c r="J10" s="10"/>
      <c r="K10" s="10" t="s">
        <v>50</v>
      </c>
      <c r="L10" s="10"/>
      <c r="M10" s="6"/>
      <c r="N10" s="19"/>
      <c r="O10" s="18">
        <f t="shared" si="0"/>
        <v>0</v>
      </c>
      <c r="P10" s="18">
        <f t="shared" si="1"/>
        <v>0</v>
      </c>
      <c r="Q10" s="18">
        <f t="shared" si="2"/>
        <v>0</v>
      </c>
    </row>
    <row r="11" spans="1:17" ht="39.950000000000003" customHeight="1" x14ac:dyDescent="0.25">
      <c r="A11" s="22">
        <v>10</v>
      </c>
      <c r="B11" s="10" t="s">
        <v>31</v>
      </c>
      <c r="C11" s="10" t="s">
        <v>51</v>
      </c>
      <c r="D11" s="10" t="s">
        <v>42</v>
      </c>
      <c r="E11" s="10" t="s">
        <v>42</v>
      </c>
      <c r="F11" s="10">
        <v>1</v>
      </c>
      <c r="G11" s="10" t="s">
        <v>14</v>
      </c>
      <c r="H11" s="10" t="s">
        <v>52</v>
      </c>
      <c r="I11" s="10"/>
      <c r="J11" s="10"/>
      <c r="K11" s="10" t="s">
        <v>53</v>
      </c>
      <c r="L11" s="10"/>
      <c r="M11" s="6"/>
      <c r="N11" s="19"/>
      <c r="O11" s="18">
        <f t="shared" si="0"/>
        <v>0</v>
      </c>
      <c r="P11" s="18">
        <f t="shared" si="1"/>
        <v>0</v>
      </c>
      <c r="Q11" s="18">
        <f t="shared" si="2"/>
        <v>0</v>
      </c>
    </row>
    <row r="12" spans="1:17" ht="39.950000000000003" customHeight="1" x14ac:dyDescent="0.25">
      <c r="A12" s="22">
        <v>11</v>
      </c>
      <c r="B12" s="10" t="s">
        <v>31</v>
      </c>
      <c r="C12" s="10" t="s">
        <v>54</v>
      </c>
      <c r="D12" s="10" t="s">
        <v>42</v>
      </c>
      <c r="E12" s="10" t="s">
        <v>42</v>
      </c>
      <c r="F12" s="10">
        <v>1</v>
      </c>
      <c r="G12" s="10" t="s">
        <v>14</v>
      </c>
      <c r="H12" s="10" t="s">
        <v>55</v>
      </c>
      <c r="I12" s="10"/>
      <c r="J12" s="10"/>
      <c r="K12" s="10" t="s">
        <v>56</v>
      </c>
      <c r="L12" s="10"/>
      <c r="M12" s="6"/>
      <c r="N12" s="19"/>
      <c r="O12" s="18">
        <f t="shared" si="0"/>
        <v>0</v>
      </c>
      <c r="P12" s="18">
        <f t="shared" si="1"/>
        <v>0</v>
      </c>
      <c r="Q12" s="18">
        <f t="shared" si="2"/>
        <v>0</v>
      </c>
    </row>
    <row r="13" spans="1:17" ht="39.950000000000003" customHeight="1" x14ac:dyDescent="0.25">
      <c r="A13" s="22">
        <v>12</v>
      </c>
      <c r="B13" s="10" t="s">
        <v>31</v>
      </c>
      <c r="C13" s="10" t="s">
        <v>57</v>
      </c>
      <c r="D13" s="10" t="s">
        <v>42</v>
      </c>
      <c r="E13" s="10" t="s">
        <v>42</v>
      </c>
      <c r="F13" s="10">
        <v>1</v>
      </c>
      <c r="G13" s="10" t="s">
        <v>14</v>
      </c>
      <c r="H13" s="10" t="s">
        <v>58</v>
      </c>
      <c r="I13" s="10"/>
      <c r="J13" s="10"/>
      <c r="K13" s="10" t="s">
        <v>59</v>
      </c>
      <c r="L13" s="10"/>
      <c r="M13" s="6"/>
      <c r="N13" s="19"/>
      <c r="O13" s="18">
        <f t="shared" si="0"/>
        <v>0</v>
      </c>
      <c r="P13" s="18">
        <f t="shared" si="1"/>
        <v>0</v>
      </c>
      <c r="Q13" s="18">
        <f t="shared" si="2"/>
        <v>0</v>
      </c>
    </row>
    <row r="14" spans="1:17" ht="39.950000000000003" customHeight="1" x14ac:dyDescent="0.25">
      <c r="A14" s="22">
        <v>13</v>
      </c>
      <c r="B14" s="10" t="s">
        <v>31</v>
      </c>
      <c r="C14" s="10" t="s">
        <v>60</v>
      </c>
      <c r="D14" s="10" t="s">
        <v>42</v>
      </c>
      <c r="E14" s="10" t="s">
        <v>42</v>
      </c>
      <c r="F14" s="10">
        <v>1</v>
      </c>
      <c r="G14" s="10" t="s">
        <v>14</v>
      </c>
      <c r="H14" s="10" t="s">
        <v>61</v>
      </c>
      <c r="I14" s="10"/>
      <c r="J14" s="10"/>
      <c r="K14" s="10" t="s">
        <v>44</v>
      </c>
      <c r="L14" s="10"/>
      <c r="M14" s="6"/>
      <c r="N14" s="19"/>
      <c r="O14" s="18">
        <f t="shared" si="0"/>
        <v>0</v>
      </c>
      <c r="P14" s="18">
        <f t="shared" si="1"/>
        <v>0</v>
      </c>
      <c r="Q14" s="18">
        <f t="shared" si="2"/>
        <v>0</v>
      </c>
    </row>
    <row r="15" spans="1:17" ht="39.950000000000003" customHeight="1" x14ac:dyDescent="0.25">
      <c r="A15" s="22">
        <v>14</v>
      </c>
      <c r="B15" s="10" t="s">
        <v>31</v>
      </c>
      <c r="C15" s="10" t="s">
        <v>62</v>
      </c>
      <c r="D15" s="10" t="s">
        <v>42</v>
      </c>
      <c r="E15" s="10" t="s">
        <v>42</v>
      </c>
      <c r="F15" s="10">
        <v>1</v>
      </c>
      <c r="G15" s="10" t="s">
        <v>14</v>
      </c>
      <c r="H15" s="10" t="s">
        <v>63</v>
      </c>
      <c r="I15" s="10"/>
      <c r="J15" s="10"/>
      <c r="K15" s="10" t="s">
        <v>44</v>
      </c>
      <c r="L15" s="10"/>
      <c r="M15" s="6"/>
      <c r="N15" s="19"/>
      <c r="O15" s="18">
        <f t="shared" si="0"/>
        <v>0</v>
      </c>
      <c r="P15" s="18">
        <f t="shared" si="1"/>
        <v>0</v>
      </c>
      <c r="Q15" s="18">
        <f t="shared" si="2"/>
        <v>0</v>
      </c>
    </row>
    <row r="16" spans="1:17" ht="39.950000000000003" customHeight="1" x14ac:dyDescent="0.25">
      <c r="A16" s="22">
        <v>15</v>
      </c>
      <c r="B16" s="10" t="s">
        <v>31</v>
      </c>
      <c r="C16" s="10" t="s">
        <v>64</v>
      </c>
      <c r="D16" s="10" t="s">
        <v>42</v>
      </c>
      <c r="E16" s="10" t="s">
        <v>42</v>
      </c>
      <c r="F16" s="10">
        <v>1</v>
      </c>
      <c r="G16" s="10" t="s">
        <v>14</v>
      </c>
      <c r="H16" s="10" t="s">
        <v>65</v>
      </c>
      <c r="I16" s="10"/>
      <c r="J16" s="10"/>
      <c r="K16" s="10" t="s">
        <v>66</v>
      </c>
      <c r="L16" s="10"/>
      <c r="M16" s="6"/>
      <c r="N16" s="19"/>
      <c r="O16" s="18">
        <f t="shared" si="0"/>
        <v>0</v>
      </c>
      <c r="P16" s="18">
        <f t="shared" si="1"/>
        <v>0</v>
      </c>
      <c r="Q16" s="18">
        <f t="shared" si="2"/>
        <v>0</v>
      </c>
    </row>
    <row r="17" spans="1:17" ht="39.950000000000003" customHeight="1" x14ac:dyDescent="0.25">
      <c r="A17" s="22">
        <v>16</v>
      </c>
      <c r="B17" s="10" t="s">
        <v>31</v>
      </c>
      <c r="C17" s="10" t="s">
        <v>67</v>
      </c>
      <c r="D17" s="10" t="s">
        <v>42</v>
      </c>
      <c r="E17" s="10" t="s">
        <v>42</v>
      </c>
      <c r="F17" s="10">
        <v>1</v>
      </c>
      <c r="G17" s="10" t="s">
        <v>14</v>
      </c>
      <c r="H17" s="10" t="s">
        <v>68</v>
      </c>
      <c r="I17" s="10"/>
      <c r="J17" s="10"/>
      <c r="K17" s="10" t="s">
        <v>69</v>
      </c>
      <c r="L17" s="10"/>
      <c r="M17" s="6"/>
      <c r="N17" s="19"/>
      <c r="O17" s="18">
        <f t="shared" si="0"/>
        <v>0</v>
      </c>
      <c r="P17" s="18">
        <f t="shared" si="1"/>
        <v>0</v>
      </c>
      <c r="Q17" s="18">
        <f t="shared" si="2"/>
        <v>0</v>
      </c>
    </row>
    <row r="18" spans="1:17" ht="39.950000000000003" customHeight="1" x14ac:dyDescent="0.25">
      <c r="A18" s="22">
        <v>17</v>
      </c>
      <c r="B18" s="10" t="s">
        <v>31</v>
      </c>
      <c r="C18" s="10" t="s">
        <v>70</v>
      </c>
      <c r="D18" s="10" t="s">
        <v>42</v>
      </c>
      <c r="E18" s="10" t="s">
        <v>42</v>
      </c>
      <c r="F18" s="10">
        <v>1</v>
      </c>
      <c r="G18" s="10" t="s">
        <v>14</v>
      </c>
      <c r="H18" s="10" t="s">
        <v>71</v>
      </c>
      <c r="I18" s="10"/>
      <c r="J18" s="10"/>
      <c r="K18" s="10" t="s">
        <v>72</v>
      </c>
      <c r="L18" s="10"/>
      <c r="M18" s="6"/>
      <c r="N18" s="19"/>
      <c r="O18" s="18">
        <f t="shared" si="0"/>
        <v>0</v>
      </c>
      <c r="P18" s="18">
        <f t="shared" si="1"/>
        <v>0</v>
      </c>
      <c r="Q18" s="18">
        <f t="shared" si="2"/>
        <v>0</v>
      </c>
    </row>
    <row r="19" spans="1:17" ht="39.950000000000003" customHeight="1" x14ac:dyDescent="0.25">
      <c r="A19" s="22">
        <v>18</v>
      </c>
      <c r="B19" s="10" t="s">
        <v>31</v>
      </c>
      <c r="C19" s="10" t="s">
        <v>73</v>
      </c>
      <c r="D19" s="10" t="s">
        <v>42</v>
      </c>
      <c r="E19" s="10" t="s">
        <v>42</v>
      </c>
      <c r="F19" s="10">
        <v>4</v>
      </c>
      <c r="G19" s="10" t="s">
        <v>14</v>
      </c>
      <c r="H19" s="10" t="s">
        <v>74</v>
      </c>
      <c r="I19" s="10"/>
      <c r="J19" s="10"/>
      <c r="K19" s="10" t="s">
        <v>75</v>
      </c>
      <c r="L19" s="10"/>
      <c r="M19" s="6"/>
      <c r="N19" s="19"/>
      <c r="O19" s="18">
        <f t="shared" si="0"/>
        <v>0</v>
      </c>
      <c r="P19" s="18">
        <f t="shared" si="1"/>
        <v>0</v>
      </c>
      <c r="Q19" s="18">
        <f t="shared" si="2"/>
        <v>0</v>
      </c>
    </row>
    <row r="20" spans="1:17" ht="45" customHeight="1" x14ac:dyDescent="0.25">
      <c r="A20" s="22">
        <v>19</v>
      </c>
      <c r="B20" s="10" t="s">
        <v>17</v>
      </c>
      <c r="C20" s="10" t="s">
        <v>76</v>
      </c>
      <c r="D20" s="10" t="s">
        <v>77</v>
      </c>
      <c r="E20" s="10" t="s">
        <v>77</v>
      </c>
      <c r="F20" s="10">
        <v>1</v>
      </c>
      <c r="G20" s="10" t="s">
        <v>14</v>
      </c>
      <c r="H20" s="10" t="s">
        <v>78</v>
      </c>
      <c r="I20" s="10" t="s">
        <v>79</v>
      </c>
      <c r="J20" s="10"/>
      <c r="K20" s="10"/>
      <c r="L20" s="10"/>
      <c r="M20" s="6"/>
      <c r="N20" s="19"/>
      <c r="O20" s="18">
        <f t="shared" si="0"/>
        <v>0</v>
      </c>
      <c r="P20" s="18">
        <f t="shared" si="1"/>
        <v>0</v>
      </c>
      <c r="Q20" s="18">
        <f t="shared" si="2"/>
        <v>0</v>
      </c>
    </row>
    <row r="21" spans="1:17" ht="76.5" x14ac:dyDescent="0.25">
      <c r="A21" s="22">
        <v>20</v>
      </c>
      <c r="B21" s="10" t="s">
        <v>11</v>
      </c>
      <c r="C21" s="10" t="s">
        <v>80</v>
      </c>
      <c r="D21" s="10" t="s">
        <v>77</v>
      </c>
      <c r="E21" s="10" t="s">
        <v>77</v>
      </c>
      <c r="F21" s="10">
        <v>40</v>
      </c>
      <c r="G21" s="10" t="s">
        <v>14</v>
      </c>
      <c r="H21" s="10" t="s">
        <v>81</v>
      </c>
      <c r="I21" s="10"/>
      <c r="J21" s="10"/>
      <c r="K21" s="10"/>
      <c r="L21" s="10"/>
      <c r="M21" s="6"/>
      <c r="N21" s="19"/>
      <c r="O21" s="18">
        <f t="shared" si="0"/>
        <v>0</v>
      </c>
      <c r="P21" s="18">
        <f t="shared" si="1"/>
        <v>0</v>
      </c>
      <c r="Q21" s="18">
        <f t="shared" si="2"/>
        <v>0</v>
      </c>
    </row>
    <row r="22" spans="1:17" ht="60" customHeight="1" x14ac:dyDescent="0.25">
      <c r="A22" s="22">
        <v>21</v>
      </c>
      <c r="B22" s="10" t="s">
        <v>11</v>
      </c>
      <c r="C22" s="10" t="s">
        <v>82</v>
      </c>
      <c r="D22" s="10" t="s">
        <v>77</v>
      </c>
      <c r="E22" s="10" t="s">
        <v>77</v>
      </c>
      <c r="F22" s="10">
        <v>2</v>
      </c>
      <c r="G22" s="10" t="s">
        <v>14</v>
      </c>
      <c r="H22" s="10" t="s">
        <v>83</v>
      </c>
      <c r="I22" s="10"/>
      <c r="J22" s="10"/>
      <c r="K22" s="10"/>
      <c r="L22" s="10" t="s">
        <v>84</v>
      </c>
      <c r="M22" s="6"/>
      <c r="N22" s="19"/>
      <c r="O22" s="18">
        <f t="shared" si="0"/>
        <v>0</v>
      </c>
      <c r="P22" s="18">
        <f t="shared" si="1"/>
        <v>0</v>
      </c>
      <c r="Q22" s="18">
        <f t="shared" si="2"/>
        <v>0</v>
      </c>
    </row>
    <row r="23" spans="1:17" ht="54.75" customHeight="1" x14ac:dyDescent="0.25">
      <c r="A23" s="22">
        <v>22</v>
      </c>
      <c r="B23" s="10" t="s">
        <v>85</v>
      </c>
      <c r="C23" s="10">
        <v>1</v>
      </c>
      <c r="D23" s="10" t="s">
        <v>19</v>
      </c>
      <c r="E23" s="10" t="s">
        <v>19</v>
      </c>
      <c r="F23" s="10">
        <v>1</v>
      </c>
      <c r="G23" s="10" t="s">
        <v>14</v>
      </c>
      <c r="H23" s="10" t="s">
        <v>86</v>
      </c>
      <c r="I23" s="10"/>
      <c r="J23" s="10"/>
      <c r="K23" s="10" t="s">
        <v>87</v>
      </c>
      <c r="L23" s="10" t="s">
        <v>88</v>
      </c>
      <c r="M23" s="6"/>
      <c r="N23" s="19"/>
      <c r="O23" s="18">
        <f t="shared" si="0"/>
        <v>0</v>
      </c>
      <c r="P23" s="18">
        <f t="shared" si="1"/>
        <v>0</v>
      </c>
      <c r="Q23" s="18">
        <f t="shared" si="2"/>
        <v>0</v>
      </c>
    </row>
    <row r="24" spans="1:17" ht="57.75" customHeight="1" x14ac:dyDescent="0.25">
      <c r="A24" s="22">
        <v>23</v>
      </c>
      <c r="B24" s="10" t="s">
        <v>17</v>
      </c>
      <c r="C24" s="10">
        <v>2</v>
      </c>
      <c r="D24" s="10" t="s">
        <v>89</v>
      </c>
      <c r="E24" s="10" t="s">
        <v>89</v>
      </c>
      <c r="F24" s="10">
        <v>80</v>
      </c>
      <c r="G24" s="10" t="s">
        <v>14</v>
      </c>
      <c r="H24" s="10" t="s">
        <v>90</v>
      </c>
      <c r="I24" s="10"/>
      <c r="J24" s="10"/>
      <c r="K24" s="10"/>
      <c r="L24" s="10" t="s">
        <v>91</v>
      </c>
      <c r="M24" s="6"/>
      <c r="N24" s="19"/>
      <c r="O24" s="18">
        <f t="shared" si="0"/>
        <v>0</v>
      </c>
      <c r="P24" s="18">
        <f t="shared" si="1"/>
        <v>0</v>
      </c>
      <c r="Q24" s="18">
        <f t="shared" si="2"/>
        <v>0</v>
      </c>
    </row>
    <row r="25" spans="1:17" ht="51" x14ac:dyDescent="0.25">
      <c r="A25" s="22">
        <v>24</v>
      </c>
      <c r="B25" s="10" t="s">
        <v>85</v>
      </c>
      <c r="C25" s="10">
        <v>3</v>
      </c>
      <c r="D25" s="10" t="s">
        <v>92</v>
      </c>
      <c r="E25" s="10" t="s">
        <v>92</v>
      </c>
      <c r="F25" s="10">
        <v>1</v>
      </c>
      <c r="G25" s="10" t="s">
        <v>14</v>
      </c>
      <c r="H25" s="10" t="s">
        <v>93</v>
      </c>
      <c r="I25" s="10"/>
      <c r="J25" s="10"/>
      <c r="K25" s="10" t="s">
        <v>94</v>
      </c>
      <c r="L25" s="12" t="s">
        <v>95</v>
      </c>
      <c r="M25" s="6"/>
      <c r="N25" s="19"/>
      <c r="O25" s="18">
        <f t="shared" si="0"/>
        <v>0</v>
      </c>
      <c r="P25" s="18">
        <f t="shared" si="1"/>
        <v>0</v>
      </c>
      <c r="Q25" s="18">
        <f t="shared" si="2"/>
        <v>0</v>
      </c>
    </row>
    <row r="26" spans="1:17" ht="38.25" x14ac:dyDescent="0.25">
      <c r="A26" s="22">
        <v>25</v>
      </c>
      <c r="B26" s="10" t="s">
        <v>17</v>
      </c>
      <c r="C26" s="10">
        <v>4</v>
      </c>
      <c r="D26" s="10" t="s">
        <v>19</v>
      </c>
      <c r="E26" s="10" t="s">
        <v>19</v>
      </c>
      <c r="F26" s="10">
        <v>3</v>
      </c>
      <c r="G26" s="10" t="s">
        <v>14</v>
      </c>
      <c r="H26" s="10" t="s">
        <v>96</v>
      </c>
      <c r="I26" s="10"/>
      <c r="J26" s="10"/>
      <c r="K26" s="10" t="s">
        <v>97</v>
      </c>
      <c r="L26" s="10" t="s">
        <v>98</v>
      </c>
      <c r="M26" s="6"/>
      <c r="N26" s="19"/>
      <c r="O26" s="18">
        <f t="shared" si="0"/>
        <v>0</v>
      </c>
      <c r="P26" s="18">
        <f t="shared" si="1"/>
        <v>0</v>
      </c>
      <c r="Q26" s="18">
        <f t="shared" si="2"/>
        <v>0</v>
      </c>
    </row>
    <row r="27" spans="1:17" ht="344.25" x14ac:dyDescent="0.25">
      <c r="A27" s="22">
        <v>26</v>
      </c>
      <c r="B27" s="10" t="s">
        <v>11</v>
      </c>
      <c r="C27" s="10">
        <v>5</v>
      </c>
      <c r="D27" s="10" t="s">
        <v>99</v>
      </c>
      <c r="E27" s="10" t="s">
        <v>99</v>
      </c>
      <c r="F27" s="10">
        <v>3</v>
      </c>
      <c r="G27" s="10" t="s">
        <v>14</v>
      </c>
      <c r="H27" s="10" t="s">
        <v>100</v>
      </c>
      <c r="I27" s="10"/>
      <c r="J27" s="10"/>
      <c r="K27" s="10" t="s">
        <v>101</v>
      </c>
      <c r="L27" s="10" t="s">
        <v>40</v>
      </c>
      <c r="M27" s="6"/>
      <c r="N27" s="19"/>
      <c r="O27" s="18">
        <f t="shared" si="0"/>
        <v>0</v>
      </c>
      <c r="P27" s="18">
        <f t="shared" si="1"/>
        <v>0</v>
      </c>
      <c r="Q27" s="18">
        <f t="shared" si="2"/>
        <v>0</v>
      </c>
    </row>
    <row r="28" spans="1:17" ht="51" x14ac:dyDescent="0.25">
      <c r="A28" s="22">
        <v>27</v>
      </c>
      <c r="B28" s="10" t="s">
        <v>11</v>
      </c>
      <c r="C28" s="10">
        <v>6</v>
      </c>
      <c r="D28" s="10" t="s">
        <v>102</v>
      </c>
      <c r="E28" s="10" t="s">
        <v>102</v>
      </c>
      <c r="F28" s="10">
        <v>2</v>
      </c>
      <c r="G28" s="10" t="s">
        <v>14</v>
      </c>
      <c r="H28" s="10" t="s">
        <v>103</v>
      </c>
      <c r="I28" s="10"/>
      <c r="J28" s="10"/>
      <c r="K28" s="10" t="s">
        <v>104</v>
      </c>
      <c r="L28" s="10" t="s">
        <v>98</v>
      </c>
      <c r="M28" s="6"/>
      <c r="N28" s="19"/>
      <c r="O28" s="18">
        <f t="shared" si="0"/>
        <v>0</v>
      </c>
      <c r="P28" s="18">
        <f t="shared" si="1"/>
        <v>0</v>
      </c>
      <c r="Q28" s="18">
        <f t="shared" si="2"/>
        <v>0</v>
      </c>
    </row>
    <row r="29" spans="1:17" ht="25.5" x14ac:dyDescent="0.25">
      <c r="A29" s="22">
        <v>28</v>
      </c>
      <c r="B29" s="10" t="s">
        <v>11</v>
      </c>
      <c r="C29" s="10">
        <v>7</v>
      </c>
      <c r="D29" s="10" t="s">
        <v>105</v>
      </c>
      <c r="E29" s="10" t="s">
        <v>105</v>
      </c>
      <c r="F29" s="10">
        <v>3</v>
      </c>
      <c r="G29" s="10" t="s">
        <v>14</v>
      </c>
      <c r="H29" s="10" t="s">
        <v>106</v>
      </c>
      <c r="I29" s="10"/>
      <c r="J29" s="10"/>
      <c r="K29" s="10"/>
      <c r="L29" s="10" t="s">
        <v>98</v>
      </c>
      <c r="M29" s="6"/>
      <c r="N29" s="19"/>
      <c r="O29" s="18">
        <f t="shared" si="0"/>
        <v>0</v>
      </c>
      <c r="P29" s="18">
        <f t="shared" si="1"/>
        <v>0</v>
      </c>
      <c r="Q29" s="18">
        <f t="shared" si="2"/>
        <v>0</v>
      </c>
    </row>
    <row r="30" spans="1:17" ht="25.5" x14ac:dyDescent="0.25">
      <c r="A30" s="22">
        <v>29</v>
      </c>
      <c r="B30" s="10" t="s">
        <v>11</v>
      </c>
      <c r="C30" s="10">
        <v>8</v>
      </c>
      <c r="D30" s="10" t="s">
        <v>107</v>
      </c>
      <c r="E30" s="10" t="s">
        <v>107</v>
      </c>
      <c r="F30" s="10">
        <v>5</v>
      </c>
      <c r="G30" s="10" t="s">
        <v>14</v>
      </c>
      <c r="H30" s="13" t="s">
        <v>108</v>
      </c>
      <c r="I30" s="10"/>
      <c r="J30" s="10"/>
      <c r="K30" s="10" t="s">
        <v>109</v>
      </c>
      <c r="L30" s="10" t="s">
        <v>110</v>
      </c>
      <c r="M30" s="6"/>
      <c r="N30" s="19"/>
      <c r="O30" s="18">
        <f t="shared" si="0"/>
        <v>0</v>
      </c>
      <c r="P30" s="18">
        <f t="shared" si="1"/>
        <v>0</v>
      </c>
      <c r="Q30" s="18">
        <f t="shared" si="2"/>
        <v>0</v>
      </c>
    </row>
    <row r="31" spans="1:17" ht="382.5" x14ac:dyDescent="0.25">
      <c r="A31" s="22">
        <v>30</v>
      </c>
      <c r="B31" s="10" t="s">
        <v>11</v>
      </c>
      <c r="C31" s="10">
        <v>9</v>
      </c>
      <c r="D31" s="10" t="s">
        <v>107</v>
      </c>
      <c r="E31" s="10" t="s">
        <v>107</v>
      </c>
      <c r="F31" s="10">
        <v>2</v>
      </c>
      <c r="G31" s="10" t="s">
        <v>14</v>
      </c>
      <c r="H31" s="10" t="s">
        <v>111</v>
      </c>
      <c r="I31" s="10"/>
      <c r="J31" s="10"/>
      <c r="K31" s="10" t="s">
        <v>112</v>
      </c>
      <c r="L31" s="10" t="s">
        <v>98</v>
      </c>
      <c r="M31" s="6"/>
      <c r="N31" s="19"/>
      <c r="O31" s="18">
        <f t="shared" si="0"/>
        <v>0</v>
      </c>
      <c r="P31" s="18">
        <f t="shared" si="1"/>
        <v>0</v>
      </c>
      <c r="Q31" s="18">
        <f t="shared" si="2"/>
        <v>0</v>
      </c>
    </row>
    <row r="32" spans="1:17" ht="25.5" x14ac:dyDescent="0.25">
      <c r="A32" s="22">
        <v>31</v>
      </c>
      <c r="B32" s="10" t="s">
        <v>11</v>
      </c>
      <c r="C32" s="10">
        <v>10</v>
      </c>
      <c r="D32" s="10" t="s">
        <v>27</v>
      </c>
      <c r="E32" s="10" t="s">
        <v>27</v>
      </c>
      <c r="F32" s="10">
        <v>1</v>
      </c>
      <c r="G32" s="10" t="s">
        <v>14</v>
      </c>
      <c r="H32" s="10" t="s">
        <v>113</v>
      </c>
      <c r="I32" s="10"/>
      <c r="J32" s="10"/>
      <c r="K32" s="10" t="s">
        <v>114</v>
      </c>
      <c r="L32" s="10" t="s">
        <v>115</v>
      </c>
      <c r="M32" s="6"/>
      <c r="N32" s="19"/>
      <c r="O32" s="18">
        <f t="shared" si="0"/>
        <v>0</v>
      </c>
      <c r="P32" s="18">
        <f t="shared" si="1"/>
        <v>0</v>
      </c>
      <c r="Q32" s="18">
        <f t="shared" si="2"/>
        <v>0</v>
      </c>
    </row>
    <row r="33" spans="1:17" ht="204" x14ac:dyDescent="0.25">
      <c r="A33" s="22">
        <v>32</v>
      </c>
      <c r="B33" s="10" t="s">
        <v>11</v>
      </c>
      <c r="C33" s="10">
        <v>11</v>
      </c>
      <c r="D33" s="10" t="s">
        <v>27</v>
      </c>
      <c r="E33" s="10" t="s">
        <v>27</v>
      </c>
      <c r="F33" s="10">
        <v>5</v>
      </c>
      <c r="G33" s="10" t="s">
        <v>14</v>
      </c>
      <c r="H33" s="10" t="s">
        <v>116</v>
      </c>
      <c r="I33" s="10"/>
      <c r="J33" s="10"/>
      <c r="K33" s="10"/>
      <c r="L33" s="10" t="s">
        <v>98</v>
      </c>
      <c r="M33" s="6"/>
      <c r="N33" s="19"/>
      <c r="O33" s="18">
        <f t="shared" si="0"/>
        <v>0</v>
      </c>
      <c r="P33" s="18">
        <f t="shared" si="1"/>
        <v>0</v>
      </c>
      <c r="Q33" s="18">
        <f t="shared" si="2"/>
        <v>0</v>
      </c>
    </row>
    <row r="34" spans="1:17" ht="51" x14ac:dyDescent="0.25">
      <c r="A34" s="22">
        <v>33</v>
      </c>
      <c r="B34" s="10" t="s">
        <v>11</v>
      </c>
      <c r="C34" s="10">
        <v>12</v>
      </c>
      <c r="D34" s="10" t="s">
        <v>117</v>
      </c>
      <c r="E34" s="10" t="s">
        <v>117</v>
      </c>
      <c r="F34" s="10">
        <v>1</v>
      </c>
      <c r="G34" s="10" t="s">
        <v>14</v>
      </c>
      <c r="H34" s="10" t="s">
        <v>118</v>
      </c>
      <c r="I34" s="10"/>
      <c r="J34" s="10"/>
      <c r="K34" s="10" t="s">
        <v>119</v>
      </c>
      <c r="L34" s="10"/>
      <c r="M34" s="6"/>
      <c r="N34" s="19"/>
      <c r="O34" s="18">
        <f t="shared" si="0"/>
        <v>0</v>
      </c>
      <c r="P34" s="18">
        <f t="shared" si="1"/>
        <v>0</v>
      </c>
      <c r="Q34" s="18">
        <f t="shared" si="2"/>
        <v>0</v>
      </c>
    </row>
    <row r="35" spans="1:17" ht="76.5" x14ac:dyDescent="0.25">
      <c r="A35" s="22">
        <v>34</v>
      </c>
      <c r="B35" s="10" t="s">
        <v>11</v>
      </c>
      <c r="C35" s="10">
        <v>13</v>
      </c>
      <c r="D35" s="10" t="s">
        <v>120</v>
      </c>
      <c r="E35" s="10" t="s">
        <v>120</v>
      </c>
      <c r="F35" s="10">
        <v>1</v>
      </c>
      <c r="G35" s="10" t="s">
        <v>14</v>
      </c>
      <c r="H35" s="10" t="s">
        <v>121</v>
      </c>
      <c r="I35" s="10"/>
      <c r="J35" s="10"/>
      <c r="K35" s="10"/>
      <c r="L35" s="10"/>
      <c r="M35" s="6"/>
      <c r="N35" s="19"/>
      <c r="O35" s="18">
        <f t="shared" si="0"/>
        <v>0</v>
      </c>
      <c r="P35" s="18">
        <f t="shared" si="1"/>
        <v>0</v>
      </c>
      <c r="Q35" s="18">
        <f t="shared" si="2"/>
        <v>0</v>
      </c>
    </row>
    <row r="36" spans="1:17" ht="38.25" x14ac:dyDescent="0.25">
      <c r="A36" s="22">
        <v>35</v>
      </c>
      <c r="B36" s="10" t="s">
        <v>11</v>
      </c>
      <c r="C36" s="10">
        <v>14</v>
      </c>
      <c r="D36" s="10" t="s">
        <v>122</v>
      </c>
      <c r="E36" s="10" t="s">
        <v>122</v>
      </c>
      <c r="F36" s="10">
        <v>1</v>
      </c>
      <c r="G36" s="10" t="s">
        <v>14</v>
      </c>
      <c r="H36" s="10" t="s">
        <v>123</v>
      </c>
      <c r="I36" s="10"/>
      <c r="J36" s="10"/>
      <c r="K36" s="10" t="s">
        <v>114</v>
      </c>
      <c r="L36" s="10" t="s">
        <v>115</v>
      </c>
      <c r="M36" s="6"/>
      <c r="N36" s="19"/>
      <c r="O36" s="18">
        <f t="shared" si="0"/>
        <v>0</v>
      </c>
      <c r="P36" s="18">
        <f t="shared" si="1"/>
        <v>0</v>
      </c>
      <c r="Q36" s="18">
        <f t="shared" si="2"/>
        <v>0</v>
      </c>
    </row>
    <row r="37" spans="1:17" ht="38.25" x14ac:dyDescent="0.25">
      <c r="A37" s="22">
        <v>36</v>
      </c>
      <c r="B37" s="10" t="s">
        <v>11</v>
      </c>
      <c r="C37" s="10">
        <v>15</v>
      </c>
      <c r="D37" s="10" t="s">
        <v>122</v>
      </c>
      <c r="E37" s="10" t="s">
        <v>122</v>
      </c>
      <c r="F37" s="10">
        <v>1</v>
      </c>
      <c r="G37" s="10" t="s">
        <v>14</v>
      </c>
      <c r="H37" s="10" t="s">
        <v>124</v>
      </c>
      <c r="I37" s="10"/>
      <c r="J37" s="10"/>
      <c r="K37" s="10" t="s">
        <v>125</v>
      </c>
      <c r="L37" s="10" t="s">
        <v>126</v>
      </c>
      <c r="M37" s="6"/>
      <c r="N37" s="19"/>
      <c r="O37" s="18">
        <f t="shared" si="0"/>
        <v>0</v>
      </c>
      <c r="P37" s="18">
        <f t="shared" si="1"/>
        <v>0</v>
      </c>
      <c r="Q37" s="18">
        <f t="shared" si="2"/>
        <v>0</v>
      </c>
    </row>
    <row r="38" spans="1:17" ht="382.5" x14ac:dyDescent="0.25">
      <c r="A38" s="22">
        <v>37</v>
      </c>
      <c r="B38" s="10" t="s">
        <v>11</v>
      </c>
      <c r="C38" s="10">
        <v>16</v>
      </c>
      <c r="D38" s="10" t="s">
        <v>122</v>
      </c>
      <c r="E38" s="10" t="s">
        <v>122</v>
      </c>
      <c r="F38" s="10">
        <v>1</v>
      </c>
      <c r="G38" s="10" t="s">
        <v>14</v>
      </c>
      <c r="H38" s="10" t="s">
        <v>111</v>
      </c>
      <c r="I38" s="10"/>
      <c r="J38" s="10"/>
      <c r="K38" s="10" t="s">
        <v>112</v>
      </c>
      <c r="L38" s="10"/>
      <c r="M38" s="6"/>
      <c r="N38" s="19"/>
      <c r="O38" s="18">
        <f t="shared" si="0"/>
        <v>0</v>
      </c>
      <c r="P38" s="18">
        <f t="shared" si="1"/>
        <v>0</v>
      </c>
      <c r="Q38" s="18">
        <f t="shared" si="2"/>
        <v>0</v>
      </c>
    </row>
    <row r="39" spans="1:17" ht="242.25" x14ac:dyDescent="0.25">
      <c r="A39" s="22">
        <v>38</v>
      </c>
      <c r="B39" s="10" t="s">
        <v>11</v>
      </c>
      <c r="C39" s="10">
        <v>17</v>
      </c>
      <c r="D39" s="10" t="s">
        <v>127</v>
      </c>
      <c r="E39" s="10" t="s">
        <v>127</v>
      </c>
      <c r="F39" s="10">
        <v>11</v>
      </c>
      <c r="G39" s="10" t="s">
        <v>14</v>
      </c>
      <c r="H39" s="10" t="s">
        <v>128</v>
      </c>
      <c r="I39" s="10"/>
      <c r="J39" s="10"/>
      <c r="K39" s="10" t="s">
        <v>129</v>
      </c>
      <c r="L39" s="10" t="s">
        <v>98</v>
      </c>
      <c r="M39" s="6"/>
      <c r="N39" s="19"/>
      <c r="O39" s="18">
        <f t="shared" si="0"/>
        <v>0</v>
      </c>
      <c r="P39" s="18">
        <f t="shared" si="1"/>
        <v>0</v>
      </c>
      <c r="Q39" s="18">
        <f t="shared" si="2"/>
        <v>0</v>
      </c>
    </row>
    <row r="40" spans="1:17" ht="242.25" x14ac:dyDescent="0.25">
      <c r="A40" s="22">
        <v>39</v>
      </c>
      <c r="B40" s="10" t="s">
        <v>11</v>
      </c>
      <c r="C40" s="10">
        <v>18</v>
      </c>
      <c r="D40" s="10" t="s">
        <v>130</v>
      </c>
      <c r="E40" s="10" t="s">
        <v>130</v>
      </c>
      <c r="F40" s="10">
        <v>40</v>
      </c>
      <c r="G40" s="10" t="s">
        <v>14</v>
      </c>
      <c r="H40" s="10" t="s">
        <v>128</v>
      </c>
      <c r="I40" s="10"/>
      <c r="J40" s="10"/>
      <c r="K40" s="10"/>
      <c r="L40" s="10"/>
      <c r="M40" s="6"/>
      <c r="N40" s="19"/>
      <c r="O40" s="18">
        <f t="shared" si="0"/>
        <v>0</v>
      </c>
      <c r="P40" s="18">
        <f t="shared" si="1"/>
        <v>0</v>
      </c>
      <c r="Q40" s="18">
        <f t="shared" si="2"/>
        <v>0</v>
      </c>
    </row>
    <row r="41" spans="1:17" ht="255" x14ac:dyDescent="0.25">
      <c r="A41" s="22">
        <v>40</v>
      </c>
      <c r="B41" s="10" t="s">
        <v>11</v>
      </c>
      <c r="C41" s="10">
        <v>19</v>
      </c>
      <c r="D41" s="10" t="s">
        <v>130</v>
      </c>
      <c r="E41" s="10" t="s">
        <v>130</v>
      </c>
      <c r="F41" s="10">
        <v>44</v>
      </c>
      <c r="G41" s="10" t="s">
        <v>14</v>
      </c>
      <c r="H41" s="10" t="s">
        <v>131</v>
      </c>
      <c r="I41" s="10"/>
      <c r="J41" s="10"/>
      <c r="K41" s="10"/>
      <c r="L41" s="10" t="s">
        <v>98</v>
      </c>
      <c r="M41" s="6"/>
      <c r="N41" s="19"/>
      <c r="O41" s="18">
        <f t="shared" si="0"/>
        <v>0</v>
      </c>
      <c r="P41" s="18">
        <f t="shared" si="1"/>
        <v>0</v>
      </c>
      <c r="Q41" s="18">
        <f t="shared" si="2"/>
        <v>0</v>
      </c>
    </row>
    <row r="42" spans="1:17" ht="38.25" x14ac:dyDescent="0.25">
      <c r="A42" s="22">
        <v>41</v>
      </c>
      <c r="B42" s="10" t="s">
        <v>11</v>
      </c>
      <c r="C42" s="10">
        <v>20</v>
      </c>
      <c r="D42" s="10" t="s">
        <v>130</v>
      </c>
      <c r="E42" s="10" t="s">
        <v>130</v>
      </c>
      <c r="F42" s="10">
        <v>6</v>
      </c>
      <c r="G42" s="10" t="s">
        <v>14</v>
      </c>
      <c r="H42" s="10" t="s">
        <v>132</v>
      </c>
      <c r="I42" s="10"/>
      <c r="J42" s="10"/>
      <c r="K42" s="10" t="s">
        <v>133</v>
      </c>
      <c r="L42" s="10" t="s">
        <v>98</v>
      </c>
      <c r="M42" s="6"/>
      <c r="N42" s="19"/>
      <c r="O42" s="18">
        <f t="shared" si="0"/>
        <v>0</v>
      </c>
      <c r="P42" s="18">
        <f t="shared" si="1"/>
        <v>0</v>
      </c>
      <c r="Q42" s="18">
        <f t="shared" si="2"/>
        <v>0</v>
      </c>
    </row>
    <row r="43" spans="1:17" ht="38.25" x14ac:dyDescent="0.25">
      <c r="A43" s="22">
        <v>42</v>
      </c>
      <c r="B43" s="10" t="s">
        <v>11</v>
      </c>
      <c r="C43" s="10">
        <v>21</v>
      </c>
      <c r="D43" s="10" t="s">
        <v>130</v>
      </c>
      <c r="E43" s="10" t="s">
        <v>130</v>
      </c>
      <c r="F43" s="10">
        <v>3</v>
      </c>
      <c r="G43" s="10" t="s">
        <v>14</v>
      </c>
      <c r="H43" s="10" t="s">
        <v>134</v>
      </c>
      <c r="I43" s="10" t="s">
        <v>135</v>
      </c>
      <c r="J43" s="10"/>
      <c r="K43" s="10"/>
      <c r="L43" s="10"/>
      <c r="M43" s="6"/>
      <c r="N43" s="19"/>
      <c r="O43" s="18">
        <f t="shared" si="0"/>
        <v>0</v>
      </c>
      <c r="P43" s="18">
        <f t="shared" si="1"/>
        <v>0</v>
      </c>
      <c r="Q43" s="18">
        <f t="shared" si="2"/>
        <v>0</v>
      </c>
    </row>
    <row r="44" spans="1:17" ht="38.25" x14ac:dyDescent="0.25">
      <c r="A44" s="22">
        <v>43</v>
      </c>
      <c r="B44" s="10" t="s">
        <v>11</v>
      </c>
      <c r="C44" s="10">
        <v>22</v>
      </c>
      <c r="D44" s="10" t="s">
        <v>130</v>
      </c>
      <c r="E44" s="10" t="s">
        <v>130</v>
      </c>
      <c r="F44" s="10">
        <v>1</v>
      </c>
      <c r="G44" s="10" t="s">
        <v>14</v>
      </c>
      <c r="H44" s="10" t="s">
        <v>136</v>
      </c>
      <c r="I44" s="10"/>
      <c r="J44" s="10"/>
      <c r="K44" s="10" t="s">
        <v>137</v>
      </c>
      <c r="L44" s="10" t="s">
        <v>126</v>
      </c>
      <c r="M44" s="6"/>
      <c r="N44" s="19"/>
      <c r="O44" s="18">
        <f t="shared" si="0"/>
        <v>0</v>
      </c>
      <c r="P44" s="18">
        <f t="shared" si="1"/>
        <v>0</v>
      </c>
      <c r="Q44" s="18">
        <f t="shared" si="2"/>
        <v>0</v>
      </c>
    </row>
    <row r="45" spans="1:17" ht="38.25" x14ac:dyDescent="0.25">
      <c r="A45" s="22">
        <v>44</v>
      </c>
      <c r="B45" s="10" t="s">
        <v>11</v>
      </c>
      <c r="C45" s="10">
        <v>23</v>
      </c>
      <c r="D45" s="10" t="s">
        <v>130</v>
      </c>
      <c r="E45" s="10" t="s">
        <v>130</v>
      </c>
      <c r="F45" s="10">
        <v>50</v>
      </c>
      <c r="G45" s="10" t="s">
        <v>14</v>
      </c>
      <c r="H45" s="10" t="s">
        <v>138</v>
      </c>
      <c r="I45" s="10" t="s">
        <v>139</v>
      </c>
      <c r="J45" s="10"/>
      <c r="K45" s="10"/>
      <c r="L45" s="10" t="s">
        <v>140</v>
      </c>
      <c r="M45" s="6"/>
      <c r="N45" s="19"/>
      <c r="O45" s="18">
        <f t="shared" si="0"/>
        <v>0</v>
      </c>
      <c r="P45" s="18">
        <f t="shared" si="1"/>
        <v>0</v>
      </c>
      <c r="Q45" s="18">
        <f t="shared" si="2"/>
        <v>0</v>
      </c>
    </row>
    <row r="46" spans="1:17" ht="191.25" x14ac:dyDescent="0.25">
      <c r="A46" s="22">
        <v>45</v>
      </c>
      <c r="B46" s="10" t="s">
        <v>11</v>
      </c>
      <c r="C46" s="10">
        <v>24</v>
      </c>
      <c r="D46" s="10" t="s">
        <v>130</v>
      </c>
      <c r="E46" s="10" t="s">
        <v>130</v>
      </c>
      <c r="F46" s="10">
        <v>1</v>
      </c>
      <c r="G46" s="10" t="s">
        <v>14</v>
      </c>
      <c r="H46" s="10" t="s">
        <v>141</v>
      </c>
      <c r="I46" s="10"/>
      <c r="J46" s="10"/>
      <c r="K46" s="10" t="s">
        <v>142</v>
      </c>
      <c r="L46" s="10" t="s">
        <v>143</v>
      </c>
      <c r="M46" s="6"/>
      <c r="N46" s="19"/>
      <c r="O46" s="18">
        <f t="shared" si="0"/>
        <v>0</v>
      </c>
      <c r="P46" s="18">
        <f t="shared" si="1"/>
        <v>0</v>
      </c>
      <c r="Q46" s="18">
        <f t="shared" si="2"/>
        <v>0</v>
      </c>
    </row>
    <row r="47" spans="1:17" ht="102" x14ac:dyDescent="0.25">
      <c r="A47" s="22">
        <v>46</v>
      </c>
      <c r="B47" s="10" t="s">
        <v>11</v>
      </c>
      <c r="C47" s="10">
        <v>25</v>
      </c>
      <c r="D47" s="10" t="s">
        <v>130</v>
      </c>
      <c r="E47" s="10" t="s">
        <v>130</v>
      </c>
      <c r="F47" s="10">
        <v>30</v>
      </c>
      <c r="G47" s="10" t="s">
        <v>14</v>
      </c>
      <c r="H47" s="10" t="s">
        <v>144</v>
      </c>
      <c r="I47" s="10"/>
      <c r="J47" s="10"/>
      <c r="K47" s="10" t="s">
        <v>145</v>
      </c>
      <c r="L47" s="10"/>
      <c r="M47" s="6"/>
      <c r="N47" s="19"/>
      <c r="O47" s="18">
        <f t="shared" si="0"/>
        <v>0</v>
      </c>
      <c r="P47" s="18">
        <f t="shared" si="1"/>
        <v>0</v>
      </c>
      <c r="Q47" s="18">
        <f t="shared" si="2"/>
        <v>0</v>
      </c>
    </row>
    <row r="48" spans="1:17" ht="127.5" x14ac:dyDescent="0.25">
      <c r="A48" s="22">
        <v>47</v>
      </c>
      <c r="B48" s="10" t="s">
        <v>11</v>
      </c>
      <c r="C48" s="10">
        <v>26</v>
      </c>
      <c r="D48" s="10" t="s">
        <v>130</v>
      </c>
      <c r="E48" s="10" t="s">
        <v>130</v>
      </c>
      <c r="F48" s="10">
        <v>6</v>
      </c>
      <c r="G48" s="10" t="s">
        <v>14</v>
      </c>
      <c r="H48" s="10" t="s">
        <v>146</v>
      </c>
      <c r="I48" s="10"/>
      <c r="J48" s="10"/>
      <c r="K48" s="10" t="s">
        <v>147</v>
      </c>
      <c r="L48" s="10" t="s">
        <v>148</v>
      </c>
      <c r="M48" s="6"/>
      <c r="N48" s="19"/>
      <c r="O48" s="18">
        <f t="shared" si="0"/>
        <v>0</v>
      </c>
      <c r="P48" s="18">
        <f t="shared" si="1"/>
        <v>0</v>
      </c>
      <c r="Q48" s="18">
        <f t="shared" si="2"/>
        <v>0</v>
      </c>
    </row>
    <row r="49" spans="1:17" ht="165.75" x14ac:dyDescent="0.25">
      <c r="A49" s="22">
        <v>48</v>
      </c>
      <c r="B49" s="10" t="s">
        <v>11</v>
      </c>
      <c r="C49" s="10">
        <v>27</v>
      </c>
      <c r="D49" s="10" t="s">
        <v>130</v>
      </c>
      <c r="E49" s="10" t="s">
        <v>130</v>
      </c>
      <c r="F49" s="10">
        <v>8</v>
      </c>
      <c r="G49" s="10" t="s">
        <v>14</v>
      </c>
      <c r="H49" s="10" t="s">
        <v>149</v>
      </c>
      <c r="I49" s="10"/>
      <c r="J49" s="10"/>
      <c r="K49" s="10" t="s">
        <v>150</v>
      </c>
      <c r="L49" s="10"/>
      <c r="M49" s="6"/>
      <c r="N49" s="19"/>
      <c r="O49" s="18">
        <f t="shared" si="0"/>
        <v>0</v>
      </c>
      <c r="P49" s="18">
        <f t="shared" si="1"/>
        <v>0</v>
      </c>
      <c r="Q49" s="18">
        <f t="shared" si="2"/>
        <v>0</v>
      </c>
    </row>
    <row r="50" spans="1:17" ht="369.75" x14ac:dyDescent="0.25">
      <c r="A50" s="22">
        <v>49</v>
      </c>
      <c r="B50" s="10" t="s">
        <v>11</v>
      </c>
      <c r="C50" s="10">
        <v>28</v>
      </c>
      <c r="D50" s="10" t="s">
        <v>130</v>
      </c>
      <c r="E50" s="10" t="s">
        <v>130</v>
      </c>
      <c r="F50" s="10">
        <v>2</v>
      </c>
      <c r="G50" s="10" t="s">
        <v>14</v>
      </c>
      <c r="H50" s="10" t="s">
        <v>151</v>
      </c>
      <c r="I50" s="10"/>
      <c r="J50" s="10"/>
      <c r="K50" s="10" t="s">
        <v>152</v>
      </c>
      <c r="L50" s="10" t="s">
        <v>40</v>
      </c>
      <c r="M50" s="6"/>
      <c r="N50" s="19"/>
      <c r="O50" s="18">
        <f t="shared" si="0"/>
        <v>0</v>
      </c>
      <c r="P50" s="18">
        <f t="shared" si="1"/>
        <v>0</v>
      </c>
      <c r="Q50" s="18">
        <f t="shared" si="2"/>
        <v>0</v>
      </c>
    </row>
    <row r="51" spans="1:17" ht="409.5" x14ac:dyDescent="0.25">
      <c r="A51" s="22">
        <v>50</v>
      </c>
      <c r="B51" s="10" t="s">
        <v>11</v>
      </c>
      <c r="C51" s="10">
        <v>29</v>
      </c>
      <c r="D51" s="10" t="s">
        <v>153</v>
      </c>
      <c r="E51" s="10" t="s">
        <v>153</v>
      </c>
      <c r="F51" s="10">
        <v>40</v>
      </c>
      <c r="G51" s="10" t="s">
        <v>14</v>
      </c>
      <c r="H51" s="10" t="s">
        <v>154</v>
      </c>
      <c r="I51" s="10"/>
      <c r="J51" s="10"/>
      <c r="K51" s="10"/>
      <c r="L51" s="10"/>
      <c r="M51" s="6"/>
      <c r="N51" s="19"/>
      <c r="O51" s="18">
        <f t="shared" si="0"/>
        <v>0</v>
      </c>
      <c r="P51" s="18">
        <f t="shared" si="1"/>
        <v>0</v>
      </c>
      <c r="Q51" s="18">
        <f t="shared" si="2"/>
        <v>0</v>
      </c>
    </row>
    <row r="52" spans="1:17" ht="357" x14ac:dyDescent="0.25">
      <c r="A52" s="22">
        <v>51</v>
      </c>
      <c r="B52" s="10" t="s">
        <v>11</v>
      </c>
      <c r="C52" s="10">
        <v>30</v>
      </c>
      <c r="D52" s="10" t="s">
        <v>155</v>
      </c>
      <c r="E52" s="10" t="s">
        <v>155</v>
      </c>
      <c r="F52" s="10">
        <v>1</v>
      </c>
      <c r="G52" s="10" t="s">
        <v>14</v>
      </c>
      <c r="H52" s="10" t="s">
        <v>156</v>
      </c>
      <c r="I52" s="10"/>
      <c r="J52" s="10"/>
      <c r="K52" s="10"/>
      <c r="L52" s="10"/>
      <c r="M52" s="6"/>
      <c r="N52" s="19"/>
      <c r="O52" s="18">
        <f t="shared" si="0"/>
        <v>0</v>
      </c>
      <c r="P52" s="18">
        <f t="shared" si="1"/>
        <v>0</v>
      </c>
      <c r="Q52" s="18">
        <f t="shared" si="2"/>
        <v>0</v>
      </c>
    </row>
    <row r="53" spans="1:17" ht="242.25" x14ac:dyDescent="0.25">
      <c r="A53" s="22">
        <v>52</v>
      </c>
      <c r="B53" s="10" t="s">
        <v>11</v>
      </c>
      <c r="C53" s="10">
        <v>31</v>
      </c>
      <c r="D53" s="10" t="s">
        <v>157</v>
      </c>
      <c r="E53" s="10" t="s">
        <v>157</v>
      </c>
      <c r="F53" s="10">
        <v>45</v>
      </c>
      <c r="G53" s="10" t="s">
        <v>14</v>
      </c>
      <c r="H53" s="10" t="s">
        <v>128</v>
      </c>
      <c r="I53" s="10"/>
      <c r="J53" s="10"/>
      <c r="K53" s="10" t="s">
        <v>158</v>
      </c>
      <c r="L53" s="10" t="s">
        <v>98</v>
      </c>
      <c r="M53" s="6"/>
      <c r="N53" s="19"/>
      <c r="O53" s="18">
        <f t="shared" si="0"/>
        <v>0</v>
      </c>
      <c r="P53" s="18">
        <f t="shared" si="1"/>
        <v>0</v>
      </c>
      <c r="Q53" s="18">
        <f t="shared" si="2"/>
        <v>0</v>
      </c>
    </row>
    <row r="54" spans="1:17" ht="76.5" x14ac:dyDescent="0.25">
      <c r="A54" s="22">
        <v>53</v>
      </c>
      <c r="B54" s="10" t="s">
        <v>11</v>
      </c>
      <c r="C54" s="10">
        <v>32</v>
      </c>
      <c r="D54" s="10" t="s">
        <v>157</v>
      </c>
      <c r="E54" s="10" t="s">
        <v>157</v>
      </c>
      <c r="F54" s="10">
        <v>10</v>
      </c>
      <c r="G54" s="10" t="s">
        <v>14</v>
      </c>
      <c r="H54" s="10" t="s">
        <v>121</v>
      </c>
      <c r="I54" s="10" t="s">
        <v>159</v>
      </c>
      <c r="J54" s="10"/>
      <c r="K54" s="10"/>
      <c r="L54" s="10" t="s">
        <v>98</v>
      </c>
      <c r="M54" s="6"/>
      <c r="N54" s="19"/>
      <c r="O54" s="18">
        <f t="shared" si="0"/>
        <v>0</v>
      </c>
      <c r="P54" s="18">
        <f t="shared" si="1"/>
        <v>0</v>
      </c>
      <c r="Q54" s="18">
        <f t="shared" si="2"/>
        <v>0</v>
      </c>
    </row>
    <row r="55" spans="1:17" ht="409.5" x14ac:dyDescent="0.25">
      <c r="A55" s="22">
        <v>54</v>
      </c>
      <c r="B55" s="10" t="s">
        <v>11</v>
      </c>
      <c r="C55" s="10">
        <v>33</v>
      </c>
      <c r="D55" s="10" t="s">
        <v>160</v>
      </c>
      <c r="E55" s="10" t="s">
        <v>160</v>
      </c>
      <c r="F55" s="10">
        <v>55</v>
      </c>
      <c r="G55" s="10" t="s">
        <v>14</v>
      </c>
      <c r="H55" s="14" t="s">
        <v>161</v>
      </c>
      <c r="I55" s="10"/>
      <c r="J55" s="10"/>
      <c r="K55" s="10"/>
      <c r="L55" s="10" t="s">
        <v>162</v>
      </c>
      <c r="M55" s="6"/>
      <c r="N55" s="19"/>
      <c r="O55" s="18">
        <f t="shared" si="0"/>
        <v>0</v>
      </c>
      <c r="P55" s="18">
        <f t="shared" si="1"/>
        <v>0</v>
      </c>
      <c r="Q55" s="18">
        <f t="shared" si="2"/>
        <v>0</v>
      </c>
    </row>
    <row r="56" spans="1:17" ht="331.5" x14ac:dyDescent="0.25">
      <c r="A56" s="22">
        <v>55</v>
      </c>
      <c r="B56" s="10" t="s">
        <v>11</v>
      </c>
      <c r="C56" s="10">
        <v>34</v>
      </c>
      <c r="D56" s="10" t="s">
        <v>89</v>
      </c>
      <c r="E56" s="10" t="s">
        <v>89</v>
      </c>
      <c r="F56" s="10">
        <v>5</v>
      </c>
      <c r="G56" s="10" t="s">
        <v>14</v>
      </c>
      <c r="H56" s="10" t="s">
        <v>163</v>
      </c>
      <c r="I56" s="10"/>
      <c r="J56" s="10"/>
      <c r="K56" s="10" t="s">
        <v>164</v>
      </c>
      <c r="L56" s="10"/>
      <c r="M56" s="6"/>
      <c r="N56" s="19"/>
      <c r="O56" s="18">
        <f t="shared" si="0"/>
        <v>0</v>
      </c>
      <c r="P56" s="18">
        <f t="shared" si="1"/>
        <v>0</v>
      </c>
      <c r="Q56" s="18">
        <f t="shared" si="2"/>
        <v>0</v>
      </c>
    </row>
    <row r="57" spans="1:17" ht="382.5" x14ac:dyDescent="0.25">
      <c r="A57" s="22">
        <v>56</v>
      </c>
      <c r="B57" s="10" t="s">
        <v>11</v>
      </c>
      <c r="C57" s="10">
        <v>35</v>
      </c>
      <c r="D57" s="10" t="s">
        <v>89</v>
      </c>
      <c r="E57" s="10" t="s">
        <v>89</v>
      </c>
      <c r="F57" s="10">
        <v>23</v>
      </c>
      <c r="G57" s="10" t="s">
        <v>14</v>
      </c>
      <c r="H57" s="10" t="s">
        <v>111</v>
      </c>
      <c r="I57" s="10"/>
      <c r="J57" s="10"/>
      <c r="K57" s="10" t="s">
        <v>112</v>
      </c>
      <c r="L57" s="10"/>
      <c r="M57" s="6"/>
      <c r="N57" s="19"/>
      <c r="O57" s="18">
        <f t="shared" si="0"/>
        <v>0</v>
      </c>
      <c r="P57" s="18">
        <f t="shared" si="1"/>
        <v>0</v>
      </c>
      <c r="Q57" s="18">
        <f t="shared" si="2"/>
        <v>0</v>
      </c>
    </row>
    <row r="58" spans="1:17" ht="331.5" x14ac:dyDescent="0.25">
      <c r="A58" s="22">
        <v>57</v>
      </c>
      <c r="B58" s="10" t="s">
        <v>11</v>
      </c>
      <c r="C58" s="10">
        <v>36</v>
      </c>
      <c r="D58" s="10" t="s">
        <v>23</v>
      </c>
      <c r="E58" s="10" t="s">
        <v>23</v>
      </c>
      <c r="F58" s="10">
        <v>97</v>
      </c>
      <c r="G58" s="10" t="s">
        <v>14</v>
      </c>
      <c r="H58" s="10" t="s">
        <v>165</v>
      </c>
      <c r="I58" s="10"/>
      <c r="J58" s="10"/>
      <c r="K58" s="10"/>
      <c r="L58" s="10"/>
      <c r="M58" s="6"/>
      <c r="N58" s="19"/>
      <c r="O58" s="18">
        <f t="shared" si="0"/>
        <v>0</v>
      </c>
      <c r="P58" s="18">
        <f t="shared" si="1"/>
        <v>0</v>
      </c>
      <c r="Q58" s="18">
        <f t="shared" si="2"/>
        <v>0</v>
      </c>
    </row>
    <row r="59" spans="1:17" ht="51" x14ac:dyDescent="0.25">
      <c r="A59" s="22">
        <v>58</v>
      </c>
      <c r="B59" s="10" t="s">
        <v>11</v>
      </c>
      <c r="C59" s="10">
        <v>37</v>
      </c>
      <c r="D59" s="10" t="s">
        <v>166</v>
      </c>
      <c r="E59" s="10" t="s">
        <v>166</v>
      </c>
      <c r="F59" s="10">
        <v>35</v>
      </c>
      <c r="G59" s="10" t="s">
        <v>14</v>
      </c>
      <c r="H59" s="10" t="s">
        <v>167</v>
      </c>
      <c r="I59" s="10" t="s">
        <v>168</v>
      </c>
      <c r="J59" s="10"/>
      <c r="K59" s="10"/>
      <c r="L59" s="10" t="s">
        <v>98</v>
      </c>
      <c r="M59" s="6"/>
      <c r="N59" s="19"/>
      <c r="O59" s="18">
        <f t="shared" si="0"/>
        <v>0</v>
      </c>
      <c r="P59" s="18">
        <f t="shared" si="1"/>
        <v>0</v>
      </c>
      <c r="Q59" s="18">
        <f t="shared" si="2"/>
        <v>0</v>
      </c>
    </row>
    <row r="60" spans="1:17" ht="89.25" x14ac:dyDescent="0.25">
      <c r="A60" s="22">
        <v>59</v>
      </c>
      <c r="B60" s="10" t="s">
        <v>11</v>
      </c>
      <c r="C60" s="10">
        <v>38</v>
      </c>
      <c r="D60" s="10" t="s">
        <v>166</v>
      </c>
      <c r="E60" s="10" t="s">
        <v>166</v>
      </c>
      <c r="F60" s="10">
        <v>4</v>
      </c>
      <c r="G60" s="10" t="s">
        <v>14</v>
      </c>
      <c r="H60" s="10" t="s">
        <v>169</v>
      </c>
      <c r="I60" s="10"/>
      <c r="J60" s="10"/>
      <c r="K60" s="10" t="s">
        <v>170</v>
      </c>
      <c r="L60" s="10" t="s">
        <v>171</v>
      </c>
      <c r="M60" s="6"/>
      <c r="N60" s="19"/>
      <c r="O60" s="18">
        <f t="shared" si="0"/>
        <v>0</v>
      </c>
      <c r="P60" s="18">
        <f t="shared" si="1"/>
        <v>0</v>
      </c>
      <c r="Q60" s="18">
        <f t="shared" si="2"/>
        <v>0</v>
      </c>
    </row>
    <row r="61" spans="1:17" ht="48" customHeight="1" x14ac:dyDescent="0.25">
      <c r="A61" s="22">
        <v>60</v>
      </c>
      <c r="B61" s="10" t="s">
        <v>11</v>
      </c>
      <c r="C61" s="10">
        <v>39</v>
      </c>
      <c r="D61" s="10" t="s">
        <v>166</v>
      </c>
      <c r="E61" s="10" t="s">
        <v>166</v>
      </c>
      <c r="F61" s="10">
        <v>8</v>
      </c>
      <c r="G61" s="10" t="s">
        <v>14</v>
      </c>
      <c r="H61" s="10" t="s">
        <v>118</v>
      </c>
      <c r="I61" s="10"/>
      <c r="J61" s="10"/>
      <c r="K61" s="10" t="s">
        <v>119</v>
      </c>
      <c r="L61" s="10" t="s">
        <v>171</v>
      </c>
      <c r="M61" s="6"/>
      <c r="N61" s="19"/>
      <c r="O61" s="18">
        <f t="shared" si="0"/>
        <v>0</v>
      </c>
      <c r="P61" s="18">
        <f t="shared" si="1"/>
        <v>0</v>
      </c>
      <c r="Q61" s="18">
        <f t="shared" si="2"/>
        <v>0</v>
      </c>
    </row>
    <row r="62" spans="1:17" ht="280.5" x14ac:dyDescent="0.25">
      <c r="A62" s="22">
        <v>61</v>
      </c>
      <c r="B62" s="10" t="s">
        <v>11</v>
      </c>
      <c r="C62" s="10">
        <v>40</v>
      </c>
      <c r="D62" s="10" t="s">
        <v>166</v>
      </c>
      <c r="E62" s="10" t="s">
        <v>166</v>
      </c>
      <c r="F62" s="10">
        <v>15</v>
      </c>
      <c r="G62" s="10" t="s">
        <v>14</v>
      </c>
      <c r="H62" s="10" t="s">
        <v>172</v>
      </c>
      <c r="I62" s="10"/>
      <c r="J62" s="10"/>
      <c r="K62" s="10" t="s">
        <v>173</v>
      </c>
      <c r="L62" s="10"/>
      <c r="M62" s="6"/>
      <c r="N62" s="19"/>
      <c r="O62" s="18">
        <f t="shared" si="0"/>
        <v>0</v>
      </c>
      <c r="P62" s="18">
        <f t="shared" si="1"/>
        <v>0</v>
      </c>
      <c r="Q62" s="18">
        <f t="shared" si="2"/>
        <v>0</v>
      </c>
    </row>
    <row r="63" spans="1:17" ht="242.25" x14ac:dyDescent="0.25">
      <c r="A63" s="22">
        <v>62</v>
      </c>
      <c r="B63" s="10" t="s">
        <v>11</v>
      </c>
      <c r="C63" s="10">
        <v>41</v>
      </c>
      <c r="D63" s="10" t="s">
        <v>166</v>
      </c>
      <c r="E63" s="10" t="s">
        <v>166</v>
      </c>
      <c r="F63" s="10">
        <v>16</v>
      </c>
      <c r="G63" s="10" t="s">
        <v>14</v>
      </c>
      <c r="H63" s="10" t="s">
        <v>128</v>
      </c>
      <c r="I63" s="10"/>
      <c r="J63" s="10"/>
      <c r="K63" s="10"/>
      <c r="L63" s="10" t="s">
        <v>98</v>
      </c>
      <c r="M63" s="6"/>
      <c r="N63" s="19"/>
      <c r="O63" s="18">
        <f t="shared" si="0"/>
        <v>0</v>
      </c>
      <c r="P63" s="18">
        <f t="shared" si="1"/>
        <v>0</v>
      </c>
      <c r="Q63" s="18">
        <f t="shared" si="2"/>
        <v>0</v>
      </c>
    </row>
    <row r="64" spans="1:17" ht="409.5" x14ac:dyDescent="0.25">
      <c r="A64" s="22">
        <v>63</v>
      </c>
      <c r="B64" s="10" t="s">
        <v>11</v>
      </c>
      <c r="C64" s="10">
        <v>42</v>
      </c>
      <c r="D64" s="10" t="s">
        <v>174</v>
      </c>
      <c r="E64" s="10" t="s">
        <v>174</v>
      </c>
      <c r="F64" s="10">
        <v>1</v>
      </c>
      <c r="G64" s="10" t="s">
        <v>14</v>
      </c>
      <c r="H64" s="14" t="s">
        <v>175</v>
      </c>
      <c r="I64" s="10"/>
      <c r="J64" s="10"/>
      <c r="K64" s="10"/>
      <c r="L64" s="10"/>
      <c r="M64" s="6"/>
      <c r="N64" s="19"/>
      <c r="O64" s="18">
        <f t="shared" si="0"/>
        <v>0</v>
      </c>
      <c r="P64" s="18">
        <f t="shared" si="1"/>
        <v>0</v>
      </c>
      <c r="Q64" s="18">
        <f t="shared" si="2"/>
        <v>0</v>
      </c>
    </row>
    <row r="65" spans="1:17" ht="409.5" x14ac:dyDescent="0.25">
      <c r="A65" s="22">
        <v>64</v>
      </c>
      <c r="B65" s="10" t="s">
        <v>11</v>
      </c>
      <c r="C65" s="10">
        <v>43</v>
      </c>
      <c r="D65" s="10" t="s">
        <v>176</v>
      </c>
      <c r="E65" s="10" t="s">
        <v>176</v>
      </c>
      <c r="F65" s="10">
        <v>42</v>
      </c>
      <c r="G65" s="10" t="s">
        <v>14</v>
      </c>
      <c r="H65" s="14" t="s">
        <v>175</v>
      </c>
      <c r="I65" s="10"/>
      <c r="J65" s="10"/>
      <c r="K65" s="10"/>
      <c r="L65" s="10" t="s">
        <v>98</v>
      </c>
      <c r="M65" s="6"/>
      <c r="N65" s="19"/>
      <c r="O65" s="18">
        <f t="shared" si="0"/>
        <v>0</v>
      </c>
      <c r="P65" s="18">
        <f t="shared" si="1"/>
        <v>0</v>
      </c>
      <c r="Q65" s="18">
        <f t="shared" si="2"/>
        <v>0</v>
      </c>
    </row>
    <row r="66" spans="1:17" ht="51" x14ac:dyDescent="0.25">
      <c r="A66" s="22">
        <v>65</v>
      </c>
      <c r="B66" s="10" t="s">
        <v>11</v>
      </c>
      <c r="C66" s="10">
        <v>44</v>
      </c>
      <c r="D66" s="10" t="s">
        <v>177</v>
      </c>
      <c r="E66" s="10" t="s">
        <v>177</v>
      </c>
      <c r="F66" s="10">
        <v>3</v>
      </c>
      <c r="G66" s="10" t="s">
        <v>14</v>
      </c>
      <c r="H66" s="10" t="s">
        <v>167</v>
      </c>
      <c r="I66" s="10" t="s">
        <v>168</v>
      </c>
      <c r="J66" s="10"/>
      <c r="K66" s="10"/>
      <c r="L66" s="10" t="s">
        <v>98</v>
      </c>
      <c r="M66" s="6"/>
      <c r="N66" s="19"/>
      <c r="O66" s="18">
        <f t="shared" si="0"/>
        <v>0</v>
      </c>
      <c r="P66" s="18">
        <f t="shared" si="1"/>
        <v>0</v>
      </c>
      <c r="Q66" s="18">
        <f t="shared" si="2"/>
        <v>0</v>
      </c>
    </row>
    <row r="67" spans="1:17" ht="25.5" x14ac:dyDescent="0.25">
      <c r="A67" s="22">
        <v>66</v>
      </c>
      <c r="B67" s="10" t="s">
        <v>11</v>
      </c>
      <c r="C67" s="10">
        <v>45</v>
      </c>
      <c r="D67" s="10" t="s">
        <v>178</v>
      </c>
      <c r="E67" s="10" t="s">
        <v>178</v>
      </c>
      <c r="F67" s="10">
        <v>10</v>
      </c>
      <c r="G67" s="10" t="s">
        <v>14</v>
      </c>
      <c r="H67" s="10" t="s">
        <v>179</v>
      </c>
      <c r="I67" s="10"/>
      <c r="J67" s="10"/>
      <c r="K67" s="10"/>
      <c r="L67" s="10"/>
      <c r="M67" s="6"/>
      <c r="N67" s="19"/>
      <c r="O67" s="18">
        <f t="shared" ref="O67:O130" si="3">F67*N67</f>
        <v>0</v>
      </c>
      <c r="P67" s="18">
        <f t="shared" ref="P67:P130" si="4">O67*0.16</f>
        <v>0</v>
      </c>
      <c r="Q67" s="18">
        <f t="shared" ref="Q67:Q130" si="5">O67+P67</f>
        <v>0</v>
      </c>
    </row>
    <row r="68" spans="1:17" ht="409.5" x14ac:dyDescent="0.25">
      <c r="A68" s="22">
        <v>67</v>
      </c>
      <c r="B68" s="10" t="s">
        <v>11</v>
      </c>
      <c r="C68" s="10">
        <v>46</v>
      </c>
      <c r="D68" s="10" t="s">
        <v>13</v>
      </c>
      <c r="E68" s="10" t="s">
        <v>13</v>
      </c>
      <c r="F68" s="10">
        <v>56</v>
      </c>
      <c r="G68" s="10" t="s">
        <v>14</v>
      </c>
      <c r="H68" s="14" t="s">
        <v>161</v>
      </c>
      <c r="I68" s="10" t="s">
        <v>180</v>
      </c>
      <c r="J68" s="10"/>
      <c r="K68" s="10"/>
      <c r="L68" s="10" t="s">
        <v>162</v>
      </c>
      <c r="M68" s="6"/>
      <c r="N68" s="19"/>
      <c r="O68" s="18">
        <f t="shared" si="3"/>
        <v>0</v>
      </c>
      <c r="P68" s="18">
        <f t="shared" si="4"/>
        <v>0</v>
      </c>
      <c r="Q68" s="18">
        <f t="shared" si="5"/>
        <v>0</v>
      </c>
    </row>
    <row r="69" spans="1:17" ht="242.25" x14ac:dyDescent="0.25">
      <c r="A69" s="22">
        <v>68</v>
      </c>
      <c r="B69" s="10" t="s">
        <v>11</v>
      </c>
      <c r="C69" s="10">
        <v>47</v>
      </c>
      <c r="D69" s="10" t="s">
        <v>181</v>
      </c>
      <c r="E69" s="10" t="s">
        <v>181</v>
      </c>
      <c r="F69" s="10">
        <v>50</v>
      </c>
      <c r="G69" s="10" t="s">
        <v>14</v>
      </c>
      <c r="H69" s="10" t="s">
        <v>128</v>
      </c>
      <c r="I69" s="10"/>
      <c r="J69" s="10"/>
      <c r="K69" s="10"/>
      <c r="L69" s="10" t="s">
        <v>98</v>
      </c>
      <c r="M69" s="6"/>
      <c r="N69" s="19"/>
      <c r="O69" s="18">
        <f t="shared" si="3"/>
        <v>0</v>
      </c>
      <c r="P69" s="18">
        <f t="shared" si="4"/>
        <v>0</v>
      </c>
      <c r="Q69" s="18">
        <f t="shared" si="5"/>
        <v>0</v>
      </c>
    </row>
    <row r="70" spans="1:17" ht="165.75" x14ac:dyDescent="0.25">
      <c r="A70" s="22">
        <v>69</v>
      </c>
      <c r="B70" s="10" t="s">
        <v>11</v>
      </c>
      <c r="C70" s="10">
        <v>48</v>
      </c>
      <c r="D70" s="10" t="s">
        <v>182</v>
      </c>
      <c r="E70" s="10" t="s">
        <v>182</v>
      </c>
      <c r="F70" s="10">
        <v>3</v>
      </c>
      <c r="G70" s="10" t="s">
        <v>14</v>
      </c>
      <c r="H70" s="10" t="s">
        <v>149</v>
      </c>
      <c r="I70" s="10"/>
      <c r="J70" s="10"/>
      <c r="K70" s="10" t="s">
        <v>150</v>
      </c>
      <c r="L70" s="10"/>
      <c r="M70" s="6"/>
      <c r="N70" s="19"/>
      <c r="O70" s="18">
        <f t="shared" si="3"/>
        <v>0</v>
      </c>
      <c r="P70" s="18">
        <f t="shared" si="4"/>
        <v>0</v>
      </c>
      <c r="Q70" s="18">
        <f t="shared" si="5"/>
        <v>0</v>
      </c>
    </row>
    <row r="71" spans="1:17" ht="306" x14ac:dyDescent="0.25">
      <c r="A71" s="22">
        <v>70</v>
      </c>
      <c r="B71" s="10" t="s">
        <v>11</v>
      </c>
      <c r="C71" s="10">
        <v>49</v>
      </c>
      <c r="D71" s="10" t="s">
        <v>23</v>
      </c>
      <c r="E71" s="10" t="s">
        <v>23</v>
      </c>
      <c r="F71" s="10">
        <v>95</v>
      </c>
      <c r="G71" s="10" t="s">
        <v>14</v>
      </c>
      <c r="H71" s="10" t="s">
        <v>183</v>
      </c>
      <c r="I71" s="10"/>
      <c r="J71" s="10"/>
      <c r="K71" s="10"/>
      <c r="L71" s="10"/>
      <c r="M71" s="6"/>
      <c r="N71" s="19"/>
      <c r="O71" s="18">
        <f t="shared" si="3"/>
        <v>0</v>
      </c>
      <c r="P71" s="18">
        <f t="shared" si="4"/>
        <v>0</v>
      </c>
      <c r="Q71" s="18">
        <f t="shared" si="5"/>
        <v>0</v>
      </c>
    </row>
    <row r="72" spans="1:17" ht="242.25" x14ac:dyDescent="0.25">
      <c r="A72" s="22">
        <v>71</v>
      </c>
      <c r="B72" s="10" t="s">
        <v>11</v>
      </c>
      <c r="C72" s="10">
        <v>50</v>
      </c>
      <c r="D72" s="10" t="s">
        <v>184</v>
      </c>
      <c r="E72" s="10" t="s">
        <v>184</v>
      </c>
      <c r="F72" s="10">
        <v>3</v>
      </c>
      <c r="G72" s="10" t="s">
        <v>14</v>
      </c>
      <c r="H72" s="10" t="s">
        <v>128</v>
      </c>
      <c r="I72" s="10"/>
      <c r="J72" s="10"/>
      <c r="K72" s="10"/>
      <c r="L72" s="10" t="s">
        <v>98</v>
      </c>
      <c r="M72" s="6"/>
      <c r="N72" s="19"/>
      <c r="O72" s="18">
        <f t="shared" si="3"/>
        <v>0</v>
      </c>
      <c r="P72" s="18">
        <f t="shared" si="4"/>
        <v>0</v>
      </c>
      <c r="Q72" s="18">
        <f t="shared" si="5"/>
        <v>0</v>
      </c>
    </row>
    <row r="73" spans="1:17" ht="39.950000000000003" customHeight="1" x14ac:dyDescent="0.25">
      <c r="A73" s="22">
        <v>72</v>
      </c>
      <c r="B73" s="10" t="s">
        <v>11</v>
      </c>
      <c r="C73" s="10">
        <v>51</v>
      </c>
      <c r="D73" s="10" t="s">
        <v>105</v>
      </c>
      <c r="E73" s="10" t="s">
        <v>105</v>
      </c>
      <c r="F73" s="10">
        <v>6</v>
      </c>
      <c r="G73" s="10" t="s">
        <v>14</v>
      </c>
      <c r="H73" s="10" t="s">
        <v>185</v>
      </c>
      <c r="I73" s="10"/>
      <c r="J73" s="10"/>
      <c r="K73" s="10" t="s">
        <v>186</v>
      </c>
      <c r="L73" s="10" t="s">
        <v>187</v>
      </c>
      <c r="M73" s="6"/>
      <c r="N73" s="19"/>
      <c r="O73" s="18">
        <f t="shared" si="3"/>
        <v>0</v>
      </c>
      <c r="P73" s="18">
        <f t="shared" si="4"/>
        <v>0</v>
      </c>
      <c r="Q73" s="18">
        <f t="shared" si="5"/>
        <v>0</v>
      </c>
    </row>
    <row r="74" spans="1:17" ht="39.950000000000003" customHeight="1" x14ac:dyDescent="0.25">
      <c r="A74" s="22">
        <v>73</v>
      </c>
      <c r="B74" s="10" t="s">
        <v>11</v>
      </c>
      <c r="C74" s="10">
        <v>52</v>
      </c>
      <c r="D74" s="10" t="s">
        <v>105</v>
      </c>
      <c r="E74" s="10" t="s">
        <v>105</v>
      </c>
      <c r="F74" s="10">
        <v>1</v>
      </c>
      <c r="G74" s="10" t="s">
        <v>14</v>
      </c>
      <c r="H74" s="10" t="s">
        <v>188</v>
      </c>
      <c r="I74" s="10"/>
      <c r="J74" s="10"/>
      <c r="K74" s="10" t="s">
        <v>186</v>
      </c>
      <c r="L74" s="10" t="s">
        <v>187</v>
      </c>
      <c r="M74" s="6"/>
      <c r="N74" s="19"/>
      <c r="O74" s="18">
        <f t="shared" si="3"/>
        <v>0</v>
      </c>
      <c r="P74" s="18">
        <f t="shared" si="4"/>
        <v>0</v>
      </c>
      <c r="Q74" s="18">
        <f t="shared" si="5"/>
        <v>0</v>
      </c>
    </row>
    <row r="75" spans="1:17" ht="39.950000000000003" customHeight="1" x14ac:dyDescent="0.25">
      <c r="A75" s="22">
        <v>74</v>
      </c>
      <c r="B75" s="10" t="s">
        <v>11</v>
      </c>
      <c r="C75" s="10">
        <v>53</v>
      </c>
      <c r="D75" s="10" t="s">
        <v>105</v>
      </c>
      <c r="E75" s="10" t="s">
        <v>105</v>
      </c>
      <c r="F75" s="10">
        <v>1</v>
      </c>
      <c r="G75" s="10" t="s">
        <v>14</v>
      </c>
      <c r="H75" s="10" t="s">
        <v>189</v>
      </c>
      <c r="I75" s="10"/>
      <c r="J75" s="10"/>
      <c r="K75" s="10" t="s">
        <v>186</v>
      </c>
      <c r="L75" s="10" t="s">
        <v>187</v>
      </c>
      <c r="M75" s="6"/>
      <c r="N75" s="19"/>
      <c r="O75" s="18">
        <f t="shared" si="3"/>
        <v>0</v>
      </c>
      <c r="P75" s="18">
        <f t="shared" si="4"/>
        <v>0</v>
      </c>
      <c r="Q75" s="18">
        <f t="shared" si="5"/>
        <v>0</v>
      </c>
    </row>
    <row r="76" spans="1:17" ht="39.950000000000003" customHeight="1" x14ac:dyDescent="0.25">
      <c r="A76" s="22">
        <v>75</v>
      </c>
      <c r="B76" s="10" t="s">
        <v>11</v>
      </c>
      <c r="C76" s="10">
        <v>54</v>
      </c>
      <c r="D76" s="10" t="s">
        <v>105</v>
      </c>
      <c r="E76" s="10" t="s">
        <v>105</v>
      </c>
      <c r="F76" s="10">
        <v>1</v>
      </c>
      <c r="G76" s="10" t="s">
        <v>14</v>
      </c>
      <c r="H76" s="10" t="s">
        <v>190</v>
      </c>
      <c r="I76" s="10"/>
      <c r="J76" s="10"/>
      <c r="K76" s="10" t="s">
        <v>191</v>
      </c>
      <c r="L76" s="10" t="s">
        <v>187</v>
      </c>
      <c r="M76" s="6"/>
      <c r="N76" s="19"/>
      <c r="O76" s="18">
        <f t="shared" si="3"/>
        <v>0</v>
      </c>
      <c r="P76" s="18">
        <f t="shared" si="4"/>
        <v>0</v>
      </c>
      <c r="Q76" s="18">
        <f t="shared" si="5"/>
        <v>0</v>
      </c>
    </row>
    <row r="77" spans="1:17" ht="267.75" x14ac:dyDescent="0.25">
      <c r="A77" s="22">
        <v>76</v>
      </c>
      <c r="B77" s="10" t="s">
        <v>85</v>
      </c>
      <c r="C77" s="10">
        <v>55</v>
      </c>
      <c r="D77" s="10" t="s">
        <v>89</v>
      </c>
      <c r="E77" s="10" t="s">
        <v>89</v>
      </c>
      <c r="F77" s="10">
        <v>1</v>
      </c>
      <c r="G77" s="10" t="s">
        <v>14</v>
      </c>
      <c r="H77" s="10" t="s">
        <v>192</v>
      </c>
      <c r="I77" s="10"/>
      <c r="J77" s="10"/>
      <c r="K77" s="10"/>
      <c r="L77" s="10"/>
      <c r="M77" s="6"/>
      <c r="N77" s="19"/>
      <c r="O77" s="18">
        <f t="shared" si="3"/>
        <v>0</v>
      </c>
      <c r="P77" s="18">
        <f t="shared" si="4"/>
        <v>0</v>
      </c>
      <c r="Q77" s="18">
        <f t="shared" si="5"/>
        <v>0</v>
      </c>
    </row>
    <row r="78" spans="1:17" ht="63.75" x14ac:dyDescent="0.25">
      <c r="A78" s="22">
        <v>77</v>
      </c>
      <c r="B78" s="10" t="s">
        <v>17</v>
      </c>
      <c r="C78" s="10">
        <v>56</v>
      </c>
      <c r="D78" s="10" t="s">
        <v>155</v>
      </c>
      <c r="E78" s="10" t="s">
        <v>155</v>
      </c>
      <c r="F78" s="10">
        <v>1</v>
      </c>
      <c r="G78" s="10" t="s">
        <v>14</v>
      </c>
      <c r="H78" s="10" t="s">
        <v>193</v>
      </c>
      <c r="I78" s="10" t="s">
        <v>194</v>
      </c>
      <c r="J78" s="10"/>
      <c r="K78" s="10"/>
      <c r="L78" s="10"/>
      <c r="M78" s="6"/>
      <c r="N78" s="19"/>
      <c r="O78" s="18">
        <f t="shared" si="3"/>
        <v>0</v>
      </c>
      <c r="P78" s="18">
        <f t="shared" si="4"/>
        <v>0</v>
      </c>
      <c r="Q78" s="18">
        <f t="shared" si="5"/>
        <v>0</v>
      </c>
    </row>
    <row r="79" spans="1:17" ht="165.75" x14ac:dyDescent="0.25">
      <c r="A79" s="22">
        <v>78</v>
      </c>
      <c r="B79" s="10" t="s">
        <v>85</v>
      </c>
      <c r="C79" s="10">
        <v>57</v>
      </c>
      <c r="D79" s="10" t="s">
        <v>195</v>
      </c>
      <c r="E79" s="10" t="s">
        <v>195</v>
      </c>
      <c r="F79" s="10">
        <v>5</v>
      </c>
      <c r="G79" s="10" t="s">
        <v>14</v>
      </c>
      <c r="H79" s="10" t="s">
        <v>196</v>
      </c>
      <c r="I79" s="10" t="s">
        <v>197</v>
      </c>
      <c r="J79" s="10"/>
      <c r="K79" s="10" t="s">
        <v>198</v>
      </c>
      <c r="L79" s="10"/>
      <c r="M79" s="6"/>
      <c r="N79" s="19"/>
      <c r="O79" s="18">
        <f t="shared" si="3"/>
        <v>0</v>
      </c>
      <c r="P79" s="18">
        <f t="shared" si="4"/>
        <v>0</v>
      </c>
      <c r="Q79" s="18">
        <f t="shared" si="5"/>
        <v>0</v>
      </c>
    </row>
    <row r="80" spans="1:17" ht="191.25" x14ac:dyDescent="0.25">
      <c r="A80" s="22">
        <v>79</v>
      </c>
      <c r="B80" s="10" t="s">
        <v>85</v>
      </c>
      <c r="C80" s="10">
        <v>58</v>
      </c>
      <c r="D80" s="10" t="s">
        <v>174</v>
      </c>
      <c r="E80" s="10" t="s">
        <v>174</v>
      </c>
      <c r="F80" s="10">
        <v>5</v>
      </c>
      <c r="G80" s="10" t="s">
        <v>14</v>
      </c>
      <c r="H80" s="10" t="s">
        <v>199</v>
      </c>
      <c r="I80" s="10" t="s">
        <v>200</v>
      </c>
      <c r="J80" s="10"/>
      <c r="K80" s="10"/>
      <c r="L80" s="10"/>
      <c r="M80" s="6"/>
      <c r="N80" s="19"/>
      <c r="O80" s="18">
        <f t="shared" si="3"/>
        <v>0</v>
      </c>
      <c r="P80" s="18">
        <f t="shared" si="4"/>
        <v>0</v>
      </c>
      <c r="Q80" s="18">
        <f t="shared" si="5"/>
        <v>0</v>
      </c>
    </row>
    <row r="81" spans="1:17" ht="51" x14ac:dyDescent="0.25">
      <c r="A81" s="22">
        <v>80</v>
      </c>
      <c r="B81" s="10" t="s">
        <v>85</v>
      </c>
      <c r="C81" s="10">
        <v>59</v>
      </c>
      <c r="D81" s="10" t="s">
        <v>201</v>
      </c>
      <c r="E81" s="10" t="s">
        <v>201</v>
      </c>
      <c r="F81" s="10">
        <v>1</v>
      </c>
      <c r="G81" s="10" t="s">
        <v>14</v>
      </c>
      <c r="H81" s="10" t="s">
        <v>202</v>
      </c>
      <c r="I81" s="10"/>
      <c r="J81" s="10"/>
      <c r="K81" s="10" t="s">
        <v>203</v>
      </c>
      <c r="L81" s="10" t="s">
        <v>40</v>
      </c>
      <c r="M81" s="6"/>
      <c r="N81" s="19"/>
      <c r="O81" s="18">
        <f t="shared" si="3"/>
        <v>0</v>
      </c>
      <c r="P81" s="18">
        <f t="shared" si="4"/>
        <v>0</v>
      </c>
      <c r="Q81" s="18">
        <f t="shared" si="5"/>
        <v>0</v>
      </c>
    </row>
    <row r="82" spans="1:17" ht="38.25" x14ac:dyDescent="0.25">
      <c r="A82" s="22">
        <v>81</v>
      </c>
      <c r="B82" s="10" t="s">
        <v>85</v>
      </c>
      <c r="C82" s="10">
        <v>60</v>
      </c>
      <c r="D82" s="10" t="s">
        <v>201</v>
      </c>
      <c r="E82" s="10" t="s">
        <v>201</v>
      </c>
      <c r="F82" s="10">
        <v>1</v>
      </c>
      <c r="G82" s="10" t="s">
        <v>14</v>
      </c>
      <c r="H82" s="10" t="s">
        <v>204</v>
      </c>
      <c r="I82" s="10"/>
      <c r="J82" s="10"/>
      <c r="K82" s="10"/>
      <c r="L82" s="10" t="s">
        <v>40</v>
      </c>
      <c r="M82" s="6"/>
      <c r="N82" s="19"/>
      <c r="O82" s="18">
        <f t="shared" si="3"/>
        <v>0</v>
      </c>
      <c r="P82" s="18">
        <f t="shared" si="4"/>
        <v>0</v>
      </c>
      <c r="Q82" s="18">
        <f t="shared" si="5"/>
        <v>0</v>
      </c>
    </row>
    <row r="83" spans="1:17" ht="38.25" x14ac:dyDescent="0.25">
      <c r="A83" s="22">
        <v>82</v>
      </c>
      <c r="B83" s="10" t="s">
        <v>85</v>
      </c>
      <c r="C83" s="10">
        <v>61</v>
      </c>
      <c r="D83" s="10" t="s">
        <v>201</v>
      </c>
      <c r="E83" s="10" t="s">
        <v>201</v>
      </c>
      <c r="F83" s="10">
        <v>1</v>
      </c>
      <c r="G83" s="10" t="s">
        <v>14</v>
      </c>
      <c r="H83" s="10" t="s">
        <v>205</v>
      </c>
      <c r="I83" s="10"/>
      <c r="J83" s="10"/>
      <c r="K83" s="10" t="s">
        <v>206</v>
      </c>
      <c r="L83" s="10" t="s">
        <v>207</v>
      </c>
      <c r="M83" s="6"/>
      <c r="N83" s="19"/>
      <c r="O83" s="18">
        <f t="shared" si="3"/>
        <v>0</v>
      </c>
      <c r="P83" s="18">
        <f t="shared" si="4"/>
        <v>0</v>
      </c>
      <c r="Q83" s="18">
        <f t="shared" si="5"/>
        <v>0</v>
      </c>
    </row>
    <row r="84" spans="1:17" ht="38.25" x14ac:dyDescent="0.25">
      <c r="A84" s="22">
        <v>83</v>
      </c>
      <c r="B84" s="10" t="s">
        <v>85</v>
      </c>
      <c r="C84" s="10">
        <v>62</v>
      </c>
      <c r="D84" s="10" t="s">
        <v>201</v>
      </c>
      <c r="E84" s="10" t="s">
        <v>201</v>
      </c>
      <c r="F84" s="10">
        <v>1</v>
      </c>
      <c r="G84" s="10" t="s">
        <v>14</v>
      </c>
      <c r="H84" s="10" t="s">
        <v>208</v>
      </c>
      <c r="I84" s="10"/>
      <c r="J84" s="10"/>
      <c r="K84" s="10"/>
      <c r="L84" s="10"/>
      <c r="M84" s="6"/>
      <c r="N84" s="19"/>
      <c r="O84" s="18">
        <f t="shared" si="3"/>
        <v>0</v>
      </c>
      <c r="P84" s="18">
        <f t="shared" si="4"/>
        <v>0</v>
      </c>
      <c r="Q84" s="18">
        <f t="shared" si="5"/>
        <v>0</v>
      </c>
    </row>
    <row r="85" spans="1:17" ht="48.75" customHeight="1" x14ac:dyDescent="0.25">
      <c r="A85" s="22">
        <v>84</v>
      </c>
      <c r="B85" s="10" t="s">
        <v>85</v>
      </c>
      <c r="C85" s="10">
        <v>63</v>
      </c>
      <c r="D85" s="10" t="s">
        <v>201</v>
      </c>
      <c r="E85" s="10" t="s">
        <v>201</v>
      </c>
      <c r="F85" s="10">
        <v>1</v>
      </c>
      <c r="G85" s="10" t="s">
        <v>14</v>
      </c>
      <c r="H85" s="10" t="s">
        <v>209</v>
      </c>
      <c r="I85" s="10"/>
      <c r="J85" s="10"/>
      <c r="K85" s="10" t="s">
        <v>210</v>
      </c>
      <c r="L85" s="10"/>
      <c r="M85" s="6"/>
      <c r="N85" s="19"/>
      <c r="O85" s="18">
        <f t="shared" si="3"/>
        <v>0</v>
      </c>
      <c r="P85" s="18">
        <f t="shared" si="4"/>
        <v>0</v>
      </c>
      <c r="Q85" s="18">
        <f t="shared" si="5"/>
        <v>0</v>
      </c>
    </row>
    <row r="86" spans="1:17" ht="48.75" customHeight="1" x14ac:dyDescent="0.25">
      <c r="A86" s="22">
        <v>85</v>
      </c>
      <c r="B86" s="10" t="s">
        <v>85</v>
      </c>
      <c r="C86" s="10">
        <v>64</v>
      </c>
      <c r="D86" s="10" t="s">
        <v>201</v>
      </c>
      <c r="E86" s="10" t="s">
        <v>201</v>
      </c>
      <c r="F86" s="10">
        <v>1</v>
      </c>
      <c r="G86" s="10" t="s">
        <v>14</v>
      </c>
      <c r="H86" s="10" t="s">
        <v>211</v>
      </c>
      <c r="I86" s="10"/>
      <c r="J86" s="10"/>
      <c r="K86" s="10" t="s">
        <v>212</v>
      </c>
      <c r="L86" s="10"/>
      <c r="M86" s="6"/>
      <c r="N86" s="19"/>
      <c r="O86" s="18">
        <f t="shared" si="3"/>
        <v>0</v>
      </c>
      <c r="P86" s="18">
        <f t="shared" si="4"/>
        <v>0</v>
      </c>
      <c r="Q86" s="18">
        <f t="shared" si="5"/>
        <v>0</v>
      </c>
    </row>
    <row r="87" spans="1:17" ht="57" customHeight="1" x14ac:dyDescent="0.25">
      <c r="A87" s="22">
        <v>86</v>
      </c>
      <c r="B87" s="10" t="s">
        <v>85</v>
      </c>
      <c r="C87" s="10">
        <v>65</v>
      </c>
      <c r="D87" s="10" t="s">
        <v>201</v>
      </c>
      <c r="E87" s="10" t="s">
        <v>201</v>
      </c>
      <c r="F87" s="10">
        <v>1</v>
      </c>
      <c r="G87" s="10" t="s">
        <v>14</v>
      </c>
      <c r="H87" s="10" t="s">
        <v>213</v>
      </c>
      <c r="I87" s="10"/>
      <c r="J87" s="10"/>
      <c r="K87" s="10"/>
      <c r="L87" s="10"/>
      <c r="M87" s="6"/>
      <c r="N87" s="19"/>
      <c r="O87" s="18">
        <f t="shared" si="3"/>
        <v>0</v>
      </c>
      <c r="P87" s="18">
        <f t="shared" si="4"/>
        <v>0</v>
      </c>
      <c r="Q87" s="18">
        <f t="shared" si="5"/>
        <v>0</v>
      </c>
    </row>
    <row r="88" spans="1:17" ht="56.25" customHeight="1" x14ac:dyDescent="0.25">
      <c r="A88" s="22">
        <v>87</v>
      </c>
      <c r="B88" s="10" t="s">
        <v>85</v>
      </c>
      <c r="C88" s="10">
        <v>66</v>
      </c>
      <c r="D88" s="10" t="s">
        <v>201</v>
      </c>
      <c r="E88" s="10" t="s">
        <v>201</v>
      </c>
      <c r="F88" s="10">
        <v>1</v>
      </c>
      <c r="G88" s="10" t="s">
        <v>14</v>
      </c>
      <c r="H88" s="10" t="s">
        <v>214</v>
      </c>
      <c r="I88" s="10"/>
      <c r="J88" s="10"/>
      <c r="K88" s="10" t="s">
        <v>215</v>
      </c>
      <c r="L88" s="10" t="s">
        <v>40</v>
      </c>
      <c r="M88" s="6"/>
      <c r="N88" s="19"/>
      <c r="O88" s="18">
        <f t="shared" si="3"/>
        <v>0</v>
      </c>
      <c r="P88" s="18">
        <f t="shared" si="4"/>
        <v>0</v>
      </c>
      <c r="Q88" s="18">
        <f t="shared" si="5"/>
        <v>0</v>
      </c>
    </row>
    <row r="89" spans="1:17" ht="153" x14ac:dyDescent="0.25">
      <c r="A89" s="22">
        <v>88</v>
      </c>
      <c r="B89" s="10" t="s">
        <v>85</v>
      </c>
      <c r="C89" s="10">
        <v>67</v>
      </c>
      <c r="D89" s="10" t="s">
        <v>216</v>
      </c>
      <c r="E89" s="10" t="s">
        <v>216</v>
      </c>
      <c r="F89" s="10">
        <v>1</v>
      </c>
      <c r="G89" s="10" t="s">
        <v>14</v>
      </c>
      <c r="H89" s="10" t="s">
        <v>217</v>
      </c>
      <c r="I89" s="10" t="s">
        <v>218</v>
      </c>
      <c r="J89" s="10"/>
      <c r="K89" s="10"/>
      <c r="L89" s="10"/>
      <c r="M89" s="6"/>
      <c r="N89" s="19"/>
      <c r="O89" s="18">
        <f t="shared" si="3"/>
        <v>0</v>
      </c>
      <c r="P89" s="18">
        <f t="shared" si="4"/>
        <v>0</v>
      </c>
      <c r="Q89" s="18">
        <f t="shared" si="5"/>
        <v>0</v>
      </c>
    </row>
    <row r="90" spans="1:17" ht="165.75" x14ac:dyDescent="0.25">
      <c r="A90" s="22">
        <v>89</v>
      </c>
      <c r="B90" s="10" t="s">
        <v>85</v>
      </c>
      <c r="C90" s="10">
        <v>68</v>
      </c>
      <c r="D90" s="10" t="s">
        <v>219</v>
      </c>
      <c r="E90" s="10" t="s">
        <v>219</v>
      </c>
      <c r="F90" s="10">
        <v>2</v>
      </c>
      <c r="G90" s="10" t="s">
        <v>14</v>
      </c>
      <c r="H90" s="14" t="s">
        <v>220</v>
      </c>
      <c r="I90" s="10" t="s">
        <v>221</v>
      </c>
      <c r="J90" s="10"/>
      <c r="K90" s="10"/>
      <c r="L90" s="10"/>
      <c r="M90" s="6"/>
      <c r="N90" s="19"/>
      <c r="O90" s="18">
        <f t="shared" si="3"/>
        <v>0</v>
      </c>
      <c r="P90" s="18">
        <f t="shared" si="4"/>
        <v>0</v>
      </c>
      <c r="Q90" s="18">
        <f t="shared" si="5"/>
        <v>0</v>
      </c>
    </row>
    <row r="91" spans="1:17" ht="89.25" x14ac:dyDescent="0.25">
      <c r="A91" s="22">
        <v>90</v>
      </c>
      <c r="B91" s="10" t="s">
        <v>85</v>
      </c>
      <c r="C91" s="10">
        <v>69</v>
      </c>
      <c r="D91" s="10" t="s">
        <v>219</v>
      </c>
      <c r="E91" s="10" t="s">
        <v>219</v>
      </c>
      <c r="F91" s="10">
        <v>5</v>
      </c>
      <c r="G91" s="10" t="s">
        <v>14</v>
      </c>
      <c r="H91" s="10" t="s">
        <v>222</v>
      </c>
      <c r="I91" s="10"/>
      <c r="J91" s="10"/>
      <c r="K91" s="10"/>
      <c r="L91" s="10"/>
      <c r="M91" s="6"/>
      <c r="N91" s="19"/>
      <c r="O91" s="18">
        <f t="shared" si="3"/>
        <v>0</v>
      </c>
      <c r="P91" s="18">
        <f t="shared" si="4"/>
        <v>0</v>
      </c>
      <c r="Q91" s="18">
        <f t="shared" si="5"/>
        <v>0</v>
      </c>
    </row>
    <row r="92" spans="1:17" ht="63.75" x14ac:dyDescent="0.25">
      <c r="A92" s="22">
        <v>91</v>
      </c>
      <c r="B92" s="10" t="s">
        <v>85</v>
      </c>
      <c r="C92" s="10">
        <v>70</v>
      </c>
      <c r="D92" s="10" t="s">
        <v>219</v>
      </c>
      <c r="E92" s="10" t="s">
        <v>219</v>
      </c>
      <c r="F92" s="10">
        <v>2</v>
      </c>
      <c r="G92" s="10" t="s">
        <v>14</v>
      </c>
      <c r="H92" s="10" t="s">
        <v>223</v>
      </c>
      <c r="I92" s="10"/>
      <c r="J92" s="10"/>
      <c r="K92" s="10"/>
      <c r="L92" s="10"/>
      <c r="M92" s="6"/>
      <c r="N92" s="19"/>
      <c r="O92" s="18">
        <f t="shared" si="3"/>
        <v>0</v>
      </c>
      <c r="P92" s="18">
        <f t="shared" si="4"/>
        <v>0</v>
      </c>
      <c r="Q92" s="18">
        <f t="shared" si="5"/>
        <v>0</v>
      </c>
    </row>
    <row r="93" spans="1:17" ht="153" x14ac:dyDescent="0.25">
      <c r="A93" s="22">
        <v>92</v>
      </c>
      <c r="B93" s="10" t="s">
        <v>85</v>
      </c>
      <c r="C93" s="10">
        <v>71</v>
      </c>
      <c r="D93" s="10" t="s">
        <v>219</v>
      </c>
      <c r="E93" s="10" t="s">
        <v>219</v>
      </c>
      <c r="F93" s="10">
        <v>1</v>
      </c>
      <c r="G93" s="10" t="s">
        <v>14</v>
      </c>
      <c r="H93" s="10" t="s">
        <v>224</v>
      </c>
      <c r="I93" s="10"/>
      <c r="J93" s="10"/>
      <c r="K93" s="10"/>
      <c r="L93" s="10"/>
      <c r="M93" s="6"/>
      <c r="N93" s="19"/>
      <c r="O93" s="18">
        <f t="shared" si="3"/>
        <v>0</v>
      </c>
      <c r="P93" s="18">
        <f t="shared" si="4"/>
        <v>0</v>
      </c>
      <c r="Q93" s="18">
        <f t="shared" si="5"/>
        <v>0</v>
      </c>
    </row>
    <row r="94" spans="1:17" ht="89.25" x14ac:dyDescent="0.25">
      <c r="A94" s="22">
        <v>93</v>
      </c>
      <c r="B94" s="10" t="s">
        <v>85</v>
      </c>
      <c r="C94" s="10">
        <v>72</v>
      </c>
      <c r="D94" s="10" t="s">
        <v>219</v>
      </c>
      <c r="E94" s="10" t="s">
        <v>219</v>
      </c>
      <c r="F94" s="10">
        <v>2</v>
      </c>
      <c r="G94" s="10" t="s">
        <v>14</v>
      </c>
      <c r="H94" s="10" t="s">
        <v>225</v>
      </c>
      <c r="I94" s="10" t="s">
        <v>226</v>
      </c>
      <c r="J94" s="10"/>
      <c r="K94" s="10"/>
      <c r="L94" s="10"/>
      <c r="M94" s="6"/>
      <c r="N94" s="19"/>
      <c r="O94" s="18">
        <f t="shared" si="3"/>
        <v>0</v>
      </c>
      <c r="P94" s="18">
        <f t="shared" si="4"/>
        <v>0</v>
      </c>
      <c r="Q94" s="18">
        <f t="shared" si="5"/>
        <v>0</v>
      </c>
    </row>
    <row r="95" spans="1:17" ht="54" customHeight="1" x14ac:dyDescent="0.25">
      <c r="A95" s="22">
        <v>94</v>
      </c>
      <c r="B95" s="10" t="s">
        <v>85</v>
      </c>
      <c r="C95" s="10">
        <v>73</v>
      </c>
      <c r="D95" s="10" t="s">
        <v>178</v>
      </c>
      <c r="E95" s="10" t="s">
        <v>178</v>
      </c>
      <c r="F95" s="10">
        <v>1</v>
      </c>
      <c r="G95" s="10" t="s">
        <v>14</v>
      </c>
      <c r="H95" s="10" t="s">
        <v>227</v>
      </c>
      <c r="I95" s="10"/>
      <c r="J95" s="10"/>
      <c r="K95" s="10"/>
      <c r="L95" s="10"/>
      <c r="M95" s="6"/>
      <c r="N95" s="19"/>
      <c r="O95" s="18">
        <f t="shared" si="3"/>
        <v>0</v>
      </c>
      <c r="P95" s="18">
        <f t="shared" si="4"/>
        <v>0</v>
      </c>
      <c r="Q95" s="18">
        <f t="shared" si="5"/>
        <v>0</v>
      </c>
    </row>
    <row r="96" spans="1:17" ht="51" customHeight="1" x14ac:dyDescent="0.25">
      <c r="A96" s="22">
        <v>95</v>
      </c>
      <c r="B96" s="10" t="s">
        <v>85</v>
      </c>
      <c r="C96" s="10">
        <v>74</v>
      </c>
      <c r="D96" s="10" t="s">
        <v>178</v>
      </c>
      <c r="E96" s="10" t="s">
        <v>178</v>
      </c>
      <c r="F96" s="10">
        <v>1</v>
      </c>
      <c r="G96" s="10" t="s">
        <v>14</v>
      </c>
      <c r="H96" s="10" t="s">
        <v>228</v>
      </c>
      <c r="I96" s="10"/>
      <c r="J96" s="10"/>
      <c r="K96" s="10"/>
      <c r="L96" s="10"/>
      <c r="M96" s="6"/>
      <c r="N96" s="19"/>
      <c r="O96" s="18">
        <f t="shared" si="3"/>
        <v>0</v>
      </c>
      <c r="P96" s="18">
        <f t="shared" si="4"/>
        <v>0</v>
      </c>
      <c r="Q96" s="18">
        <f t="shared" si="5"/>
        <v>0</v>
      </c>
    </row>
    <row r="97" spans="1:17" ht="32.25" customHeight="1" x14ac:dyDescent="0.25">
      <c r="A97" s="22">
        <v>96</v>
      </c>
      <c r="B97" s="10" t="s">
        <v>85</v>
      </c>
      <c r="C97" s="10">
        <v>75</v>
      </c>
      <c r="D97" s="10" t="s">
        <v>178</v>
      </c>
      <c r="E97" s="10" t="s">
        <v>178</v>
      </c>
      <c r="F97" s="10">
        <v>1</v>
      </c>
      <c r="G97" s="10" t="s">
        <v>14</v>
      </c>
      <c r="H97" s="10" t="s">
        <v>229</v>
      </c>
      <c r="I97" s="10"/>
      <c r="J97" s="10"/>
      <c r="K97" s="10"/>
      <c r="L97" s="10"/>
      <c r="M97" s="6"/>
      <c r="N97" s="19"/>
      <c r="O97" s="18">
        <f t="shared" si="3"/>
        <v>0</v>
      </c>
      <c r="P97" s="18">
        <f t="shared" si="4"/>
        <v>0</v>
      </c>
      <c r="Q97" s="18">
        <f t="shared" si="5"/>
        <v>0</v>
      </c>
    </row>
    <row r="98" spans="1:17" ht="35.25" customHeight="1" x14ac:dyDescent="0.25">
      <c r="A98" s="22">
        <v>97</v>
      </c>
      <c r="B98" s="10" t="s">
        <v>85</v>
      </c>
      <c r="C98" s="10">
        <v>76</v>
      </c>
      <c r="D98" s="10" t="s">
        <v>178</v>
      </c>
      <c r="E98" s="10" t="s">
        <v>178</v>
      </c>
      <c r="F98" s="10">
        <v>1</v>
      </c>
      <c r="G98" s="10" t="s">
        <v>14</v>
      </c>
      <c r="H98" s="10" t="s">
        <v>230</v>
      </c>
      <c r="I98" s="10"/>
      <c r="J98" s="10"/>
      <c r="K98" s="10"/>
      <c r="L98" s="10"/>
      <c r="M98" s="6"/>
      <c r="N98" s="19"/>
      <c r="O98" s="18">
        <f t="shared" si="3"/>
        <v>0</v>
      </c>
      <c r="P98" s="18">
        <f t="shared" si="4"/>
        <v>0</v>
      </c>
      <c r="Q98" s="18">
        <f t="shared" si="5"/>
        <v>0</v>
      </c>
    </row>
    <row r="99" spans="1:17" ht="42" customHeight="1" x14ac:dyDescent="0.25">
      <c r="A99" s="22">
        <v>98</v>
      </c>
      <c r="B99" s="10" t="s">
        <v>17</v>
      </c>
      <c r="C99" s="10">
        <v>77</v>
      </c>
      <c r="D99" s="10" t="s">
        <v>231</v>
      </c>
      <c r="E99" s="10" t="s">
        <v>231</v>
      </c>
      <c r="F99" s="10">
        <v>1</v>
      </c>
      <c r="G99" s="10" t="s">
        <v>14</v>
      </c>
      <c r="H99" s="10" t="s">
        <v>232</v>
      </c>
      <c r="I99" s="10" t="s">
        <v>233</v>
      </c>
      <c r="J99" s="10"/>
      <c r="K99" s="10"/>
      <c r="L99" s="10"/>
      <c r="M99" s="6"/>
      <c r="N99" s="19"/>
      <c r="O99" s="18">
        <f t="shared" si="3"/>
        <v>0</v>
      </c>
      <c r="P99" s="18">
        <f t="shared" si="4"/>
        <v>0</v>
      </c>
      <c r="Q99" s="18">
        <f t="shared" si="5"/>
        <v>0</v>
      </c>
    </row>
    <row r="100" spans="1:17" ht="76.5" x14ac:dyDescent="0.25">
      <c r="A100" s="22">
        <v>99</v>
      </c>
      <c r="B100" s="10" t="s">
        <v>17</v>
      </c>
      <c r="C100" s="10">
        <v>78</v>
      </c>
      <c r="D100" s="10" t="s">
        <v>231</v>
      </c>
      <c r="E100" s="10" t="s">
        <v>231</v>
      </c>
      <c r="F100" s="10">
        <v>1</v>
      </c>
      <c r="G100" s="10" t="s">
        <v>14</v>
      </c>
      <c r="H100" s="10" t="s">
        <v>234</v>
      </c>
      <c r="I100" s="10" t="s">
        <v>235</v>
      </c>
      <c r="J100" s="10"/>
      <c r="K100" s="10"/>
      <c r="L100" s="10"/>
      <c r="M100" s="6"/>
      <c r="N100" s="19"/>
      <c r="O100" s="18">
        <f t="shared" si="3"/>
        <v>0</v>
      </c>
      <c r="P100" s="18">
        <f t="shared" si="4"/>
        <v>0</v>
      </c>
      <c r="Q100" s="18">
        <f t="shared" si="5"/>
        <v>0</v>
      </c>
    </row>
    <row r="101" spans="1:17" ht="63.75" x14ac:dyDescent="0.25">
      <c r="A101" s="22">
        <v>100</v>
      </c>
      <c r="B101" s="10" t="s">
        <v>17</v>
      </c>
      <c r="C101" s="10">
        <v>79</v>
      </c>
      <c r="D101" s="10" t="s">
        <v>231</v>
      </c>
      <c r="E101" s="10" t="s">
        <v>231</v>
      </c>
      <c r="F101" s="10">
        <v>1</v>
      </c>
      <c r="G101" s="10" t="s">
        <v>14</v>
      </c>
      <c r="H101" s="10" t="s">
        <v>236</v>
      </c>
      <c r="I101" s="10"/>
      <c r="J101" s="10"/>
      <c r="K101" s="10"/>
      <c r="L101" s="10"/>
      <c r="M101" s="6"/>
      <c r="N101" s="19"/>
      <c r="O101" s="18">
        <f t="shared" si="3"/>
        <v>0</v>
      </c>
      <c r="P101" s="18">
        <f t="shared" si="4"/>
        <v>0</v>
      </c>
      <c r="Q101" s="18">
        <f t="shared" si="5"/>
        <v>0</v>
      </c>
    </row>
    <row r="102" spans="1:17" ht="76.5" x14ac:dyDescent="0.25">
      <c r="A102" s="22">
        <v>101</v>
      </c>
      <c r="B102" s="10" t="s">
        <v>17</v>
      </c>
      <c r="C102" s="10">
        <v>80</v>
      </c>
      <c r="D102" s="10" t="s">
        <v>231</v>
      </c>
      <c r="E102" s="10" t="s">
        <v>231</v>
      </c>
      <c r="F102" s="10">
        <v>3</v>
      </c>
      <c r="G102" s="10" t="s">
        <v>14</v>
      </c>
      <c r="H102" s="10" t="s">
        <v>237</v>
      </c>
      <c r="I102" s="10"/>
      <c r="J102" s="10"/>
      <c r="K102" s="10"/>
      <c r="L102" s="10"/>
      <c r="M102" s="6"/>
      <c r="N102" s="19"/>
      <c r="O102" s="18">
        <f t="shared" si="3"/>
        <v>0</v>
      </c>
      <c r="P102" s="18">
        <f t="shared" si="4"/>
        <v>0</v>
      </c>
      <c r="Q102" s="18">
        <f t="shared" si="5"/>
        <v>0</v>
      </c>
    </row>
    <row r="103" spans="1:17" ht="89.25" x14ac:dyDescent="0.25">
      <c r="A103" s="22">
        <v>102</v>
      </c>
      <c r="B103" s="10" t="s">
        <v>17</v>
      </c>
      <c r="C103" s="10">
        <v>81</v>
      </c>
      <c r="D103" s="10" t="s">
        <v>231</v>
      </c>
      <c r="E103" s="10" t="s">
        <v>231</v>
      </c>
      <c r="F103" s="10">
        <v>4</v>
      </c>
      <c r="G103" s="10" t="s">
        <v>14</v>
      </c>
      <c r="H103" s="10" t="s">
        <v>238</v>
      </c>
      <c r="I103" s="10"/>
      <c r="J103" s="10"/>
      <c r="K103" s="10"/>
      <c r="L103" s="10"/>
      <c r="M103" s="6"/>
      <c r="N103" s="19"/>
      <c r="O103" s="18">
        <f t="shared" si="3"/>
        <v>0</v>
      </c>
      <c r="P103" s="18">
        <f t="shared" si="4"/>
        <v>0</v>
      </c>
      <c r="Q103" s="18">
        <f t="shared" si="5"/>
        <v>0</v>
      </c>
    </row>
    <row r="104" spans="1:17" ht="63.75" x14ac:dyDescent="0.25">
      <c r="A104" s="22">
        <v>103</v>
      </c>
      <c r="B104" s="10" t="s">
        <v>85</v>
      </c>
      <c r="C104" s="10">
        <v>82</v>
      </c>
      <c r="D104" s="10" t="s">
        <v>231</v>
      </c>
      <c r="E104" s="10" t="s">
        <v>231</v>
      </c>
      <c r="F104" s="10">
        <v>1</v>
      </c>
      <c r="G104" s="10" t="s">
        <v>14</v>
      </c>
      <c r="H104" s="10" t="s">
        <v>239</v>
      </c>
      <c r="I104" s="10"/>
      <c r="J104" s="10"/>
      <c r="K104" s="10"/>
      <c r="L104" s="10"/>
      <c r="M104" s="6"/>
      <c r="N104" s="19"/>
      <c r="O104" s="18">
        <f t="shared" si="3"/>
        <v>0</v>
      </c>
      <c r="P104" s="18">
        <f t="shared" si="4"/>
        <v>0</v>
      </c>
      <c r="Q104" s="18">
        <f t="shared" si="5"/>
        <v>0</v>
      </c>
    </row>
    <row r="105" spans="1:17" ht="114.75" x14ac:dyDescent="0.25">
      <c r="A105" s="22">
        <v>104</v>
      </c>
      <c r="B105" s="10" t="s">
        <v>85</v>
      </c>
      <c r="C105" s="10">
        <v>83</v>
      </c>
      <c r="D105" s="10" t="s">
        <v>231</v>
      </c>
      <c r="E105" s="10" t="s">
        <v>231</v>
      </c>
      <c r="F105" s="10">
        <v>1</v>
      </c>
      <c r="G105" s="10" t="s">
        <v>14</v>
      </c>
      <c r="H105" s="10" t="s">
        <v>240</v>
      </c>
      <c r="I105" s="10"/>
      <c r="J105" s="10"/>
      <c r="K105" s="10"/>
      <c r="L105" s="10"/>
      <c r="M105" s="6"/>
      <c r="N105" s="19"/>
      <c r="O105" s="18">
        <f t="shared" si="3"/>
        <v>0</v>
      </c>
      <c r="P105" s="18">
        <f t="shared" si="4"/>
        <v>0</v>
      </c>
      <c r="Q105" s="18">
        <f t="shared" si="5"/>
        <v>0</v>
      </c>
    </row>
    <row r="106" spans="1:17" ht="191.25" x14ac:dyDescent="0.25">
      <c r="A106" s="22">
        <v>105</v>
      </c>
      <c r="B106" s="10" t="s">
        <v>85</v>
      </c>
      <c r="C106" s="10">
        <v>84</v>
      </c>
      <c r="D106" s="10" t="s">
        <v>231</v>
      </c>
      <c r="E106" s="10" t="s">
        <v>231</v>
      </c>
      <c r="F106" s="10">
        <v>1</v>
      </c>
      <c r="G106" s="10" t="s">
        <v>14</v>
      </c>
      <c r="H106" s="10" t="s">
        <v>241</v>
      </c>
      <c r="I106" s="10"/>
      <c r="J106" s="10"/>
      <c r="K106" s="10"/>
      <c r="L106" s="10"/>
      <c r="M106" s="6"/>
      <c r="N106" s="19"/>
      <c r="O106" s="18">
        <f t="shared" si="3"/>
        <v>0</v>
      </c>
      <c r="P106" s="18">
        <f t="shared" si="4"/>
        <v>0</v>
      </c>
      <c r="Q106" s="18">
        <f t="shared" si="5"/>
        <v>0</v>
      </c>
    </row>
    <row r="107" spans="1:17" ht="178.5" x14ac:dyDescent="0.25">
      <c r="A107" s="22">
        <v>106</v>
      </c>
      <c r="B107" s="10" t="s">
        <v>17</v>
      </c>
      <c r="C107" s="10">
        <v>85</v>
      </c>
      <c r="D107" s="10" t="s">
        <v>176</v>
      </c>
      <c r="E107" s="10" t="s">
        <v>176</v>
      </c>
      <c r="F107" s="10">
        <v>1</v>
      </c>
      <c r="G107" s="10" t="s">
        <v>14</v>
      </c>
      <c r="H107" s="14" t="s">
        <v>242</v>
      </c>
      <c r="I107" s="10"/>
      <c r="J107" s="10"/>
      <c r="K107" s="10" t="s">
        <v>243</v>
      </c>
      <c r="L107" s="10"/>
      <c r="M107" s="6"/>
      <c r="N107" s="19"/>
      <c r="O107" s="18">
        <f t="shared" si="3"/>
        <v>0</v>
      </c>
      <c r="P107" s="18">
        <f t="shared" si="4"/>
        <v>0</v>
      </c>
      <c r="Q107" s="18">
        <f t="shared" si="5"/>
        <v>0</v>
      </c>
    </row>
    <row r="108" spans="1:17" ht="102" x14ac:dyDescent="0.25">
      <c r="A108" s="22">
        <v>107</v>
      </c>
      <c r="B108" s="10" t="s">
        <v>17</v>
      </c>
      <c r="C108" s="10">
        <v>86</v>
      </c>
      <c r="D108" s="10" t="s">
        <v>176</v>
      </c>
      <c r="E108" s="10" t="s">
        <v>176</v>
      </c>
      <c r="F108" s="10">
        <v>1</v>
      </c>
      <c r="G108" s="10" t="s">
        <v>14</v>
      </c>
      <c r="H108" s="10" t="s">
        <v>244</v>
      </c>
      <c r="I108" s="10"/>
      <c r="J108" s="10"/>
      <c r="K108" s="10" t="s">
        <v>245</v>
      </c>
      <c r="L108" s="10"/>
      <c r="M108" s="6"/>
      <c r="N108" s="19"/>
      <c r="O108" s="18">
        <f t="shared" si="3"/>
        <v>0</v>
      </c>
      <c r="P108" s="18">
        <f t="shared" si="4"/>
        <v>0</v>
      </c>
      <c r="Q108" s="18">
        <f t="shared" si="5"/>
        <v>0</v>
      </c>
    </row>
    <row r="109" spans="1:17" ht="89.25" x14ac:dyDescent="0.25">
      <c r="A109" s="22">
        <v>108</v>
      </c>
      <c r="B109" s="10" t="s">
        <v>17</v>
      </c>
      <c r="C109" s="10">
        <v>87</v>
      </c>
      <c r="D109" s="10" t="s">
        <v>176</v>
      </c>
      <c r="E109" s="10" t="s">
        <v>176</v>
      </c>
      <c r="F109" s="10">
        <v>1</v>
      </c>
      <c r="G109" s="10" t="s">
        <v>14</v>
      </c>
      <c r="H109" s="10" t="s">
        <v>246</v>
      </c>
      <c r="I109" s="10"/>
      <c r="J109" s="10"/>
      <c r="K109" s="10" t="s">
        <v>243</v>
      </c>
      <c r="L109" s="10"/>
      <c r="M109" s="6"/>
      <c r="N109" s="19"/>
      <c r="O109" s="18">
        <f t="shared" si="3"/>
        <v>0</v>
      </c>
      <c r="P109" s="18">
        <f t="shared" si="4"/>
        <v>0</v>
      </c>
      <c r="Q109" s="18">
        <f t="shared" si="5"/>
        <v>0</v>
      </c>
    </row>
    <row r="110" spans="1:17" ht="140.25" x14ac:dyDescent="0.25">
      <c r="A110" s="22">
        <v>109</v>
      </c>
      <c r="B110" s="10" t="s">
        <v>17</v>
      </c>
      <c r="C110" s="10">
        <v>88</v>
      </c>
      <c r="D110" s="10" t="s">
        <v>176</v>
      </c>
      <c r="E110" s="10" t="s">
        <v>176</v>
      </c>
      <c r="F110" s="10">
        <v>1</v>
      </c>
      <c r="G110" s="10" t="s">
        <v>14</v>
      </c>
      <c r="H110" s="10" t="s">
        <v>247</v>
      </c>
      <c r="I110" s="10"/>
      <c r="J110" s="10"/>
      <c r="K110" s="10" t="s">
        <v>248</v>
      </c>
      <c r="L110" s="10"/>
      <c r="M110" s="6"/>
      <c r="N110" s="19"/>
      <c r="O110" s="18">
        <f t="shared" si="3"/>
        <v>0</v>
      </c>
      <c r="P110" s="18">
        <f t="shared" si="4"/>
        <v>0</v>
      </c>
      <c r="Q110" s="18">
        <f t="shared" si="5"/>
        <v>0</v>
      </c>
    </row>
    <row r="111" spans="1:17" ht="140.25" x14ac:dyDescent="0.25">
      <c r="A111" s="22">
        <v>110</v>
      </c>
      <c r="B111" s="10" t="s">
        <v>17</v>
      </c>
      <c r="C111" s="10">
        <v>89</v>
      </c>
      <c r="D111" s="10" t="s">
        <v>176</v>
      </c>
      <c r="E111" s="10" t="s">
        <v>176</v>
      </c>
      <c r="F111" s="10">
        <v>1</v>
      </c>
      <c r="G111" s="10" t="s">
        <v>14</v>
      </c>
      <c r="H111" s="10" t="s">
        <v>249</v>
      </c>
      <c r="I111" s="10"/>
      <c r="J111" s="10"/>
      <c r="K111" s="10" t="s">
        <v>250</v>
      </c>
      <c r="L111" s="10"/>
      <c r="M111" s="6"/>
      <c r="N111" s="19"/>
      <c r="O111" s="18">
        <f t="shared" si="3"/>
        <v>0</v>
      </c>
      <c r="P111" s="18">
        <f t="shared" si="4"/>
        <v>0</v>
      </c>
      <c r="Q111" s="18">
        <f t="shared" si="5"/>
        <v>0</v>
      </c>
    </row>
    <row r="112" spans="1:17" ht="38.25" customHeight="1" x14ac:dyDescent="0.25">
      <c r="A112" s="22">
        <v>111</v>
      </c>
      <c r="B112" s="10" t="s">
        <v>17</v>
      </c>
      <c r="C112" s="10">
        <v>90</v>
      </c>
      <c r="D112" s="10" t="s">
        <v>176</v>
      </c>
      <c r="E112" s="10" t="s">
        <v>176</v>
      </c>
      <c r="F112" s="10">
        <v>1</v>
      </c>
      <c r="G112" s="10" t="s">
        <v>14</v>
      </c>
      <c r="H112" s="10" t="s">
        <v>251</v>
      </c>
      <c r="I112" s="10"/>
      <c r="J112" s="10"/>
      <c r="K112" s="10" t="s">
        <v>252</v>
      </c>
      <c r="L112" s="10"/>
      <c r="M112" s="6"/>
      <c r="N112" s="19"/>
      <c r="O112" s="18">
        <f t="shared" si="3"/>
        <v>0</v>
      </c>
      <c r="P112" s="18">
        <f t="shared" si="4"/>
        <v>0</v>
      </c>
      <c r="Q112" s="18">
        <f t="shared" si="5"/>
        <v>0</v>
      </c>
    </row>
    <row r="113" spans="1:17" ht="76.5" x14ac:dyDescent="0.25">
      <c r="A113" s="22">
        <v>112</v>
      </c>
      <c r="B113" s="10" t="s">
        <v>17</v>
      </c>
      <c r="C113" s="10">
        <v>91</v>
      </c>
      <c r="D113" s="10" t="s">
        <v>253</v>
      </c>
      <c r="E113" s="10" t="s">
        <v>253</v>
      </c>
      <c r="F113" s="10">
        <v>2</v>
      </c>
      <c r="G113" s="10" t="s">
        <v>14</v>
      </c>
      <c r="H113" s="10" t="s">
        <v>254</v>
      </c>
      <c r="I113" s="10"/>
      <c r="J113" s="10"/>
      <c r="K113" s="10" t="s">
        <v>255</v>
      </c>
      <c r="L113" s="10" t="s">
        <v>256</v>
      </c>
      <c r="M113" s="6"/>
      <c r="N113" s="19"/>
      <c r="O113" s="18">
        <f t="shared" si="3"/>
        <v>0</v>
      </c>
      <c r="P113" s="18">
        <f t="shared" si="4"/>
        <v>0</v>
      </c>
      <c r="Q113" s="18">
        <f t="shared" si="5"/>
        <v>0</v>
      </c>
    </row>
    <row r="114" spans="1:17" ht="31.5" customHeight="1" x14ac:dyDescent="0.25">
      <c r="A114" s="22">
        <v>113</v>
      </c>
      <c r="B114" s="10" t="s">
        <v>17</v>
      </c>
      <c r="C114" s="10">
        <v>92</v>
      </c>
      <c r="D114" s="10" t="s">
        <v>253</v>
      </c>
      <c r="E114" s="10" t="s">
        <v>253</v>
      </c>
      <c r="F114" s="10">
        <v>1</v>
      </c>
      <c r="G114" s="10" t="s">
        <v>14</v>
      </c>
      <c r="H114" s="10" t="s">
        <v>257</v>
      </c>
      <c r="I114" s="10"/>
      <c r="J114" s="10"/>
      <c r="K114" s="10" t="s">
        <v>258</v>
      </c>
      <c r="L114" s="10" t="s">
        <v>259</v>
      </c>
      <c r="M114" s="6"/>
      <c r="N114" s="19"/>
      <c r="O114" s="18">
        <f t="shared" si="3"/>
        <v>0</v>
      </c>
      <c r="P114" s="18">
        <f t="shared" si="4"/>
        <v>0</v>
      </c>
      <c r="Q114" s="18">
        <f t="shared" si="5"/>
        <v>0</v>
      </c>
    </row>
    <row r="115" spans="1:17" ht="39" customHeight="1" x14ac:dyDescent="0.25">
      <c r="A115" s="22">
        <v>114</v>
      </c>
      <c r="B115" s="10" t="s">
        <v>17</v>
      </c>
      <c r="C115" s="10">
        <v>93</v>
      </c>
      <c r="D115" s="10" t="s">
        <v>253</v>
      </c>
      <c r="E115" s="10" t="s">
        <v>253</v>
      </c>
      <c r="F115" s="10">
        <v>1</v>
      </c>
      <c r="G115" s="10" t="s">
        <v>14</v>
      </c>
      <c r="H115" s="10" t="s">
        <v>260</v>
      </c>
      <c r="I115" s="10"/>
      <c r="J115" s="10"/>
      <c r="K115" s="10" t="s">
        <v>258</v>
      </c>
      <c r="L115" s="10" t="s">
        <v>261</v>
      </c>
      <c r="M115" s="6"/>
      <c r="N115" s="19"/>
      <c r="O115" s="18">
        <f t="shared" si="3"/>
        <v>0</v>
      </c>
      <c r="P115" s="18">
        <f t="shared" si="4"/>
        <v>0</v>
      </c>
      <c r="Q115" s="18">
        <f t="shared" si="5"/>
        <v>0</v>
      </c>
    </row>
    <row r="116" spans="1:17" ht="118.5" customHeight="1" x14ac:dyDescent="0.25">
      <c r="A116" s="22">
        <v>115</v>
      </c>
      <c r="B116" s="10" t="s">
        <v>17</v>
      </c>
      <c r="C116" s="10">
        <v>94</v>
      </c>
      <c r="D116" s="10" t="s">
        <v>219</v>
      </c>
      <c r="E116" s="10" t="s">
        <v>219</v>
      </c>
      <c r="F116" s="10">
        <v>1</v>
      </c>
      <c r="G116" s="10" t="s">
        <v>14</v>
      </c>
      <c r="H116" s="10" t="s">
        <v>262</v>
      </c>
      <c r="I116" s="10"/>
      <c r="J116" s="10"/>
      <c r="K116" s="10"/>
      <c r="L116" s="10"/>
      <c r="M116" s="6"/>
      <c r="N116" s="19"/>
      <c r="O116" s="18">
        <f t="shared" si="3"/>
        <v>0</v>
      </c>
      <c r="P116" s="18">
        <f t="shared" si="4"/>
        <v>0</v>
      </c>
      <c r="Q116" s="18">
        <f t="shared" si="5"/>
        <v>0</v>
      </c>
    </row>
    <row r="117" spans="1:17" ht="64.5" customHeight="1" x14ac:dyDescent="0.25">
      <c r="A117" s="22">
        <v>116</v>
      </c>
      <c r="B117" s="10" t="s">
        <v>17</v>
      </c>
      <c r="C117" s="10">
        <v>95</v>
      </c>
      <c r="D117" s="10" t="s">
        <v>263</v>
      </c>
      <c r="E117" s="10" t="s">
        <v>263</v>
      </c>
      <c r="F117" s="10">
        <v>10</v>
      </c>
      <c r="G117" s="10" t="s">
        <v>14</v>
      </c>
      <c r="H117" s="10" t="s">
        <v>264</v>
      </c>
      <c r="I117" s="10" t="s">
        <v>265</v>
      </c>
      <c r="J117" s="10"/>
      <c r="K117" s="10"/>
      <c r="L117" s="10"/>
      <c r="M117" s="6"/>
      <c r="N117" s="19"/>
      <c r="O117" s="18">
        <f t="shared" si="3"/>
        <v>0</v>
      </c>
      <c r="P117" s="18">
        <f t="shared" si="4"/>
        <v>0</v>
      </c>
      <c r="Q117" s="18">
        <f t="shared" si="5"/>
        <v>0</v>
      </c>
    </row>
    <row r="118" spans="1:17" ht="357" x14ac:dyDescent="0.25">
      <c r="A118" s="22">
        <v>117</v>
      </c>
      <c r="B118" s="10" t="s">
        <v>11</v>
      </c>
      <c r="C118" s="10">
        <v>96</v>
      </c>
      <c r="D118" s="10" t="s">
        <v>266</v>
      </c>
      <c r="E118" s="10" t="s">
        <v>266</v>
      </c>
      <c r="F118" s="10">
        <v>30</v>
      </c>
      <c r="G118" s="10" t="s">
        <v>14</v>
      </c>
      <c r="H118" s="10" t="s">
        <v>156</v>
      </c>
      <c r="I118" s="10"/>
      <c r="J118" s="10"/>
      <c r="K118" s="10" t="s">
        <v>267</v>
      </c>
      <c r="L118" s="10" t="s">
        <v>268</v>
      </c>
      <c r="M118" s="6"/>
      <c r="N118" s="19"/>
      <c r="O118" s="18">
        <f t="shared" si="3"/>
        <v>0</v>
      </c>
      <c r="P118" s="18">
        <f t="shared" si="4"/>
        <v>0</v>
      </c>
      <c r="Q118" s="18">
        <f t="shared" si="5"/>
        <v>0</v>
      </c>
    </row>
    <row r="119" spans="1:17" ht="165.75" x14ac:dyDescent="0.25">
      <c r="A119" s="22">
        <v>118</v>
      </c>
      <c r="B119" s="10" t="s">
        <v>11</v>
      </c>
      <c r="C119" s="10">
        <v>97</v>
      </c>
      <c r="D119" s="10" t="s">
        <v>266</v>
      </c>
      <c r="E119" s="10" t="s">
        <v>266</v>
      </c>
      <c r="F119" s="10">
        <v>4</v>
      </c>
      <c r="G119" s="10" t="s">
        <v>14</v>
      </c>
      <c r="H119" s="10" t="s">
        <v>149</v>
      </c>
      <c r="I119" s="10"/>
      <c r="J119" s="10"/>
      <c r="K119" s="10" t="s">
        <v>269</v>
      </c>
      <c r="L119" s="10"/>
      <c r="M119" s="6"/>
      <c r="N119" s="19"/>
      <c r="O119" s="18">
        <f t="shared" si="3"/>
        <v>0</v>
      </c>
      <c r="P119" s="18">
        <f t="shared" si="4"/>
        <v>0</v>
      </c>
      <c r="Q119" s="18">
        <f t="shared" si="5"/>
        <v>0</v>
      </c>
    </row>
    <row r="120" spans="1:17" ht="267.75" x14ac:dyDescent="0.25">
      <c r="A120" s="22">
        <v>119</v>
      </c>
      <c r="B120" s="10" t="s">
        <v>11</v>
      </c>
      <c r="C120" s="10">
        <v>98</v>
      </c>
      <c r="D120" s="10" t="s">
        <v>266</v>
      </c>
      <c r="E120" s="10" t="s">
        <v>266</v>
      </c>
      <c r="F120" s="10">
        <v>40</v>
      </c>
      <c r="G120" s="10" t="s">
        <v>14</v>
      </c>
      <c r="H120" s="10" t="s">
        <v>270</v>
      </c>
      <c r="I120" s="10"/>
      <c r="J120" s="10"/>
      <c r="K120" s="10"/>
      <c r="L120" s="10" t="s">
        <v>98</v>
      </c>
      <c r="M120" s="6"/>
      <c r="N120" s="19"/>
      <c r="O120" s="18">
        <f t="shared" si="3"/>
        <v>0</v>
      </c>
      <c r="P120" s="18">
        <f t="shared" si="4"/>
        <v>0</v>
      </c>
      <c r="Q120" s="18">
        <f t="shared" si="5"/>
        <v>0</v>
      </c>
    </row>
    <row r="121" spans="1:17" ht="242.25" x14ac:dyDescent="0.25">
      <c r="A121" s="22">
        <v>120</v>
      </c>
      <c r="B121" s="10" t="s">
        <v>11</v>
      </c>
      <c r="C121" s="10">
        <v>99</v>
      </c>
      <c r="D121" s="10" t="s">
        <v>266</v>
      </c>
      <c r="E121" s="10" t="s">
        <v>266</v>
      </c>
      <c r="F121" s="10">
        <v>26</v>
      </c>
      <c r="G121" s="10" t="s">
        <v>14</v>
      </c>
      <c r="H121" s="10" t="s">
        <v>128</v>
      </c>
      <c r="I121" s="10"/>
      <c r="J121" s="10"/>
      <c r="K121" s="10"/>
      <c r="L121" s="10" t="s">
        <v>98</v>
      </c>
      <c r="M121" s="6"/>
      <c r="N121" s="19"/>
      <c r="O121" s="18">
        <f t="shared" si="3"/>
        <v>0</v>
      </c>
      <c r="P121" s="18">
        <f t="shared" si="4"/>
        <v>0</v>
      </c>
      <c r="Q121" s="18">
        <f t="shared" si="5"/>
        <v>0</v>
      </c>
    </row>
    <row r="122" spans="1:17" ht="255" x14ac:dyDescent="0.25">
      <c r="A122" s="22">
        <v>121</v>
      </c>
      <c r="B122" s="10" t="s">
        <v>11</v>
      </c>
      <c r="C122" s="10">
        <v>100</v>
      </c>
      <c r="D122" s="10" t="s">
        <v>266</v>
      </c>
      <c r="E122" s="10" t="s">
        <v>266</v>
      </c>
      <c r="F122" s="10">
        <v>27</v>
      </c>
      <c r="G122" s="10" t="s">
        <v>14</v>
      </c>
      <c r="H122" s="10" t="s">
        <v>131</v>
      </c>
      <c r="I122" s="10"/>
      <c r="J122" s="10"/>
      <c r="K122" s="10" t="s">
        <v>271</v>
      </c>
      <c r="L122" s="10" t="s">
        <v>40</v>
      </c>
      <c r="M122" s="6"/>
      <c r="N122" s="19"/>
      <c r="O122" s="18">
        <f t="shared" si="3"/>
        <v>0</v>
      </c>
      <c r="P122" s="18">
        <f t="shared" si="4"/>
        <v>0</v>
      </c>
      <c r="Q122" s="18">
        <f t="shared" si="5"/>
        <v>0</v>
      </c>
    </row>
    <row r="123" spans="1:17" ht="409.5" x14ac:dyDescent="0.25">
      <c r="A123" s="22">
        <v>122</v>
      </c>
      <c r="B123" s="10" t="s">
        <v>11</v>
      </c>
      <c r="C123" s="10">
        <v>101</v>
      </c>
      <c r="D123" s="10" t="s">
        <v>195</v>
      </c>
      <c r="E123" s="10" t="s">
        <v>195</v>
      </c>
      <c r="F123" s="10">
        <v>22</v>
      </c>
      <c r="G123" s="10" t="s">
        <v>14</v>
      </c>
      <c r="H123" s="14" t="s">
        <v>175</v>
      </c>
      <c r="I123" s="10"/>
      <c r="J123" s="10"/>
      <c r="K123" s="10"/>
      <c r="L123" s="10"/>
      <c r="M123" s="6"/>
      <c r="N123" s="19"/>
      <c r="O123" s="18">
        <f t="shared" si="3"/>
        <v>0</v>
      </c>
      <c r="P123" s="18">
        <f t="shared" si="4"/>
        <v>0</v>
      </c>
      <c r="Q123" s="18">
        <f t="shared" si="5"/>
        <v>0</v>
      </c>
    </row>
    <row r="124" spans="1:17" ht="76.5" x14ac:dyDescent="0.25">
      <c r="A124" s="22">
        <v>123</v>
      </c>
      <c r="B124" s="10" t="s">
        <v>11</v>
      </c>
      <c r="C124" s="10">
        <v>102</v>
      </c>
      <c r="D124" s="10" t="s">
        <v>272</v>
      </c>
      <c r="E124" s="10" t="s">
        <v>272</v>
      </c>
      <c r="F124" s="10">
        <v>24</v>
      </c>
      <c r="G124" s="10" t="s">
        <v>14</v>
      </c>
      <c r="H124" s="10" t="s">
        <v>121</v>
      </c>
      <c r="I124" s="10"/>
      <c r="J124" s="10"/>
      <c r="K124" s="10"/>
      <c r="L124" s="10"/>
      <c r="M124" s="6"/>
      <c r="N124" s="19"/>
      <c r="O124" s="18">
        <f t="shared" si="3"/>
        <v>0</v>
      </c>
      <c r="P124" s="18">
        <f t="shared" si="4"/>
        <v>0</v>
      </c>
      <c r="Q124" s="18">
        <f t="shared" si="5"/>
        <v>0</v>
      </c>
    </row>
    <row r="125" spans="1:17" ht="369.75" x14ac:dyDescent="0.25">
      <c r="A125" s="22">
        <v>124</v>
      </c>
      <c r="B125" s="10" t="s">
        <v>11</v>
      </c>
      <c r="C125" s="10">
        <v>103</v>
      </c>
      <c r="D125" s="10" t="s">
        <v>89</v>
      </c>
      <c r="E125" s="10" t="s">
        <v>89</v>
      </c>
      <c r="F125" s="10">
        <v>3</v>
      </c>
      <c r="G125" s="10" t="s">
        <v>14</v>
      </c>
      <c r="H125" s="10" t="s">
        <v>151</v>
      </c>
      <c r="I125" s="10"/>
      <c r="J125" s="10"/>
      <c r="K125" s="10" t="s">
        <v>273</v>
      </c>
      <c r="L125" s="10"/>
      <c r="M125" s="6"/>
      <c r="N125" s="19"/>
      <c r="O125" s="18">
        <f t="shared" si="3"/>
        <v>0</v>
      </c>
      <c r="P125" s="18">
        <f t="shared" si="4"/>
        <v>0</v>
      </c>
      <c r="Q125" s="18">
        <f t="shared" si="5"/>
        <v>0</v>
      </c>
    </row>
    <row r="126" spans="1:17" ht="38.25" x14ac:dyDescent="0.25">
      <c r="A126" s="22">
        <v>125</v>
      </c>
      <c r="B126" s="10" t="s">
        <v>11</v>
      </c>
      <c r="C126" s="10">
        <v>104</v>
      </c>
      <c r="D126" s="10" t="s">
        <v>274</v>
      </c>
      <c r="E126" s="10" t="s">
        <v>274</v>
      </c>
      <c r="F126" s="10">
        <v>1</v>
      </c>
      <c r="G126" s="10" t="s">
        <v>14</v>
      </c>
      <c r="H126" s="10" t="s">
        <v>275</v>
      </c>
      <c r="I126" s="10"/>
      <c r="J126" s="10"/>
      <c r="K126" s="10"/>
      <c r="L126" s="10" t="s">
        <v>30</v>
      </c>
      <c r="M126" s="6"/>
      <c r="N126" s="19"/>
      <c r="O126" s="18">
        <f t="shared" si="3"/>
        <v>0</v>
      </c>
      <c r="P126" s="18">
        <f t="shared" si="4"/>
        <v>0</v>
      </c>
      <c r="Q126" s="18">
        <f t="shared" si="5"/>
        <v>0</v>
      </c>
    </row>
    <row r="127" spans="1:17" ht="38.25" x14ac:dyDescent="0.25">
      <c r="A127" s="22">
        <v>126</v>
      </c>
      <c r="B127" s="10" t="s">
        <v>11</v>
      </c>
      <c r="C127" s="10">
        <v>105</v>
      </c>
      <c r="D127" s="10" t="s">
        <v>274</v>
      </c>
      <c r="E127" s="10" t="s">
        <v>274</v>
      </c>
      <c r="F127" s="10">
        <v>6</v>
      </c>
      <c r="G127" s="10" t="s">
        <v>14</v>
      </c>
      <c r="H127" s="10" t="s">
        <v>276</v>
      </c>
      <c r="I127" s="10"/>
      <c r="J127" s="10"/>
      <c r="K127" s="10"/>
      <c r="L127" s="10" t="s">
        <v>98</v>
      </c>
      <c r="M127" s="6"/>
      <c r="N127" s="19"/>
      <c r="O127" s="18">
        <f t="shared" si="3"/>
        <v>0</v>
      </c>
      <c r="P127" s="18">
        <f t="shared" si="4"/>
        <v>0</v>
      </c>
      <c r="Q127" s="18">
        <f t="shared" si="5"/>
        <v>0</v>
      </c>
    </row>
    <row r="128" spans="1:17" ht="153" x14ac:dyDescent="0.25">
      <c r="A128" s="22">
        <v>127</v>
      </c>
      <c r="B128" s="10" t="s">
        <v>11</v>
      </c>
      <c r="C128" s="10">
        <v>106</v>
      </c>
      <c r="D128" s="10" t="s">
        <v>266</v>
      </c>
      <c r="E128" s="10" t="s">
        <v>266</v>
      </c>
      <c r="F128" s="10">
        <v>10</v>
      </c>
      <c r="G128" s="10" t="s">
        <v>14</v>
      </c>
      <c r="H128" s="10" t="s">
        <v>277</v>
      </c>
      <c r="I128" s="10"/>
      <c r="J128" s="10"/>
      <c r="K128" s="10" t="s">
        <v>278</v>
      </c>
      <c r="L128" s="10" t="s">
        <v>110</v>
      </c>
      <c r="M128" s="6"/>
      <c r="N128" s="19"/>
      <c r="O128" s="18">
        <f t="shared" si="3"/>
        <v>0</v>
      </c>
      <c r="P128" s="18">
        <f t="shared" si="4"/>
        <v>0</v>
      </c>
      <c r="Q128" s="18">
        <f t="shared" si="5"/>
        <v>0</v>
      </c>
    </row>
    <row r="129" spans="1:17" ht="76.5" x14ac:dyDescent="0.25">
      <c r="A129" s="22">
        <v>128</v>
      </c>
      <c r="B129" s="10" t="s">
        <v>11</v>
      </c>
      <c r="C129" s="10">
        <v>107</v>
      </c>
      <c r="D129" s="10" t="s">
        <v>266</v>
      </c>
      <c r="E129" s="10" t="s">
        <v>266</v>
      </c>
      <c r="F129" s="10">
        <v>8</v>
      </c>
      <c r="G129" s="10" t="s">
        <v>14</v>
      </c>
      <c r="H129" s="10" t="s">
        <v>279</v>
      </c>
      <c r="I129" s="10"/>
      <c r="J129" s="10"/>
      <c r="K129" s="10" t="s">
        <v>280</v>
      </c>
      <c r="L129" s="10" t="s">
        <v>40</v>
      </c>
      <c r="M129" s="6"/>
      <c r="N129" s="19"/>
      <c r="O129" s="18">
        <f t="shared" si="3"/>
        <v>0</v>
      </c>
      <c r="P129" s="18">
        <f t="shared" si="4"/>
        <v>0</v>
      </c>
      <c r="Q129" s="18">
        <f t="shared" si="5"/>
        <v>0</v>
      </c>
    </row>
    <row r="130" spans="1:17" ht="344.25" x14ac:dyDescent="0.25">
      <c r="A130" s="22">
        <v>129</v>
      </c>
      <c r="B130" s="10" t="s">
        <v>11</v>
      </c>
      <c r="C130" s="10">
        <v>108</v>
      </c>
      <c r="D130" s="10" t="s">
        <v>266</v>
      </c>
      <c r="E130" s="10" t="s">
        <v>266</v>
      </c>
      <c r="F130" s="10">
        <v>5</v>
      </c>
      <c r="G130" s="10" t="s">
        <v>14</v>
      </c>
      <c r="H130" s="10" t="s">
        <v>100</v>
      </c>
      <c r="I130" s="10"/>
      <c r="J130" s="10"/>
      <c r="K130" s="10" t="s">
        <v>281</v>
      </c>
      <c r="L130" s="10" t="s">
        <v>40</v>
      </c>
      <c r="M130" s="6"/>
      <c r="N130" s="19"/>
      <c r="O130" s="18">
        <f t="shared" si="3"/>
        <v>0</v>
      </c>
      <c r="P130" s="18">
        <f t="shared" si="4"/>
        <v>0</v>
      </c>
      <c r="Q130" s="18">
        <f t="shared" si="5"/>
        <v>0</v>
      </c>
    </row>
    <row r="131" spans="1:17" ht="51" x14ac:dyDescent="0.25">
      <c r="A131" s="22">
        <v>130</v>
      </c>
      <c r="B131" s="10" t="s">
        <v>85</v>
      </c>
      <c r="C131" s="10">
        <v>109</v>
      </c>
      <c r="D131" s="10" t="s">
        <v>42</v>
      </c>
      <c r="E131" s="10" t="s">
        <v>42</v>
      </c>
      <c r="F131" s="10">
        <v>1</v>
      </c>
      <c r="G131" s="10" t="s">
        <v>14</v>
      </c>
      <c r="H131" s="10" t="s">
        <v>282</v>
      </c>
      <c r="I131" s="10"/>
      <c r="J131" s="10" t="s">
        <v>283</v>
      </c>
      <c r="K131" s="10"/>
      <c r="L131" s="10"/>
      <c r="M131" s="6"/>
      <c r="N131" s="19"/>
      <c r="O131" s="18">
        <f t="shared" ref="O131:O194" si="6">F131*N131</f>
        <v>0</v>
      </c>
      <c r="P131" s="18">
        <f t="shared" ref="P131:P194" si="7">O131*0.16</f>
        <v>0</v>
      </c>
      <c r="Q131" s="18">
        <f t="shared" ref="Q131:Q194" si="8">O131+P131</f>
        <v>0</v>
      </c>
    </row>
    <row r="132" spans="1:17" ht="204" x14ac:dyDescent="0.25">
      <c r="A132" s="22">
        <v>131</v>
      </c>
      <c r="B132" s="10" t="s">
        <v>85</v>
      </c>
      <c r="C132" s="10">
        <v>110</v>
      </c>
      <c r="D132" s="10" t="s">
        <v>263</v>
      </c>
      <c r="E132" s="10" t="s">
        <v>263</v>
      </c>
      <c r="F132" s="10">
        <v>1</v>
      </c>
      <c r="G132" s="10" t="s">
        <v>14</v>
      </c>
      <c r="H132" s="10" t="s">
        <v>284</v>
      </c>
      <c r="I132" s="10" t="s">
        <v>285</v>
      </c>
      <c r="J132" s="10"/>
      <c r="K132" s="10"/>
      <c r="L132" s="10"/>
      <c r="M132" s="6"/>
      <c r="N132" s="19"/>
      <c r="O132" s="18">
        <f t="shared" si="6"/>
        <v>0</v>
      </c>
      <c r="P132" s="18">
        <f t="shared" si="7"/>
        <v>0</v>
      </c>
      <c r="Q132" s="18">
        <f t="shared" si="8"/>
        <v>0</v>
      </c>
    </row>
    <row r="133" spans="1:17" ht="38.25" x14ac:dyDescent="0.25">
      <c r="A133" s="22">
        <v>132</v>
      </c>
      <c r="B133" s="10" t="s">
        <v>85</v>
      </c>
      <c r="C133" s="10">
        <v>111</v>
      </c>
      <c r="D133" s="10" t="s">
        <v>263</v>
      </c>
      <c r="E133" s="10" t="s">
        <v>263</v>
      </c>
      <c r="F133" s="10">
        <v>2</v>
      </c>
      <c r="G133" s="10" t="s">
        <v>14</v>
      </c>
      <c r="H133" s="10" t="s">
        <v>286</v>
      </c>
      <c r="I133" s="10"/>
      <c r="J133" s="10" t="s">
        <v>287</v>
      </c>
      <c r="K133" s="10"/>
      <c r="L133" s="10"/>
      <c r="M133" s="6"/>
      <c r="N133" s="19"/>
      <c r="O133" s="18">
        <f t="shared" si="6"/>
        <v>0</v>
      </c>
      <c r="P133" s="18">
        <f t="shared" si="7"/>
        <v>0</v>
      </c>
      <c r="Q133" s="18">
        <f t="shared" si="8"/>
        <v>0</v>
      </c>
    </row>
    <row r="134" spans="1:17" ht="51" x14ac:dyDescent="0.25">
      <c r="A134" s="22">
        <v>133</v>
      </c>
      <c r="B134" s="10" t="s">
        <v>85</v>
      </c>
      <c r="C134" s="10">
        <v>112</v>
      </c>
      <c r="D134" s="10" t="s">
        <v>263</v>
      </c>
      <c r="E134" s="10" t="s">
        <v>263</v>
      </c>
      <c r="F134" s="10">
        <v>1</v>
      </c>
      <c r="G134" s="10" t="s">
        <v>14</v>
      </c>
      <c r="H134" s="10" t="s">
        <v>288</v>
      </c>
      <c r="I134" s="10"/>
      <c r="J134" s="10" t="s">
        <v>289</v>
      </c>
      <c r="K134" s="10"/>
      <c r="L134" s="10"/>
      <c r="M134" s="6"/>
      <c r="N134" s="19"/>
      <c r="O134" s="18">
        <f t="shared" si="6"/>
        <v>0</v>
      </c>
      <c r="P134" s="18">
        <f t="shared" si="7"/>
        <v>0</v>
      </c>
      <c r="Q134" s="18">
        <f t="shared" si="8"/>
        <v>0</v>
      </c>
    </row>
    <row r="135" spans="1:17" ht="102" x14ac:dyDescent="0.25">
      <c r="A135" s="22">
        <v>134</v>
      </c>
      <c r="B135" s="10" t="s">
        <v>17</v>
      </c>
      <c r="C135" s="10">
        <v>113</v>
      </c>
      <c r="D135" s="10" t="s">
        <v>263</v>
      </c>
      <c r="E135" s="10" t="s">
        <v>263</v>
      </c>
      <c r="F135" s="10">
        <v>1</v>
      </c>
      <c r="G135" s="10" t="s">
        <v>14</v>
      </c>
      <c r="H135" s="10" t="s">
        <v>290</v>
      </c>
      <c r="I135" s="10" t="s">
        <v>291</v>
      </c>
      <c r="J135" s="10"/>
      <c r="K135" s="10"/>
      <c r="L135" s="10"/>
      <c r="M135" s="6"/>
      <c r="N135" s="19"/>
      <c r="O135" s="18">
        <f t="shared" si="6"/>
        <v>0</v>
      </c>
      <c r="P135" s="18">
        <f t="shared" si="7"/>
        <v>0</v>
      </c>
      <c r="Q135" s="18">
        <f t="shared" si="8"/>
        <v>0</v>
      </c>
    </row>
    <row r="136" spans="1:17" ht="153" x14ac:dyDescent="0.25">
      <c r="A136" s="22">
        <v>135</v>
      </c>
      <c r="B136" s="10" t="s">
        <v>85</v>
      </c>
      <c r="C136" s="10">
        <v>114</v>
      </c>
      <c r="D136" s="10" t="s">
        <v>263</v>
      </c>
      <c r="E136" s="10" t="s">
        <v>263</v>
      </c>
      <c r="F136" s="10">
        <v>1</v>
      </c>
      <c r="G136" s="10" t="s">
        <v>14</v>
      </c>
      <c r="H136" s="10" t="s">
        <v>292</v>
      </c>
      <c r="I136" s="10" t="s">
        <v>293</v>
      </c>
      <c r="J136" s="10"/>
      <c r="K136" s="10"/>
      <c r="L136" s="10"/>
      <c r="M136" s="6"/>
      <c r="N136" s="19"/>
      <c r="O136" s="18">
        <f t="shared" si="6"/>
        <v>0</v>
      </c>
      <c r="P136" s="18">
        <f t="shared" si="7"/>
        <v>0</v>
      </c>
      <c r="Q136" s="18">
        <f t="shared" si="8"/>
        <v>0</v>
      </c>
    </row>
    <row r="137" spans="1:17" ht="51.75" customHeight="1" x14ac:dyDescent="0.25">
      <c r="A137" s="22">
        <v>136</v>
      </c>
      <c r="B137" s="10" t="s">
        <v>85</v>
      </c>
      <c r="C137" s="10">
        <v>115</v>
      </c>
      <c r="D137" s="10" t="s">
        <v>263</v>
      </c>
      <c r="E137" s="10" t="s">
        <v>263</v>
      </c>
      <c r="F137" s="10">
        <v>4</v>
      </c>
      <c r="G137" s="10" t="s">
        <v>14</v>
      </c>
      <c r="H137" s="10" t="s">
        <v>294</v>
      </c>
      <c r="I137" s="10" t="s">
        <v>295</v>
      </c>
      <c r="J137" s="10"/>
      <c r="K137" s="10"/>
      <c r="L137" s="10"/>
      <c r="M137" s="6"/>
      <c r="N137" s="19"/>
      <c r="O137" s="18">
        <f t="shared" si="6"/>
        <v>0</v>
      </c>
      <c r="P137" s="18">
        <f t="shared" si="7"/>
        <v>0</v>
      </c>
      <c r="Q137" s="18">
        <f t="shared" si="8"/>
        <v>0</v>
      </c>
    </row>
    <row r="138" spans="1:17" ht="76.5" x14ac:dyDescent="0.25">
      <c r="A138" s="22">
        <v>137</v>
      </c>
      <c r="B138" s="10" t="s">
        <v>11</v>
      </c>
      <c r="C138" s="10">
        <v>116</v>
      </c>
      <c r="D138" s="10" t="s">
        <v>296</v>
      </c>
      <c r="E138" s="10" t="s">
        <v>296</v>
      </c>
      <c r="F138" s="10">
        <v>20</v>
      </c>
      <c r="G138" s="10" t="s">
        <v>14</v>
      </c>
      <c r="H138" s="10" t="s">
        <v>297</v>
      </c>
      <c r="I138" s="10"/>
      <c r="J138" s="10"/>
      <c r="K138" s="10"/>
      <c r="L138" s="10"/>
      <c r="M138" s="6"/>
      <c r="N138" s="19"/>
      <c r="O138" s="18">
        <f t="shared" si="6"/>
        <v>0</v>
      </c>
      <c r="P138" s="18">
        <f t="shared" si="7"/>
        <v>0</v>
      </c>
      <c r="Q138" s="18">
        <f t="shared" si="8"/>
        <v>0</v>
      </c>
    </row>
    <row r="139" spans="1:17" ht="41.25" customHeight="1" x14ac:dyDescent="0.25">
      <c r="A139" s="22">
        <v>138</v>
      </c>
      <c r="B139" s="10" t="s">
        <v>11</v>
      </c>
      <c r="C139" s="10">
        <v>117</v>
      </c>
      <c r="D139" s="10" t="s">
        <v>298</v>
      </c>
      <c r="E139" s="10" t="s">
        <v>298</v>
      </c>
      <c r="F139" s="10">
        <v>3</v>
      </c>
      <c r="G139" s="10" t="s">
        <v>14</v>
      </c>
      <c r="H139" s="10" t="s">
        <v>299</v>
      </c>
      <c r="I139" s="10"/>
      <c r="J139" s="10"/>
      <c r="K139" s="10" t="s">
        <v>300</v>
      </c>
      <c r="L139" s="10" t="s">
        <v>40</v>
      </c>
      <c r="M139" s="6"/>
      <c r="N139" s="19"/>
      <c r="O139" s="18">
        <f t="shared" si="6"/>
        <v>0</v>
      </c>
      <c r="P139" s="18">
        <f t="shared" si="7"/>
        <v>0</v>
      </c>
      <c r="Q139" s="18">
        <f t="shared" si="8"/>
        <v>0</v>
      </c>
    </row>
    <row r="140" spans="1:17" ht="47.25" customHeight="1" x14ac:dyDescent="0.25">
      <c r="A140" s="22">
        <v>139</v>
      </c>
      <c r="B140" s="10" t="s">
        <v>11</v>
      </c>
      <c r="C140" s="10">
        <v>118</v>
      </c>
      <c r="D140" s="10" t="s">
        <v>181</v>
      </c>
      <c r="E140" s="10" t="s">
        <v>181</v>
      </c>
      <c r="F140" s="10">
        <v>1</v>
      </c>
      <c r="G140" s="10" t="s">
        <v>14</v>
      </c>
      <c r="H140" s="10" t="s">
        <v>301</v>
      </c>
      <c r="I140" s="10"/>
      <c r="J140" s="10"/>
      <c r="K140" s="10" t="s">
        <v>302</v>
      </c>
      <c r="L140" s="10"/>
      <c r="M140" s="6"/>
      <c r="N140" s="19"/>
      <c r="O140" s="18">
        <f t="shared" si="6"/>
        <v>0</v>
      </c>
      <c r="P140" s="18">
        <f t="shared" si="7"/>
        <v>0</v>
      </c>
      <c r="Q140" s="18">
        <f t="shared" si="8"/>
        <v>0</v>
      </c>
    </row>
    <row r="141" spans="1:17" ht="102" x14ac:dyDescent="0.25">
      <c r="A141" s="22">
        <v>140</v>
      </c>
      <c r="B141" s="10" t="s">
        <v>11</v>
      </c>
      <c r="C141" s="10">
        <v>119</v>
      </c>
      <c r="D141" s="10" t="s">
        <v>23</v>
      </c>
      <c r="E141" s="10" t="s">
        <v>23</v>
      </c>
      <c r="F141" s="10">
        <v>1</v>
      </c>
      <c r="G141" s="10" t="s">
        <v>14</v>
      </c>
      <c r="H141" s="10" t="s">
        <v>303</v>
      </c>
      <c r="I141" s="10"/>
      <c r="J141" s="10"/>
      <c r="K141" s="10" t="s">
        <v>304</v>
      </c>
      <c r="L141" s="10" t="s">
        <v>98</v>
      </c>
      <c r="M141" s="6"/>
      <c r="N141" s="19"/>
      <c r="O141" s="18">
        <f t="shared" si="6"/>
        <v>0</v>
      </c>
      <c r="P141" s="18">
        <f t="shared" si="7"/>
        <v>0</v>
      </c>
      <c r="Q141" s="18">
        <f t="shared" si="8"/>
        <v>0</v>
      </c>
    </row>
    <row r="142" spans="1:17" ht="63.75" x14ac:dyDescent="0.25">
      <c r="A142" s="22">
        <v>141</v>
      </c>
      <c r="B142" s="10" t="s">
        <v>11</v>
      </c>
      <c r="C142" s="10">
        <v>120</v>
      </c>
      <c r="D142" s="10" t="s">
        <v>263</v>
      </c>
      <c r="E142" s="10" t="s">
        <v>263</v>
      </c>
      <c r="F142" s="10">
        <v>6</v>
      </c>
      <c r="G142" s="10" t="s">
        <v>14</v>
      </c>
      <c r="H142" s="10" t="s">
        <v>305</v>
      </c>
      <c r="I142" s="10"/>
      <c r="J142" s="10"/>
      <c r="K142" s="10"/>
      <c r="L142" s="10"/>
      <c r="M142" s="6"/>
      <c r="N142" s="19"/>
      <c r="O142" s="18">
        <f t="shared" si="6"/>
        <v>0</v>
      </c>
      <c r="P142" s="18">
        <f t="shared" si="7"/>
        <v>0</v>
      </c>
      <c r="Q142" s="18">
        <f t="shared" si="8"/>
        <v>0</v>
      </c>
    </row>
    <row r="143" spans="1:17" ht="58.5" customHeight="1" x14ac:dyDescent="0.25">
      <c r="A143" s="22">
        <v>142</v>
      </c>
      <c r="B143" s="10" t="s">
        <v>11</v>
      </c>
      <c r="C143" s="10">
        <v>121</v>
      </c>
      <c r="D143" s="10" t="s">
        <v>263</v>
      </c>
      <c r="E143" s="10" t="s">
        <v>263</v>
      </c>
      <c r="F143" s="10">
        <v>1</v>
      </c>
      <c r="G143" s="10" t="s">
        <v>14</v>
      </c>
      <c r="H143" s="10" t="s">
        <v>306</v>
      </c>
      <c r="I143" s="10"/>
      <c r="J143" s="10"/>
      <c r="K143" s="10"/>
      <c r="L143" s="10" t="s">
        <v>307</v>
      </c>
      <c r="M143" s="6"/>
      <c r="N143" s="19"/>
      <c r="O143" s="18">
        <f t="shared" si="6"/>
        <v>0</v>
      </c>
      <c r="P143" s="18">
        <f t="shared" si="7"/>
        <v>0</v>
      </c>
      <c r="Q143" s="18">
        <f t="shared" si="8"/>
        <v>0</v>
      </c>
    </row>
    <row r="144" spans="1:17" ht="40.5" customHeight="1" x14ac:dyDescent="0.25">
      <c r="A144" s="22">
        <v>143</v>
      </c>
      <c r="B144" s="10" t="s">
        <v>11</v>
      </c>
      <c r="C144" s="10">
        <v>122</v>
      </c>
      <c r="D144" s="10" t="s">
        <v>263</v>
      </c>
      <c r="E144" s="10" t="s">
        <v>263</v>
      </c>
      <c r="F144" s="10">
        <v>1</v>
      </c>
      <c r="G144" s="10" t="s">
        <v>14</v>
      </c>
      <c r="H144" s="10" t="s">
        <v>308</v>
      </c>
      <c r="I144" s="10"/>
      <c r="J144" s="10"/>
      <c r="K144" s="10" t="s">
        <v>309</v>
      </c>
      <c r="L144" s="10" t="s">
        <v>307</v>
      </c>
      <c r="M144" s="6"/>
      <c r="N144" s="19"/>
      <c r="O144" s="18">
        <f t="shared" si="6"/>
        <v>0</v>
      </c>
      <c r="P144" s="18">
        <f t="shared" si="7"/>
        <v>0</v>
      </c>
      <c r="Q144" s="18">
        <f t="shared" si="8"/>
        <v>0</v>
      </c>
    </row>
    <row r="145" spans="1:17" ht="57" customHeight="1" x14ac:dyDescent="0.25">
      <c r="A145" s="22">
        <v>144</v>
      </c>
      <c r="B145" s="10" t="s">
        <v>17</v>
      </c>
      <c r="C145" s="10">
        <v>123</v>
      </c>
      <c r="D145" s="10" t="s">
        <v>130</v>
      </c>
      <c r="E145" s="10" t="s">
        <v>130</v>
      </c>
      <c r="F145" s="10">
        <v>2</v>
      </c>
      <c r="G145" s="10" t="s">
        <v>14</v>
      </c>
      <c r="H145" s="10" t="s">
        <v>310</v>
      </c>
      <c r="I145" s="10">
        <v>60112</v>
      </c>
      <c r="J145" s="10"/>
      <c r="K145" s="10" t="s">
        <v>311</v>
      </c>
      <c r="L145" s="10" t="s">
        <v>30</v>
      </c>
      <c r="M145" s="6"/>
      <c r="N145" s="19"/>
      <c r="O145" s="18">
        <f t="shared" si="6"/>
        <v>0</v>
      </c>
      <c r="P145" s="18">
        <f t="shared" si="7"/>
        <v>0</v>
      </c>
      <c r="Q145" s="18">
        <f t="shared" si="8"/>
        <v>0</v>
      </c>
    </row>
    <row r="146" spans="1:17" ht="114.75" x14ac:dyDescent="0.25">
      <c r="A146" s="22">
        <v>145</v>
      </c>
      <c r="B146" s="10" t="s">
        <v>17</v>
      </c>
      <c r="C146" s="10">
        <v>124</v>
      </c>
      <c r="D146" s="10" t="s">
        <v>231</v>
      </c>
      <c r="E146" s="10" t="s">
        <v>231</v>
      </c>
      <c r="F146" s="10">
        <v>1</v>
      </c>
      <c r="G146" s="10" t="s">
        <v>14</v>
      </c>
      <c r="H146" s="10" t="s">
        <v>312</v>
      </c>
      <c r="I146" s="10"/>
      <c r="J146" s="10" t="s">
        <v>313</v>
      </c>
      <c r="K146" s="10"/>
      <c r="L146" s="10"/>
      <c r="M146" s="6"/>
      <c r="N146" s="19"/>
      <c r="O146" s="18">
        <f t="shared" si="6"/>
        <v>0</v>
      </c>
      <c r="P146" s="18">
        <f t="shared" si="7"/>
        <v>0</v>
      </c>
      <c r="Q146" s="18">
        <f t="shared" si="8"/>
        <v>0</v>
      </c>
    </row>
    <row r="147" spans="1:17" ht="140.25" x14ac:dyDescent="0.25">
      <c r="A147" s="22">
        <v>146</v>
      </c>
      <c r="B147" s="10" t="s">
        <v>85</v>
      </c>
      <c r="C147" s="10">
        <v>125</v>
      </c>
      <c r="D147" s="10" t="s">
        <v>130</v>
      </c>
      <c r="E147" s="10" t="s">
        <v>130</v>
      </c>
      <c r="F147" s="10">
        <v>1</v>
      </c>
      <c r="G147" s="10" t="s">
        <v>14</v>
      </c>
      <c r="H147" s="10" t="s">
        <v>314</v>
      </c>
      <c r="I147" s="10"/>
      <c r="J147" s="10"/>
      <c r="K147" s="10" t="s">
        <v>315</v>
      </c>
      <c r="L147" s="10"/>
      <c r="M147" s="6"/>
      <c r="N147" s="19"/>
      <c r="O147" s="18">
        <f t="shared" si="6"/>
        <v>0</v>
      </c>
      <c r="P147" s="18">
        <f t="shared" si="7"/>
        <v>0</v>
      </c>
      <c r="Q147" s="18">
        <f t="shared" si="8"/>
        <v>0</v>
      </c>
    </row>
    <row r="148" spans="1:17" ht="127.5" x14ac:dyDescent="0.25">
      <c r="A148" s="22">
        <v>147</v>
      </c>
      <c r="B148" s="10" t="s">
        <v>85</v>
      </c>
      <c r="C148" s="10">
        <v>126</v>
      </c>
      <c r="D148" s="10" t="s">
        <v>231</v>
      </c>
      <c r="E148" s="10" t="s">
        <v>231</v>
      </c>
      <c r="F148" s="10">
        <v>2</v>
      </c>
      <c r="G148" s="10" t="s">
        <v>14</v>
      </c>
      <c r="H148" s="10" t="s">
        <v>316</v>
      </c>
      <c r="I148" s="10"/>
      <c r="J148" s="10" t="s">
        <v>317</v>
      </c>
      <c r="K148" s="10"/>
      <c r="L148" s="10"/>
      <c r="M148" s="6"/>
      <c r="N148" s="19"/>
      <c r="O148" s="18">
        <f t="shared" si="6"/>
        <v>0</v>
      </c>
      <c r="P148" s="18">
        <f t="shared" si="7"/>
        <v>0</v>
      </c>
      <c r="Q148" s="18">
        <f t="shared" si="8"/>
        <v>0</v>
      </c>
    </row>
    <row r="149" spans="1:17" ht="38.25" x14ac:dyDescent="0.25">
      <c r="A149" s="22">
        <v>148</v>
      </c>
      <c r="B149" s="10" t="s">
        <v>85</v>
      </c>
      <c r="C149" s="10">
        <v>127</v>
      </c>
      <c r="D149" s="10" t="s">
        <v>130</v>
      </c>
      <c r="E149" s="10" t="s">
        <v>130</v>
      </c>
      <c r="F149" s="10">
        <v>1</v>
      </c>
      <c r="G149" s="10" t="s">
        <v>14</v>
      </c>
      <c r="H149" s="10" t="s">
        <v>318</v>
      </c>
      <c r="I149" s="10" t="s">
        <v>319</v>
      </c>
      <c r="J149" s="10"/>
      <c r="K149" s="10" t="s">
        <v>320</v>
      </c>
      <c r="L149" s="10"/>
      <c r="M149" s="6"/>
      <c r="N149" s="19"/>
      <c r="O149" s="18">
        <f t="shared" si="6"/>
        <v>0</v>
      </c>
      <c r="P149" s="18">
        <f t="shared" si="7"/>
        <v>0</v>
      </c>
      <c r="Q149" s="18">
        <f t="shared" si="8"/>
        <v>0</v>
      </c>
    </row>
    <row r="150" spans="1:17" ht="51" x14ac:dyDescent="0.25">
      <c r="A150" s="22">
        <v>149</v>
      </c>
      <c r="B150" s="10" t="s">
        <v>17</v>
      </c>
      <c r="C150" s="10">
        <v>128</v>
      </c>
      <c r="D150" s="10" t="s">
        <v>181</v>
      </c>
      <c r="E150" s="10" t="s">
        <v>181</v>
      </c>
      <c r="F150" s="10">
        <v>1</v>
      </c>
      <c r="G150" s="10" t="s">
        <v>14</v>
      </c>
      <c r="H150" s="10" t="s">
        <v>321</v>
      </c>
      <c r="I150" s="10"/>
      <c r="J150" s="10"/>
      <c r="K150" s="10"/>
      <c r="L150" s="10"/>
      <c r="M150" s="6"/>
      <c r="N150" s="19"/>
      <c r="O150" s="18">
        <f t="shared" si="6"/>
        <v>0</v>
      </c>
      <c r="P150" s="18">
        <f t="shared" si="7"/>
        <v>0</v>
      </c>
      <c r="Q150" s="18">
        <f t="shared" si="8"/>
        <v>0</v>
      </c>
    </row>
    <row r="151" spans="1:17" ht="25.5" x14ac:dyDescent="0.25">
      <c r="A151" s="22">
        <v>150</v>
      </c>
      <c r="B151" s="10" t="s">
        <v>17</v>
      </c>
      <c r="C151" s="10">
        <v>129</v>
      </c>
      <c r="D151" s="10" t="s">
        <v>298</v>
      </c>
      <c r="E151" s="10" t="s">
        <v>298</v>
      </c>
      <c r="F151" s="10">
        <v>3</v>
      </c>
      <c r="G151" s="10" t="s">
        <v>14</v>
      </c>
      <c r="H151" s="10" t="s">
        <v>322</v>
      </c>
      <c r="I151" s="10"/>
      <c r="J151" s="10"/>
      <c r="K151" s="10"/>
      <c r="L151" s="10" t="s">
        <v>98</v>
      </c>
      <c r="M151" s="6"/>
      <c r="N151" s="19"/>
      <c r="O151" s="18">
        <f t="shared" si="6"/>
        <v>0</v>
      </c>
      <c r="P151" s="18">
        <f t="shared" si="7"/>
        <v>0</v>
      </c>
      <c r="Q151" s="18">
        <f t="shared" si="8"/>
        <v>0</v>
      </c>
    </row>
    <row r="152" spans="1:17" ht="25.5" x14ac:dyDescent="0.25">
      <c r="A152" s="22">
        <v>151</v>
      </c>
      <c r="B152" s="10" t="s">
        <v>17</v>
      </c>
      <c r="C152" s="10">
        <v>130</v>
      </c>
      <c r="D152" s="10" t="s">
        <v>298</v>
      </c>
      <c r="E152" s="10" t="s">
        <v>298</v>
      </c>
      <c r="F152" s="10">
        <v>20</v>
      </c>
      <c r="G152" s="10" t="s">
        <v>14</v>
      </c>
      <c r="H152" s="10" t="s">
        <v>323</v>
      </c>
      <c r="I152" s="10" t="s">
        <v>324</v>
      </c>
      <c r="J152" s="10"/>
      <c r="K152" s="10" t="s">
        <v>325</v>
      </c>
      <c r="L152" s="10" t="s">
        <v>326</v>
      </c>
      <c r="M152" s="6"/>
      <c r="N152" s="19"/>
      <c r="O152" s="18">
        <f t="shared" si="6"/>
        <v>0</v>
      </c>
      <c r="P152" s="18">
        <f t="shared" si="7"/>
        <v>0</v>
      </c>
      <c r="Q152" s="18">
        <f t="shared" si="8"/>
        <v>0</v>
      </c>
    </row>
    <row r="153" spans="1:17" ht="25.5" x14ac:dyDescent="0.25">
      <c r="A153" s="22">
        <v>152</v>
      </c>
      <c r="B153" s="10" t="s">
        <v>17</v>
      </c>
      <c r="C153" s="10">
        <v>131</v>
      </c>
      <c r="D153" s="10" t="s">
        <v>231</v>
      </c>
      <c r="E153" s="10" t="s">
        <v>231</v>
      </c>
      <c r="F153" s="10">
        <v>300</v>
      </c>
      <c r="G153" s="10" t="s">
        <v>14</v>
      </c>
      <c r="H153" s="10" t="s">
        <v>327</v>
      </c>
      <c r="I153" s="10"/>
      <c r="J153" s="10" t="s">
        <v>328</v>
      </c>
      <c r="K153" s="10"/>
      <c r="L153" s="10"/>
      <c r="M153" s="6"/>
      <c r="N153" s="19"/>
      <c r="O153" s="18">
        <f t="shared" si="6"/>
        <v>0</v>
      </c>
      <c r="P153" s="18">
        <f t="shared" si="7"/>
        <v>0</v>
      </c>
      <c r="Q153" s="18">
        <f t="shared" si="8"/>
        <v>0</v>
      </c>
    </row>
    <row r="154" spans="1:17" ht="51" x14ac:dyDescent="0.25">
      <c r="A154" s="22">
        <v>153</v>
      </c>
      <c r="B154" s="10" t="s">
        <v>11</v>
      </c>
      <c r="C154" s="10">
        <v>132</v>
      </c>
      <c r="D154" s="10" t="s">
        <v>329</v>
      </c>
      <c r="E154" s="10" t="s">
        <v>329</v>
      </c>
      <c r="F154" s="10">
        <v>6</v>
      </c>
      <c r="G154" s="10" t="s">
        <v>14</v>
      </c>
      <c r="H154" s="10" t="s">
        <v>330</v>
      </c>
      <c r="I154" s="10" t="s">
        <v>331</v>
      </c>
      <c r="J154" s="10"/>
      <c r="K154" s="10"/>
      <c r="L154" s="10"/>
      <c r="M154" s="6"/>
      <c r="N154" s="19"/>
      <c r="O154" s="18">
        <f t="shared" si="6"/>
        <v>0</v>
      </c>
      <c r="P154" s="18">
        <f t="shared" si="7"/>
        <v>0</v>
      </c>
      <c r="Q154" s="18">
        <f t="shared" si="8"/>
        <v>0</v>
      </c>
    </row>
    <row r="155" spans="1:17" ht="102" x14ac:dyDescent="0.25">
      <c r="A155" s="22">
        <v>154</v>
      </c>
      <c r="B155" s="10" t="s">
        <v>11</v>
      </c>
      <c r="C155" s="10">
        <v>133</v>
      </c>
      <c r="D155" s="10" t="s">
        <v>23</v>
      </c>
      <c r="E155" s="10" t="s">
        <v>23</v>
      </c>
      <c r="F155" s="10">
        <v>4</v>
      </c>
      <c r="G155" s="10" t="s">
        <v>14</v>
      </c>
      <c r="H155" s="10" t="s">
        <v>332</v>
      </c>
      <c r="I155" s="10"/>
      <c r="J155" s="10"/>
      <c r="K155" s="10" t="s">
        <v>333</v>
      </c>
      <c r="L155" s="10"/>
      <c r="M155" s="6"/>
      <c r="N155" s="19"/>
      <c r="O155" s="18">
        <f t="shared" si="6"/>
        <v>0</v>
      </c>
      <c r="P155" s="18">
        <f t="shared" si="7"/>
        <v>0</v>
      </c>
      <c r="Q155" s="18">
        <f t="shared" si="8"/>
        <v>0</v>
      </c>
    </row>
    <row r="156" spans="1:17" ht="72.75" customHeight="1" x14ac:dyDescent="0.25">
      <c r="A156" s="22">
        <v>155</v>
      </c>
      <c r="B156" s="10" t="s">
        <v>11</v>
      </c>
      <c r="C156" s="10">
        <v>134</v>
      </c>
      <c r="D156" s="10" t="s">
        <v>130</v>
      </c>
      <c r="E156" s="10" t="s">
        <v>130</v>
      </c>
      <c r="F156" s="10">
        <v>1</v>
      </c>
      <c r="G156" s="10" t="s">
        <v>14</v>
      </c>
      <c r="H156" s="10" t="s">
        <v>334</v>
      </c>
      <c r="I156" s="10"/>
      <c r="J156" s="10"/>
      <c r="K156" s="10" t="s">
        <v>335</v>
      </c>
      <c r="L156" s="10" t="s">
        <v>336</v>
      </c>
      <c r="M156" s="6"/>
      <c r="N156" s="19"/>
      <c r="O156" s="18">
        <f t="shared" si="6"/>
        <v>0</v>
      </c>
      <c r="P156" s="18">
        <f t="shared" si="7"/>
        <v>0</v>
      </c>
      <c r="Q156" s="18">
        <f t="shared" si="8"/>
        <v>0</v>
      </c>
    </row>
    <row r="157" spans="1:17" ht="87.75" customHeight="1" x14ac:dyDescent="0.25">
      <c r="A157" s="22">
        <v>156</v>
      </c>
      <c r="B157" s="10" t="s">
        <v>11</v>
      </c>
      <c r="C157" s="10">
        <v>135</v>
      </c>
      <c r="D157" s="10" t="s">
        <v>130</v>
      </c>
      <c r="E157" s="10" t="s">
        <v>130</v>
      </c>
      <c r="F157" s="10">
        <v>14</v>
      </c>
      <c r="G157" s="10" t="s">
        <v>14</v>
      </c>
      <c r="H157" s="10" t="s">
        <v>121</v>
      </c>
      <c r="I157" s="10"/>
      <c r="J157" s="10"/>
      <c r="K157" s="10"/>
      <c r="L157" s="15" t="s">
        <v>98</v>
      </c>
      <c r="M157" s="6"/>
      <c r="N157" s="19"/>
      <c r="O157" s="18">
        <f t="shared" si="6"/>
        <v>0</v>
      </c>
      <c r="P157" s="18">
        <f t="shared" si="7"/>
        <v>0</v>
      </c>
      <c r="Q157" s="18">
        <f t="shared" si="8"/>
        <v>0</v>
      </c>
    </row>
    <row r="158" spans="1:17" ht="77.25" customHeight="1" x14ac:dyDescent="0.25">
      <c r="A158" s="22">
        <v>157</v>
      </c>
      <c r="B158" s="10" t="s">
        <v>11</v>
      </c>
      <c r="C158" s="10">
        <v>136</v>
      </c>
      <c r="D158" s="10" t="s">
        <v>130</v>
      </c>
      <c r="E158" s="10" t="s">
        <v>130</v>
      </c>
      <c r="F158" s="10">
        <v>1</v>
      </c>
      <c r="G158" s="10" t="s">
        <v>14</v>
      </c>
      <c r="H158" s="10" t="s">
        <v>337</v>
      </c>
      <c r="I158" s="10"/>
      <c r="J158" s="10"/>
      <c r="K158" s="10" t="s">
        <v>338</v>
      </c>
      <c r="L158" s="10" t="s">
        <v>336</v>
      </c>
      <c r="M158" s="6"/>
      <c r="N158" s="19"/>
      <c r="O158" s="18">
        <f t="shared" si="6"/>
        <v>0</v>
      </c>
      <c r="P158" s="18">
        <f t="shared" si="7"/>
        <v>0</v>
      </c>
      <c r="Q158" s="18">
        <f t="shared" si="8"/>
        <v>0</v>
      </c>
    </row>
    <row r="159" spans="1:17" ht="76.5" x14ac:dyDescent="0.25">
      <c r="A159" s="22">
        <v>158</v>
      </c>
      <c r="B159" s="10" t="s">
        <v>11</v>
      </c>
      <c r="C159" s="10">
        <v>137</v>
      </c>
      <c r="D159" s="10" t="s">
        <v>130</v>
      </c>
      <c r="E159" s="10" t="s">
        <v>130</v>
      </c>
      <c r="F159" s="10">
        <v>1</v>
      </c>
      <c r="G159" s="10" t="s">
        <v>14</v>
      </c>
      <c r="H159" s="10" t="s">
        <v>339</v>
      </c>
      <c r="I159" s="10"/>
      <c r="J159" s="10"/>
      <c r="K159" s="10" t="s">
        <v>335</v>
      </c>
      <c r="L159" s="10" t="s">
        <v>336</v>
      </c>
      <c r="M159" s="6"/>
      <c r="N159" s="19"/>
      <c r="O159" s="18">
        <f t="shared" si="6"/>
        <v>0</v>
      </c>
      <c r="P159" s="18">
        <f t="shared" si="7"/>
        <v>0</v>
      </c>
      <c r="Q159" s="18">
        <f t="shared" si="8"/>
        <v>0</v>
      </c>
    </row>
    <row r="160" spans="1:17" ht="63.75" x14ac:dyDescent="0.25">
      <c r="A160" s="22">
        <v>159</v>
      </c>
      <c r="B160" s="10" t="s">
        <v>11</v>
      </c>
      <c r="C160" s="10">
        <v>138</v>
      </c>
      <c r="D160" s="10" t="s">
        <v>174</v>
      </c>
      <c r="E160" s="10" t="s">
        <v>174</v>
      </c>
      <c r="F160" s="10">
        <v>1</v>
      </c>
      <c r="G160" s="10" t="s">
        <v>14</v>
      </c>
      <c r="H160" s="10" t="s">
        <v>340</v>
      </c>
      <c r="I160" s="10"/>
      <c r="J160" s="10"/>
      <c r="K160" s="10"/>
      <c r="L160" s="10"/>
      <c r="M160" s="6"/>
      <c r="N160" s="19"/>
      <c r="O160" s="18">
        <f t="shared" si="6"/>
        <v>0</v>
      </c>
      <c r="P160" s="18">
        <f t="shared" si="7"/>
        <v>0</v>
      </c>
      <c r="Q160" s="18">
        <f t="shared" si="8"/>
        <v>0</v>
      </c>
    </row>
    <row r="161" spans="1:17" ht="57.75" customHeight="1" x14ac:dyDescent="0.25">
      <c r="A161" s="22">
        <v>160</v>
      </c>
      <c r="B161" s="10" t="s">
        <v>11</v>
      </c>
      <c r="C161" s="10">
        <v>139</v>
      </c>
      <c r="D161" s="10" t="s">
        <v>174</v>
      </c>
      <c r="E161" s="10" t="s">
        <v>174</v>
      </c>
      <c r="F161" s="10">
        <v>1</v>
      </c>
      <c r="G161" s="10" t="s">
        <v>14</v>
      </c>
      <c r="H161" s="10" t="s">
        <v>341</v>
      </c>
      <c r="I161" s="10"/>
      <c r="J161" s="10"/>
      <c r="K161" s="10"/>
      <c r="L161" s="10"/>
      <c r="M161" s="6"/>
      <c r="N161" s="19"/>
      <c r="O161" s="18">
        <f t="shared" si="6"/>
        <v>0</v>
      </c>
      <c r="P161" s="18">
        <f t="shared" si="7"/>
        <v>0</v>
      </c>
      <c r="Q161" s="18">
        <f t="shared" si="8"/>
        <v>0</v>
      </c>
    </row>
    <row r="162" spans="1:17" ht="67.5" customHeight="1" x14ac:dyDescent="0.25">
      <c r="A162" s="22">
        <v>161</v>
      </c>
      <c r="B162" s="10" t="s">
        <v>85</v>
      </c>
      <c r="C162" s="10">
        <v>140</v>
      </c>
      <c r="D162" s="10" t="s">
        <v>329</v>
      </c>
      <c r="E162" s="10" t="s">
        <v>329</v>
      </c>
      <c r="F162" s="10">
        <v>2</v>
      </c>
      <c r="G162" s="10" t="s">
        <v>14</v>
      </c>
      <c r="H162" s="10" t="s">
        <v>342</v>
      </c>
      <c r="I162" s="10"/>
      <c r="J162" s="10"/>
      <c r="K162" s="10" t="s">
        <v>343</v>
      </c>
      <c r="L162" s="10"/>
      <c r="M162" s="6"/>
      <c r="N162" s="19"/>
      <c r="O162" s="18">
        <f t="shared" si="6"/>
        <v>0</v>
      </c>
      <c r="P162" s="18">
        <f t="shared" si="7"/>
        <v>0</v>
      </c>
      <c r="Q162" s="18">
        <f t="shared" si="8"/>
        <v>0</v>
      </c>
    </row>
    <row r="163" spans="1:17" ht="35.25" customHeight="1" x14ac:dyDescent="0.25">
      <c r="A163" s="22">
        <v>162</v>
      </c>
      <c r="B163" s="10" t="s">
        <v>11</v>
      </c>
      <c r="C163" s="10">
        <v>141</v>
      </c>
      <c r="D163" s="10" t="s">
        <v>344</v>
      </c>
      <c r="E163" s="10" t="s">
        <v>344</v>
      </c>
      <c r="F163" s="10">
        <v>6</v>
      </c>
      <c r="G163" s="10" t="s">
        <v>14</v>
      </c>
      <c r="H163" s="10" t="s">
        <v>345</v>
      </c>
      <c r="I163" s="10"/>
      <c r="J163" s="10"/>
      <c r="K163" s="10" t="s">
        <v>346</v>
      </c>
      <c r="L163" s="10"/>
      <c r="M163" s="6"/>
      <c r="N163" s="19"/>
      <c r="O163" s="18">
        <f t="shared" si="6"/>
        <v>0</v>
      </c>
      <c r="P163" s="18">
        <f t="shared" si="7"/>
        <v>0</v>
      </c>
      <c r="Q163" s="18">
        <f t="shared" si="8"/>
        <v>0</v>
      </c>
    </row>
    <row r="164" spans="1:17" ht="38.25" customHeight="1" x14ac:dyDescent="0.25">
      <c r="A164" s="22">
        <v>163</v>
      </c>
      <c r="B164" s="10" t="s">
        <v>11</v>
      </c>
      <c r="C164" s="10">
        <v>142</v>
      </c>
      <c r="D164" s="10" t="s">
        <v>344</v>
      </c>
      <c r="E164" s="10" t="s">
        <v>344</v>
      </c>
      <c r="F164" s="10">
        <v>5</v>
      </c>
      <c r="G164" s="10" t="s">
        <v>14</v>
      </c>
      <c r="H164" s="10" t="s">
        <v>347</v>
      </c>
      <c r="I164" s="10"/>
      <c r="J164" s="10"/>
      <c r="K164" s="10" t="s">
        <v>348</v>
      </c>
      <c r="L164" s="10"/>
      <c r="M164" s="6"/>
      <c r="N164" s="19"/>
      <c r="O164" s="18">
        <f t="shared" si="6"/>
        <v>0</v>
      </c>
      <c r="P164" s="18">
        <f t="shared" si="7"/>
        <v>0</v>
      </c>
      <c r="Q164" s="18">
        <f t="shared" si="8"/>
        <v>0</v>
      </c>
    </row>
    <row r="165" spans="1:17" ht="36" customHeight="1" x14ac:dyDescent="0.25">
      <c r="A165" s="22">
        <v>164</v>
      </c>
      <c r="B165" s="10" t="s">
        <v>11</v>
      </c>
      <c r="C165" s="10">
        <v>143</v>
      </c>
      <c r="D165" s="10" t="s">
        <v>344</v>
      </c>
      <c r="E165" s="10" t="s">
        <v>344</v>
      </c>
      <c r="F165" s="10">
        <v>1</v>
      </c>
      <c r="G165" s="10" t="s">
        <v>14</v>
      </c>
      <c r="H165" s="10" t="s">
        <v>349</v>
      </c>
      <c r="I165" s="10"/>
      <c r="J165" s="10"/>
      <c r="K165" s="10" t="s">
        <v>350</v>
      </c>
      <c r="L165" s="10"/>
      <c r="M165" s="6"/>
      <c r="N165" s="19"/>
      <c r="O165" s="18">
        <f t="shared" si="6"/>
        <v>0</v>
      </c>
      <c r="P165" s="18">
        <f t="shared" si="7"/>
        <v>0</v>
      </c>
      <c r="Q165" s="18">
        <f t="shared" si="8"/>
        <v>0</v>
      </c>
    </row>
    <row r="166" spans="1:17" ht="41.25" customHeight="1" x14ac:dyDescent="0.25">
      <c r="A166" s="22">
        <v>165</v>
      </c>
      <c r="B166" s="10" t="s">
        <v>17</v>
      </c>
      <c r="C166" s="10">
        <v>144</v>
      </c>
      <c r="D166" s="10" t="s">
        <v>344</v>
      </c>
      <c r="E166" s="10" t="s">
        <v>344</v>
      </c>
      <c r="F166" s="10">
        <v>1</v>
      </c>
      <c r="G166" s="10" t="s">
        <v>14</v>
      </c>
      <c r="H166" s="10" t="s">
        <v>351</v>
      </c>
      <c r="I166" s="10"/>
      <c r="J166" s="10"/>
      <c r="K166" s="10"/>
      <c r="L166" s="10"/>
      <c r="M166" s="6"/>
      <c r="N166" s="19"/>
      <c r="O166" s="18">
        <f t="shared" si="6"/>
        <v>0</v>
      </c>
      <c r="P166" s="18">
        <f t="shared" si="7"/>
        <v>0</v>
      </c>
      <c r="Q166" s="18">
        <f t="shared" si="8"/>
        <v>0</v>
      </c>
    </row>
    <row r="167" spans="1:17" ht="40.5" customHeight="1" x14ac:dyDescent="0.25">
      <c r="A167" s="22">
        <v>166</v>
      </c>
      <c r="B167" s="10" t="s">
        <v>85</v>
      </c>
      <c r="C167" s="10">
        <v>145</v>
      </c>
      <c r="D167" s="10" t="s">
        <v>263</v>
      </c>
      <c r="E167" s="10" t="s">
        <v>263</v>
      </c>
      <c r="F167" s="10">
        <v>1</v>
      </c>
      <c r="G167" s="10" t="s">
        <v>14</v>
      </c>
      <c r="H167" s="10" t="s">
        <v>352</v>
      </c>
      <c r="I167" s="10" t="s">
        <v>353</v>
      </c>
      <c r="J167" s="10"/>
      <c r="K167" s="10" t="s">
        <v>354</v>
      </c>
      <c r="L167" s="10"/>
      <c r="M167" s="6"/>
      <c r="N167" s="19"/>
      <c r="O167" s="18">
        <f t="shared" si="6"/>
        <v>0</v>
      </c>
      <c r="P167" s="18">
        <f t="shared" si="7"/>
        <v>0</v>
      </c>
      <c r="Q167" s="18">
        <f t="shared" si="8"/>
        <v>0</v>
      </c>
    </row>
    <row r="168" spans="1:17" ht="39.75" customHeight="1" x14ac:dyDescent="0.25">
      <c r="A168" s="22">
        <v>167</v>
      </c>
      <c r="B168" s="10" t="s">
        <v>85</v>
      </c>
      <c r="C168" s="10">
        <v>146</v>
      </c>
      <c r="D168" s="10" t="s">
        <v>263</v>
      </c>
      <c r="E168" s="10" t="s">
        <v>263</v>
      </c>
      <c r="F168" s="10">
        <v>1</v>
      </c>
      <c r="G168" s="10" t="s">
        <v>14</v>
      </c>
      <c r="H168" s="10" t="s">
        <v>355</v>
      </c>
      <c r="I168" s="10" t="s">
        <v>356</v>
      </c>
      <c r="J168" s="10"/>
      <c r="K168" s="10" t="s">
        <v>357</v>
      </c>
      <c r="L168" s="10"/>
      <c r="M168" s="6"/>
      <c r="N168" s="19"/>
      <c r="O168" s="18">
        <f t="shared" si="6"/>
        <v>0</v>
      </c>
      <c r="P168" s="18">
        <f t="shared" si="7"/>
        <v>0</v>
      </c>
      <c r="Q168" s="18">
        <f t="shared" si="8"/>
        <v>0</v>
      </c>
    </row>
    <row r="169" spans="1:17" ht="37.5" customHeight="1" x14ac:dyDescent="0.25">
      <c r="A169" s="22">
        <v>168</v>
      </c>
      <c r="B169" s="10" t="s">
        <v>11</v>
      </c>
      <c r="C169" s="10">
        <v>147</v>
      </c>
      <c r="D169" s="10" t="s">
        <v>358</v>
      </c>
      <c r="E169" s="10" t="s">
        <v>358</v>
      </c>
      <c r="F169" s="10">
        <v>1</v>
      </c>
      <c r="G169" s="10" t="s">
        <v>14</v>
      </c>
      <c r="H169" s="10" t="s">
        <v>457</v>
      </c>
      <c r="I169" s="10"/>
      <c r="J169" s="10"/>
      <c r="K169" s="10" t="s">
        <v>359</v>
      </c>
      <c r="L169" s="10" t="s">
        <v>360</v>
      </c>
      <c r="M169" s="6"/>
      <c r="N169" s="19"/>
      <c r="O169" s="18">
        <f t="shared" si="6"/>
        <v>0</v>
      </c>
      <c r="P169" s="18">
        <f t="shared" si="7"/>
        <v>0</v>
      </c>
      <c r="Q169" s="18">
        <f t="shared" si="8"/>
        <v>0</v>
      </c>
    </row>
    <row r="170" spans="1:17" ht="28.5" customHeight="1" x14ac:dyDescent="0.25">
      <c r="A170" s="22">
        <v>169</v>
      </c>
      <c r="B170" s="10" t="s">
        <v>85</v>
      </c>
      <c r="C170" s="10">
        <v>148</v>
      </c>
      <c r="D170" s="10" t="s">
        <v>42</v>
      </c>
      <c r="E170" s="10" t="s">
        <v>42</v>
      </c>
      <c r="F170" s="10">
        <v>5</v>
      </c>
      <c r="G170" s="10" t="s">
        <v>14</v>
      </c>
      <c r="H170" s="10" t="s">
        <v>361</v>
      </c>
      <c r="I170" s="10"/>
      <c r="J170" s="10" t="s">
        <v>362</v>
      </c>
      <c r="K170" s="10"/>
      <c r="L170" s="10"/>
      <c r="M170" s="6"/>
      <c r="N170" s="19"/>
      <c r="O170" s="18">
        <f t="shared" si="6"/>
        <v>0</v>
      </c>
      <c r="P170" s="18">
        <f t="shared" si="7"/>
        <v>0</v>
      </c>
      <c r="Q170" s="18">
        <f t="shared" si="8"/>
        <v>0</v>
      </c>
    </row>
    <row r="171" spans="1:17" ht="41.25" customHeight="1" x14ac:dyDescent="0.25">
      <c r="A171" s="22">
        <v>170</v>
      </c>
      <c r="B171" s="10" t="s">
        <v>85</v>
      </c>
      <c r="C171" s="10">
        <v>149</v>
      </c>
      <c r="D171" s="10" t="s">
        <v>42</v>
      </c>
      <c r="E171" s="10" t="s">
        <v>42</v>
      </c>
      <c r="F171" s="10">
        <v>10</v>
      </c>
      <c r="G171" s="10" t="s">
        <v>14</v>
      </c>
      <c r="H171" s="10" t="s">
        <v>363</v>
      </c>
      <c r="I171" s="10"/>
      <c r="J171" s="10" t="s">
        <v>364</v>
      </c>
      <c r="K171" s="10"/>
      <c r="L171" s="10"/>
      <c r="M171" s="6"/>
      <c r="N171" s="19"/>
      <c r="O171" s="18">
        <f t="shared" si="6"/>
        <v>0</v>
      </c>
      <c r="P171" s="18">
        <f t="shared" si="7"/>
        <v>0</v>
      </c>
      <c r="Q171" s="18">
        <f t="shared" si="8"/>
        <v>0</v>
      </c>
    </row>
    <row r="172" spans="1:17" ht="39.950000000000003" customHeight="1" x14ac:dyDescent="0.25">
      <c r="A172" s="22">
        <v>171</v>
      </c>
      <c r="B172" s="10" t="s">
        <v>85</v>
      </c>
      <c r="C172" s="10">
        <v>150</v>
      </c>
      <c r="D172" s="10" t="s">
        <v>263</v>
      </c>
      <c r="E172" s="10" t="s">
        <v>263</v>
      </c>
      <c r="F172" s="10">
        <v>2</v>
      </c>
      <c r="G172" s="10" t="s">
        <v>14</v>
      </c>
      <c r="H172" s="10" t="s">
        <v>365</v>
      </c>
      <c r="I172" s="10"/>
      <c r="J172" s="10"/>
      <c r="K172" s="10"/>
      <c r="L172" s="10"/>
      <c r="M172" s="6"/>
      <c r="N172" s="19"/>
      <c r="O172" s="18">
        <f t="shared" si="6"/>
        <v>0</v>
      </c>
      <c r="P172" s="18">
        <f t="shared" si="7"/>
        <v>0</v>
      </c>
      <c r="Q172" s="18">
        <f t="shared" si="8"/>
        <v>0</v>
      </c>
    </row>
    <row r="173" spans="1:17" ht="39.950000000000003" customHeight="1" x14ac:dyDescent="0.25">
      <c r="A173" s="22">
        <v>172</v>
      </c>
      <c r="B173" s="10" t="s">
        <v>85</v>
      </c>
      <c r="C173" s="10">
        <v>151</v>
      </c>
      <c r="D173" s="10" t="s">
        <v>263</v>
      </c>
      <c r="E173" s="10" t="s">
        <v>263</v>
      </c>
      <c r="F173" s="10">
        <v>5</v>
      </c>
      <c r="G173" s="10" t="s">
        <v>14</v>
      </c>
      <c r="H173" s="10" t="s">
        <v>366</v>
      </c>
      <c r="I173" s="10"/>
      <c r="J173" s="10"/>
      <c r="K173" s="10"/>
      <c r="L173" s="10"/>
      <c r="M173" s="6"/>
      <c r="N173" s="19"/>
      <c r="O173" s="18">
        <f t="shared" si="6"/>
        <v>0</v>
      </c>
      <c r="P173" s="18">
        <f t="shared" si="7"/>
        <v>0</v>
      </c>
      <c r="Q173" s="18">
        <f t="shared" si="8"/>
        <v>0</v>
      </c>
    </row>
    <row r="174" spans="1:17" ht="39.950000000000003" customHeight="1" x14ac:dyDescent="0.25">
      <c r="A174" s="22">
        <v>173</v>
      </c>
      <c r="B174" s="10" t="s">
        <v>85</v>
      </c>
      <c r="C174" s="10">
        <v>152</v>
      </c>
      <c r="D174" s="10" t="s">
        <v>263</v>
      </c>
      <c r="E174" s="10" t="s">
        <v>263</v>
      </c>
      <c r="F174" s="10">
        <v>4</v>
      </c>
      <c r="G174" s="10" t="s">
        <v>14</v>
      </c>
      <c r="H174" s="10" t="s">
        <v>367</v>
      </c>
      <c r="I174" s="10"/>
      <c r="J174" s="10"/>
      <c r="K174" s="10"/>
      <c r="L174" s="10"/>
      <c r="M174" s="6"/>
      <c r="N174" s="19"/>
      <c r="O174" s="18">
        <f t="shared" si="6"/>
        <v>0</v>
      </c>
      <c r="P174" s="18">
        <f t="shared" si="7"/>
        <v>0</v>
      </c>
      <c r="Q174" s="18">
        <f t="shared" si="8"/>
        <v>0</v>
      </c>
    </row>
    <row r="175" spans="1:17" ht="39.950000000000003" customHeight="1" x14ac:dyDescent="0.25">
      <c r="A175" s="22">
        <v>174</v>
      </c>
      <c r="B175" s="10" t="s">
        <v>85</v>
      </c>
      <c r="C175" s="10">
        <v>153</v>
      </c>
      <c r="D175" s="10" t="s">
        <v>263</v>
      </c>
      <c r="E175" s="10" t="s">
        <v>263</v>
      </c>
      <c r="F175" s="10">
        <v>4</v>
      </c>
      <c r="G175" s="10" t="s">
        <v>14</v>
      </c>
      <c r="H175" s="10" t="s">
        <v>368</v>
      </c>
      <c r="I175" s="10"/>
      <c r="J175" s="10"/>
      <c r="K175" s="10"/>
      <c r="L175" s="10"/>
      <c r="M175" s="6"/>
      <c r="N175" s="19"/>
      <c r="O175" s="18">
        <f t="shared" si="6"/>
        <v>0</v>
      </c>
      <c r="P175" s="18">
        <f t="shared" si="7"/>
        <v>0</v>
      </c>
      <c r="Q175" s="18">
        <f t="shared" si="8"/>
        <v>0</v>
      </c>
    </row>
    <row r="176" spans="1:17" ht="39.950000000000003" customHeight="1" x14ac:dyDescent="0.25">
      <c r="A176" s="22">
        <v>175</v>
      </c>
      <c r="B176" s="10" t="s">
        <v>85</v>
      </c>
      <c r="C176" s="10">
        <v>154</v>
      </c>
      <c r="D176" s="10" t="s">
        <v>263</v>
      </c>
      <c r="E176" s="10" t="s">
        <v>263</v>
      </c>
      <c r="F176" s="10">
        <v>1</v>
      </c>
      <c r="G176" s="10" t="s">
        <v>14</v>
      </c>
      <c r="H176" s="10" t="s">
        <v>369</v>
      </c>
      <c r="I176" s="10"/>
      <c r="J176" s="10"/>
      <c r="K176" s="10"/>
      <c r="L176" s="10"/>
      <c r="M176" s="6"/>
      <c r="N176" s="19"/>
      <c r="O176" s="18">
        <f t="shared" si="6"/>
        <v>0</v>
      </c>
      <c r="P176" s="18">
        <f t="shared" si="7"/>
        <v>0</v>
      </c>
      <c r="Q176" s="18">
        <f t="shared" si="8"/>
        <v>0</v>
      </c>
    </row>
    <row r="177" spans="1:17" ht="39.950000000000003" customHeight="1" x14ac:dyDescent="0.25">
      <c r="A177" s="22">
        <v>176</v>
      </c>
      <c r="B177" s="10" t="s">
        <v>85</v>
      </c>
      <c r="C177" s="10">
        <v>155</v>
      </c>
      <c r="D177" s="10" t="s">
        <v>263</v>
      </c>
      <c r="E177" s="10" t="s">
        <v>263</v>
      </c>
      <c r="F177" s="10">
        <v>2</v>
      </c>
      <c r="G177" s="10" t="s">
        <v>14</v>
      </c>
      <c r="H177" s="10" t="s">
        <v>370</v>
      </c>
      <c r="I177" s="10"/>
      <c r="J177" s="10"/>
      <c r="K177" s="10"/>
      <c r="L177" s="10"/>
      <c r="M177" s="6"/>
      <c r="N177" s="19"/>
      <c r="O177" s="18">
        <f t="shared" si="6"/>
        <v>0</v>
      </c>
      <c r="P177" s="18">
        <f t="shared" si="7"/>
        <v>0</v>
      </c>
      <c r="Q177" s="18">
        <f t="shared" si="8"/>
        <v>0</v>
      </c>
    </row>
    <row r="178" spans="1:17" ht="39.950000000000003" customHeight="1" x14ac:dyDescent="0.25">
      <c r="A178" s="22">
        <v>177</v>
      </c>
      <c r="B178" s="10" t="s">
        <v>85</v>
      </c>
      <c r="C178" s="10">
        <v>156</v>
      </c>
      <c r="D178" s="10" t="s">
        <v>263</v>
      </c>
      <c r="E178" s="10" t="s">
        <v>263</v>
      </c>
      <c r="F178" s="10">
        <v>3</v>
      </c>
      <c r="G178" s="10" t="s">
        <v>14</v>
      </c>
      <c r="H178" s="10" t="s">
        <v>371</v>
      </c>
      <c r="I178" s="10"/>
      <c r="J178" s="10"/>
      <c r="K178" s="10"/>
      <c r="L178" s="10"/>
      <c r="M178" s="6"/>
      <c r="N178" s="19"/>
      <c r="O178" s="18">
        <f t="shared" si="6"/>
        <v>0</v>
      </c>
      <c r="P178" s="18">
        <f t="shared" si="7"/>
        <v>0</v>
      </c>
      <c r="Q178" s="18">
        <f t="shared" si="8"/>
        <v>0</v>
      </c>
    </row>
    <row r="179" spans="1:17" ht="39.950000000000003" customHeight="1" x14ac:dyDescent="0.25">
      <c r="A179" s="22">
        <v>178</v>
      </c>
      <c r="B179" s="10" t="s">
        <v>85</v>
      </c>
      <c r="C179" s="10">
        <v>157</v>
      </c>
      <c r="D179" s="10" t="s">
        <v>263</v>
      </c>
      <c r="E179" s="10" t="s">
        <v>263</v>
      </c>
      <c r="F179" s="10">
        <v>1</v>
      </c>
      <c r="G179" s="10" t="s">
        <v>14</v>
      </c>
      <c r="H179" s="10" t="s">
        <v>372</v>
      </c>
      <c r="I179" s="10"/>
      <c r="J179" s="10"/>
      <c r="K179" s="10"/>
      <c r="L179" s="10"/>
      <c r="M179" s="6"/>
      <c r="N179" s="19"/>
      <c r="O179" s="18">
        <f t="shared" si="6"/>
        <v>0</v>
      </c>
      <c r="P179" s="18">
        <f t="shared" si="7"/>
        <v>0</v>
      </c>
      <c r="Q179" s="18">
        <f t="shared" si="8"/>
        <v>0</v>
      </c>
    </row>
    <row r="180" spans="1:17" ht="39.950000000000003" customHeight="1" x14ac:dyDescent="0.25">
      <c r="A180" s="22">
        <v>179</v>
      </c>
      <c r="B180" s="10" t="s">
        <v>85</v>
      </c>
      <c r="C180" s="10">
        <v>158</v>
      </c>
      <c r="D180" s="10" t="s">
        <v>263</v>
      </c>
      <c r="E180" s="10" t="s">
        <v>263</v>
      </c>
      <c r="F180" s="10">
        <v>2</v>
      </c>
      <c r="G180" s="10" t="s">
        <v>14</v>
      </c>
      <c r="H180" s="10" t="s">
        <v>373</v>
      </c>
      <c r="I180" s="10"/>
      <c r="J180" s="10"/>
      <c r="K180" s="10"/>
      <c r="L180" s="10"/>
      <c r="M180" s="6"/>
      <c r="N180" s="19"/>
      <c r="O180" s="18">
        <f t="shared" si="6"/>
        <v>0</v>
      </c>
      <c r="P180" s="18">
        <f t="shared" si="7"/>
        <v>0</v>
      </c>
      <c r="Q180" s="18">
        <f t="shared" si="8"/>
        <v>0</v>
      </c>
    </row>
    <row r="181" spans="1:17" ht="39.950000000000003" customHeight="1" x14ac:dyDescent="0.25">
      <c r="A181" s="22">
        <v>180</v>
      </c>
      <c r="B181" s="10" t="s">
        <v>85</v>
      </c>
      <c r="C181" s="10">
        <v>159</v>
      </c>
      <c r="D181" s="10" t="s">
        <v>263</v>
      </c>
      <c r="E181" s="10" t="s">
        <v>263</v>
      </c>
      <c r="F181" s="10">
        <v>1</v>
      </c>
      <c r="G181" s="10" t="s">
        <v>14</v>
      </c>
      <c r="H181" s="10" t="s">
        <v>374</v>
      </c>
      <c r="I181" s="10"/>
      <c r="J181" s="10"/>
      <c r="K181" s="10"/>
      <c r="L181" s="10"/>
      <c r="M181" s="6"/>
      <c r="N181" s="19"/>
      <c r="O181" s="18">
        <f t="shared" si="6"/>
        <v>0</v>
      </c>
      <c r="P181" s="18">
        <f t="shared" si="7"/>
        <v>0</v>
      </c>
      <c r="Q181" s="18">
        <f t="shared" si="8"/>
        <v>0</v>
      </c>
    </row>
    <row r="182" spans="1:17" ht="39.950000000000003" customHeight="1" x14ac:dyDescent="0.25">
      <c r="A182" s="22">
        <v>181</v>
      </c>
      <c r="B182" s="10" t="s">
        <v>85</v>
      </c>
      <c r="C182" s="10">
        <v>160</v>
      </c>
      <c r="D182" s="10" t="s">
        <v>42</v>
      </c>
      <c r="E182" s="10" t="s">
        <v>42</v>
      </c>
      <c r="F182" s="10">
        <v>3</v>
      </c>
      <c r="G182" s="10" t="s">
        <v>37</v>
      </c>
      <c r="H182" s="10" t="s">
        <v>375</v>
      </c>
      <c r="I182" s="10"/>
      <c r="J182" s="10" t="s">
        <v>376</v>
      </c>
      <c r="K182" s="10"/>
      <c r="L182" s="10"/>
      <c r="M182" s="6"/>
      <c r="N182" s="19"/>
      <c r="O182" s="18">
        <f t="shared" si="6"/>
        <v>0</v>
      </c>
      <c r="P182" s="18">
        <f t="shared" si="7"/>
        <v>0</v>
      </c>
      <c r="Q182" s="18">
        <f t="shared" si="8"/>
        <v>0</v>
      </c>
    </row>
    <row r="183" spans="1:17" ht="39.950000000000003" customHeight="1" x14ac:dyDescent="0.25">
      <c r="A183" s="22">
        <v>182</v>
      </c>
      <c r="B183" s="10" t="s">
        <v>85</v>
      </c>
      <c r="C183" s="10">
        <v>161</v>
      </c>
      <c r="D183" s="10" t="s">
        <v>42</v>
      </c>
      <c r="E183" s="10" t="s">
        <v>42</v>
      </c>
      <c r="F183" s="10">
        <v>3</v>
      </c>
      <c r="G183" s="10" t="s">
        <v>14</v>
      </c>
      <c r="H183" s="10" t="s">
        <v>377</v>
      </c>
      <c r="I183" s="10"/>
      <c r="J183" s="10" t="s">
        <v>378</v>
      </c>
      <c r="K183" s="10" t="s">
        <v>379</v>
      </c>
      <c r="L183" s="10"/>
      <c r="M183" s="6"/>
      <c r="N183" s="19"/>
      <c r="O183" s="18">
        <f t="shared" si="6"/>
        <v>0</v>
      </c>
      <c r="P183" s="18">
        <f t="shared" si="7"/>
        <v>0</v>
      </c>
      <c r="Q183" s="18">
        <f t="shared" si="8"/>
        <v>0</v>
      </c>
    </row>
    <row r="184" spans="1:17" ht="39" customHeight="1" x14ac:dyDescent="0.25">
      <c r="A184" s="22">
        <v>183</v>
      </c>
      <c r="B184" s="10" t="s">
        <v>85</v>
      </c>
      <c r="C184" s="10">
        <v>162</v>
      </c>
      <c r="D184" s="10" t="s">
        <v>42</v>
      </c>
      <c r="E184" s="10" t="s">
        <v>42</v>
      </c>
      <c r="F184" s="10">
        <v>2</v>
      </c>
      <c r="G184" s="10" t="s">
        <v>14</v>
      </c>
      <c r="H184" s="10" t="s">
        <v>380</v>
      </c>
      <c r="I184" s="10"/>
      <c r="J184" s="10" t="s">
        <v>381</v>
      </c>
      <c r="K184" s="10" t="s">
        <v>382</v>
      </c>
      <c r="L184" s="10"/>
      <c r="M184" s="6"/>
      <c r="N184" s="19"/>
      <c r="O184" s="18">
        <f t="shared" si="6"/>
        <v>0</v>
      </c>
      <c r="P184" s="18">
        <f t="shared" si="7"/>
        <v>0</v>
      </c>
      <c r="Q184" s="18">
        <f t="shared" si="8"/>
        <v>0</v>
      </c>
    </row>
    <row r="185" spans="1:17" ht="40.5" customHeight="1" x14ac:dyDescent="0.25">
      <c r="A185" s="22">
        <v>184</v>
      </c>
      <c r="B185" s="10" t="s">
        <v>85</v>
      </c>
      <c r="C185" s="10">
        <v>163</v>
      </c>
      <c r="D185" s="10" t="s">
        <v>42</v>
      </c>
      <c r="E185" s="10" t="s">
        <v>42</v>
      </c>
      <c r="F185" s="10">
        <v>2</v>
      </c>
      <c r="G185" s="10" t="s">
        <v>14</v>
      </c>
      <c r="H185" s="10" t="s">
        <v>383</v>
      </c>
      <c r="I185" s="10"/>
      <c r="J185" s="10" t="s">
        <v>384</v>
      </c>
      <c r="K185" s="10" t="s">
        <v>385</v>
      </c>
      <c r="L185" s="10"/>
      <c r="M185" s="6"/>
      <c r="N185" s="19"/>
      <c r="O185" s="18">
        <f t="shared" si="6"/>
        <v>0</v>
      </c>
      <c r="P185" s="18">
        <f t="shared" si="7"/>
        <v>0</v>
      </c>
      <c r="Q185" s="18">
        <f t="shared" si="8"/>
        <v>0</v>
      </c>
    </row>
    <row r="186" spans="1:17" ht="49.5" customHeight="1" x14ac:dyDescent="0.25">
      <c r="A186" s="22">
        <v>185</v>
      </c>
      <c r="B186" s="10" t="s">
        <v>85</v>
      </c>
      <c r="C186" s="10">
        <v>164</v>
      </c>
      <c r="D186" s="10" t="s">
        <v>42</v>
      </c>
      <c r="E186" s="10" t="s">
        <v>42</v>
      </c>
      <c r="F186" s="10">
        <v>10</v>
      </c>
      <c r="G186" s="10" t="s">
        <v>14</v>
      </c>
      <c r="H186" s="10" t="s">
        <v>386</v>
      </c>
      <c r="I186" s="10"/>
      <c r="J186" s="10" t="s">
        <v>387</v>
      </c>
      <c r="K186" s="10"/>
      <c r="L186" s="10"/>
      <c r="M186" s="6"/>
      <c r="N186" s="19"/>
      <c r="O186" s="18">
        <f t="shared" si="6"/>
        <v>0</v>
      </c>
      <c r="P186" s="18">
        <f t="shared" si="7"/>
        <v>0</v>
      </c>
      <c r="Q186" s="18">
        <f t="shared" si="8"/>
        <v>0</v>
      </c>
    </row>
    <row r="187" spans="1:17" ht="39.75" customHeight="1" x14ac:dyDescent="0.25">
      <c r="A187" s="22">
        <v>186</v>
      </c>
      <c r="B187" s="10" t="s">
        <v>85</v>
      </c>
      <c r="C187" s="10">
        <v>165</v>
      </c>
      <c r="D187" s="10" t="s">
        <v>42</v>
      </c>
      <c r="E187" s="10" t="s">
        <v>42</v>
      </c>
      <c r="F187" s="10">
        <v>1</v>
      </c>
      <c r="G187" s="10" t="s">
        <v>14</v>
      </c>
      <c r="H187" s="10" t="s">
        <v>388</v>
      </c>
      <c r="I187" s="10"/>
      <c r="J187" s="10" t="s">
        <v>389</v>
      </c>
      <c r="K187" s="10" t="s">
        <v>390</v>
      </c>
      <c r="L187" s="10"/>
      <c r="M187" s="6"/>
      <c r="N187" s="19"/>
      <c r="O187" s="18">
        <f t="shared" si="6"/>
        <v>0</v>
      </c>
      <c r="P187" s="18">
        <f t="shared" si="7"/>
        <v>0</v>
      </c>
      <c r="Q187" s="18">
        <f t="shared" si="8"/>
        <v>0</v>
      </c>
    </row>
    <row r="188" spans="1:17" ht="38.25" x14ac:dyDescent="0.25">
      <c r="A188" s="22">
        <v>187</v>
      </c>
      <c r="B188" s="10" t="s">
        <v>85</v>
      </c>
      <c r="C188" s="10">
        <v>166</v>
      </c>
      <c r="D188" s="10" t="s">
        <v>42</v>
      </c>
      <c r="E188" s="10" t="s">
        <v>42</v>
      </c>
      <c r="F188" s="10">
        <v>1</v>
      </c>
      <c r="G188" s="10" t="s">
        <v>14</v>
      </c>
      <c r="H188" s="10" t="s">
        <v>391</v>
      </c>
      <c r="I188" s="10"/>
      <c r="J188" s="10" t="s">
        <v>392</v>
      </c>
      <c r="K188" s="10" t="s">
        <v>393</v>
      </c>
      <c r="L188" s="10"/>
      <c r="M188" s="6"/>
      <c r="N188" s="19"/>
      <c r="O188" s="18">
        <f t="shared" si="6"/>
        <v>0</v>
      </c>
      <c r="P188" s="18">
        <f t="shared" si="7"/>
        <v>0</v>
      </c>
      <c r="Q188" s="18">
        <f t="shared" si="8"/>
        <v>0</v>
      </c>
    </row>
    <row r="189" spans="1:17" ht="36" customHeight="1" x14ac:dyDescent="0.25">
      <c r="A189" s="22">
        <v>188</v>
      </c>
      <c r="B189" s="10" t="s">
        <v>85</v>
      </c>
      <c r="C189" s="10">
        <v>167</v>
      </c>
      <c r="D189" s="10" t="s">
        <v>42</v>
      </c>
      <c r="E189" s="10" t="s">
        <v>42</v>
      </c>
      <c r="F189" s="10">
        <v>1</v>
      </c>
      <c r="G189" s="10" t="s">
        <v>14</v>
      </c>
      <c r="H189" s="10" t="s">
        <v>394</v>
      </c>
      <c r="I189" s="10"/>
      <c r="J189" s="10" t="s">
        <v>395</v>
      </c>
      <c r="K189" s="10" t="s">
        <v>379</v>
      </c>
      <c r="L189" s="10"/>
      <c r="M189" s="6"/>
      <c r="N189" s="19"/>
      <c r="O189" s="18">
        <f t="shared" si="6"/>
        <v>0</v>
      </c>
      <c r="P189" s="18">
        <f t="shared" si="7"/>
        <v>0</v>
      </c>
      <c r="Q189" s="18">
        <f t="shared" si="8"/>
        <v>0</v>
      </c>
    </row>
    <row r="190" spans="1:17" ht="51" x14ac:dyDescent="0.25">
      <c r="A190" s="22">
        <v>189</v>
      </c>
      <c r="B190" s="10" t="s">
        <v>85</v>
      </c>
      <c r="C190" s="10">
        <v>168</v>
      </c>
      <c r="D190" s="10" t="s">
        <v>42</v>
      </c>
      <c r="E190" s="10" t="s">
        <v>42</v>
      </c>
      <c r="F190" s="10">
        <v>1</v>
      </c>
      <c r="G190" s="10" t="s">
        <v>14</v>
      </c>
      <c r="H190" s="10" t="s">
        <v>396</v>
      </c>
      <c r="I190" s="10"/>
      <c r="J190" s="10" t="s">
        <v>397</v>
      </c>
      <c r="K190" s="10" t="s">
        <v>398</v>
      </c>
      <c r="L190" s="10"/>
      <c r="M190" s="6"/>
      <c r="N190" s="19"/>
      <c r="O190" s="18">
        <f t="shared" si="6"/>
        <v>0</v>
      </c>
      <c r="P190" s="18">
        <f t="shared" si="7"/>
        <v>0</v>
      </c>
      <c r="Q190" s="18">
        <f t="shared" si="8"/>
        <v>0</v>
      </c>
    </row>
    <row r="191" spans="1:17" ht="36" customHeight="1" x14ac:dyDescent="0.25">
      <c r="A191" s="22">
        <v>190</v>
      </c>
      <c r="B191" s="10" t="s">
        <v>85</v>
      </c>
      <c r="C191" s="10">
        <v>169</v>
      </c>
      <c r="D191" s="10" t="s">
        <v>42</v>
      </c>
      <c r="E191" s="10" t="s">
        <v>42</v>
      </c>
      <c r="F191" s="10">
        <v>1</v>
      </c>
      <c r="G191" s="10" t="s">
        <v>14</v>
      </c>
      <c r="H191" s="10" t="s">
        <v>399</v>
      </c>
      <c r="I191" s="10"/>
      <c r="J191" s="10" t="s">
        <v>400</v>
      </c>
      <c r="K191" s="10" t="s">
        <v>401</v>
      </c>
      <c r="L191" s="10"/>
      <c r="M191" s="6"/>
      <c r="N191" s="19"/>
      <c r="O191" s="18">
        <f t="shared" si="6"/>
        <v>0</v>
      </c>
      <c r="P191" s="18">
        <f t="shared" si="7"/>
        <v>0</v>
      </c>
      <c r="Q191" s="18">
        <f t="shared" si="8"/>
        <v>0</v>
      </c>
    </row>
    <row r="192" spans="1:17" ht="39" customHeight="1" x14ac:dyDescent="0.25">
      <c r="A192" s="22">
        <v>191</v>
      </c>
      <c r="B192" s="10" t="s">
        <v>85</v>
      </c>
      <c r="C192" s="10">
        <v>170</v>
      </c>
      <c r="D192" s="10" t="s">
        <v>42</v>
      </c>
      <c r="E192" s="10" t="s">
        <v>42</v>
      </c>
      <c r="F192" s="10">
        <v>1</v>
      </c>
      <c r="G192" s="10" t="s">
        <v>14</v>
      </c>
      <c r="H192" s="10" t="s">
        <v>402</v>
      </c>
      <c r="I192" s="10"/>
      <c r="J192" s="10" t="s">
        <v>403</v>
      </c>
      <c r="K192" s="10" t="s">
        <v>401</v>
      </c>
      <c r="L192" s="10"/>
      <c r="M192" s="6"/>
      <c r="N192" s="19"/>
      <c r="O192" s="18">
        <f t="shared" si="6"/>
        <v>0</v>
      </c>
      <c r="P192" s="18">
        <f t="shared" si="7"/>
        <v>0</v>
      </c>
      <c r="Q192" s="18">
        <f t="shared" si="8"/>
        <v>0</v>
      </c>
    </row>
    <row r="193" spans="1:17" ht="37.5" customHeight="1" x14ac:dyDescent="0.25">
      <c r="A193" s="22">
        <v>192</v>
      </c>
      <c r="B193" s="10" t="s">
        <v>85</v>
      </c>
      <c r="C193" s="10">
        <v>171</v>
      </c>
      <c r="D193" s="10" t="s">
        <v>42</v>
      </c>
      <c r="E193" s="10" t="s">
        <v>42</v>
      </c>
      <c r="F193" s="10">
        <v>1</v>
      </c>
      <c r="G193" s="10" t="s">
        <v>14</v>
      </c>
      <c r="H193" s="10" t="s">
        <v>404</v>
      </c>
      <c r="I193" s="10"/>
      <c r="J193" s="10" t="s">
        <v>405</v>
      </c>
      <c r="K193" s="10" t="s">
        <v>393</v>
      </c>
      <c r="L193" s="10"/>
      <c r="M193" s="6"/>
      <c r="N193" s="19"/>
      <c r="O193" s="18">
        <f t="shared" si="6"/>
        <v>0</v>
      </c>
      <c r="P193" s="18">
        <f t="shared" si="7"/>
        <v>0</v>
      </c>
      <c r="Q193" s="18">
        <f t="shared" si="8"/>
        <v>0</v>
      </c>
    </row>
    <row r="194" spans="1:17" ht="38.25" x14ac:dyDescent="0.25">
      <c r="A194" s="22">
        <v>193</v>
      </c>
      <c r="B194" s="10" t="s">
        <v>85</v>
      </c>
      <c r="C194" s="10">
        <v>172</v>
      </c>
      <c r="D194" s="10" t="s">
        <v>42</v>
      </c>
      <c r="E194" s="10" t="s">
        <v>42</v>
      </c>
      <c r="F194" s="10">
        <v>1</v>
      </c>
      <c r="G194" s="10" t="s">
        <v>14</v>
      </c>
      <c r="H194" s="10" t="s">
        <v>406</v>
      </c>
      <c r="I194" s="10"/>
      <c r="J194" s="10" t="s">
        <v>407</v>
      </c>
      <c r="K194" s="10" t="s">
        <v>408</v>
      </c>
      <c r="L194" s="10"/>
      <c r="M194" s="6"/>
      <c r="N194" s="19"/>
      <c r="O194" s="18">
        <f t="shared" si="6"/>
        <v>0</v>
      </c>
      <c r="P194" s="18">
        <f t="shared" si="7"/>
        <v>0</v>
      </c>
      <c r="Q194" s="18">
        <f t="shared" si="8"/>
        <v>0</v>
      </c>
    </row>
    <row r="195" spans="1:17" ht="49.5" customHeight="1" x14ac:dyDescent="0.25">
      <c r="A195" s="22">
        <v>194</v>
      </c>
      <c r="B195" s="10" t="s">
        <v>85</v>
      </c>
      <c r="C195" s="10">
        <v>173</v>
      </c>
      <c r="D195" s="10" t="s">
        <v>42</v>
      </c>
      <c r="E195" s="10" t="s">
        <v>42</v>
      </c>
      <c r="F195" s="10">
        <v>1</v>
      </c>
      <c r="G195" s="10" t="s">
        <v>14</v>
      </c>
      <c r="H195" s="10" t="s">
        <v>409</v>
      </c>
      <c r="I195" s="10"/>
      <c r="J195" s="10" t="s">
        <v>410</v>
      </c>
      <c r="K195" s="10" t="s">
        <v>401</v>
      </c>
      <c r="L195" s="10"/>
      <c r="M195" s="6"/>
      <c r="N195" s="19"/>
      <c r="O195" s="18">
        <f t="shared" ref="O195:O220" si="9">F195*N195</f>
        <v>0</v>
      </c>
      <c r="P195" s="18">
        <f t="shared" ref="P195:P220" si="10">O195*0.16</f>
        <v>0</v>
      </c>
      <c r="Q195" s="18">
        <f t="shared" ref="Q195:Q220" si="11">O195+P195</f>
        <v>0</v>
      </c>
    </row>
    <row r="196" spans="1:17" ht="52.5" customHeight="1" x14ac:dyDescent="0.25">
      <c r="A196" s="22">
        <v>195</v>
      </c>
      <c r="B196" s="10" t="s">
        <v>85</v>
      </c>
      <c r="C196" s="10">
        <v>174</v>
      </c>
      <c r="D196" s="10" t="s">
        <v>42</v>
      </c>
      <c r="E196" s="10" t="s">
        <v>42</v>
      </c>
      <c r="F196" s="10">
        <v>1</v>
      </c>
      <c r="G196" s="10" t="s">
        <v>14</v>
      </c>
      <c r="H196" s="10" t="s">
        <v>411</v>
      </c>
      <c r="I196" s="10"/>
      <c r="J196" s="10" t="s">
        <v>412</v>
      </c>
      <c r="K196" s="10" t="s">
        <v>413</v>
      </c>
      <c r="L196" s="10"/>
      <c r="M196" s="6"/>
      <c r="N196" s="19"/>
      <c r="O196" s="18">
        <f t="shared" si="9"/>
        <v>0</v>
      </c>
      <c r="P196" s="18">
        <f t="shared" si="10"/>
        <v>0</v>
      </c>
      <c r="Q196" s="18">
        <f t="shared" si="11"/>
        <v>0</v>
      </c>
    </row>
    <row r="197" spans="1:17" ht="27.75" customHeight="1" x14ac:dyDescent="0.25">
      <c r="A197" s="22">
        <v>196</v>
      </c>
      <c r="B197" s="10" t="s">
        <v>85</v>
      </c>
      <c r="C197" s="10">
        <v>175</v>
      </c>
      <c r="D197" s="10" t="s">
        <v>42</v>
      </c>
      <c r="E197" s="10" t="s">
        <v>42</v>
      </c>
      <c r="F197" s="10">
        <v>1</v>
      </c>
      <c r="G197" s="10" t="s">
        <v>14</v>
      </c>
      <c r="H197" s="10" t="s">
        <v>414</v>
      </c>
      <c r="I197" s="10"/>
      <c r="J197" s="10" t="s">
        <v>415</v>
      </c>
      <c r="K197" s="10" t="s">
        <v>416</v>
      </c>
      <c r="L197" s="10"/>
      <c r="M197" s="6"/>
      <c r="N197" s="19"/>
      <c r="O197" s="18">
        <f t="shared" si="9"/>
        <v>0</v>
      </c>
      <c r="P197" s="18">
        <f t="shared" si="10"/>
        <v>0</v>
      </c>
      <c r="Q197" s="18">
        <f t="shared" si="11"/>
        <v>0</v>
      </c>
    </row>
    <row r="198" spans="1:17" ht="38.25" x14ac:dyDescent="0.25">
      <c r="A198" s="22">
        <v>197</v>
      </c>
      <c r="B198" s="10" t="s">
        <v>85</v>
      </c>
      <c r="C198" s="10">
        <v>176</v>
      </c>
      <c r="D198" s="10" t="s">
        <v>42</v>
      </c>
      <c r="E198" s="10" t="s">
        <v>42</v>
      </c>
      <c r="F198" s="10">
        <v>1</v>
      </c>
      <c r="G198" s="10" t="s">
        <v>14</v>
      </c>
      <c r="H198" s="10" t="s">
        <v>417</v>
      </c>
      <c r="I198" s="10"/>
      <c r="J198" s="10" t="s">
        <v>418</v>
      </c>
      <c r="K198" s="10" t="s">
        <v>401</v>
      </c>
      <c r="L198" s="10"/>
      <c r="M198" s="6"/>
      <c r="N198" s="19"/>
      <c r="O198" s="18">
        <f t="shared" si="9"/>
        <v>0</v>
      </c>
      <c r="P198" s="18">
        <f t="shared" si="10"/>
        <v>0</v>
      </c>
      <c r="Q198" s="18">
        <f t="shared" si="11"/>
        <v>0</v>
      </c>
    </row>
    <row r="199" spans="1:17" ht="33" customHeight="1" x14ac:dyDescent="0.25">
      <c r="A199" s="22">
        <v>198</v>
      </c>
      <c r="B199" s="10" t="s">
        <v>85</v>
      </c>
      <c r="C199" s="10">
        <v>177</v>
      </c>
      <c r="D199" s="10" t="s">
        <v>42</v>
      </c>
      <c r="E199" s="10" t="s">
        <v>42</v>
      </c>
      <c r="F199" s="10">
        <v>1</v>
      </c>
      <c r="G199" s="10" t="s">
        <v>14</v>
      </c>
      <c r="H199" s="10" t="s">
        <v>419</v>
      </c>
      <c r="I199" s="10"/>
      <c r="J199" s="10" t="s">
        <v>420</v>
      </c>
      <c r="K199" s="10" t="s">
        <v>401</v>
      </c>
      <c r="L199" s="10"/>
      <c r="M199" s="6"/>
      <c r="N199" s="19"/>
      <c r="O199" s="18">
        <f t="shared" si="9"/>
        <v>0</v>
      </c>
      <c r="P199" s="18">
        <f t="shared" si="10"/>
        <v>0</v>
      </c>
      <c r="Q199" s="18">
        <f t="shared" si="11"/>
        <v>0</v>
      </c>
    </row>
    <row r="200" spans="1:17" ht="38.25" x14ac:dyDescent="0.25">
      <c r="A200" s="22">
        <v>199</v>
      </c>
      <c r="B200" s="10" t="s">
        <v>85</v>
      </c>
      <c r="C200" s="10">
        <v>178</v>
      </c>
      <c r="D200" s="10" t="s">
        <v>42</v>
      </c>
      <c r="E200" s="10" t="s">
        <v>42</v>
      </c>
      <c r="F200" s="10">
        <v>1</v>
      </c>
      <c r="G200" s="10" t="s">
        <v>14</v>
      </c>
      <c r="H200" s="10" t="s">
        <v>421</v>
      </c>
      <c r="I200" s="10" t="s">
        <v>422</v>
      </c>
      <c r="J200" s="10"/>
      <c r="K200" s="10" t="s">
        <v>423</v>
      </c>
      <c r="L200" s="10"/>
      <c r="M200" s="6"/>
      <c r="N200" s="19"/>
      <c r="O200" s="18">
        <f t="shared" si="9"/>
        <v>0</v>
      </c>
      <c r="P200" s="18">
        <f t="shared" si="10"/>
        <v>0</v>
      </c>
      <c r="Q200" s="18">
        <f t="shared" si="11"/>
        <v>0</v>
      </c>
    </row>
    <row r="201" spans="1:17" ht="45" customHeight="1" x14ac:dyDescent="0.25">
      <c r="A201" s="22">
        <v>200</v>
      </c>
      <c r="B201" s="10" t="s">
        <v>85</v>
      </c>
      <c r="C201" s="10">
        <v>179</v>
      </c>
      <c r="D201" s="10" t="s">
        <v>42</v>
      </c>
      <c r="E201" s="10" t="s">
        <v>42</v>
      </c>
      <c r="F201" s="10">
        <v>1</v>
      </c>
      <c r="G201" s="10" t="s">
        <v>14</v>
      </c>
      <c r="H201" s="10" t="s">
        <v>424</v>
      </c>
      <c r="I201" s="10"/>
      <c r="J201" s="10" t="s">
        <v>425</v>
      </c>
      <c r="K201" s="10"/>
      <c r="L201" s="10"/>
      <c r="M201" s="6"/>
      <c r="N201" s="19"/>
      <c r="O201" s="18">
        <f t="shared" si="9"/>
        <v>0</v>
      </c>
      <c r="P201" s="18">
        <f t="shared" si="10"/>
        <v>0</v>
      </c>
      <c r="Q201" s="18">
        <f t="shared" si="11"/>
        <v>0</v>
      </c>
    </row>
    <row r="202" spans="1:17" ht="51" x14ac:dyDescent="0.25">
      <c r="A202" s="22">
        <v>201</v>
      </c>
      <c r="B202" s="10" t="s">
        <v>85</v>
      </c>
      <c r="C202" s="10">
        <v>180</v>
      </c>
      <c r="D202" s="10" t="s">
        <v>42</v>
      </c>
      <c r="E202" s="10" t="s">
        <v>42</v>
      </c>
      <c r="F202" s="10">
        <v>1</v>
      </c>
      <c r="G202" s="10" t="s">
        <v>14</v>
      </c>
      <c r="H202" s="10" t="s">
        <v>426</v>
      </c>
      <c r="I202" s="10"/>
      <c r="J202" s="10" t="s">
        <v>427</v>
      </c>
      <c r="K202" s="10"/>
      <c r="L202" s="10"/>
      <c r="M202" s="6"/>
      <c r="N202" s="19"/>
      <c r="O202" s="18">
        <f t="shared" si="9"/>
        <v>0</v>
      </c>
      <c r="P202" s="18">
        <f t="shared" si="10"/>
        <v>0</v>
      </c>
      <c r="Q202" s="18">
        <f t="shared" si="11"/>
        <v>0</v>
      </c>
    </row>
    <row r="203" spans="1:17" ht="99" customHeight="1" x14ac:dyDescent="0.25">
      <c r="A203" s="22">
        <v>202</v>
      </c>
      <c r="B203" s="10" t="s">
        <v>85</v>
      </c>
      <c r="C203" s="10">
        <v>181</v>
      </c>
      <c r="D203" s="10" t="s">
        <v>42</v>
      </c>
      <c r="E203" s="10" t="s">
        <v>42</v>
      </c>
      <c r="F203" s="10">
        <v>1</v>
      </c>
      <c r="G203" s="10" t="s">
        <v>14</v>
      </c>
      <c r="H203" s="10" t="s">
        <v>428</v>
      </c>
      <c r="I203" s="10" t="s">
        <v>429</v>
      </c>
      <c r="J203" s="10" t="s">
        <v>430</v>
      </c>
      <c r="K203" s="10"/>
      <c r="L203" s="10"/>
      <c r="M203" s="6"/>
      <c r="N203" s="19"/>
      <c r="O203" s="18">
        <f t="shared" si="9"/>
        <v>0</v>
      </c>
      <c r="P203" s="18">
        <f t="shared" si="10"/>
        <v>0</v>
      </c>
      <c r="Q203" s="18">
        <f t="shared" si="11"/>
        <v>0</v>
      </c>
    </row>
    <row r="204" spans="1:17" ht="41.25" customHeight="1" x14ac:dyDescent="0.25">
      <c r="A204" s="22">
        <v>203</v>
      </c>
      <c r="B204" s="10" t="s">
        <v>85</v>
      </c>
      <c r="C204" s="10">
        <v>182</v>
      </c>
      <c r="D204" s="10" t="s">
        <v>263</v>
      </c>
      <c r="E204" s="10" t="s">
        <v>263</v>
      </c>
      <c r="F204" s="10">
        <v>24</v>
      </c>
      <c r="G204" s="10" t="s">
        <v>14</v>
      </c>
      <c r="H204" s="10" t="s">
        <v>431</v>
      </c>
      <c r="I204" s="10"/>
      <c r="J204" s="10"/>
      <c r="K204" s="10"/>
      <c r="L204" s="10"/>
      <c r="M204" s="6"/>
      <c r="N204" s="19"/>
      <c r="O204" s="18">
        <f t="shared" si="9"/>
        <v>0</v>
      </c>
      <c r="P204" s="18">
        <f t="shared" si="10"/>
        <v>0</v>
      </c>
      <c r="Q204" s="18">
        <f t="shared" si="11"/>
        <v>0</v>
      </c>
    </row>
    <row r="205" spans="1:17" ht="38.25" x14ac:dyDescent="0.25">
      <c r="A205" s="22">
        <v>204</v>
      </c>
      <c r="B205" s="10" t="s">
        <v>85</v>
      </c>
      <c r="C205" s="10">
        <v>183</v>
      </c>
      <c r="D205" s="10" t="s">
        <v>263</v>
      </c>
      <c r="E205" s="10" t="s">
        <v>263</v>
      </c>
      <c r="F205" s="10">
        <v>2</v>
      </c>
      <c r="G205" s="10" t="s">
        <v>14</v>
      </c>
      <c r="H205" s="10" t="s">
        <v>432</v>
      </c>
      <c r="I205" s="10"/>
      <c r="J205" s="10"/>
      <c r="K205" s="10"/>
      <c r="L205" s="10"/>
      <c r="M205" s="6"/>
      <c r="N205" s="19"/>
      <c r="O205" s="18">
        <f t="shared" si="9"/>
        <v>0</v>
      </c>
      <c r="P205" s="18">
        <f t="shared" si="10"/>
        <v>0</v>
      </c>
      <c r="Q205" s="18">
        <f t="shared" si="11"/>
        <v>0</v>
      </c>
    </row>
    <row r="206" spans="1:17" ht="43.5" customHeight="1" x14ac:dyDescent="0.25">
      <c r="A206" s="22">
        <v>205</v>
      </c>
      <c r="B206" s="10" t="s">
        <v>85</v>
      </c>
      <c r="C206" s="10">
        <v>184</v>
      </c>
      <c r="D206" s="10" t="s">
        <v>263</v>
      </c>
      <c r="E206" s="10" t="s">
        <v>263</v>
      </c>
      <c r="F206" s="10">
        <v>12</v>
      </c>
      <c r="G206" s="10" t="s">
        <v>14</v>
      </c>
      <c r="H206" s="10" t="s">
        <v>433</v>
      </c>
      <c r="I206" s="10"/>
      <c r="J206" s="10"/>
      <c r="K206" s="10"/>
      <c r="L206" s="10"/>
      <c r="M206" s="6"/>
      <c r="N206" s="19"/>
      <c r="O206" s="18">
        <f t="shared" si="9"/>
        <v>0</v>
      </c>
      <c r="P206" s="18">
        <f t="shared" si="10"/>
        <v>0</v>
      </c>
      <c r="Q206" s="18">
        <f t="shared" si="11"/>
        <v>0</v>
      </c>
    </row>
    <row r="207" spans="1:17" ht="55.5" customHeight="1" x14ac:dyDescent="0.25">
      <c r="A207" s="22">
        <v>206</v>
      </c>
      <c r="B207" s="10" t="s">
        <v>85</v>
      </c>
      <c r="C207" s="10">
        <v>185</v>
      </c>
      <c r="D207" s="10" t="s">
        <v>263</v>
      </c>
      <c r="E207" s="10" t="s">
        <v>263</v>
      </c>
      <c r="F207" s="10">
        <v>7</v>
      </c>
      <c r="G207" s="10" t="s">
        <v>14</v>
      </c>
      <c r="H207" s="10" t="s">
        <v>434</v>
      </c>
      <c r="I207" s="10"/>
      <c r="J207" s="10"/>
      <c r="K207" s="10"/>
      <c r="L207" s="10"/>
      <c r="M207" s="6"/>
      <c r="N207" s="19"/>
      <c r="O207" s="18">
        <f t="shared" si="9"/>
        <v>0</v>
      </c>
      <c r="P207" s="18">
        <f t="shared" si="10"/>
        <v>0</v>
      </c>
      <c r="Q207" s="18">
        <f t="shared" si="11"/>
        <v>0</v>
      </c>
    </row>
    <row r="208" spans="1:17" ht="39" customHeight="1" x14ac:dyDescent="0.25">
      <c r="A208" s="22">
        <v>207</v>
      </c>
      <c r="B208" s="10" t="s">
        <v>85</v>
      </c>
      <c r="C208" s="10">
        <v>186</v>
      </c>
      <c r="D208" s="10" t="s">
        <v>263</v>
      </c>
      <c r="E208" s="10" t="s">
        <v>263</v>
      </c>
      <c r="F208" s="10">
        <v>2</v>
      </c>
      <c r="G208" s="10" t="s">
        <v>14</v>
      </c>
      <c r="H208" s="10" t="s">
        <v>435</v>
      </c>
      <c r="I208" s="10"/>
      <c r="J208" s="10"/>
      <c r="K208" s="10"/>
      <c r="L208" s="10"/>
      <c r="M208" s="6"/>
      <c r="N208" s="19"/>
      <c r="O208" s="18">
        <f t="shared" si="9"/>
        <v>0</v>
      </c>
      <c r="P208" s="18">
        <f t="shared" si="10"/>
        <v>0</v>
      </c>
      <c r="Q208" s="18">
        <f t="shared" si="11"/>
        <v>0</v>
      </c>
    </row>
    <row r="209" spans="1:17" ht="89.25" x14ac:dyDescent="0.25">
      <c r="A209" s="22">
        <v>208</v>
      </c>
      <c r="B209" s="10" t="s">
        <v>85</v>
      </c>
      <c r="C209" s="10">
        <v>187</v>
      </c>
      <c r="D209" s="10" t="s">
        <v>263</v>
      </c>
      <c r="E209" s="10" t="s">
        <v>263</v>
      </c>
      <c r="F209" s="10">
        <v>2</v>
      </c>
      <c r="G209" s="10" t="s">
        <v>14</v>
      </c>
      <c r="H209" s="10" t="s">
        <v>436</v>
      </c>
      <c r="I209" s="10"/>
      <c r="J209" s="10"/>
      <c r="K209" s="10"/>
      <c r="L209" s="10"/>
      <c r="M209" s="6"/>
      <c r="N209" s="19"/>
      <c r="O209" s="18">
        <f t="shared" si="9"/>
        <v>0</v>
      </c>
      <c r="P209" s="18">
        <f t="shared" si="10"/>
        <v>0</v>
      </c>
      <c r="Q209" s="18">
        <f t="shared" si="11"/>
        <v>0</v>
      </c>
    </row>
    <row r="210" spans="1:17" ht="96" customHeight="1" x14ac:dyDescent="0.25">
      <c r="A210" s="22">
        <v>209</v>
      </c>
      <c r="B210" s="10" t="s">
        <v>85</v>
      </c>
      <c r="C210" s="10">
        <v>188</v>
      </c>
      <c r="D210" s="10" t="s">
        <v>263</v>
      </c>
      <c r="E210" s="10" t="s">
        <v>263</v>
      </c>
      <c r="F210" s="10">
        <v>20</v>
      </c>
      <c r="G210" s="10" t="s">
        <v>14</v>
      </c>
      <c r="H210" s="10" t="s">
        <v>437</v>
      </c>
      <c r="I210" s="10"/>
      <c r="J210" s="10"/>
      <c r="K210" s="10"/>
      <c r="L210" s="10"/>
      <c r="M210" s="6"/>
      <c r="N210" s="19"/>
      <c r="O210" s="18">
        <f t="shared" si="9"/>
        <v>0</v>
      </c>
      <c r="P210" s="18">
        <f t="shared" si="10"/>
        <v>0</v>
      </c>
      <c r="Q210" s="18">
        <f t="shared" si="11"/>
        <v>0</v>
      </c>
    </row>
    <row r="211" spans="1:17" ht="42" customHeight="1" x14ac:dyDescent="0.25">
      <c r="A211" s="22">
        <v>210</v>
      </c>
      <c r="B211" s="10" t="s">
        <v>31</v>
      </c>
      <c r="C211" s="10">
        <v>189</v>
      </c>
      <c r="D211" s="10" t="s">
        <v>42</v>
      </c>
      <c r="E211" s="10" t="s">
        <v>42</v>
      </c>
      <c r="F211" s="10">
        <v>8</v>
      </c>
      <c r="G211" s="10" t="s">
        <v>37</v>
      </c>
      <c r="H211" s="10" t="s">
        <v>438</v>
      </c>
      <c r="I211" s="10"/>
      <c r="J211" s="10"/>
      <c r="K211" s="10"/>
      <c r="L211" s="10"/>
      <c r="M211" s="6"/>
      <c r="N211" s="19"/>
      <c r="O211" s="18">
        <f t="shared" si="9"/>
        <v>0</v>
      </c>
      <c r="P211" s="18">
        <f t="shared" si="10"/>
        <v>0</v>
      </c>
      <c r="Q211" s="18">
        <f t="shared" si="11"/>
        <v>0</v>
      </c>
    </row>
    <row r="212" spans="1:17" ht="34.5" customHeight="1" x14ac:dyDescent="0.25">
      <c r="A212" s="22">
        <v>211</v>
      </c>
      <c r="B212" s="10" t="s">
        <v>31</v>
      </c>
      <c r="C212" s="10">
        <v>190</v>
      </c>
      <c r="D212" s="10" t="s">
        <v>42</v>
      </c>
      <c r="E212" s="10" t="s">
        <v>42</v>
      </c>
      <c r="F212" s="10">
        <v>2</v>
      </c>
      <c r="G212" s="10" t="s">
        <v>37</v>
      </c>
      <c r="H212" s="10" t="s">
        <v>439</v>
      </c>
      <c r="I212" s="10"/>
      <c r="J212" s="10"/>
      <c r="K212" s="10"/>
      <c r="L212" s="10"/>
      <c r="M212" s="6"/>
      <c r="N212" s="19"/>
      <c r="O212" s="18">
        <f t="shared" si="9"/>
        <v>0</v>
      </c>
      <c r="P212" s="18">
        <f t="shared" si="10"/>
        <v>0</v>
      </c>
      <c r="Q212" s="18">
        <f t="shared" si="11"/>
        <v>0</v>
      </c>
    </row>
    <row r="213" spans="1:17" ht="39.75" customHeight="1" x14ac:dyDescent="0.25">
      <c r="A213" s="22">
        <v>212</v>
      </c>
      <c r="B213" s="10" t="s">
        <v>85</v>
      </c>
      <c r="C213" s="10">
        <v>191</v>
      </c>
      <c r="D213" s="10" t="s">
        <v>440</v>
      </c>
      <c r="E213" s="10" t="s">
        <v>440</v>
      </c>
      <c r="F213" s="10">
        <v>1</v>
      </c>
      <c r="G213" s="10" t="s">
        <v>14</v>
      </c>
      <c r="H213" s="10" t="s">
        <v>441</v>
      </c>
      <c r="I213" s="10" t="s">
        <v>442</v>
      </c>
      <c r="J213" s="10"/>
      <c r="K213" s="10"/>
      <c r="L213" s="10"/>
      <c r="M213" s="6"/>
      <c r="N213" s="19"/>
      <c r="O213" s="18">
        <f t="shared" si="9"/>
        <v>0</v>
      </c>
      <c r="P213" s="18">
        <f t="shared" si="10"/>
        <v>0</v>
      </c>
      <c r="Q213" s="18">
        <f t="shared" si="11"/>
        <v>0</v>
      </c>
    </row>
    <row r="214" spans="1:17" ht="47.25" customHeight="1" x14ac:dyDescent="0.25">
      <c r="A214" s="22">
        <v>213</v>
      </c>
      <c r="B214" s="10" t="s">
        <v>85</v>
      </c>
      <c r="C214" s="10">
        <v>192</v>
      </c>
      <c r="D214" s="10" t="s">
        <v>440</v>
      </c>
      <c r="E214" s="10" t="s">
        <v>440</v>
      </c>
      <c r="F214" s="10">
        <v>2</v>
      </c>
      <c r="G214" s="10" t="s">
        <v>14</v>
      </c>
      <c r="H214" s="10" t="s">
        <v>443</v>
      </c>
      <c r="I214" s="10" t="s">
        <v>444</v>
      </c>
      <c r="J214" s="10"/>
      <c r="K214" s="10"/>
      <c r="L214" s="10"/>
      <c r="M214" s="6"/>
      <c r="N214" s="19"/>
      <c r="O214" s="18">
        <f t="shared" si="9"/>
        <v>0</v>
      </c>
      <c r="P214" s="18">
        <f t="shared" si="10"/>
        <v>0</v>
      </c>
      <c r="Q214" s="18">
        <f t="shared" si="11"/>
        <v>0</v>
      </c>
    </row>
    <row r="215" spans="1:17" ht="409.5" x14ac:dyDescent="0.25">
      <c r="A215" s="22">
        <v>214</v>
      </c>
      <c r="B215" s="10" t="s">
        <v>11</v>
      </c>
      <c r="C215" s="10">
        <v>193</v>
      </c>
      <c r="D215" s="10" t="s">
        <v>445</v>
      </c>
      <c r="E215" s="10" t="s">
        <v>445</v>
      </c>
      <c r="F215" s="10">
        <v>53</v>
      </c>
      <c r="G215" s="10" t="s">
        <v>446</v>
      </c>
      <c r="H215" s="26" t="s">
        <v>458</v>
      </c>
      <c r="I215" s="10"/>
      <c r="J215" s="10"/>
      <c r="K215" s="10"/>
      <c r="L215" s="10"/>
      <c r="M215" s="6"/>
      <c r="N215" s="19"/>
      <c r="O215" s="18">
        <f t="shared" si="9"/>
        <v>0</v>
      </c>
      <c r="P215" s="18">
        <f t="shared" si="10"/>
        <v>0</v>
      </c>
      <c r="Q215" s="18">
        <f t="shared" si="11"/>
        <v>0</v>
      </c>
    </row>
    <row r="216" spans="1:17" ht="76.5" x14ac:dyDescent="0.25">
      <c r="A216" s="22">
        <v>215</v>
      </c>
      <c r="B216" s="10" t="s">
        <v>11</v>
      </c>
      <c r="C216" s="10">
        <v>194</v>
      </c>
      <c r="D216" s="10" t="s">
        <v>445</v>
      </c>
      <c r="E216" s="10" t="s">
        <v>445</v>
      </c>
      <c r="F216" s="10">
        <v>1</v>
      </c>
      <c r="G216" s="10" t="s">
        <v>446</v>
      </c>
      <c r="H216" s="14" t="s">
        <v>447</v>
      </c>
      <c r="I216" s="10"/>
      <c r="J216" s="10"/>
      <c r="K216" s="10"/>
      <c r="L216" s="10"/>
      <c r="M216" s="6"/>
      <c r="N216" s="19"/>
      <c r="O216" s="18">
        <f t="shared" si="9"/>
        <v>0</v>
      </c>
      <c r="P216" s="18">
        <f t="shared" si="10"/>
        <v>0</v>
      </c>
      <c r="Q216" s="18">
        <f t="shared" si="11"/>
        <v>0</v>
      </c>
    </row>
    <row r="217" spans="1:17" ht="76.5" x14ac:dyDescent="0.25">
      <c r="A217" s="22">
        <v>216</v>
      </c>
      <c r="B217" s="10" t="s">
        <v>11</v>
      </c>
      <c r="C217" s="10">
        <v>195</v>
      </c>
      <c r="D217" s="10" t="s">
        <v>445</v>
      </c>
      <c r="E217" s="10" t="s">
        <v>445</v>
      </c>
      <c r="F217" s="10">
        <v>1</v>
      </c>
      <c r="G217" s="10" t="s">
        <v>446</v>
      </c>
      <c r="H217" s="14" t="s">
        <v>448</v>
      </c>
      <c r="I217" s="10"/>
      <c r="J217" s="10"/>
      <c r="K217" s="10"/>
      <c r="L217" s="10"/>
      <c r="M217" s="6"/>
      <c r="N217" s="19"/>
      <c r="O217" s="18">
        <f t="shared" si="9"/>
        <v>0</v>
      </c>
      <c r="P217" s="18">
        <f t="shared" si="10"/>
        <v>0</v>
      </c>
      <c r="Q217" s="18">
        <f t="shared" si="11"/>
        <v>0</v>
      </c>
    </row>
    <row r="218" spans="1:17" ht="42" customHeight="1" x14ac:dyDescent="0.25">
      <c r="A218" s="22">
        <v>217</v>
      </c>
      <c r="B218" s="10" t="s">
        <v>11</v>
      </c>
      <c r="C218" s="10">
        <v>196</v>
      </c>
      <c r="D218" s="10" t="s">
        <v>445</v>
      </c>
      <c r="E218" s="10" t="s">
        <v>445</v>
      </c>
      <c r="F218" s="10">
        <v>1</v>
      </c>
      <c r="G218" s="10" t="s">
        <v>446</v>
      </c>
      <c r="H218" s="14" t="s">
        <v>449</v>
      </c>
      <c r="I218" s="10"/>
      <c r="J218" s="10"/>
      <c r="K218" s="10"/>
      <c r="L218" s="10"/>
      <c r="M218" s="6"/>
      <c r="N218" s="19"/>
      <c r="O218" s="18">
        <f t="shared" si="9"/>
        <v>0</v>
      </c>
      <c r="P218" s="18">
        <f t="shared" si="10"/>
        <v>0</v>
      </c>
      <c r="Q218" s="18">
        <f t="shared" si="11"/>
        <v>0</v>
      </c>
    </row>
    <row r="219" spans="1:17" ht="229.5" x14ac:dyDescent="0.25">
      <c r="A219" s="22">
        <v>218</v>
      </c>
      <c r="B219" s="10" t="s">
        <v>85</v>
      </c>
      <c r="C219" s="10">
        <v>197</v>
      </c>
      <c r="D219" s="10" t="s">
        <v>263</v>
      </c>
      <c r="E219" s="10" t="s">
        <v>263</v>
      </c>
      <c r="F219" s="10">
        <v>4</v>
      </c>
      <c r="G219" s="10" t="s">
        <v>14</v>
      </c>
      <c r="H219" s="10" t="s">
        <v>450</v>
      </c>
      <c r="I219" s="10"/>
      <c r="J219" s="10"/>
      <c r="K219" s="10"/>
      <c r="L219" s="10"/>
      <c r="M219" s="6"/>
      <c r="N219" s="19"/>
      <c r="O219" s="18">
        <f t="shared" si="9"/>
        <v>0</v>
      </c>
      <c r="P219" s="18">
        <f t="shared" si="10"/>
        <v>0</v>
      </c>
      <c r="Q219" s="18">
        <f t="shared" si="11"/>
        <v>0</v>
      </c>
    </row>
    <row r="220" spans="1:17" ht="43.5" customHeight="1" x14ac:dyDescent="0.25">
      <c r="A220" s="22">
        <v>219</v>
      </c>
      <c r="B220" s="10" t="s">
        <v>17</v>
      </c>
      <c r="C220" s="10">
        <v>198</v>
      </c>
      <c r="D220" s="10" t="s">
        <v>77</v>
      </c>
      <c r="E220" s="10" t="s">
        <v>77</v>
      </c>
      <c r="F220" s="10">
        <v>2</v>
      </c>
      <c r="G220" s="10" t="s">
        <v>14</v>
      </c>
      <c r="H220" s="21" t="s">
        <v>451</v>
      </c>
      <c r="I220" s="16"/>
      <c r="J220" s="16"/>
      <c r="K220" s="16"/>
      <c r="L220" s="16"/>
      <c r="M220" s="6"/>
      <c r="N220" s="19"/>
      <c r="O220" s="18">
        <f t="shared" si="9"/>
        <v>0</v>
      </c>
      <c r="P220" s="18">
        <f t="shared" si="10"/>
        <v>0</v>
      </c>
      <c r="Q220" s="18">
        <f t="shared" si="11"/>
        <v>0</v>
      </c>
    </row>
    <row r="221" spans="1:17" ht="34.5" customHeight="1" x14ac:dyDescent="0.25">
      <c r="A221" s="22">
        <v>220</v>
      </c>
      <c r="B221" s="10" t="s">
        <v>85</v>
      </c>
      <c r="C221" s="10">
        <v>199</v>
      </c>
      <c r="D221" s="10" t="s">
        <v>344</v>
      </c>
      <c r="E221" s="10" t="s">
        <v>344</v>
      </c>
      <c r="F221" s="10">
        <v>20</v>
      </c>
      <c r="G221" s="10" t="s">
        <v>14</v>
      </c>
      <c r="H221" s="21" t="s">
        <v>461</v>
      </c>
      <c r="I221" s="10" t="s">
        <v>462</v>
      </c>
      <c r="J221" s="10"/>
      <c r="K221" s="10"/>
      <c r="L221" s="10"/>
      <c r="M221" s="24"/>
      <c r="N221" s="19"/>
      <c r="O221" s="18">
        <f t="shared" ref="O221:O284" si="12">F221*N221</f>
        <v>0</v>
      </c>
      <c r="P221" s="18">
        <f t="shared" ref="P221:P284" si="13">O221*0.16</f>
        <v>0</v>
      </c>
      <c r="Q221" s="18">
        <f t="shared" ref="Q221:Q284" si="14">O221+P221</f>
        <v>0</v>
      </c>
    </row>
    <row r="222" spans="1:17" ht="32.25" customHeight="1" x14ac:dyDescent="0.25">
      <c r="A222" s="22">
        <v>221</v>
      </c>
      <c r="B222" s="10" t="s">
        <v>85</v>
      </c>
      <c r="C222" s="10">
        <v>200</v>
      </c>
      <c r="D222" s="10" t="s">
        <v>344</v>
      </c>
      <c r="E222" s="10" t="s">
        <v>344</v>
      </c>
      <c r="F222" s="10">
        <v>25</v>
      </c>
      <c r="G222" s="10" t="s">
        <v>14</v>
      </c>
      <c r="H222" s="21" t="s">
        <v>463</v>
      </c>
      <c r="I222" s="10" t="s">
        <v>464</v>
      </c>
      <c r="J222" s="10"/>
      <c r="K222" s="10"/>
      <c r="L222" s="10"/>
      <c r="M222" s="24"/>
      <c r="N222" s="19"/>
      <c r="O222" s="18">
        <f t="shared" si="12"/>
        <v>0</v>
      </c>
      <c r="P222" s="18">
        <f t="shared" si="13"/>
        <v>0</v>
      </c>
      <c r="Q222" s="18">
        <f t="shared" si="14"/>
        <v>0</v>
      </c>
    </row>
    <row r="223" spans="1:17" ht="30" customHeight="1" x14ac:dyDescent="0.25">
      <c r="A223" s="22">
        <v>222</v>
      </c>
      <c r="B223" s="10" t="s">
        <v>85</v>
      </c>
      <c r="C223" s="10">
        <v>201</v>
      </c>
      <c r="D223" s="10" t="s">
        <v>344</v>
      </c>
      <c r="E223" s="10" t="s">
        <v>344</v>
      </c>
      <c r="F223" s="10">
        <v>25</v>
      </c>
      <c r="G223" s="10" t="s">
        <v>14</v>
      </c>
      <c r="H223" s="21" t="s">
        <v>465</v>
      </c>
      <c r="I223" s="10" t="s">
        <v>466</v>
      </c>
      <c r="J223" s="10"/>
      <c r="K223" s="10"/>
      <c r="L223" s="10"/>
      <c r="M223" s="24"/>
      <c r="N223" s="19"/>
      <c r="O223" s="18">
        <f t="shared" si="12"/>
        <v>0</v>
      </c>
      <c r="P223" s="18">
        <f t="shared" si="13"/>
        <v>0</v>
      </c>
      <c r="Q223" s="18">
        <f t="shared" si="14"/>
        <v>0</v>
      </c>
    </row>
    <row r="224" spans="1:17" ht="30" customHeight="1" x14ac:dyDescent="0.25">
      <c r="A224" s="22">
        <v>223</v>
      </c>
      <c r="B224" s="10" t="s">
        <v>85</v>
      </c>
      <c r="C224" s="10">
        <v>202</v>
      </c>
      <c r="D224" s="10" t="s">
        <v>344</v>
      </c>
      <c r="E224" s="10" t="s">
        <v>344</v>
      </c>
      <c r="F224" s="10">
        <v>30</v>
      </c>
      <c r="G224" s="10" t="s">
        <v>14</v>
      </c>
      <c r="H224" s="21" t="s">
        <v>467</v>
      </c>
      <c r="I224" s="10" t="s">
        <v>468</v>
      </c>
      <c r="J224" s="10"/>
      <c r="K224" s="10"/>
      <c r="L224" s="10"/>
      <c r="M224" s="24"/>
      <c r="N224" s="19"/>
      <c r="O224" s="18">
        <f t="shared" si="12"/>
        <v>0</v>
      </c>
      <c r="P224" s="18">
        <f t="shared" si="13"/>
        <v>0</v>
      </c>
      <c r="Q224" s="18">
        <f t="shared" si="14"/>
        <v>0</v>
      </c>
    </row>
    <row r="225" spans="1:17" ht="30.75" customHeight="1" x14ac:dyDescent="0.25">
      <c r="A225" s="22">
        <v>224</v>
      </c>
      <c r="B225" s="10" t="s">
        <v>85</v>
      </c>
      <c r="C225" s="10">
        <v>203</v>
      </c>
      <c r="D225" s="10" t="s">
        <v>344</v>
      </c>
      <c r="E225" s="10" t="s">
        <v>344</v>
      </c>
      <c r="F225" s="10">
        <v>30</v>
      </c>
      <c r="G225" s="10" t="s">
        <v>14</v>
      </c>
      <c r="H225" s="21" t="s">
        <v>469</v>
      </c>
      <c r="I225" s="10" t="s">
        <v>470</v>
      </c>
      <c r="J225" s="10"/>
      <c r="K225" s="10"/>
      <c r="L225" s="10"/>
      <c r="M225" s="24"/>
      <c r="N225" s="19"/>
      <c r="O225" s="18">
        <f t="shared" si="12"/>
        <v>0</v>
      </c>
      <c r="P225" s="18">
        <f t="shared" si="13"/>
        <v>0</v>
      </c>
      <c r="Q225" s="18">
        <f t="shared" si="14"/>
        <v>0</v>
      </c>
    </row>
    <row r="226" spans="1:17" ht="30.75" customHeight="1" x14ac:dyDescent="0.25">
      <c r="A226" s="22">
        <v>225</v>
      </c>
      <c r="B226" s="10" t="s">
        <v>85</v>
      </c>
      <c r="C226" s="10">
        <v>204</v>
      </c>
      <c r="D226" s="10" t="s">
        <v>344</v>
      </c>
      <c r="E226" s="10" t="s">
        <v>344</v>
      </c>
      <c r="F226" s="10">
        <v>15</v>
      </c>
      <c r="G226" s="10" t="s">
        <v>14</v>
      </c>
      <c r="H226" s="21" t="s">
        <v>471</v>
      </c>
      <c r="I226" s="10" t="s">
        <v>472</v>
      </c>
      <c r="J226" s="10"/>
      <c r="K226" s="10"/>
      <c r="L226" s="10"/>
      <c r="M226" s="24"/>
      <c r="N226" s="19"/>
      <c r="O226" s="18">
        <f t="shared" si="12"/>
        <v>0</v>
      </c>
      <c r="P226" s="18">
        <f t="shared" si="13"/>
        <v>0</v>
      </c>
      <c r="Q226" s="18">
        <f t="shared" si="14"/>
        <v>0</v>
      </c>
    </row>
    <row r="227" spans="1:17" ht="36" customHeight="1" x14ac:dyDescent="0.25">
      <c r="A227" s="22">
        <v>226</v>
      </c>
      <c r="B227" s="10" t="s">
        <v>85</v>
      </c>
      <c r="C227" s="10">
        <v>205</v>
      </c>
      <c r="D227" s="10" t="s">
        <v>344</v>
      </c>
      <c r="E227" s="10" t="s">
        <v>344</v>
      </c>
      <c r="F227" s="10">
        <v>10</v>
      </c>
      <c r="G227" s="10" t="s">
        <v>14</v>
      </c>
      <c r="H227" s="21" t="s">
        <v>473</v>
      </c>
      <c r="I227" s="10"/>
      <c r="J227" s="10">
        <v>1251</v>
      </c>
      <c r="K227" s="10"/>
      <c r="L227" s="10"/>
      <c r="M227" s="24"/>
      <c r="N227" s="19"/>
      <c r="O227" s="18">
        <f t="shared" si="12"/>
        <v>0</v>
      </c>
      <c r="P227" s="18">
        <f t="shared" si="13"/>
        <v>0</v>
      </c>
      <c r="Q227" s="18">
        <f t="shared" si="14"/>
        <v>0</v>
      </c>
    </row>
    <row r="228" spans="1:17" ht="26.25" x14ac:dyDescent="0.25">
      <c r="A228" s="22">
        <v>227</v>
      </c>
      <c r="B228" s="10" t="s">
        <v>85</v>
      </c>
      <c r="C228" s="10">
        <v>206</v>
      </c>
      <c r="D228" s="10" t="s">
        <v>344</v>
      </c>
      <c r="E228" s="10" t="s">
        <v>344</v>
      </c>
      <c r="F228" s="10">
        <v>20</v>
      </c>
      <c r="G228" s="10" t="s">
        <v>14</v>
      </c>
      <c r="H228" s="21" t="s">
        <v>474</v>
      </c>
      <c r="I228" s="10"/>
      <c r="J228" s="10" t="s">
        <v>475</v>
      </c>
      <c r="K228" s="10"/>
      <c r="L228" s="10"/>
      <c r="M228" s="24"/>
      <c r="N228" s="19"/>
      <c r="O228" s="18">
        <f t="shared" si="12"/>
        <v>0</v>
      </c>
      <c r="P228" s="18">
        <f t="shared" si="13"/>
        <v>0</v>
      </c>
      <c r="Q228" s="18">
        <f t="shared" si="14"/>
        <v>0</v>
      </c>
    </row>
    <row r="229" spans="1:17" ht="36" customHeight="1" x14ac:dyDescent="0.25">
      <c r="A229" s="22">
        <v>228</v>
      </c>
      <c r="B229" s="10" t="s">
        <v>85</v>
      </c>
      <c r="C229" s="10">
        <v>207</v>
      </c>
      <c r="D229" s="10" t="s">
        <v>344</v>
      </c>
      <c r="E229" s="10" t="s">
        <v>344</v>
      </c>
      <c r="F229" s="10">
        <v>30</v>
      </c>
      <c r="G229" s="10" t="s">
        <v>14</v>
      </c>
      <c r="H229" s="21" t="s">
        <v>476</v>
      </c>
      <c r="I229" s="10"/>
      <c r="J229" s="10" t="s">
        <v>477</v>
      </c>
      <c r="K229" s="10"/>
      <c r="L229" s="10"/>
      <c r="M229" s="24"/>
      <c r="N229" s="19"/>
      <c r="O229" s="18">
        <f t="shared" si="12"/>
        <v>0</v>
      </c>
      <c r="P229" s="18">
        <f t="shared" si="13"/>
        <v>0</v>
      </c>
      <c r="Q229" s="18">
        <f t="shared" si="14"/>
        <v>0</v>
      </c>
    </row>
    <row r="230" spans="1:17" ht="33" customHeight="1" x14ac:dyDescent="0.25">
      <c r="A230" s="22">
        <v>229</v>
      </c>
      <c r="B230" s="10" t="s">
        <v>85</v>
      </c>
      <c r="C230" s="10">
        <v>208</v>
      </c>
      <c r="D230" s="10" t="s">
        <v>344</v>
      </c>
      <c r="E230" s="10" t="s">
        <v>344</v>
      </c>
      <c r="F230" s="10">
        <v>25</v>
      </c>
      <c r="G230" s="10" t="s">
        <v>14</v>
      </c>
      <c r="H230" s="21" t="s">
        <v>478</v>
      </c>
      <c r="I230" s="10"/>
      <c r="J230" s="10" t="s">
        <v>479</v>
      </c>
      <c r="K230" s="10"/>
      <c r="L230" s="10"/>
      <c r="M230" s="24"/>
      <c r="N230" s="19"/>
      <c r="O230" s="18">
        <f t="shared" si="12"/>
        <v>0</v>
      </c>
      <c r="P230" s="18">
        <f t="shared" si="13"/>
        <v>0</v>
      </c>
      <c r="Q230" s="18">
        <f t="shared" si="14"/>
        <v>0</v>
      </c>
    </row>
    <row r="231" spans="1:17" ht="34.5" customHeight="1" x14ac:dyDescent="0.25">
      <c r="A231" s="22">
        <v>230</v>
      </c>
      <c r="B231" s="10" t="s">
        <v>85</v>
      </c>
      <c r="C231" s="10">
        <v>209</v>
      </c>
      <c r="D231" s="10" t="s">
        <v>344</v>
      </c>
      <c r="E231" s="10" t="s">
        <v>344</v>
      </c>
      <c r="F231" s="10">
        <v>10</v>
      </c>
      <c r="G231" s="10" t="s">
        <v>14</v>
      </c>
      <c r="H231" s="21" t="s">
        <v>480</v>
      </c>
      <c r="I231" s="10"/>
      <c r="J231" s="10" t="s">
        <v>481</v>
      </c>
      <c r="K231" s="10"/>
      <c r="L231" s="10"/>
      <c r="M231" s="24"/>
      <c r="N231" s="19"/>
      <c r="O231" s="18">
        <f t="shared" si="12"/>
        <v>0</v>
      </c>
      <c r="P231" s="18">
        <f t="shared" si="13"/>
        <v>0</v>
      </c>
      <c r="Q231" s="18">
        <f t="shared" si="14"/>
        <v>0</v>
      </c>
    </row>
    <row r="232" spans="1:17" ht="31.5" customHeight="1" x14ac:dyDescent="0.25">
      <c r="A232" s="22">
        <v>231</v>
      </c>
      <c r="B232" s="10" t="s">
        <v>85</v>
      </c>
      <c r="C232" s="10">
        <v>210</v>
      </c>
      <c r="D232" s="10" t="s">
        <v>344</v>
      </c>
      <c r="E232" s="10" t="s">
        <v>344</v>
      </c>
      <c r="F232" s="10">
        <v>10</v>
      </c>
      <c r="G232" s="10" t="s">
        <v>14</v>
      </c>
      <c r="H232" s="21" t="s">
        <v>482</v>
      </c>
      <c r="I232" s="10"/>
      <c r="J232" s="10" t="s">
        <v>483</v>
      </c>
      <c r="K232" s="10"/>
      <c r="L232" s="10"/>
      <c r="M232" s="24"/>
      <c r="N232" s="19"/>
      <c r="O232" s="18">
        <f t="shared" si="12"/>
        <v>0</v>
      </c>
      <c r="P232" s="18">
        <f t="shared" si="13"/>
        <v>0</v>
      </c>
      <c r="Q232" s="18">
        <f t="shared" si="14"/>
        <v>0</v>
      </c>
    </row>
    <row r="233" spans="1:17" ht="35.25" customHeight="1" x14ac:dyDescent="0.25">
      <c r="A233" s="22">
        <v>232</v>
      </c>
      <c r="B233" s="10" t="s">
        <v>85</v>
      </c>
      <c r="C233" s="10">
        <v>211</v>
      </c>
      <c r="D233" s="10" t="s">
        <v>344</v>
      </c>
      <c r="E233" s="10" t="s">
        <v>344</v>
      </c>
      <c r="F233" s="10">
        <v>5</v>
      </c>
      <c r="G233" s="10" t="s">
        <v>14</v>
      </c>
      <c r="H233" s="21" t="s">
        <v>484</v>
      </c>
      <c r="I233" s="10"/>
      <c r="J233" s="10" t="s">
        <v>485</v>
      </c>
      <c r="K233" s="10"/>
      <c r="L233" s="10"/>
      <c r="M233" s="24"/>
      <c r="N233" s="19"/>
      <c r="O233" s="18">
        <f t="shared" si="12"/>
        <v>0</v>
      </c>
      <c r="P233" s="18">
        <f t="shared" si="13"/>
        <v>0</v>
      </c>
      <c r="Q233" s="18">
        <f t="shared" si="14"/>
        <v>0</v>
      </c>
    </row>
    <row r="234" spans="1:17" ht="38.25" customHeight="1" x14ac:dyDescent="0.25">
      <c r="A234" s="22">
        <v>233</v>
      </c>
      <c r="B234" s="10" t="s">
        <v>85</v>
      </c>
      <c r="C234" s="10">
        <v>212</v>
      </c>
      <c r="D234" s="10" t="s">
        <v>344</v>
      </c>
      <c r="E234" s="10" t="s">
        <v>344</v>
      </c>
      <c r="F234" s="10">
        <v>25</v>
      </c>
      <c r="G234" s="10" t="s">
        <v>14</v>
      </c>
      <c r="H234" s="21" t="s">
        <v>486</v>
      </c>
      <c r="I234" s="10"/>
      <c r="J234" s="10" t="s">
        <v>487</v>
      </c>
      <c r="K234" s="10"/>
      <c r="L234" s="10"/>
      <c r="M234" s="24"/>
      <c r="N234" s="19"/>
      <c r="O234" s="18">
        <f t="shared" si="12"/>
        <v>0</v>
      </c>
      <c r="P234" s="18">
        <f t="shared" si="13"/>
        <v>0</v>
      </c>
      <c r="Q234" s="18">
        <f t="shared" si="14"/>
        <v>0</v>
      </c>
    </row>
    <row r="235" spans="1:17" ht="25.5" x14ac:dyDescent="0.25">
      <c r="A235" s="22">
        <v>234</v>
      </c>
      <c r="B235" s="10" t="s">
        <v>85</v>
      </c>
      <c r="C235" s="10">
        <v>213</v>
      </c>
      <c r="D235" s="10" t="s">
        <v>344</v>
      </c>
      <c r="E235" s="10" t="s">
        <v>344</v>
      </c>
      <c r="F235" s="10">
        <v>20</v>
      </c>
      <c r="G235" s="10" t="s">
        <v>14</v>
      </c>
      <c r="H235" s="21" t="s">
        <v>488</v>
      </c>
      <c r="I235" s="10"/>
      <c r="J235" s="10" t="s">
        <v>489</v>
      </c>
      <c r="K235" s="10"/>
      <c r="L235" s="10"/>
      <c r="M235" s="24"/>
      <c r="N235" s="19"/>
      <c r="O235" s="18">
        <f t="shared" si="12"/>
        <v>0</v>
      </c>
      <c r="P235" s="18">
        <f t="shared" si="13"/>
        <v>0</v>
      </c>
      <c r="Q235" s="18">
        <f t="shared" si="14"/>
        <v>0</v>
      </c>
    </row>
    <row r="236" spans="1:17" ht="25.5" x14ac:dyDescent="0.25">
      <c r="A236" s="22">
        <v>235</v>
      </c>
      <c r="B236" s="10" t="s">
        <v>85</v>
      </c>
      <c r="C236" s="10">
        <v>214</v>
      </c>
      <c r="D236" s="10" t="s">
        <v>344</v>
      </c>
      <c r="E236" s="10" t="s">
        <v>344</v>
      </c>
      <c r="F236" s="10">
        <v>15</v>
      </c>
      <c r="G236" s="10" t="s">
        <v>14</v>
      </c>
      <c r="H236" s="21" t="s">
        <v>490</v>
      </c>
      <c r="I236" s="10"/>
      <c r="J236" s="10" t="s">
        <v>491</v>
      </c>
      <c r="K236" s="10"/>
      <c r="L236" s="10"/>
      <c r="M236" s="24"/>
      <c r="N236" s="19"/>
      <c r="O236" s="18">
        <f t="shared" si="12"/>
        <v>0</v>
      </c>
      <c r="P236" s="18">
        <f t="shared" si="13"/>
        <v>0</v>
      </c>
      <c r="Q236" s="18">
        <f t="shared" si="14"/>
        <v>0</v>
      </c>
    </row>
    <row r="237" spans="1:17" ht="25.5" x14ac:dyDescent="0.25">
      <c r="A237" s="22">
        <v>236</v>
      </c>
      <c r="B237" s="10" t="s">
        <v>85</v>
      </c>
      <c r="C237" s="10">
        <v>215</v>
      </c>
      <c r="D237" s="10" t="s">
        <v>344</v>
      </c>
      <c r="E237" s="10" t="s">
        <v>344</v>
      </c>
      <c r="F237" s="10">
        <v>25</v>
      </c>
      <c r="G237" s="10" t="s">
        <v>14</v>
      </c>
      <c r="H237" s="21" t="s">
        <v>492</v>
      </c>
      <c r="I237" s="10"/>
      <c r="J237" s="10" t="s">
        <v>493</v>
      </c>
      <c r="K237" s="10"/>
      <c r="L237" s="10"/>
      <c r="M237" s="24"/>
      <c r="N237" s="19"/>
      <c r="O237" s="18">
        <f t="shared" si="12"/>
        <v>0</v>
      </c>
      <c r="P237" s="18">
        <f t="shared" si="13"/>
        <v>0</v>
      </c>
      <c r="Q237" s="18">
        <f t="shared" si="14"/>
        <v>0</v>
      </c>
    </row>
    <row r="238" spans="1:17" ht="30" customHeight="1" x14ac:dyDescent="0.25">
      <c r="A238" s="22">
        <v>237</v>
      </c>
      <c r="B238" s="10" t="s">
        <v>85</v>
      </c>
      <c r="C238" s="10">
        <v>216</v>
      </c>
      <c r="D238" s="10" t="s">
        <v>344</v>
      </c>
      <c r="E238" s="10" t="s">
        <v>344</v>
      </c>
      <c r="F238" s="10">
        <v>5</v>
      </c>
      <c r="G238" s="10" t="s">
        <v>14</v>
      </c>
      <c r="H238" s="21" t="s">
        <v>494</v>
      </c>
      <c r="I238" s="10"/>
      <c r="J238" s="10">
        <v>30268907</v>
      </c>
      <c r="K238" s="10"/>
      <c r="L238" s="10"/>
      <c r="M238" s="24"/>
      <c r="N238" s="19"/>
      <c r="O238" s="18">
        <f t="shared" si="12"/>
        <v>0</v>
      </c>
      <c r="P238" s="18">
        <f t="shared" si="13"/>
        <v>0</v>
      </c>
      <c r="Q238" s="18">
        <f t="shared" si="14"/>
        <v>0</v>
      </c>
    </row>
    <row r="239" spans="1:17" ht="38.25" customHeight="1" x14ac:dyDescent="0.25">
      <c r="A239" s="22">
        <v>238</v>
      </c>
      <c r="B239" s="10" t="s">
        <v>85</v>
      </c>
      <c r="C239" s="10">
        <v>217</v>
      </c>
      <c r="D239" s="10" t="s">
        <v>344</v>
      </c>
      <c r="E239" s="10" t="s">
        <v>344</v>
      </c>
      <c r="F239" s="10">
        <v>4</v>
      </c>
      <c r="G239" s="10" t="s">
        <v>14</v>
      </c>
      <c r="H239" s="21" t="s">
        <v>495</v>
      </c>
      <c r="I239" s="10"/>
      <c r="J239" s="10" t="s">
        <v>496</v>
      </c>
      <c r="K239" s="10"/>
      <c r="L239" s="10"/>
      <c r="M239" s="24"/>
      <c r="N239" s="19"/>
      <c r="O239" s="18">
        <f t="shared" si="12"/>
        <v>0</v>
      </c>
      <c r="P239" s="18">
        <f t="shared" si="13"/>
        <v>0</v>
      </c>
      <c r="Q239" s="18">
        <f t="shared" si="14"/>
        <v>0</v>
      </c>
    </row>
    <row r="240" spans="1:17" ht="37.5" customHeight="1" x14ac:dyDescent="0.25">
      <c r="A240" s="22">
        <v>239</v>
      </c>
      <c r="B240" s="10" t="s">
        <v>85</v>
      </c>
      <c r="C240" s="10">
        <v>218</v>
      </c>
      <c r="D240" s="10" t="s">
        <v>344</v>
      </c>
      <c r="E240" s="10" t="s">
        <v>344</v>
      </c>
      <c r="F240" s="10">
        <v>5</v>
      </c>
      <c r="G240" s="10" t="s">
        <v>14</v>
      </c>
      <c r="H240" s="21" t="s">
        <v>497</v>
      </c>
      <c r="I240" s="10"/>
      <c r="J240" s="10" t="s">
        <v>498</v>
      </c>
      <c r="K240" s="10"/>
      <c r="L240" s="10"/>
      <c r="M240" s="24"/>
      <c r="N240" s="19"/>
      <c r="O240" s="18">
        <f t="shared" si="12"/>
        <v>0</v>
      </c>
      <c r="P240" s="18">
        <f t="shared" si="13"/>
        <v>0</v>
      </c>
      <c r="Q240" s="18">
        <f t="shared" si="14"/>
        <v>0</v>
      </c>
    </row>
    <row r="241" spans="1:17" ht="32.25" customHeight="1" x14ac:dyDescent="0.25">
      <c r="A241" s="22">
        <v>240</v>
      </c>
      <c r="B241" s="10" t="s">
        <v>85</v>
      </c>
      <c r="C241" s="10">
        <v>219</v>
      </c>
      <c r="D241" s="10" t="s">
        <v>344</v>
      </c>
      <c r="E241" s="10" t="s">
        <v>344</v>
      </c>
      <c r="F241" s="10">
        <v>3</v>
      </c>
      <c r="G241" s="10" t="s">
        <v>14</v>
      </c>
      <c r="H241" s="21" t="s">
        <v>499</v>
      </c>
      <c r="I241" s="10"/>
      <c r="J241" s="10" t="s">
        <v>500</v>
      </c>
      <c r="K241" s="10"/>
      <c r="L241" s="10"/>
      <c r="M241" s="24"/>
      <c r="N241" s="19"/>
      <c r="O241" s="18">
        <f t="shared" si="12"/>
        <v>0</v>
      </c>
      <c r="P241" s="18">
        <f t="shared" si="13"/>
        <v>0</v>
      </c>
      <c r="Q241" s="18">
        <f t="shared" si="14"/>
        <v>0</v>
      </c>
    </row>
    <row r="242" spans="1:17" ht="26.25" x14ac:dyDescent="0.25">
      <c r="A242" s="22">
        <v>241</v>
      </c>
      <c r="B242" s="10" t="s">
        <v>85</v>
      </c>
      <c r="C242" s="10">
        <v>220</v>
      </c>
      <c r="D242" s="10" t="s">
        <v>344</v>
      </c>
      <c r="E242" s="10" t="s">
        <v>344</v>
      </c>
      <c r="F242" s="10">
        <v>5</v>
      </c>
      <c r="G242" s="10" t="s">
        <v>14</v>
      </c>
      <c r="H242" s="21" t="s">
        <v>501</v>
      </c>
      <c r="I242" s="10"/>
      <c r="J242" s="10" t="s">
        <v>502</v>
      </c>
      <c r="K242" s="10"/>
      <c r="L242" s="10"/>
      <c r="M242" s="24"/>
      <c r="N242" s="19"/>
      <c r="O242" s="18">
        <f t="shared" si="12"/>
        <v>0</v>
      </c>
      <c r="P242" s="18">
        <f t="shared" si="13"/>
        <v>0</v>
      </c>
      <c r="Q242" s="18">
        <f t="shared" si="14"/>
        <v>0</v>
      </c>
    </row>
    <row r="243" spans="1:17" ht="26.25" x14ac:dyDescent="0.25">
      <c r="A243" s="22">
        <v>242</v>
      </c>
      <c r="B243" s="10" t="s">
        <v>31</v>
      </c>
      <c r="C243" s="10">
        <v>221</v>
      </c>
      <c r="D243" s="10" t="s">
        <v>344</v>
      </c>
      <c r="E243" s="10" t="s">
        <v>344</v>
      </c>
      <c r="F243" s="10">
        <v>1</v>
      </c>
      <c r="G243" s="10" t="s">
        <v>503</v>
      </c>
      <c r="H243" s="21" t="s">
        <v>504</v>
      </c>
      <c r="I243" s="10">
        <v>80100</v>
      </c>
      <c r="J243" s="10"/>
      <c r="K243" s="10"/>
      <c r="L243" s="10"/>
      <c r="M243" s="24"/>
      <c r="N243" s="19"/>
      <c r="O243" s="18">
        <f t="shared" si="12"/>
        <v>0</v>
      </c>
      <c r="P243" s="18">
        <f t="shared" si="13"/>
        <v>0</v>
      </c>
      <c r="Q243" s="18">
        <f t="shared" si="14"/>
        <v>0</v>
      </c>
    </row>
    <row r="244" spans="1:17" ht="25.5" x14ac:dyDescent="0.25">
      <c r="A244" s="22">
        <v>243</v>
      </c>
      <c r="B244" s="10" t="s">
        <v>31</v>
      </c>
      <c r="C244" s="10">
        <v>222</v>
      </c>
      <c r="D244" s="10" t="s">
        <v>344</v>
      </c>
      <c r="E244" s="10" t="s">
        <v>344</v>
      </c>
      <c r="F244" s="10">
        <v>1</v>
      </c>
      <c r="G244" s="10" t="s">
        <v>503</v>
      </c>
      <c r="H244" s="21" t="s">
        <v>505</v>
      </c>
      <c r="I244" s="10">
        <v>80110</v>
      </c>
      <c r="J244" s="10"/>
      <c r="K244" s="10"/>
      <c r="L244" s="10"/>
      <c r="M244" s="24"/>
      <c r="N244" s="19"/>
      <c r="O244" s="18">
        <f t="shared" si="12"/>
        <v>0</v>
      </c>
      <c r="P244" s="18">
        <f t="shared" si="13"/>
        <v>0</v>
      </c>
      <c r="Q244" s="18">
        <f t="shared" si="14"/>
        <v>0</v>
      </c>
    </row>
    <row r="245" spans="1:17" ht="25.5" x14ac:dyDescent="0.25">
      <c r="A245" s="22">
        <v>244</v>
      </c>
      <c r="B245" s="10" t="s">
        <v>31</v>
      </c>
      <c r="C245" s="10">
        <v>223</v>
      </c>
      <c r="D245" s="10" t="s">
        <v>344</v>
      </c>
      <c r="E245" s="10" t="s">
        <v>344</v>
      </c>
      <c r="F245" s="10">
        <v>1</v>
      </c>
      <c r="G245" s="10" t="s">
        <v>503</v>
      </c>
      <c r="H245" s="21" t="s">
        <v>506</v>
      </c>
      <c r="I245" s="10">
        <v>43009</v>
      </c>
      <c r="J245" s="10"/>
      <c r="K245" s="10"/>
      <c r="L245" s="10" t="s">
        <v>507</v>
      </c>
      <c r="M245" s="24"/>
      <c r="N245" s="19"/>
      <c r="O245" s="18">
        <f t="shared" si="12"/>
        <v>0</v>
      </c>
      <c r="P245" s="18">
        <f t="shared" si="13"/>
        <v>0</v>
      </c>
      <c r="Q245" s="18">
        <f t="shared" si="14"/>
        <v>0</v>
      </c>
    </row>
    <row r="246" spans="1:17" ht="25.5" x14ac:dyDescent="0.25">
      <c r="A246" s="22">
        <v>245</v>
      </c>
      <c r="B246" s="10" t="s">
        <v>31</v>
      </c>
      <c r="C246" s="10">
        <v>224</v>
      </c>
      <c r="D246" s="10" t="s">
        <v>344</v>
      </c>
      <c r="E246" s="10" t="s">
        <v>344</v>
      </c>
      <c r="F246" s="10">
        <v>5</v>
      </c>
      <c r="G246" s="10" t="s">
        <v>503</v>
      </c>
      <c r="H246" s="21" t="s">
        <v>508</v>
      </c>
      <c r="I246" s="10">
        <v>53900</v>
      </c>
      <c r="J246" s="10"/>
      <c r="K246" s="10"/>
      <c r="L246" s="10"/>
      <c r="M246" s="24"/>
      <c r="N246" s="19"/>
      <c r="O246" s="18">
        <f t="shared" si="12"/>
        <v>0</v>
      </c>
      <c r="P246" s="18">
        <f t="shared" si="13"/>
        <v>0</v>
      </c>
      <c r="Q246" s="18">
        <f t="shared" si="14"/>
        <v>0</v>
      </c>
    </row>
    <row r="247" spans="1:17" ht="25.5" x14ac:dyDescent="0.25">
      <c r="A247" s="22">
        <v>246</v>
      </c>
      <c r="B247" s="10" t="s">
        <v>31</v>
      </c>
      <c r="C247" s="10">
        <v>225</v>
      </c>
      <c r="D247" s="10" t="s">
        <v>344</v>
      </c>
      <c r="E247" s="10" t="s">
        <v>344</v>
      </c>
      <c r="F247" s="10">
        <v>4</v>
      </c>
      <c r="G247" s="10" t="s">
        <v>503</v>
      </c>
      <c r="H247" s="21" t="s">
        <v>509</v>
      </c>
      <c r="I247" s="10">
        <v>64310</v>
      </c>
      <c r="J247" s="10"/>
      <c r="K247" s="10"/>
      <c r="L247" s="10"/>
      <c r="M247" s="24"/>
      <c r="N247" s="19"/>
      <c r="O247" s="18">
        <f t="shared" si="12"/>
        <v>0</v>
      </c>
      <c r="P247" s="18">
        <f t="shared" si="13"/>
        <v>0</v>
      </c>
      <c r="Q247" s="18">
        <f t="shared" si="14"/>
        <v>0</v>
      </c>
    </row>
    <row r="248" spans="1:17" ht="25.5" x14ac:dyDescent="0.25">
      <c r="A248" s="22">
        <v>247</v>
      </c>
      <c r="B248" s="10" t="s">
        <v>31</v>
      </c>
      <c r="C248" s="10">
        <v>226</v>
      </c>
      <c r="D248" s="10" t="s">
        <v>344</v>
      </c>
      <c r="E248" s="10" t="s">
        <v>344</v>
      </c>
      <c r="F248" s="10">
        <v>3</v>
      </c>
      <c r="G248" s="10" t="s">
        <v>503</v>
      </c>
      <c r="H248" s="21" t="s">
        <v>510</v>
      </c>
      <c r="I248" s="10">
        <v>20200</v>
      </c>
      <c r="J248" s="10"/>
      <c r="K248" s="10"/>
      <c r="L248" s="10"/>
      <c r="M248" s="24"/>
      <c r="N248" s="19"/>
      <c r="O248" s="18">
        <f t="shared" si="12"/>
        <v>0</v>
      </c>
      <c r="P248" s="18">
        <f t="shared" si="13"/>
        <v>0</v>
      </c>
      <c r="Q248" s="18">
        <f t="shared" si="14"/>
        <v>0</v>
      </c>
    </row>
    <row r="249" spans="1:17" ht="25.5" x14ac:dyDescent="0.25">
      <c r="A249" s="22">
        <v>248</v>
      </c>
      <c r="B249" s="10" t="s">
        <v>31</v>
      </c>
      <c r="C249" s="10">
        <v>227</v>
      </c>
      <c r="D249" s="10" t="s">
        <v>344</v>
      </c>
      <c r="E249" s="10" t="s">
        <v>344</v>
      </c>
      <c r="F249" s="10">
        <v>3</v>
      </c>
      <c r="G249" s="10" t="s">
        <v>503</v>
      </c>
      <c r="H249" s="21" t="s">
        <v>511</v>
      </c>
      <c r="I249" s="10">
        <v>20300</v>
      </c>
      <c r="J249" s="10"/>
      <c r="K249" s="10"/>
      <c r="L249" s="10"/>
      <c r="M249" s="24"/>
      <c r="N249" s="19"/>
      <c r="O249" s="18">
        <f t="shared" si="12"/>
        <v>0</v>
      </c>
      <c r="P249" s="18">
        <f t="shared" si="13"/>
        <v>0</v>
      </c>
      <c r="Q249" s="18">
        <f t="shared" si="14"/>
        <v>0</v>
      </c>
    </row>
    <row r="250" spans="1:17" ht="25.5" x14ac:dyDescent="0.25">
      <c r="A250" s="22">
        <v>249</v>
      </c>
      <c r="B250" s="10" t="s">
        <v>31</v>
      </c>
      <c r="C250" s="10">
        <v>228</v>
      </c>
      <c r="D250" s="10" t="s">
        <v>344</v>
      </c>
      <c r="E250" s="10" t="s">
        <v>344</v>
      </c>
      <c r="F250" s="10">
        <v>5</v>
      </c>
      <c r="G250" s="10" t="s">
        <v>503</v>
      </c>
      <c r="H250" s="21" t="s">
        <v>512</v>
      </c>
      <c r="I250" s="10">
        <v>30500</v>
      </c>
      <c r="J250" s="10"/>
      <c r="K250" s="10"/>
      <c r="L250" s="10"/>
      <c r="M250" s="24"/>
      <c r="N250" s="19"/>
      <c r="O250" s="18">
        <f t="shared" si="12"/>
        <v>0</v>
      </c>
      <c r="P250" s="18">
        <f t="shared" si="13"/>
        <v>0</v>
      </c>
      <c r="Q250" s="18">
        <f t="shared" si="14"/>
        <v>0</v>
      </c>
    </row>
    <row r="251" spans="1:17" ht="25.5" x14ac:dyDescent="0.25">
      <c r="A251" s="22">
        <v>250</v>
      </c>
      <c r="B251" s="10" t="s">
        <v>31</v>
      </c>
      <c r="C251" s="10">
        <v>229</v>
      </c>
      <c r="D251" s="10" t="s">
        <v>344</v>
      </c>
      <c r="E251" s="10" t="s">
        <v>344</v>
      </c>
      <c r="F251" s="10">
        <v>2</v>
      </c>
      <c r="G251" s="10" t="s">
        <v>503</v>
      </c>
      <c r="H251" s="21" t="s">
        <v>513</v>
      </c>
      <c r="I251" s="10">
        <v>27380</v>
      </c>
      <c r="J251" s="10"/>
      <c r="K251" s="10"/>
      <c r="L251" s="10"/>
      <c r="M251" s="24"/>
      <c r="N251" s="19"/>
      <c r="O251" s="18">
        <f t="shared" si="12"/>
        <v>0</v>
      </c>
      <c r="P251" s="18">
        <f t="shared" si="13"/>
        <v>0</v>
      </c>
      <c r="Q251" s="18">
        <f t="shared" si="14"/>
        <v>0</v>
      </c>
    </row>
    <row r="252" spans="1:17" ht="39" x14ac:dyDescent="0.25">
      <c r="A252" s="22">
        <v>251</v>
      </c>
      <c r="B252" s="10" t="s">
        <v>31</v>
      </c>
      <c r="C252" s="10">
        <v>230</v>
      </c>
      <c r="D252" s="10" t="s">
        <v>344</v>
      </c>
      <c r="E252" s="10" t="s">
        <v>344</v>
      </c>
      <c r="F252" s="10">
        <v>4</v>
      </c>
      <c r="G252" s="10" t="s">
        <v>503</v>
      </c>
      <c r="H252" s="21" t="s">
        <v>514</v>
      </c>
      <c r="I252" s="10">
        <v>34100</v>
      </c>
      <c r="J252" s="10"/>
      <c r="K252" s="10"/>
      <c r="L252" s="10"/>
      <c r="M252" s="24"/>
      <c r="N252" s="19"/>
      <c r="O252" s="18">
        <f t="shared" si="12"/>
        <v>0</v>
      </c>
      <c r="P252" s="18">
        <f t="shared" si="13"/>
        <v>0</v>
      </c>
      <c r="Q252" s="18">
        <f t="shared" si="14"/>
        <v>0</v>
      </c>
    </row>
    <row r="253" spans="1:17" ht="26.25" x14ac:dyDescent="0.25">
      <c r="A253" s="22">
        <v>252</v>
      </c>
      <c r="B253" s="10" t="s">
        <v>31</v>
      </c>
      <c r="C253" s="10">
        <v>231</v>
      </c>
      <c r="D253" s="10" t="s">
        <v>344</v>
      </c>
      <c r="E253" s="10" t="s">
        <v>344</v>
      </c>
      <c r="F253" s="10">
        <v>1</v>
      </c>
      <c r="G253" s="10" t="s">
        <v>503</v>
      </c>
      <c r="H253" s="21" t="s">
        <v>515</v>
      </c>
      <c r="I253" s="10">
        <v>63340</v>
      </c>
      <c r="J253" s="10"/>
      <c r="K253" s="10"/>
      <c r="L253" s="10"/>
      <c r="M253" s="24"/>
      <c r="N253" s="19"/>
      <c r="O253" s="18">
        <f t="shared" si="12"/>
        <v>0</v>
      </c>
      <c r="P253" s="18">
        <f t="shared" si="13"/>
        <v>0</v>
      </c>
      <c r="Q253" s="18">
        <f t="shared" si="14"/>
        <v>0</v>
      </c>
    </row>
    <row r="254" spans="1:17" ht="25.5" x14ac:dyDescent="0.25">
      <c r="A254" s="22">
        <v>253</v>
      </c>
      <c r="B254" s="10" t="s">
        <v>31</v>
      </c>
      <c r="C254" s="10">
        <v>232</v>
      </c>
      <c r="D254" s="10" t="s">
        <v>344</v>
      </c>
      <c r="E254" s="10" t="s">
        <v>344</v>
      </c>
      <c r="F254" s="10">
        <v>2</v>
      </c>
      <c r="G254" s="10" t="s">
        <v>503</v>
      </c>
      <c r="H254" s="21" t="s">
        <v>516</v>
      </c>
      <c r="I254" s="10">
        <v>26140</v>
      </c>
      <c r="J254" s="10"/>
      <c r="K254" s="10"/>
      <c r="L254" s="10"/>
      <c r="M254" s="24"/>
      <c r="N254" s="19"/>
      <c r="O254" s="18">
        <f t="shared" si="12"/>
        <v>0</v>
      </c>
      <c r="P254" s="18">
        <f t="shared" si="13"/>
        <v>0</v>
      </c>
      <c r="Q254" s="18">
        <f t="shared" si="14"/>
        <v>0</v>
      </c>
    </row>
    <row r="255" spans="1:17" ht="26.25" x14ac:dyDescent="0.25">
      <c r="A255" s="22">
        <v>254</v>
      </c>
      <c r="B255" s="10" t="s">
        <v>31</v>
      </c>
      <c r="C255" s="10">
        <v>233</v>
      </c>
      <c r="D255" s="10" t="s">
        <v>344</v>
      </c>
      <c r="E255" s="10" t="s">
        <v>344</v>
      </c>
      <c r="F255" s="10">
        <v>1</v>
      </c>
      <c r="G255" s="10" t="s">
        <v>503</v>
      </c>
      <c r="H255" s="21" t="s">
        <v>517</v>
      </c>
      <c r="I255" s="10">
        <v>26152</v>
      </c>
      <c r="J255" s="10"/>
      <c r="K255" s="10"/>
      <c r="L255" s="10"/>
      <c r="M255" s="24"/>
      <c r="N255" s="19"/>
      <c r="O255" s="18">
        <f t="shared" si="12"/>
        <v>0</v>
      </c>
      <c r="P255" s="18">
        <f t="shared" si="13"/>
        <v>0</v>
      </c>
      <c r="Q255" s="18">
        <f t="shared" si="14"/>
        <v>0</v>
      </c>
    </row>
    <row r="256" spans="1:17" ht="25.5" x14ac:dyDescent="0.25">
      <c r="A256" s="22">
        <v>255</v>
      </c>
      <c r="B256" s="10" t="s">
        <v>31</v>
      </c>
      <c r="C256" s="10">
        <v>234</v>
      </c>
      <c r="D256" s="10" t="s">
        <v>344</v>
      </c>
      <c r="E256" s="10" t="s">
        <v>344</v>
      </c>
      <c r="F256" s="10">
        <v>1</v>
      </c>
      <c r="G256" s="10" t="s">
        <v>503</v>
      </c>
      <c r="H256" s="21" t="s">
        <v>518</v>
      </c>
      <c r="I256" s="10">
        <v>26180</v>
      </c>
      <c r="J256" s="10"/>
      <c r="K256" s="10"/>
      <c r="L256" s="10"/>
      <c r="M256" s="24"/>
      <c r="N256" s="19"/>
      <c r="O256" s="18">
        <f t="shared" si="12"/>
        <v>0</v>
      </c>
      <c r="P256" s="18">
        <f t="shared" si="13"/>
        <v>0</v>
      </c>
      <c r="Q256" s="18">
        <f t="shared" si="14"/>
        <v>0</v>
      </c>
    </row>
    <row r="257" spans="1:17" ht="26.25" x14ac:dyDescent="0.25">
      <c r="A257" s="22">
        <v>256</v>
      </c>
      <c r="B257" s="10" t="s">
        <v>31</v>
      </c>
      <c r="C257" s="10">
        <v>235</v>
      </c>
      <c r="D257" s="10" t="s">
        <v>344</v>
      </c>
      <c r="E257" s="10" t="s">
        <v>344</v>
      </c>
      <c r="F257" s="10">
        <v>1</v>
      </c>
      <c r="G257" s="10" t="s">
        <v>503</v>
      </c>
      <c r="H257" s="21" t="s">
        <v>519</v>
      </c>
      <c r="I257" s="10">
        <v>28465</v>
      </c>
      <c r="J257" s="10"/>
      <c r="K257" s="10"/>
      <c r="L257" s="10"/>
      <c r="M257" s="24"/>
      <c r="N257" s="19"/>
      <c r="O257" s="18">
        <f t="shared" si="12"/>
        <v>0</v>
      </c>
      <c r="P257" s="18">
        <f t="shared" si="13"/>
        <v>0</v>
      </c>
      <c r="Q257" s="18">
        <f t="shared" si="14"/>
        <v>0</v>
      </c>
    </row>
    <row r="258" spans="1:17" ht="25.5" x14ac:dyDescent="0.25">
      <c r="A258" s="22">
        <v>257</v>
      </c>
      <c r="B258" s="10" t="s">
        <v>31</v>
      </c>
      <c r="C258" s="10">
        <v>236</v>
      </c>
      <c r="D258" s="10" t="s">
        <v>344</v>
      </c>
      <c r="E258" s="10" t="s">
        <v>344</v>
      </c>
      <c r="F258" s="10">
        <v>1</v>
      </c>
      <c r="G258" s="10" t="s">
        <v>503</v>
      </c>
      <c r="H258" s="21" t="s">
        <v>520</v>
      </c>
      <c r="I258" s="10">
        <v>43431</v>
      </c>
      <c r="J258" s="10"/>
      <c r="K258" s="10"/>
      <c r="L258" s="10"/>
      <c r="M258" s="24"/>
      <c r="N258" s="19"/>
      <c r="O258" s="18">
        <f t="shared" si="12"/>
        <v>0</v>
      </c>
      <c r="P258" s="18">
        <f t="shared" si="13"/>
        <v>0</v>
      </c>
      <c r="Q258" s="18">
        <f t="shared" si="14"/>
        <v>0</v>
      </c>
    </row>
    <row r="259" spans="1:17" ht="26.25" x14ac:dyDescent="0.25">
      <c r="A259" s="22">
        <v>258</v>
      </c>
      <c r="B259" s="10" t="s">
        <v>31</v>
      </c>
      <c r="C259" s="10">
        <v>237</v>
      </c>
      <c r="D259" s="10" t="s">
        <v>344</v>
      </c>
      <c r="E259" s="10" t="s">
        <v>344</v>
      </c>
      <c r="F259" s="10">
        <v>1</v>
      </c>
      <c r="G259" s="10" t="s">
        <v>521</v>
      </c>
      <c r="H259" s="21" t="s">
        <v>522</v>
      </c>
      <c r="I259" s="10">
        <v>26283</v>
      </c>
      <c r="J259" s="10"/>
      <c r="K259" s="10"/>
      <c r="L259" s="10"/>
      <c r="M259" s="24"/>
      <c r="N259" s="19"/>
      <c r="O259" s="18">
        <f t="shared" si="12"/>
        <v>0</v>
      </c>
      <c r="P259" s="18">
        <f t="shared" si="13"/>
        <v>0</v>
      </c>
      <c r="Q259" s="18">
        <f t="shared" si="14"/>
        <v>0</v>
      </c>
    </row>
    <row r="260" spans="1:17" ht="25.5" x14ac:dyDescent="0.25">
      <c r="A260" s="22">
        <v>259</v>
      </c>
      <c r="B260" s="10" t="s">
        <v>31</v>
      </c>
      <c r="C260" s="10">
        <v>238</v>
      </c>
      <c r="D260" s="10" t="s">
        <v>344</v>
      </c>
      <c r="E260" s="10" t="s">
        <v>344</v>
      </c>
      <c r="F260" s="10">
        <v>1</v>
      </c>
      <c r="G260" s="10" t="s">
        <v>521</v>
      </c>
      <c r="H260" s="21" t="s">
        <v>523</v>
      </c>
      <c r="I260" s="10">
        <v>26269</v>
      </c>
      <c r="J260" s="10"/>
      <c r="K260" s="10"/>
      <c r="L260" s="10"/>
      <c r="M260" s="24"/>
      <c r="N260" s="19"/>
      <c r="O260" s="18">
        <f t="shared" si="12"/>
        <v>0</v>
      </c>
      <c r="P260" s="18">
        <f t="shared" si="13"/>
        <v>0</v>
      </c>
      <c r="Q260" s="18">
        <f t="shared" si="14"/>
        <v>0</v>
      </c>
    </row>
    <row r="261" spans="1:17" ht="26.25" x14ac:dyDescent="0.25">
      <c r="A261" s="22">
        <v>260</v>
      </c>
      <c r="B261" s="10" t="s">
        <v>31</v>
      </c>
      <c r="C261" s="10">
        <v>239</v>
      </c>
      <c r="D261" s="10" t="s">
        <v>344</v>
      </c>
      <c r="E261" s="10" t="s">
        <v>344</v>
      </c>
      <c r="F261" s="10">
        <v>4</v>
      </c>
      <c r="G261" s="10" t="s">
        <v>521</v>
      </c>
      <c r="H261" s="21" t="s">
        <v>524</v>
      </c>
      <c r="I261" s="10">
        <v>26245</v>
      </c>
      <c r="J261" s="10"/>
      <c r="K261" s="10"/>
      <c r="L261" s="10"/>
      <c r="M261" s="24"/>
      <c r="N261" s="19"/>
      <c r="O261" s="18">
        <f t="shared" si="12"/>
        <v>0</v>
      </c>
      <c r="P261" s="18">
        <f t="shared" si="13"/>
        <v>0</v>
      </c>
      <c r="Q261" s="18">
        <f t="shared" si="14"/>
        <v>0</v>
      </c>
    </row>
    <row r="262" spans="1:17" ht="26.25" x14ac:dyDescent="0.25">
      <c r="A262" s="22">
        <v>261</v>
      </c>
      <c r="B262" s="10" t="s">
        <v>31</v>
      </c>
      <c r="C262" s="10">
        <v>240</v>
      </c>
      <c r="D262" s="10" t="s">
        <v>344</v>
      </c>
      <c r="E262" s="10" t="s">
        <v>344</v>
      </c>
      <c r="F262" s="10">
        <v>2</v>
      </c>
      <c r="G262" s="10" t="s">
        <v>521</v>
      </c>
      <c r="H262" s="21" t="s">
        <v>525</v>
      </c>
      <c r="I262" s="10">
        <v>27785</v>
      </c>
      <c r="J262" s="10"/>
      <c r="K262" s="10"/>
      <c r="L262" s="10"/>
      <c r="M262" s="24"/>
      <c r="N262" s="19"/>
      <c r="O262" s="18">
        <f t="shared" si="12"/>
        <v>0</v>
      </c>
      <c r="P262" s="18">
        <f t="shared" si="13"/>
        <v>0</v>
      </c>
      <c r="Q262" s="18">
        <f t="shared" si="14"/>
        <v>0</v>
      </c>
    </row>
    <row r="263" spans="1:17" ht="25.5" x14ac:dyDescent="0.25">
      <c r="A263" s="22">
        <v>262</v>
      </c>
      <c r="B263" s="10" t="s">
        <v>31</v>
      </c>
      <c r="C263" s="10">
        <v>241</v>
      </c>
      <c r="D263" s="10" t="s">
        <v>344</v>
      </c>
      <c r="E263" s="10" t="s">
        <v>344</v>
      </c>
      <c r="F263" s="10">
        <v>2</v>
      </c>
      <c r="G263" s="10" t="s">
        <v>521</v>
      </c>
      <c r="H263" s="21" t="s">
        <v>526</v>
      </c>
      <c r="I263" s="10">
        <v>27730</v>
      </c>
      <c r="J263" s="10"/>
      <c r="K263" s="10"/>
      <c r="L263" s="10"/>
      <c r="M263" s="24"/>
      <c r="N263" s="19"/>
      <c r="O263" s="18">
        <f t="shared" si="12"/>
        <v>0</v>
      </c>
      <c r="P263" s="18">
        <f t="shared" si="13"/>
        <v>0</v>
      </c>
      <c r="Q263" s="18">
        <f t="shared" si="14"/>
        <v>0</v>
      </c>
    </row>
    <row r="264" spans="1:17" ht="25.5" x14ac:dyDescent="0.25">
      <c r="A264" s="22">
        <v>263</v>
      </c>
      <c r="B264" s="10" t="s">
        <v>31</v>
      </c>
      <c r="C264" s="10">
        <v>242</v>
      </c>
      <c r="D264" s="10" t="s">
        <v>344</v>
      </c>
      <c r="E264" s="10" t="s">
        <v>344</v>
      </c>
      <c r="F264" s="10">
        <v>5</v>
      </c>
      <c r="G264" s="10" t="s">
        <v>527</v>
      </c>
      <c r="H264" s="21" t="s">
        <v>528</v>
      </c>
      <c r="I264" s="10">
        <v>53155</v>
      </c>
      <c r="J264" s="10"/>
      <c r="K264" s="10"/>
      <c r="L264" s="10"/>
      <c r="M264" s="24"/>
      <c r="N264" s="19"/>
      <c r="O264" s="18">
        <f t="shared" si="12"/>
        <v>0</v>
      </c>
      <c r="P264" s="18">
        <f t="shared" si="13"/>
        <v>0</v>
      </c>
      <c r="Q264" s="18">
        <f t="shared" si="14"/>
        <v>0</v>
      </c>
    </row>
    <row r="265" spans="1:17" ht="25.5" x14ac:dyDescent="0.25">
      <c r="A265" s="22">
        <v>264</v>
      </c>
      <c r="B265" s="10" t="s">
        <v>31</v>
      </c>
      <c r="C265" s="10">
        <v>243</v>
      </c>
      <c r="D265" s="10" t="s">
        <v>344</v>
      </c>
      <c r="E265" s="10" t="s">
        <v>344</v>
      </c>
      <c r="F265" s="10">
        <v>4</v>
      </c>
      <c r="G265" s="10" t="s">
        <v>527</v>
      </c>
      <c r="H265" s="21" t="s">
        <v>529</v>
      </c>
      <c r="I265" s="10">
        <v>44200</v>
      </c>
      <c r="J265" s="10"/>
      <c r="K265" s="10"/>
      <c r="L265" s="10"/>
      <c r="M265" s="24"/>
      <c r="N265" s="19"/>
      <c r="O265" s="18">
        <f t="shared" si="12"/>
        <v>0</v>
      </c>
      <c r="P265" s="18">
        <f t="shared" si="13"/>
        <v>0</v>
      </c>
      <c r="Q265" s="18">
        <f t="shared" si="14"/>
        <v>0</v>
      </c>
    </row>
    <row r="266" spans="1:17" ht="36" customHeight="1" x14ac:dyDescent="0.25">
      <c r="A266" s="22">
        <v>265</v>
      </c>
      <c r="B266" s="10" t="s">
        <v>31</v>
      </c>
      <c r="C266" s="10">
        <v>244</v>
      </c>
      <c r="D266" s="10" t="s">
        <v>344</v>
      </c>
      <c r="E266" s="10" t="s">
        <v>344</v>
      </c>
      <c r="F266" s="10">
        <v>1</v>
      </c>
      <c r="G266" s="10" t="s">
        <v>527</v>
      </c>
      <c r="H266" s="21" t="s">
        <v>530</v>
      </c>
      <c r="I266" s="10">
        <v>4435</v>
      </c>
      <c r="J266" s="10"/>
      <c r="K266" s="10"/>
      <c r="L266" s="10"/>
      <c r="M266" s="24"/>
      <c r="N266" s="19"/>
      <c r="O266" s="18">
        <f t="shared" si="12"/>
        <v>0</v>
      </c>
      <c r="P266" s="18">
        <f t="shared" si="13"/>
        <v>0</v>
      </c>
      <c r="Q266" s="18">
        <f t="shared" si="14"/>
        <v>0</v>
      </c>
    </row>
    <row r="267" spans="1:17" ht="31.5" customHeight="1" x14ac:dyDescent="0.25">
      <c r="A267" s="22">
        <v>266</v>
      </c>
      <c r="B267" s="10" t="s">
        <v>31</v>
      </c>
      <c r="C267" s="10">
        <v>245</v>
      </c>
      <c r="D267" s="10" t="s">
        <v>344</v>
      </c>
      <c r="E267" s="10" t="s">
        <v>344</v>
      </c>
      <c r="F267" s="10">
        <v>2</v>
      </c>
      <c r="G267" s="10" t="s">
        <v>521</v>
      </c>
      <c r="H267" s="21" t="s">
        <v>531</v>
      </c>
      <c r="I267" s="10">
        <v>26757</v>
      </c>
      <c r="J267" s="10"/>
      <c r="K267" s="10"/>
      <c r="L267" s="10"/>
      <c r="M267" s="24"/>
      <c r="N267" s="19"/>
      <c r="O267" s="18">
        <f t="shared" si="12"/>
        <v>0</v>
      </c>
      <c r="P267" s="18">
        <f t="shared" si="13"/>
        <v>0</v>
      </c>
      <c r="Q267" s="18">
        <f t="shared" si="14"/>
        <v>0</v>
      </c>
    </row>
    <row r="268" spans="1:17" ht="34.5" customHeight="1" x14ac:dyDescent="0.25">
      <c r="A268" s="22">
        <v>267</v>
      </c>
      <c r="B268" s="10" t="s">
        <v>31</v>
      </c>
      <c r="C268" s="10">
        <v>246</v>
      </c>
      <c r="D268" s="10" t="s">
        <v>344</v>
      </c>
      <c r="E268" s="10" t="s">
        <v>344</v>
      </c>
      <c r="F268" s="10">
        <v>1</v>
      </c>
      <c r="G268" s="10" t="s">
        <v>532</v>
      </c>
      <c r="H268" s="21" t="s">
        <v>533</v>
      </c>
      <c r="I268" s="10">
        <v>44460</v>
      </c>
      <c r="J268" s="10"/>
      <c r="K268" s="10"/>
      <c r="L268" s="10"/>
      <c r="M268" s="24"/>
      <c r="N268" s="19"/>
      <c r="O268" s="18">
        <f t="shared" si="12"/>
        <v>0</v>
      </c>
      <c r="P268" s="18">
        <f t="shared" si="13"/>
        <v>0</v>
      </c>
      <c r="Q268" s="18">
        <f t="shared" si="14"/>
        <v>0</v>
      </c>
    </row>
    <row r="269" spans="1:17" ht="25.5" x14ac:dyDescent="0.25">
      <c r="A269" s="22">
        <v>268</v>
      </c>
      <c r="B269" s="10" t="s">
        <v>31</v>
      </c>
      <c r="C269" s="10">
        <v>247</v>
      </c>
      <c r="D269" s="10" t="s">
        <v>344</v>
      </c>
      <c r="E269" s="10" t="s">
        <v>344</v>
      </c>
      <c r="F269" s="10">
        <v>3</v>
      </c>
      <c r="G269" s="10" t="s">
        <v>534</v>
      </c>
      <c r="H269" s="21" t="s">
        <v>535</v>
      </c>
      <c r="I269" s="10">
        <v>548</v>
      </c>
      <c r="J269" s="10"/>
      <c r="K269" s="10"/>
      <c r="L269" s="10"/>
      <c r="M269" s="24"/>
      <c r="N269" s="19"/>
      <c r="O269" s="18">
        <f t="shared" si="12"/>
        <v>0</v>
      </c>
      <c r="P269" s="18">
        <f t="shared" si="13"/>
        <v>0</v>
      </c>
      <c r="Q269" s="18">
        <f t="shared" si="14"/>
        <v>0</v>
      </c>
    </row>
    <row r="270" spans="1:17" ht="39" x14ac:dyDescent="0.25">
      <c r="A270" s="22">
        <v>269</v>
      </c>
      <c r="B270" s="10" t="s">
        <v>31</v>
      </c>
      <c r="C270" s="10">
        <v>248</v>
      </c>
      <c r="D270" s="10" t="s">
        <v>344</v>
      </c>
      <c r="E270" s="10" t="s">
        <v>344</v>
      </c>
      <c r="F270" s="10">
        <v>1</v>
      </c>
      <c r="G270" s="10" t="s">
        <v>503</v>
      </c>
      <c r="H270" s="21" t="s">
        <v>536</v>
      </c>
      <c r="I270" s="10">
        <v>80900</v>
      </c>
      <c r="J270" s="10"/>
      <c r="K270" s="10"/>
      <c r="L270" s="10"/>
      <c r="M270" s="24"/>
      <c r="N270" s="19"/>
      <c r="O270" s="18">
        <f t="shared" si="12"/>
        <v>0</v>
      </c>
      <c r="P270" s="18">
        <f t="shared" si="13"/>
        <v>0</v>
      </c>
      <c r="Q270" s="18">
        <f t="shared" si="14"/>
        <v>0</v>
      </c>
    </row>
    <row r="271" spans="1:17" ht="25.5" x14ac:dyDescent="0.25">
      <c r="A271" s="22">
        <v>270</v>
      </c>
      <c r="B271" s="10" t="s">
        <v>31</v>
      </c>
      <c r="C271" s="10">
        <v>249</v>
      </c>
      <c r="D271" s="10" t="s">
        <v>344</v>
      </c>
      <c r="E271" s="10" t="s">
        <v>344</v>
      </c>
      <c r="F271" s="10">
        <v>1</v>
      </c>
      <c r="G271" s="10" t="s">
        <v>521</v>
      </c>
      <c r="H271" s="21" t="s">
        <v>537</v>
      </c>
      <c r="I271" s="10">
        <v>26901</v>
      </c>
      <c r="J271" s="10"/>
      <c r="K271" s="10"/>
      <c r="L271" s="10"/>
      <c r="M271" s="24"/>
      <c r="N271" s="19"/>
      <c r="O271" s="18">
        <f t="shared" si="12"/>
        <v>0</v>
      </c>
      <c r="P271" s="18">
        <f t="shared" si="13"/>
        <v>0</v>
      </c>
      <c r="Q271" s="18">
        <f t="shared" si="14"/>
        <v>0</v>
      </c>
    </row>
    <row r="272" spans="1:17" ht="26.25" x14ac:dyDescent="0.25">
      <c r="A272" s="22">
        <v>271</v>
      </c>
      <c r="B272" s="10" t="s">
        <v>31</v>
      </c>
      <c r="C272" s="10">
        <v>250</v>
      </c>
      <c r="D272" s="10" t="s">
        <v>344</v>
      </c>
      <c r="E272" s="10" t="s">
        <v>344</v>
      </c>
      <c r="F272" s="10">
        <v>1</v>
      </c>
      <c r="G272" s="10" t="s">
        <v>521</v>
      </c>
      <c r="H272" s="21" t="s">
        <v>538</v>
      </c>
      <c r="I272" s="10">
        <v>23913</v>
      </c>
      <c r="J272" s="10"/>
      <c r="K272" s="10"/>
      <c r="L272" s="10"/>
      <c r="M272" s="24"/>
      <c r="N272" s="19"/>
      <c r="O272" s="18">
        <f t="shared" si="12"/>
        <v>0</v>
      </c>
      <c r="P272" s="18">
        <f t="shared" si="13"/>
        <v>0</v>
      </c>
      <c r="Q272" s="18">
        <f t="shared" si="14"/>
        <v>0</v>
      </c>
    </row>
    <row r="273" spans="1:17" ht="25.5" x14ac:dyDescent="0.25">
      <c r="A273" s="22">
        <v>272</v>
      </c>
      <c r="B273" s="10" t="s">
        <v>31</v>
      </c>
      <c r="C273" s="10">
        <v>251</v>
      </c>
      <c r="D273" s="10" t="s">
        <v>344</v>
      </c>
      <c r="E273" s="10" t="s">
        <v>344</v>
      </c>
      <c r="F273" s="10">
        <v>1</v>
      </c>
      <c r="G273" s="10" t="s">
        <v>532</v>
      </c>
      <c r="H273" s="21" t="s">
        <v>539</v>
      </c>
      <c r="I273" s="10">
        <v>43782</v>
      </c>
      <c r="J273" s="10"/>
      <c r="K273" s="10"/>
      <c r="L273" s="10"/>
      <c r="M273" s="24"/>
      <c r="N273" s="19"/>
      <c r="O273" s="18">
        <f t="shared" si="12"/>
        <v>0</v>
      </c>
      <c r="P273" s="18">
        <f t="shared" si="13"/>
        <v>0</v>
      </c>
      <c r="Q273" s="18">
        <f t="shared" si="14"/>
        <v>0</v>
      </c>
    </row>
    <row r="274" spans="1:17" ht="25.5" x14ac:dyDescent="0.25">
      <c r="A274" s="22">
        <v>273</v>
      </c>
      <c r="B274" s="10" t="s">
        <v>31</v>
      </c>
      <c r="C274" s="10">
        <v>252</v>
      </c>
      <c r="D274" s="10" t="s">
        <v>344</v>
      </c>
      <c r="E274" s="10" t="s">
        <v>344</v>
      </c>
      <c r="F274" s="10">
        <v>1</v>
      </c>
      <c r="G274" s="10" t="s">
        <v>521</v>
      </c>
      <c r="H274" s="21" t="s">
        <v>540</v>
      </c>
      <c r="I274" s="10">
        <v>26953</v>
      </c>
      <c r="J274" s="10"/>
      <c r="K274" s="10"/>
      <c r="L274" s="10"/>
      <c r="M274" s="24"/>
      <c r="N274" s="19"/>
      <c r="O274" s="18">
        <f t="shared" si="12"/>
        <v>0</v>
      </c>
      <c r="P274" s="18">
        <f t="shared" si="13"/>
        <v>0</v>
      </c>
      <c r="Q274" s="18">
        <f t="shared" si="14"/>
        <v>0</v>
      </c>
    </row>
    <row r="275" spans="1:17" ht="25.5" x14ac:dyDescent="0.25">
      <c r="A275" s="22">
        <v>274</v>
      </c>
      <c r="B275" s="10" t="s">
        <v>31</v>
      </c>
      <c r="C275" s="10">
        <v>253</v>
      </c>
      <c r="D275" s="10" t="s">
        <v>344</v>
      </c>
      <c r="E275" s="10" t="s">
        <v>344</v>
      </c>
      <c r="F275" s="10">
        <v>1</v>
      </c>
      <c r="G275" s="10" t="s">
        <v>521</v>
      </c>
      <c r="H275" s="21" t="s">
        <v>541</v>
      </c>
      <c r="I275" s="10">
        <v>28520</v>
      </c>
      <c r="J275" s="10"/>
      <c r="K275" s="10"/>
      <c r="L275" s="10"/>
      <c r="M275" s="24"/>
      <c r="N275" s="19"/>
      <c r="O275" s="18">
        <f t="shared" si="12"/>
        <v>0</v>
      </c>
      <c r="P275" s="18">
        <f t="shared" si="13"/>
        <v>0</v>
      </c>
      <c r="Q275" s="18">
        <f t="shared" si="14"/>
        <v>0</v>
      </c>
    </row>
    <row r="276" spans="1:17" ht="25.5" x14ac:dyDescent="0.25">
      <c r="A276" s="22">
        <v>275</v>
      </c>
      <c r="B276" s="10" t="s">
        <v>31</v>
      </c>
      <c r="C276" s="10">
        <v>254</v>
      </c>
      <c r="D276" s="10" t="s">
        <v>344</v>
      </c>
      <c r="E276" s="10" t="s">
        <v>344</v>
      </c>
      <c r="F276" s="10">
        <v>1</v>
      </c>
      <c r="G276" s="10" t="s">
        <v>521</v>
      </c>
      <c r="H276" s="21" t="s">
        <v>542</v>
      </c>
      <c r="I276" s="10">
        <v>28510</v>
      </c>
      <c r="J276" s="10"/>
      <c r="K276" s="10"/>
      <c r="L276" s="10"/>
      <c r="M276" s="24"/>
      <c r="N276" s="19"/>
      <c r="O276" s="18">
        <f t="shared" si="12"/>
        <v>0</v>
      </c>
      <c r="P276" s="18">
        <f t="shared" si="13"/>
        <v>0</v>
      </c>
      <c r="Q276" s="18">
        <f t="shared" si="14"/>
        <v>0</v>
      </c>
    </row>
    <row r="277" spans="1:17" ht="38.25" customHeight="1" x14ac:dyDescent="0.25">
      <c r="A277" s="22">
        <v>276</v>
      </c>
      <c r="B277" s="10" t="s">
        <v>31</v>
      </c>
      <c r="C277" s="10">
        <v>255</v>
      </c>
      <c r="D277" s="10" t="s">
        <v>344</v>
      </c>
      <c r="E277" s="10" t="s">
        <v>344</v>
      </c>
      <c r="F277" s="10">
        <v>1</v>
      </c>
      <c r="G277" s="10" t="s">
        <v>532</v>
      </c>
      <c r="H277" s="21" t="s">
        <v>543</v>
      </c>
      <c r="I277" s="10">
        <v>44088</v>
      </c>
      <c r="J277" s="10"/>
      <c r="K277" s="10"/>
      <c r="L277" s="10"/>
      <c r="M277" s="24"/>
      <c r="N277" s="19"/>
      <c r="O277" s="18">
        <f t="shared" si="12"/>
        <v>0</v>
      </c>
      <c r="P277" s="18">
        <f t="shared" si="13"/>
        <v>0</v>
      </c>
      <c r="Q277" s="18">
        <f t="shared" si="14"/>
        <v>0</v>
      </c>
    </row>
    <row r="278" spans="1:17" ht="39.75" customHeight="1" x14ac:dyDescent="0.25">
      <c r="A278" s="22">
        <v>277</v>
      </c>
      <c r="B278" s="10" t="s">
        <v>31</v>
      </c>
      <c r="C278" s="10">
        <v>256</v>
      </c>
      <c r="D278" s="10" t="s">
        <v>344</v>
      </c>
      <c r="E278" s="10" t="s">
        <v>344</v>
      </c>
      <c r="F278" s="10">
        <v>1</v>
      </c>
      <c r="G278" s="10" t="s">
        <v>521</v>
      </c>
      <c r="H278" s="21" t="s">
        <v>544</v>
      </c>
      <c r="I278" s="10">
        <v>44493</v>
      </c>
      <c r="J278" s="10"/>
      <c r="K278" s="10"/>
      <c r="L278" s="10"/>
      <c r="M278" s="24"/>
      <c r="N278" s="19"/>
      <c r="O278" s="18">
        <f t="shared" si="12"/>
        <v>0</v>
      </c>
      <c r="P278" s="18">
        <f t="shared" si="13"/>
        <v>0</v>
      </c>
      <c r="Q278" s="18">
        <f t="shared" si="14"/>
        <v>0</v>
      </c>
    </row>
    <row r="279" spans="1:17" ht="34.5" customHeight="1" x14ac:dyDescent="0.25">
      <c r="A279" s="22">
        <v>278</v>
      </c>
      <c r="B279" s="10" t="s">
        <v>31</v>
      </c>
      <c r="C279" s="10">
        <v>257</v>
      </c>
      <c r="D279" s="10" t="s">
        <v>344</v>
      </c>
      <c r="E279" s="10" t="s">
        <v>344</v>
      </c>
      <c r="F279" s="10">
        <v>1</v>
      </c>
      <c r="G279" s="10" t="s">
        <v>521</v>
      </c>
      <c r="H279" s="21" t="s">
        <v>545</v>
      </c>
      <c r="I279" s="10">
        <v>27460</v>
      </c>
      <c r="J279" s="10"/>
      <c r="K279" s="10"/>
      <c r="L279" s="10"/>
      <c r="M279" s="24"/>
      <c r="N279" s="19"/>
      <c r="O279" s="18">
        <f t="shared" si="12"/>
        <v>0</v>
      </c>
      <c r="P279" s="18">
        <f t="shared" si="13"/>
        <v>0</v>
      </c>
      <c r="Q279" s="18">
        <f t="shared" si="14"/>
        <v>0</v>
      </c>
    </row>
    <row r="280" spans="1:17" ht="34.5" customHeight="1" x14ac:dyDescent="0.25">
      <c r="A280" s="22">
        <v>279</v>
      </c>
      <c r="B280" s="10" t="s">
        <v>31</v>
      </c>
      <c r="C280" s="10">
        <v>258</v>
      </c>
      <c r="D280" s="10" t="s">
        <v>344</v>
      </c>
      <c r="E280" s="10" t="s">
        <v>344</v>
      </c>
      <c r="F280" s="10">
        <v>1</v>
      </c>
      <c r="G280" s="10" t="s">
        <v>503</v>
      </c>
      <c r="H280" s="21" t="s">
        <v>546</v>
      </c>
      <c r="I280" s="10">
        <v>64000</v>
      </c>
      <c r="J280" s="10"/>
      <c r="K280" s="10"/>
      <c r="L280" s="10"/>
      <c r="M280" s="24"/>
      <c r="N280" s="19"/>
      <c r="O280" s="18">
        <f t="shared" si="12"/>
        <v>0</v>
      </c>
      <c r="P280" s="18">
        <f t="shared" si="13"/>
        <v>0</v>
      </c>
      <c r="Q280" s="18">
        <f t="shared" si="14"/>
        <v>0</v>
      </c>
    </row>
    <row r="281" spans="1:17" ht="35.25" customHeight="1" x14ac:dyDescent="0.25">
      <c r="A281" s="22">
        <v>280</v>
      </c>
      <c r="B281" s="10" t="s">
        <v>31</v>
      </c>
      <c r="C281" s="10">
        <v>259</v>
      </c>
      <c r="D281" s="10" t="s">
        <v>344</v>
      </c>
      <c r="E281" s="10" t="s">
        <v>344</v>
      </c>
      <c r="F281" s="10">
        <v>1</v>
      </c>
      <c r="G281" s="10" t="s">
        <v>521</v>
      </c>
      <c r="H281" s="21" t="s">
        <v>547</v>
      </c>
      <c r="I281" s="10">
        <v>27600</v>
      </c>
      <c r="J281" s="10"/>
      <c r="K281" s="10"/>
      <c r="L281" s="10"/>
      <c r="M281" s="24"/>
      <c r="N281" s="19"/>
      <c r="O281" s="18">
        <f t="shared" si="12"/>
        <v>0</v>
      </c>
      <c r="P281" s="18">
        <f t="shared" si="13"/>
        <v>0</v>
      </c>
      <c r="Q281" s="18">
        <f t="shared" si="14"/>
        <v>0</v>
      </c>
    </row>
    <row r="282" spans="1:17" ht="33.75" customHeight="1" x14ac:dyDescent="0.25">
      <c r="A282" s="22">
        <v>281</v>
      </c>
      <c r="B282" s="10" t="s">
        <v>31</v>
      </c>
      <c r="C282" s="10">
        <v>260</v>
      </c>
      <c r="D282" s="10" t="s">
        <v>344</v>
      </c>
      <c r="E282" s="10" t="s">
        <v>344</v>
      </c>
      <c r="F282" s="10">
        <v>1</v>
      </c>
      <c r="G282" s="10" t="s">
        <v>503</v>
      </c>
      <c r="H282" s="21" t="s">
        <v>548</v>
      </c>
      <c r="I282" s="10">
        <v>43730</v>
      </c>
      <c r="J282" s="10"/>
      <c r="K282" s="10"/>
      <c r="L282" s="10"/>
      <c r="M282" s="24"/>
      <c r="N282" s="19"/>
      <c r="O282" s="18">
        <f t="shared" si="12"/>
        <v>0</v>
      </c>
      <c r="P282" s="18">
        <f t="shared" si="13"/>
        <v>0</v>
      </c>
      <c r="Q282" s="18">
        <f t="shared" si="14"/>
        <v>0</v>
      </c>
    </row>
    <row r="283" spans="1:17" ht="36.75" customHeight="1" x14ac:dyDescent="0.25">
      <c r="A283" s="22">
        <v>282</v>
      </c>
      <c r="B283" s="10" t="s">
        <v>31</v>
      </c>
      <c r="C283" s="10">
        <v>261</v>
      </c>
      <c r="D283" s="10" t="s">
        <v>344</v>
      </c>
      <c r="E283" s="10" t="s">
        <v>344</v>
      </c>
      <c r="F283" s="10">
        <v>1</v>
      </c>
      <c r="G283" s="10" t="s">
        <v>503</v>
      </c>
      <c r="H283" s="21" t="s">
        <v>549</v>
      </c>
      <c r="I283" s="10" t="s">
        <v>550</v>
      </c>
      <c r="J283" s="10"/>
      <c r="K283" s="10"/>
      <c r="L283" s="10"/>
      <c r="M283" s="24"/>
      <c r="N283" s="19"/>
      <c r="O283" s="18">
        <f t="shared" si="12"/>
        <v>0</v>
      </c>
      <c r="P283" s="18">
        <f t="shared" si="13"/>
        <v>0</v>
      </c>
      <c r="Q283" s="18">
        <f t="shared" si="14"/>
        <v>0</v>
      </c>
    </row>
    <row r="284" spans="1:17" ht="38.25" customHeight="1" x14ac:dyDescent="0.25">
      <c r="A284" s="22">
        <v>283</v>
      </c>
      <c r="B284" s="10" t="s">
        <v>31</v>
      </c>
      <c r="C284" s="10">
        <v>262</v>
      </c>
      <c r="D284" s="10" t="s">
        <v>344</v>
      </c>
      <c r="E284" s="10" t="s">
        <v>344</v>
      </c>
      <c r="F284" s="10">
        <v>1</v>
      </c>
      <c r="G284" s="10" t="s">
        <v>503</v>
      </c>
      <c r="H284" s="21" t="s">
        <v>551</v>
      </c>
      <c r="I284" s="10">
        <v>30462</v>
      </c>
      <c r="J284" s="10"/>
      <c r="K284" s="10"/>
      <c r="L284" s="10"/>
      <c r="M284" s="24"/>
      <c r="N284" s="19"/>
      <c r="O284" s="18">
        <f t="shared" si="12"/>
        <v>0</v>
      </c>
      <c r="P284" s="18">
        <f t="shared" si="13"/>
        <v>0</v>
      </c>
      <c r="Q284" s="18">
        <f t="shared" si="14"/>
        <v>0</v>
      </c>
    </row>
    <row r="285" spans="1:17" ht="30.75" customHeight="1" x14ac:dyDescent="0.25">
      <c r="A285" s="22">
        <v>284</v>
      </c>
      <c r="B285" s="10" t="s">
        <v>31</v>
      </c>
      <c r="C285" s="10">
        <v>263</v>
      </c>
      <c r="D285" s="10" t="s">
        <v>344</v>
      </c>
      <c r="E285" s="10" t="s">
        <v>344</v>
      </c>
      <c r="F285" s="10">
        <v>1</v>
      </c>
      <c r="G285" s="10" t="s">
        <v>503</v>
      </c>
      <c r="H285" s="21" t="s">
        <v>552</v>
      </c>
      <c r="I285" s="10">
        <v>30700</v>
      </c>
      <c r="J285" s="10"/>
      <c r="K285" s="10"/>
      <c r="L285" s="10"/>
      <c r="M285" s="24"/>
      <c r="N285" s="19"/>
      <c r="O285" s="18">
        <f t="shared" ref="O285:O295" si="15">F285*N285</f>
        <v>0</v>
      </c>
      <c r="P285" s="18">
        <f t="shared" ref="P285:P295" si="16">O285*0.16</f>
        <v>0</v>
      </c>
      <c r="Q285" s="18">
        <f t="shared" ref="Q285:Q295" si="17">O285+P285</f>
        <v>0</v>
      </c>
    </row>
    <row r="286" spans="1:17" ht="35.25" customHeight="1" x14ac:dyDescent="0.25">
      <c r="A286" s="22">
        <v>285</v>
      </c>
      <c r="B286" s="10" t="s">
        <v>31</v>
      </c>
      <c r="C286" s="10">
        <v>264</v>
      </c>
      <c r="D286" s="10" t="s">
        <v>344</v>
      </c>
      <c r="E286" s="10" t="s">
        <v>344</v>
      </c>
      <c r="F286" s="10">
        <v>1</v>
      </c>
      <c r="G286" s="10" t="s">
        <v>521</v>
      </c>
      <c r="H286" s="21" t="s">
        <v>553</v>
      </c>
      <c r="I286" s="10">
        <v>27250</v>
      </c>
      <c r="J286" s="10"/>
      <c r="K286" s="10"/>
      <c r="L286" s="10"/>
      <c r="M286" s="24"/>
      <c r="N286" s="19"/>
      <c r="O286" s="18">
        <f t="shared" si="15"/>
        <v>0</v>
      </c>
      <c r="P286" s="18">
        <f t="shared" si="16"/>
        <v>0</v>
      </c>
      <c r="Q286" s="18">
        <f t="shared" si="17"/>
        <v>0</v>
      </c>
    </row>
    <row r="287" spans="1:17" ht="102.75" x14ac:dyDescent="0.25">
      <c r="A287" s="22">
        <v>286</v>
      </c>
      <c r="B287" s="10" t="s">
        <v>11</v>
      </c>
      <c r="C287" s="10">
        <v>265</v>
      </c>
      <c r="D287" s="10" t="s">
        <v>459</v>
      </c>
      <c r="E287" s="10" t="s">
        <v>459</v>
      </c>
      <c r="F287" s="10">
        <v>6</v>
      </c>
      <c r="G287" s="10" t="s">
        <v>14</v>
      </c>
      <c r="H287" s="21" t="s">
        <v>144</v>
      </c>
      <c r="I287" s="10"/>
      <c r="J287" s="10"/>
      <c r="K287" s="10"/>
      <c r="L287" s="10"/>
      <c r="M287" s="24"/>
      <c r="N287" s="19"/>
      <c r="O287" s="18">
        <f t="shared" si="15"/>
        <v>0</v>
      </c>
      <c r="P287" s="18">
        <f t="shared" si="16"/>
        <v>0</v>
      </c>
      <c r="Q287" s="18">
        <f t="shared" si="17"/>
        <v>0</v>
      </c>
    </row>
    <row r="288" spans="1:17" ht="32.25" customHeight="1" x14ac:dyDescent="0.25">
      <c r="A288" s="22">
        <v>287</v>
      </c>
      <c r="B288" s="10" t="s">
        <v>11</v>
      </c>
      <c r="C288" s="10">
        <v>266</v>
      </c>
      <c r="D288" s="10" t="s">
        <v>195</v>
      </c>
      <c r="E288" s="10" t="s">
        <v>195</v>
      </c>
      <c r="F288" s="10">
        <v>2</v>
      </c>
      <c r="G288" s="10" t="s">
        <v>14</v>
      </c>
      <c r="H288" s="21" t="s">
        <v>554</v>
      </c>
      <c r="I288" s="10"/>
      <c r="J288" s="10"/>
      <c r="K288" s="10"/>
      <c r="L288" s="10"/>
      <c r="M288" s="24"/>
      <c r="N288" s="19"/>
      <c r="O288" s="18">
        <f t="shared" si="15"/>
        <v>0</v>
      </c>
      <c r="P288" s="18">
        <f t="shared" si="16"/>
        <v>0</v>
      </c>
      <c r="Q288" s="18">
        <f t="shared" si="17"/>
        <v>0</v>
      </c>
    </row>
    <row r="289" spans="1:17" ht="36" customHeight="1" x14ac:dyDescent="0.25">
      <c r="A289" s="22">
        <v>288</v>
      </c>
      <c r="B289" s="10" t="s">
        <v>11</v>
      </c>
      <c r="C289" s="10">
        <v>267</v>
      </c>
      <c r="D289" s="10" t="s">
        <v>231</v>
      </c>
      <c r="E289" s="10" t="s">
        <v>231</v>
      </c>
      <c r="F289" s="10">
        <v>60</v>
      </c>
      <c r="G289" s="10" t="s">
        <v>14</v>
      </c>
      <c r="H289" s="21" t="s">
        <v>555</v>
      </c>
      <c r="I289" s="10"/>
      <c r="J289" s="10"/>
      <c r="K289" s="10"/>
      <c r="L289" s="10" t="s">
        <v>98</v>
      </c>
      <c r="M289" s="24"/>
      <c r="N289" s="19"/>
      <c r="O289" s="18">
        <f t="shared" si="15"/>
        <v>0</v>
      </c>
      <c r="P289" s="18">
        <f t="shared" si="16"/>
        <v>0</v>
      </c>
      <c r="Q289" s="18">
        <f t="shared" si="17"/>
        <v>0</v>
      </c>
    </row>
    <row r="290" spans="1:17" ht="36" customHeight="1" x14ac:dyDescent="0.25">
      <c r="A290" s="22">
        <v>289</v>
      </c>
      <c r="B290" s="10" t="s">
        <v>17</v>
      </c>
      <c r="C290" s="10">
        <v>268</v>
      </c>
      <c r="D290" s="10" t="s">
        <v>344</v>
      </c>
      <c r="E290" s="10" t="s">
        <v>344</v>
      </c>
      <c r="F290" s="10">
        <v>1</v>
      </c>
      <c r="G290" s="10" t="s">
        <v>556</v>
      </c>
      <c r="H290" s="21" t="s">
        <v>557</v>
      </c>
      <c r="I290" s="10"/>
      <c r="J290" s="10"/>
      <c r="K290" s="10"/>
      <c r="L290" s="10"/>
      <c r="M290" s="24"/>
      <c r="N290" s="19"/>
      <c r="O290" s="18">
        <f t="shared" si="15"/>
        <v>0</v>
      </c>
      <c r="P290" s="18">
        <f t="shared" si="16"/>
        <v>0</v>
      </c>
      <c r="Q290" s="18">
        <f t="shared" si="17"/>
        <v>0</v>
      </c>
    </row>
    <row r="291" spans="1:17" ht="33" customHeight="1" x14ac:dyDescent="0.25">
      <c r="A291" s="22">
        <v>290</v>
      </c>
      <c r="B291" s="10" t="s">
        <v>17</v>
      </c>
      <c r="C291" s="10">
        <v>269</v>
      </c>
      <c r="D291" s="10" t="s">
        <v>344</v>
      </c>
      <c r="E291" s="10" t="s">
        <v>344</v>
      </c>
      <c r="F291" s="10">
        <v>15</v>
      </c>
      <c r="G291" s="10" t="s">
        <v>558</v>
      </c>
      <c r="H291" s="21" t="s">
        <v>559</v>
      </c>
      <c r="I291" s="10"/>
      <c r="J291" s="10"/>
      <c r="K291" s="10"/>
      <c r="L291" s="10"/>
      <c r="M291" s="24"/>
      <c r="N291" s="19"/>
      <c r="O291" s="18">
        <f t="shared" si="15"/>
        <v>0</v>
      </c>
      <c r="P291" s="18">
        <f t="shared" si="16"/>
        <v>0</v>
      </c>
      <c r="Q291" s="18">
        <f t="shared" si="17"/>
        <v>0</v>
      </c>
    </row>
    <row r="292" spans="1:17" ht="64.5" x14ac:dyDescent="0.25">
      <c r="A292" s="22">
        <v>291</v>
      </c>
      <c r="B292" s="10" t="s">
        <v>17</v>
      </c>
      <c r="C292" s="10">
        <v>270</v>
      </c>
      <c r="D292" s="10" t="s">
        <v>195</v>
      </c>
      <c r="E292" s="10" t="s">
        <v>195</v>
      </c>
      <c r="F292" s="10">
        <v>1</v>
      </c>
      <c r="G292" s="10" t="s">
        <v>14</v>
      </c>
      <c r="H292" s="21" t="s">
        <v>560</v>
      </c>
      <c r="I292" s="10"/>
      <c r="J292" s="10"/>
      <c r="K292" s="10"/>
      <c r="L292" s="10"/>
      <c r="M292" s="24"/>
      <c r="N292" s="19"/>
      <c r="O292" s="18">
        <f t="shared" si="15"/>
        <v>0</v>
      </c>
      <c r="P292" s="18">
        <f t="shared" si="16"/>
        <v>0</v>
      </c>
      <c r="Q292" s="18">
        <f t="shared" si="17"/>
        <v>0</v>
      </c>
    </row>
    <row r="293" spans="1:17" ht="77.25" x14ac:dyDescent="0.25">
      <c r="A293" s="22">
        <v>292</v>
      </c>
      <c r="B293" s="10" t="s">
        <v>11</v>
      </c>
      <c r="C293" s="10">
        <v>271</v>
      </c>
      <c r="D293" s="10" t="s">
        <v>460</v>
      </c>
      <c r="E293" s="10" t="s">
        <v>460</v>
      </c>
      <c r="F293" s="10">
        <v>3</v>
      </c>
      <c r="G293" s="10" t="s">
        <v>14</v>
      </c>
      <c r="H293" s="21" t="s">
        <v>561</v>
      </c>
      <c r="I293" s="10"/>
      <c r="J293" s="10"/>
      <c r="K293" s="10"/>
      <c r="L293" s="10"/>
      <c r="M293" s="24"/>
      <c r="N293" s="19"/>
      <c r="O293" s="18">
        <f t="shared" si="15"/>
        <v>0</v>
      </c>
      <c r="P293" s="18">
        <f t="shared" si="16"/>
        <v>0</v>
      </c>
      <c r="Q293" s="18">
        <f t="shared" si="17"/>
        <v>0</v>
      </c>
    </row>
    <row r="294" spans="1:17" ht="77.25" x14ac:dyDescent="0.25">
      <c r="A294" s="22">
        <v>293</v>
      </c>
      <c r="B294" s="10" t="s">
        <v>11</v>
      </c>
      <c r="C294" s="10">
        <v>272</v>
      </c>
      <c r="D294" s="10" t="s">
        <v>460</v>
      </c>
      <c r="E294" s="10" t="s">
        <v>460</v>
      </c>
      <c r="F294" s="10">
        <v>3</v>
      </c>
      <c r="G294" s="10" t="s">
        <v>14</v>
      </c>
      <c r="H294" s="21" t="s">
        <v>562</v>
      </c>
      <c r="I294" s="10"/>
      <c r="J294" s="10"/>
      <c r="K294" s="10"/>
      <c r="L294" s="10"/>
      <c r="M294" s="24"/>
      <c r="N294" s="19"/>
      <c r="O294" s="18">
        <f t="shared" si="15"/>
        <v>0</v>
      </c>
      <c r="P294" s="18">
        <f t="shared" si="16"/>
        <v>0</v>
      </c>
      <c r="Q294" s="18">
        <f t="shared" si="17"/>
        <v>0</v>
      </c>
    </row>
    <row r="295" spans="1:17" ht="36.75" customHeight="1" x14ac:dyDescent="0.25">
      <c r="A295" s="22">
        <v>294</v>
      </c>
      <c r="B295" s="10" t="s">
        <v>11</v>
      </c>
      <c r="C295" s="10">
        <v>273</v>
      </c>
      <c r="D295" s="10" t="s">
        <v>460</v>
      </c>
      <c r="E295" s="10" t="s">
        <v>460</v>
      </c>
      <c r="F295" s="10">
        <v>1</v>
      </c>
      <c r="G295" s="10" t="s">
        <v>14</v>
      </c>
      <c r="H295" s="21" t="s">
        <v>563</v>
      </c>
      <c r="I295" s="10"/>
      <c r="J295" s="10"/>
      <c r="K295" s="10"/>
      <c r="L295" s="10"/>
      <c r="M295" s="24"/>
      <c r="N295" s="19"/>
      <c r="O295" s="18">
        <f t="shared" si="15"/>
        <v>0</v>
      </c>
      <c r="P295" s="18">
        <f t="shared" si="16"/>
        <v>0</v>
      </c>
      <c r="Q295" s="18">
        <f t="shared" si="17"/>
        <v>0</v>
      </c>
    </row>
  </sheetData>
  <sheetProtection algorithmName="SHA-512" hashValue="NxmzM1Sc1YJi7MujIiauS2Jcx7+o1+MlenGk6pWYBKovkqZAN50Vw0hGPjSUVDyB6pKisnHSMSWGQu6YOy5aCg==" saltValue="SZTZ+jWYj31nHhPjL/hYu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LP15-2023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U-10020767</dc:creator>
  <cp:lastModifiedBy>U-10020767</cp:lastModifiedBy>
  <dcterms:created xsi:type="dcterms:W3CDTF">2023-06-16T20:22:37Z</dcterms:created>
  <dcterms:modified xsi:type="dcterms:W3CDTF">2023-06-22T20:54:28Z</dcterms:modified>
</cp:coreProperties>
</file>