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20758\Documents\RESPALDO\LP16-2023\"/>
    </mc:Choice>
  </mc:AlternateContent>
  <xr:revisionPtr revIDLastSave="0" documentId="13_ncr:1_{78A6C7C3-0DFD-4171-9F0B-C0E3D80623EA}" xr6:coauthVersionLast="47" xr6:coauthVersionMax="47" xr10:uidLastSave="{00000000-0000-0000-0000-000000000000}"/>
  <bookViews>
    <workbookView xWindow="-120" yWindow="-120" windowWidth="24240" windowHeight="13020" xr2:uid="{54FDE438-0BF0-4F68-9FA4-9DE116C10D76}"/>
  </bookViews>
  <sheets>
    <sheet name="F-RM-01a BIENES"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76" i="1" l="1"/>
  <c r="L276" i="1" s="1"/>
  <c r="M276" i="1" s="1"/>
  <c r="K275" i="1"/>
  <c r="L275" i="1" s="1"/>
  <c r="M275" i="1" s="1"/>
  <c r="K274" i="1"/>
  <c r="L274" i="1" s="1"/>
  <c r="M274" i="1" s="1"/>
  <c r="K273" i="1"/>
  <c r="L273" i="1" s="1"/>
  <c r="M273" i="1" s="1"/>
  <c r="K272" i="1" l="1"/>
  <c r="L272" i="1" s="1"/>
  <c r="M272" i="1" s="1"/>
  <c r="K271" i="1"/>
  <c r="L271" i="1" s="1"/>
  <c r="M271" i="1" s="1"/>
  <c r="K270" i="1"/>
  <c r="L270" i="1" s="1"/>
  <c r="M270" i="1" s="1"/>
  <c r="K269" i="1"/>
  <c r="L269" i="1" s="1"/>
  <c r="M269" i="1" s="1"/>
  <c r="K268" i="1"/>
  <c r="L268" i="1" s="1"/>
  <c r="M268" i="1" s="1"/>
  <c r="K267" i="1"/>
  <c r="L267" i="1" s="1"/>
  <c r="M267" i="1" s="1"/>
  <c r="K266" i="1"/>
  <c r="L266" i="1" s="1"/>
  <c r="M266" i="1" s="1"/>
  <c r="K298" i="1"/>
  <c r="L298" i="1" s="1"/>
  <c r="M298" i="1" s="1"/>
  <c r="K297" i="1"/>
  <c r="L297" i="1" s="1"/>
  <c r="M297" i="1" s="1"/>
  <c r="K296" i="1"/>
  <c r="L296" i="1" s="1"/>
  <c r="M296" i="1" s="1"/>
  <c r="K295" i="1"/>
  <c r="L295" i="1" s="1"/>
  <c r="M295" i="1" s="1"/>
  <c r="K294" i="1"/>
  <c r="L294" i="1" s="1"/>
  <c r="M294" i="1" s="1"/>
  <c r="K293" i="1"/>
  <c r="L293" i="1" s="1"/>
  <c r="M293" i="1" s="1"/>
  <c r="K292" i="1"/>
  <c r="L292" i="1" s="1"/>
  <c r="M292" i="1" s="1"/>
  <c r="K291" i="1"/>
  <c r="L291" i="1" s="1"/>
  <c r="M291" i="1" s="1"/>
  <c r="K290" i="1"/>
  <c r="L290" i="1" s="1"/>
  <c r="M290" i="1" s="1"/>
  <c r="K289" i="1"/>
  <c r="L289" i="1" s="1"/>
  <c r="M289" i="1" s="1"/>
  <c r="K288" i="1"/>
  <c r="L288" i="1" s="1"/>
  <c r="M288" i="1" s="1"/>
  <c r="K287" i="1"/>
  <c r="L287" i="1" s="1"/>
  <c r="M287" i="1" s="1"/>
  <c r="K286" i="1"/>
  <c r="L286" i="1" s="1"/>
  <c r="M286" i="1" s="1"/>
  <c r="K285" i="1"/>
  <c r="L285" i="1" s="1"/>
  <c r="M285" i="1" s="1"/>
  <c r="K284" i="1"/>
  <c r="L284" i="1" s="1"/>
  <c r="M284" i="1" s="1"/>
  <c r="K283" i="1"/>
  <c r="L283" i="1" s="1"/>
  <c r="M283" i="1" s="1"/>
  <c r="K282" i="1"/>
  <c r="L282" i="1" s="1"/>
  <c r="M282" i="1" s="1"/>
  <c r="K281" i="1"/>
  <c r="L281" i="1" s="1"/>
  <c r="M281" i="1" s="1"/>
  <c r="K280" i="1"/>
  <c r="L280" i="1" s="1"/>
  <c r="M280" i="1" s="1"/>
  <c r="K279" i="1"/>
  <c r="L279" i="1" s="1"/>
  <c r="M279" i="1" s="1"/>
  <c r="K278" i="1"/>
  <c r="L278" i="1" s="1"/>
  <c r="M278" i="1" s="1"/>
  <c r="K277" i="1"/>
  <c r="L277" i="1" s="1"/>
  <c r="M277" i="1" s="1"/>
  <c r="K265" i="1"/>
  <c r="L265" i="1" s="1"/>
  <c r="M265" i="1" s="1"/>
  <c r="K264" i="1"/>
  <c r="L264" i="1" s="1"/>
  <c r="M264" i="1" s="1"/>
  <c r="K263" i="1"/>
  <c r="L263" i="1" s="1"/>
  <c r="M263" i="1" s="1"/>
  <c r="K262" i="1"/>
  <c r="L262" i="1" s="1"/>
  <c r="M262" i="1" s="1"/>
  <c r="K261" i="1"/>
  <c r="L261" i="1" s="1"/>
  <c r="M261" i="1" s="1"/>
  <c r="K260" i="1"/>
  <c r="L260" i="1" s="1"/>
  <c r="M260" i="1" s="1"/>
  <c r="K259" i="1"/>
  <c r="L259" i="1" s="1"/>
  <c r="M259" i="1" s="1"/>
  <c r="K258" i="1"/>
  <c r="L258" i="1" s="1"/>
  <c r="M258" i="1" s="1"/>
  <c r="K257" i="1"/>
  <c r="L257" i="1" s="1"/>
  <c r="M257" i="1" s="1"/>
  <c r="K256" i="1"/>
  <c r="L256" i="1" s="1"/>
  <c r="M256" i="1" s="1"/>
  <c r="K255" i="1"/>
  <c r="L255" i="1" s="1"/>
  <c r="M255" i="1" s="1"/>
  <c r="K254" i="1"/>
  <c r="L254" i="1" s="1"/>
  <c r="M254" i="1" s="1"/>
  <c r="K253" i="1"/>
  <c r="L253" i="1" s="1"/>
  <c r="M253" i="1" s="1"/>
  <c r="K252" i="1"/>
  <c r="L252" i="1" s="1"/>
  <c r="M252" i="1" s="1"/>
  <c r="K251" i="1"/>
  <c r="L251" i="1" s="1"/>
  <c r="M251" i="1" s="1"/>
  <c r="K250" i="1"/>
  <c r="L250" i="1" s="1"/>
  <c r="M250" i="1" s="1"/>
  <c r="K249" i="1"/>
  <c r="L249" i="1" s="1"/>
  <c r="M249" i="1" s="1"/>
  <c r="K248" i="1"/>
  <c r="L248" i="1" s="1"/>
  <c r="M248" i="1" s="1"/>
  <c r="K247" i="1"/>
  <c r="L247" i="1" s="1"/>
  <c r="M247" i="1" s="1"/>
  <c r="K246" i="1"/>
  <c r="L246" i="1" s="1"/>
  <c r="M246" i="1" s="1"/>
  <c r="K245" i="1"/>
  <c r="L245" i="1" s="1"/>
  <c r="M245" i="1" s="1"/>
  <c r="K244" i="1"/>
  <c r="L244" i="1" s="1"/>
  <c r="M244" i="1" s="1"/>
  <c r="K243" i="1"/>
  <c r="L243" i="1" s="1"/>
  <c r="M243" i="1" s="1"/>
  <c r="K242" i="1"/>
  <c r="L242" i="1" s="1"/>
  <c r="M242" i="1" s="1"/>
  <c r="K241" i="1"/>
  <c r="L241" i="1" s="1"/>
  <c r="M241" i="1" s="1"/>
  <c r="K240" i="1"/>
  <c r="L240" i="1" s="1"/>
  <c r="M240" i="1" s="1"/>
  <c r="K239" i="1"/>
  <c r="L239" i="1" s="1"/>
  <c r="M239" i="1" s="1"/>
  <c r="K238" i="1"/>
  <c r="L238" i="1" s="1"/>
  <c r="M238" i="1" s="1"/>
  <c r="K237" i="1"/>
  <c r="L237" i="1" s="1"/>
  <c r="M237" i="1" s="1"/>
  <c r="K236" i="1"/>
  <c r="L236" i="1" s="1"/>
  <c r="M236" i="1" s="1"/>
  <c r="K235" i="1"/>
  <c r="L235" i="1" s="1"/>
  <c r="M235" i="1" s="1"/>
  <c r="K234" i="1"/>
  <c r="L234" i="1" s="1"/>
  <c r="M234" i="1" s="1"/>
  <c r="K233" i="1"/>
  <c r="L233" i="1" s="1"/>
  <c r="M233" i="1" s="1"/>
  <c r="K232" i="1"/>
  <c r="L232" i="1" s="1"/>
  <c r="M232" i="1" s="1"/>
  <c r="K231" i="1"/>
  <c r="L231" i="1" s="1"/>
  <c r="M231" i="1" s="1"/>
  <c r="K230" i="1"/>
  <c r="L230" i="1" s="1"/>
  <c r="M230" i="1" s="1"/>
  <c r="K229" i="1"/>
  <c r="L229" i="1" s="1"/>
  <c r="M229" i="1" s="1"/>
  <c r="K228" i="1"/>
  <c r="L228" i="1" s="1"/>
  <c r="M228" i="1" s="1"/>
  <c r="K227" i="1"/>
  <c r="L227" i="1" s="1"/>
  <c r="M227" i="1" s="1"/>
  <c r="K226" i="1"/>
  <c r="L226" i="1" s="1"/>
  <c r="M226" i="1" s="1"/>
  <c r="K225" i="1"/>
  <c r="L225" i="1" s="1"/>
  <c r="M225" i="1" s="1"/>
  <c r="K224" i="1"/>
  <c r="L224" i="1" s="1"/>
  <c r="M224" i="1" s="1"/>
  <c r="K223" i="1"/>
  <c r="L223" i="1" s="1"/>
  <c r="M223" i="1" s="1"/>
  <c r="K222" i="1"/>
  <c r="L222" i="1" s="1"/>
  <c r="M222" i="1" s="1"/>
  <c r="K221" i="1"/>
  <c r="L221" i="1" s="1"/>
  <c r="M221" i="1" s="1"/>
  <c r="K220" i="1"/>
  <c r="L220" i="1" s="1"/>
  <c r="M220" i="1" s="1"/>
  <c r="K219" i="1"/>
  <c r="L219" i="1" s="1"/>
  <c r="M219" i="1" s="1"/>
  <c r="K218" i="1"/>
  <c r="L218" i="1" s="1"/>
  <c r="M218" i="1" s="1"/>
  <c r="K217" i="1"/>
  <c r="L217" i="1" s="1"/>
  <c r="M217" i="1" s="1"/>
  <c r="K216" i="1"/>
  <c r="L216" i="1" s="1"/>
  <c r="M216" i="1" s="1"/>
  <c r="K215" i="1"/>
  <c r="L215" i="1" s="1"/>
  <c r="M215" i="1" s="1"/>
  <c r="K214" i="1"/>
  <c r="L214" i="1" s="1"/>
  <c r="M214" i="1" s="1"/>
  <c r="K213" i="1"/>
  <c r="L213" i="1" s="1"/>
  <c r="M213" i="1" s="1"/>
  <c r="K212" i="1"/>
  <c r="L212" i="1" s="1"/>
  <c r="M212" i="1" s="1"/>
  <c r="K211" i="1"/>
  <c r="L211" i="1" s="1"/>
  <c r="M211" i="1" s="1"/>
  <c r="K210" i="1"/>
  <c r="L210" i="1" s="1"/>
  <c r="M210" i="1" s="1"/>
  <c r="K209" i="1"/>
  <c r="L209" i="1" s="1"/>
  <c r="M209" i="1" s="1"/>
  <c r="K208" i="1"/>
  <c r="L208" i="1" s="1"/>
  <c r="M208" i="1" s="1"/>
  <c r="K207" i="1"/>
  <c r="L207" i="1" s="1"/>
  <c r="M207" i="1" s="1"/>
  <c r="K206" i="1"/>
  <c r="L206" i="1" s="1"/>
  <c r="M206" i="1" s="1"/>
  <c r="K205" i="1"/>
  <c r="L205" i="1" s="1"/>
  <c r="M205" i="1" s="1"/>
  <c r="K204" i="1"/>
  <c r="L204" i="1" s="1"/>
  <c r="M204" i="1" s="1"/>
  <c r="K203" i="1"/>
  <c r="L203" i="1" s="1"/>
  <c r="M203" i="1" s="1"/>
  <c r="K202" i="1"/>
  <c r="L202" i="1" s="1"/>
  <c r="M202" i="1" s="1"/>
  <c r="K201" i="1"/>
  <c r="L201" i="1" s="1"/>
  <c r="M201" i="1" s="1"/>
  <c r="K200" i="1"/>
  <c r="L200" i="1" s="1"/>
  <c r="M200" i="1" s="1"/>
  <c r="K199" i="1"/>
  <c r="L199" i="1" s="1"/>
  <c r="M199" i="1" s="1"/>
  <c r="K198" i="1"/>
  <c r="L198" i="1" s="1"/>
  <c r="M198" i="1" s="1"/>
  <c r="K197" i="1"/>
  <c r="L197" i="1" s="1"/>
  <c r="M197" i="1" s="1"/>
  <c r="K196" i="1"/>
  <c r="L196" i="1" s="1"/>
  <c r="M196" i="1" s="1"/>
  <c r="K195" i="1"/>
  <c r="L195" i="1" s="1"/>
  <c r="M195" i="1" s="1"/>
  <c r="K194" i="1"/>
  <c r="L194" i="1" s="1"/>
  <c r="M194" i="1" s="1"/>
  <c r="K193" i="1"/>
  <c r="L193" i="1" s="1"/>
  <c r="M193" i="1" s="1"/>
  <c r="K192" i="1"/>
  <c r="L192" i="1" s="1"/>
  <c r="M192" i="1" s="1"/>
  <c r="K191" i="1"/>
  <c r="L191" i="1" s="1"/>
  <c r="M191" i="1" s="1"/>
  <c r="K190" i="1"/>
  <c r="L190" i="1" s="1"/>
  <c r="M190" i="1" s="1"/>
  <c r="K189" i="1"/>
  <c r="L189" i="1" s="1"/>
  <c r="M189" i="1" s="1"/>
  <c r="K188" i="1"/>
  <c r="L188" i="1" s="1"/>
  <c r="M188" i="1" s="1"/>
  <c r="K187" i="1"/>
  <c r="L187" i="1" s="1"/>
  <c r="M187" i="1" s="1"/>
  <c r="K186" i="1"/>
  <c r="L186" i="1" s="1"/>
  <c r="M186" i="1" s="1"/>
  <c r="K185" i="1"/>
  <c r="L185" i="1" s="1"/>
  <c r="M185" i="1" s="1"/>
  <c r="K184" i="1"/>
  <c r="L184" i="1" s="1"/>
  <c r="M184" i="1" s="1"/>
  <c r="K183" i="1"/>
  <c r="L183" i="1" s="1"/>
  <c r="M183" i="1" s="1"/>
  <c r="K182" i="1"/>
  <c r="L182" i="1" s="1"/>
  <c r="M182" i="1" s="1"/>
  <c r="K181" i="1"/>
  <c r="L181" i="1" s="1"/>
  <c r="M181" i="1" s="1"/>
  <c r="K180" i="1"/>
  <c r="L180" i="1" s="1"/>
  <c r="M180" i="1" s="1"/>
  <c r="K179" i="1"/>
  <c r="L179" i="1" s="1"/>
  <c r="M179" i="1" s="1"/>
  <c r="K178" i="1"/>
  <c r="L178" i="1" s="1"/>
  <c r="M178" i="1" s="1"/>
  <c r="K177" i="1"/>
  <c r="L177" i="1" s="1"/>
  <c r="M177" i="1" s="1"/>
  <c r="K176" i="1"/>
  <c r="L176" i="1" s="1"/>
  <c r="M176" i="1" s="1"/>
  <c r="K175" i="1"/>
  <c r="L175" i="1" s="1"/>
  <c r="M175" i="1" s="1"/>
  <c r="K174" i="1"/>
  <c r="L174" i="1" s="1"/>
  <c r="M174" i="1" s="1"/>
  <c r="K173" i="1"/>
  <c r="L173" i="1" s="1"/>
  <c r="M173" i="1" s="1"/>
  <c r="K172" i="1"/>
  <c r="L172" i="1" s="1"/>
  <c r="M172" i="1" s="1"/>
  <c r="K171" i="1"/>
  <c r="L171" i="1" s="1"/>
  <c r="M171" i="1" s="1"/>
  <c r="K170" i="1"/>
  <c r="L170" i="1" s="1"/>
  <c r="M170" i="1" s="1"/>
  <c r="K169" i="1"/>
  <c r="L169" i="1" s="1"/>
  <c r="M169" i="1" s="1"/>
  <c r="K168" i="1"/>
  <c r="L168" i="1" s="1"/>
  <c r="M168" i="1" s="1"/>
  <c r="K167" i="1"/>
  <c r="L167" i="1" s="1"/>
  <c r="M167" i="1" s="1"/>
  <c r="K166" i="1"/>
  <c r="L166" i="1" s="1"/>
  <c r="M166" i="1" s="1"/>
  <c r="K165" i="1"/>
  <c r="L165" i="1" s="1"/>
  <c r="M165" i="1" s="1"/>
  <c r="K164" i="1"/>
  <c r="L164" i="1" s="1"/>
  <c r="M164" i="1" s="1"/>
  <c r="K163" i="1"/>
  <c r="L163" i="1" s="1"/>
  <c r="M163" i="1" s="1"/>
  <c r="K162" i="1"/>
  <c r="L162" i="1" s="1"/>
  <c r="M162" i="1" s="1"/>
  <c r="K161" i="1"/>
  <c r="L161" i="1" s="1"/>
  <c r="M161" i="1" s="1"/>
  <c r="K160" i="1"/>
  <c r="L160" i="1" s="1"/>
  <c r="M160" i="1" s="1"/>
  <c r="K159" i="1"/>
  <c r="L159" i="1" s="1"/>
  <c r="M159" i="1" s="1"/>
  <c r="K158" i="1"/>
  <c r="L158" i="1" s="1"/>
  <c r="M158" i="1" s="1"/>
  <c r="K157" i="1"/>
  <c r="L157" i="1" s="1"/>
  <c r="M157" i="1" s="1"/>
  <c r="K156" i="1"/>
  <c r="L156" i="1" s="1"/>
  <c r="M156" i="1" s="1"/>
  <c r="K155" i="1"/>
  <c r="L155" i="1" s="1"/>
  <c r="M155" i="1" s="1"/>
  <c r="K154" i="1"/>
  <c r="L154" i="1" s="1"/>
  <c r="M154" i="1" s="1"/>
  <c r="K153" i="1"/>
  <c r="L153" i="1" s="1"/>
  <c r="M153" i="1" s="1"/>
  <c r="K152" i="1"/>
  <c r="L152" i="1" s="1"/>
  <c r="M152" i="1" s="1"/>
  <c r="K151" i="1"/>
  <c r="L151" i="1" s="1"/>
  <c r="M151" i="1" s="1"/>
  <c r="K150" i="1"/>
  <c r="L150" i="1" s="1"/>
  <c r="M150" i="1" s="1"/>
  <c r="K149" i="1"/>
  <c r="L149" i="1" s="1"/>
  <c r="M149" i="1" s="1"/>
  <c r="K148" i="1"/>
  <c r="L148" i="1" s="1"/>
  <c r="M148" i="1" s="1"/>
  <c r="K147" i="1"/>
  <c r="L147" i="1" s="1"/>
  <c r="M147" i="1" s="1"/>
  <c r="K146" i="1"/>
  <c r="L146" i="1" s="1"/>
  <c r="M146" i="1" s="1"/>
  <c r="K145" i="1"/>
  <c r="L145" i="1" s="1"/>
  <c r="M145" i="1" s="1"/>
  <c r="K144" i="1"/>
  <c r="L144" i="1" s="1"/>
  <c r="M144" i="1" s="1"/>
  <c r="K143" i="1"/>
  <c r="L143" i="1" s="1"/>
  <c r="M143" i="1" s="1"/>
  <c r="K142" i="1"/>
  <c r="L142" i="1" s="1"/>
  <c r="M142" i="1" s="1"/>
  <c r="K141" i="1"/>
  <c r="L141" i="1" s="1"/>
  <c r="M141" i="1" s="1"/>
  <c r="K140" i="1"/>
  <c r="L140" i="1" s="1"/>
  <c r="M140" i="1" s="1"/>
  <c r="K139" i="1"/>
  <c r="L139" i="1" s="1"/>
  <c r="M139" i="1" s="1"/>
  <c r="K138" i="1"/>
  <c r="L138" i="1" s="1"/>
  <c r="M138" i="1" s="1"/>
  <c r="K137" i="1"/>
  <c r="L137" i="1" s="1"/>
  <c r="M137" i="1" s="1"/>
  <c r="K136" i="1"/>
  <c r="L136" i="1" s="1"/>
  <c r="M136" i="1" s="1"/>
  <c r="K135" i="1"/>
  <c r="L135" i="1" s="1"/>
  <c r="M135" i="1" s="1"/>
  <c r="K134" i="1"/>
  <c r="L134" i="1" s="1"/>
  <c r="M134" i="1" s="1"/>
  <c r="K133" i="1"/>
  <c r="L133" i="1" s="1"/>
  <c r="M133" i="1" s="1"/>
  <c r="K132" i="1"/>
  <c r="L132" i="1" s="1"/>
  <c r="M132" i="1" s="1"/>
  <c r="K131" i="1"/>
  <c r="L131" i="1" s="1"/>
  <c r="M131" i="1" s="1"/>
  <c r="K130" i="1"/>
  <c r="L130" i="1" s="1"/>
  <c r="M130" i="1" s="1"/>
  <c r="K129" i="1"/>
  <c r="L129" i="1" s="1"/>
  <c r="M129" i="1" s="1"/>
  <c r="K128" i="1"/>
  <c r="L128" i="1" s="1"/>
  <c r="M128" i="1" s="1"/>
  <c r="K127" i="1"/>
  <c r="L127" i="1" s="1"/>
  <c r="M127" i="1" s="1"/>
  <c r="K126" i="1"/>
  <c r="L126" i="1" s="1"/>
  <c r="M126" i="1" s="1"/>
  <c r="K125" i="1"/>
  <c r="L125" i="1" s="1"/>
  <c r="M125" i="1" s="1"/>
  <c r="K124" i="1"/>
  <c r="L124" i="1" s="1"/>
  <c r="M124" i="1" s="1"/>
  <c r="K123" i="1"/>
  <c r="L123" i="1" s="1"/>
  <c r="M123" i="1" s="1"/>
  <c r="K122" i="1"/>
  <c r="L122" i="1" s="1"/>
  <c r="M122" i="1" s="1"/>
  <c r="K121" i="1"/>
  <c r="L121" i="1" s="1"/>
  <c r="M121" i="1" s="1"/>
  <c r="K120" i="1"/>
  <c r="L120" i="1" s="1"/>
  <c r="M120" i="1" s="1"/>
  <c r="K119" i="1"/>
  <c r="L119" i="1" s="1"/>
  <c r="M119" i="1" s="1"/>
  <c r="K118" i="1"/>
  <c r="L118" i="1" s="1"/>
  <c r="M118" i="1" s="1"/>
  <c r="K117" i="1"/>
  <c r="L117" i="1" s="1"/>
  <c r="M117" i="1" s="1"/>
  <c r="K116" i="1"/>
  <c r="L116" i="1" s="1"/>
  <c r="M116" i="1" s="1"/>
  <c r="K115" i="1"/>
  <c r="L115" i="1" s="1"/>
  <c r="M115" i="1" s="1"/>
  <c r="K114" i="1"/>
  <c r="L114" i="1" s="1"/>
  <c r="M114" i="1" s="1"/>
  <c r="K113" i="1"/>
  <c r="L113" i="1" s="1"/>
  <c r="M113" i="1" s="1"/>
  <c r="K112" i="1"/>
  <c r="L112" i="1" s="1"/>
  <c r="M112" i="1" s="1"/>
  <c r="K111" i="1"/>
  <c r="L111" i="1" s="1"/>
  <c r="M111" i="1" s="1"/>
  <c r="K110" i="1"/>
  <c r="L110" i="1" s="1"/>
  <c r="M110" i="1" s="1"/>
  <c r="K109" i="1"/>
  <c r="L109" i="1" s="1"/>
  <c r="M109" i="1" s="1"/>
  <c r="K108" i="1"/>
  <c r="L108" i="1" s="1"/>
  <c r="M108" i="1" s="1"/>
  <c r="K107" i="1"/>
  <c r="L107" i="1" s="1"/>
  <c r="M107" i="1" s="1"/>
  <c r="K106" i="1"/>
  <c r="L106" i="1" s="1"/>
  <c r="M106" i="1" s="1"/>
  <c r="K105" i="1"/>
  <c r="L105" i="1" s="1"/>
  <c r="M105" i="1" s="1"/>
  <c r="K104" i="1"/>
  <c r="L104" i="1" s="1"/>
  <c r="M104" i="1" s="1"/>
  <c r="K103" i="1"/>
  <c r="L103" i="1" s="1"/>
  <c r="M103" i="1" s="1"/>
  <c r="K102" i="1"/>
  <c r="L102" i="1" s="1"/>
  <c r="M102" i="1" s="1"/>
  <c r="K101" i="1"/>
  <c r="L101" i="1" s="1"/>
  <c r="M101" i="1" s="1"/>
  <c r="K100" i="1"/>
  <c r="L100" i="1" s="1"/>
  <c r="M100" i="1" s="1"/>
  <c r="K99" i="1"/>
  <c r="L99" i="1" s="1"/>
  <c r="M99" i="1" s="1"/>
  <c r="K98" i="1"/>
  <c r="L98" i="1" s="1"/>
  <c r="M98" i="1" s="1"/>
  <c r="K97" i="1"/>
  <c r="L97" i="1" s="1"/>
  <c r="M97" i="1" s="1"/>
  <c r="K96" i="1"/>
  <c r="L96" i="1" s="1"/>
  <c r="M96" i="1" s="1"/>
  <c r="K95" i="1"/>
  <c r="L95" i="1" s="1"/>
  <c r="M95" i="1" s="1"/>
  <c r="K94" i="1"/>
  <c r="L94" i="1" s="1"/>
  <c r="M94" i="1" s="1"/>
  <c r="K93" i="1"/>
  <c r="L93" i="1" s="1"/>
  <c r="M93" i="1" s="1"/>
  <c r="K92" i="1"/>
  <c r="L92" i="1" s="1"/>
  <c r="M92" i="1" s="1"/>
  <c r="K91" i="1"/>
  <c r="L91" i="1" s="1"/>
  <c r="M91" i="1" s="1"/>
  <c r="K90" i="1"/>
  <c r="L90" i="1" s="1"/>
  <c r="M90" i="1" s="1"/>
  <c r="K89" i="1"/>
  <c r="L89" i="1" s="1"/>
  <c r="M89" i="1" s="1"/>
  <c r="K88" i="1"/>
  <c r="L88" i="1" s="1"/>
  <c r="M88" i="1" s="1"/>
  <c r="K87" i="1"/>
  <c r="L87" i="1" s="1"/>
  <c r="M87" i="1" s="1"/>
  <c r="K86" i="1"/>
  <c r="L86" i="1" s="1"/>
  <c r="M86" i="1" s="1"/>
  <c r="K85" i="1"/>
  <c r="L85" i="1" s="1"/>
  <c r="M85" i="1" s="1"/>
  <c r="K84" i="1"/>
  <c r="L84" i="1" s="1"/>
  <c r="M84" i="1" s="1"/>
  <c r="K83" i="1"/>
  <c r="L83" i="1" s="1"/>
  <c r="M83" i="1" s="1"/>
  <c r="K82" i="1"/>
  <c r="L82" i="1" s="1"/>
  <c r="M82" i="1" s="1"/>
  <c r="K81" i="1"/>
  <c r="L81" i="1" s="1"/>
  <c r="M81" i="1" s="1"/>
  <c r="K80" i="1"/>
  <c r="L80" i="1" s="1"/>
  <c r="M80" i="1" s="1"/>
  <c r="K79" i="1"/>
  <c r="L79" i="1" s="1"/>
  <c r="M79" i="1" s="1"/>
  <c r="K78" i="1"/>
  <c r="L78" i="1" s="1"/>
  <c r="M78" i="1" s="1"/>
  <c r="K77" i="1"/>
  <c r="L77" i="1" s="1"/>
  <c r="M77" i="1" s="1"/>
  <c r="K76" i="1"/>
  <c r="L76" i="1" s="1"/>
  <c r="M76" i="1" s="1"/>
  <c r="K75" i="1"/>
  <c r="L75" i="1" s="1"/>
  <c r="M75" i="1" s="1"/>
  <c r="K74" i="1"/>
  <c r="L74" i="1" s="1"/>
  <c r="M74" i="1" s="1"/>
  <c r="K73" i="1"/>
  <c r="L73" i="1" s="1"/>
  <c r="M73" i="1" s="1"/>
  <c r="K72" i="1"/>
  <c r="L72" i="1" s="1"/>
  <c r="M72" i="1" s="1"/>
  <c r="K71" i="1"/>
  <c r="L71" i="1" s="1"/>
  <c r="M71" i="1" s="1"/>
  <c r="K70" i="1"/>
  <c r="L70" i="1" s="1"/>
  <c r="M70" i="1" s="1"/>
  <c r="K69" i="1"/>
  <c r="L69" i="1" s="1"/>
  <c r="M69" i="1" s="1"/>
  <c r="K68" i="1"/>
  <c r="L68" i="1" s="1"/>
  <c r="M68" i="1" s="1"/>
  <c r="K67" i="1"/>
  <c r="L67" i="1" s="1"/>
  <c r="M67" i="1" s="1"/>
  <c r="K66" i="1"/>
  <c r="L66" i="1" s="1"/>
  <c r="M66" i="1" s="1"/>
  <c r="K65" i="1"/>
  <c r="L65" i="1" s="1"/>
  <c r="M65" i="1" s="1"/>
  <c r="K64" i="1"/>
  <c r="L64" i="1" s="1"/>
  <c r="M64" i="1" s="1"/>
  <c r="K63" i="1"/>
  <c r="L63" i="1" s="1"/>
  <c r="M63" i="1" s="1"/>
  <c r="K62" i="1"/>
  <c r="L62" i="1" s="1"/>
  <c r="M62" i="1" s="1"/>
  <c r="K61" i="1"/>
  <c r="L61" i="1" s="1"/>
  <c r="M61" i="1" s="1"/>
  <c r="K60" i="1"/>
  <c r="L60" i="1" s="1"/>
  <c r="M60" i="1" s="1"/>
  <c r="K59" i="1"/>
  <c r="L59" i="1" s="1"/>
  <c r="M59" i="1" s="1"/>
  <c r="K58" i="1"/>
  <c r="L58" i="1" s="1"/>
  <c r="M58" i="1" s="1"/>
  <c r="K57" i="1"/>
  <c r="L57" i="1" s="1"/>
  <c r="M57" i="1" s="1"/>
  <c r="K56" i="1"/>
  <c r="L56" i="1" s="1"/>
  <c r="M56" i="1" s="1"/>
  <c r="K55" i="1"/>
  <c r="L55" i="1" s="1"/>
  <c r="M55" i="1" s="1"/>
  <c r="K54" i="1"/>
  <c r="L54" i="1" s="1"/>
  <c r="M54" i="1" s="1"/>
  <c r="K53" i="1"/>
  <c r="L53" i="1" s="1"/>
  <c r="M53" i="1" s="1"/>
  <c r="K52" i="1"/>
  <c r="L52" i="1" s="1"/>
  <c r="M52" i="1" s="1"/>
  <c r="K51" i="1"/>
  <c r="L51" i="1" s="1"/>
  <c r="M51" i="1" s="1"/>
  <c r="K50" i="1"/>
  <c r="L50" i="1" s="1"/>
  <c r="M50" i="1" s="1"/>
  <c r="K49" i="1"/>
  <c r="L49" i="1" s="1"/>
  <c r="M49" i="1" s="1"/>
  <c r="K48" i="1"/>
  <c r="L48" i="1" s="1"/>
  <c r="M48" i="1" s="1"/>
  <c r="K47" i="1"/>
  <c r="L47" i="1" s="1"/>
  <c r="M47" i="1" s="1"/>
  <c r="K46" i="1"/>
  <c r="L46" i="1" s="1"/>
  <c r="M46" i="1" s="1"/>
  <c r="K45" i="1"/>
  <c r="L45" i="1" s="1"/>
  <c r="M45" i="1" s="1"/>
  <c r="K44" i="1"/>
  <c r="L44" i="1" s="1"/>
  <c r="M44" i="1" s="1"/>
  <c r="K43" i="1"/>
  <c r="L43" i="1" s="1"/>
  <c r="M43" i="1" s="1"/>
  <c r="K42" i="1"/>
  <c r="L42" i="1" s="1"/>
  <c r="M42" i="1" s="1"/>
  <c r="K41" i="1"/>
  <c r="L41" i="1" s="1"/>
  <c r="M41" i="1" s="1"/>
  <c r="K40" i="1"/>
  <c r="L40" i="1" s="1"/>
  <c r="M40" i="1" s="1"/>
  <c r="K39" i="1"/>
  <c r="L39" i="1" s="1"/>
  <c r="M39" i="1" s="1"/>
  <c r="K38" i="1"/>
  <c r="L38" i="1" s="1"/>
  <c r="M38" i="1" s="1"/>
  <c r="K37" i="1"/>
  <c r="L37" i="1" s="1"/>
  <c r="M37" i="1" s="1"/>
  <c r="K36" i="1"/>
  <c r="L36" i="1" s="1"/>
  <c r="M36" i="1" s="1"/>
  <c r="K35" i="1"/>
  <c r="L35" i="1" s="1"/>
  <c r="M35" i="1" s="1"/>
  <c r="K34" i="1"/>
  <c r="L34" i="1" s="1"/>
  <c r="M34" i="1" s="1"/>
  <c r="K33" i="1"/>
  <c r="L33" i="1" s="1"/>
  <c r="M33" i="1" s="1"/>
  <c r="K32" i="1"/>
  <c r="L32" i="1" s="1"/>
  <c r="M32" i="1" s="1"/>
  <c r="K31" i="1"/>
  <c r="L31" i="1" s="1"/>
  <c r="M31" i="1" s="1"/>
  <c r="K30" i="1"/>
  <c r="L30" i="1" s="1"/>
  <c r="M30" i="1" s="1"/>
  <c r="K29" i="1"/>
  <c r="L29" i="1" s="1"/>
  <c r="M29" i="1" s="1"/>
  <c r="K28" i="1"/>
  <c r="L28" i="1" s="1"/>
  <c r="M28" i="1" s="1"/>
  <c r="K27" i="1"/>
  <c r="L27" i="1" s="1"/>
  <c r="M27" i="1" s="1"/>
  <c r="K26" i="1"/>
  <c r="L26" i="1" s="1"/>
  <c r="M26" i="1" s="1"/>
  <c r="K25" i="1"/>
  <c r="L25" i="1" s="1"/>
  <c r="M25" i="1" s="1"/>
  <c r="K24" i="1"/>
  <c r="L24" i="1" s="1"/>
  <c r="M24" i="1" s="1"/>
  <c r="K23" i="1"/>
  <c r="L23" i="1" s="1"/>
  <c r="M23" i="1" s="1"/>
  <c r="K22" i="1"/>
  <c r="L22" i="1" s="1"/>
  <c r="M22" i="1" s="1"/>
  <c r="K21" i="1"/>
  <c r="L21" i="1" s="1"/>
  <c r="M21" i="1" s="1"/>
  <c r="K20" i="1"/>
  <c r="L20" i="1" s="1"/>
  <c r="M20" i="1" s="1"/>
  <c r="K19" i="1"/>
  <c r="L19" i="1" s="1"/>
  <c r="M19" i="1" s="1"/>
  <c r="K18" i="1"/>
  <c r="L18" i="1" s="1"/>
  <c r="M18" i="1" s="1"/>
  <c r="K17" i="1"/>
  <c r="L17" i="1" s="1"/>
  <c r="M17" i="1" s="1"/>
  <c r="K16" i="1"/>
  <c r="L16" i="1" s="1"/>
  <c r="M16" i="1" s="1"/>
  <c r="K15" i="1"/>
  <c r="L15" i="1" s="1"/>
  <c r="M15" i="1" s="1"/>
  <c r="K14" i="1"/>
  <c r="L14" i="1" s="1"/>
  <c r="M14" i="1" s="1"/>
  <c r="K13" i="1"/>
  <c r="L13" i="1" s="1"/>
  <c r="M13" i="1" s="1"/>
  <c r="K12" i="1"/>
  <c r="L12" i="1" s="1"/>
  <c r="M12" i="1" s="1"/>
  <c r="K11" i="1"/>
  <c r="L11" i="1" s="1"/>
  <c r="M11" i="1" s="1"/>
  <c r="K10" i="1"/>
  <c r="L10" i="1" s="1"/>
  <c r="M10" i="1" s="1"/>
  <c r="K9" i="1"/>
  <c r="L9" i="1" s="1"/>
  <c r="M9" i="1" s="1"/>
  <c r="K8" i="1"/>
  <c r="L8" i="1" s="1"/>
  <c r="M8" i="1" s="1"/>
  <c r="K7" i="1"/>
  <c r="L7" i="1" s="1"/>
  <c r="M7" i="1" s="1"/>
  <c r="K6" i="1"/>
  <c r="L6" i="1" s="1"/>
  <c r="M6" i="1" s="1"/>
  <c r="K5" i="1"/>
  <c r="L5" i="1" s="1"/>
  <c r="M5" i="1" s="1"/>
  <c r="K4" i="1"/>
  <c r="L4" i="1" s="1"/>
  <c r="M4" i="1" s="1"/>
  <c r="K3" i="1"/>
  <c r="L3" i="1" s="1"/>
  <c r="M3" i="1" s="1"/>
  <c r="K2" i="1"/>
  <c r="L2" i="1" s="1"/>
  <c r="M2" i="1" s="1"/>
</calcChain>
</file>

<file path=xl/sharedStrings.xml><?xml version="1.0" encoding="utf-8"?>
<sst xmlns="http://schemas.openxmlformats.org/spreadsheetml/2006/main" count="935" uniqueCount="386">
  <si>
    <t>PARTIDA</t>
  </si>
  <si>
    <t>22 2da V.</t>
  </si>
  <si>
    <t>23 2da V.</t>
  </si>
  <si>
    <t>24 2da V.</t>
  </si>
  <si>
    <t>25 2da V.</t>
  </si>
  <si>
    <t>28 2da V.</t>
  </si>
  <si>
    <t>110 2da V.</t>
  </si>
  <si>
    <t>112 2da V.</t>
  </si>
  <si>
    <t>113 2da V.</t>
  </si>
  <si>
    <t>117 2d V.</t>
  </si>
  <si>
    <t>119 2da V.</t>
  </si>
  <si>
    <t>120 2da V.</t>
  </si>
  <si>
    <t>121 2da V.</t>
  </si>
  <si>
    <t>123 2da V.</t>
  </si>
  <si>
    <t>126 2da V.</t>
  </si>
  <si>
    <t>131 2da V.</t>
  </si>
  <si>
    <t>147 2da V.</t>
  </si>
  <si>
    <t>159 2da V.</t>
  </si>
  <si>
    <t>176 2da V.</t>
  </si>
  <si>
    <t>177 2da V.</t>
  </si>
  <si>
    <t>178 2da V.</t>
  </si>
  <si>
    <t>193 2da V.</t>
  </si>
  <si>
    <t>230 2da V.</t>
  </si>
  <si>
    <t>UNIDAD SOLICITANTE</t>
  </si>
  <si>
    <t>ESCUELA DE ESTUDIOS SUPERIORES DE MAZATEPEC</t>
  </si>
  <si>
    <t>ESCUELA DE ESTUDIOS SUPERIORES DE JICARERO</t>
  </si>
  <si>
    <t>FACULTAD DE CIENCIAS AGROPECUARIAS</t>
  </si>
  <si>
    <t>FACULTAD DE PSICOLOGÍA</t>
  </si>
  <si>
    <t>FACULTAD DE ARQUITECTURA</t>
  </si>
  <si>
    <t>ESCUELA DE ESTUDIOS SUPERIORES DE MAZATEPEC SUBSEDE TETECALA</t>
  </si>
  <si>
    <t>ESCUELA DE ESTUDIOS SUPERIORES DE MAZATEPEC SUBSEDE MIACATLAN</t>
  </si>
  <si>
    <t>CENTRO DE INVESTIGACIÓN EN CIENCIAS</t>
  </si>
  <si>
    <t>FACULTAD DE ARTES</t>
  </si>
  <si>
    <t>DIRECCIÓN DE FORMACIÓN MULTIMODAL</t>
  </si>
  <si>
    <t>ESCUELA DE ESTUDIOS SUPERIORES DE YAUTEPEC</t>
  </si>
  <si>
    <t>FACULTAD DE CONTADURÍA, ADMINISTRACIÓN EN INFORMÁTICA</t>
  </si>
  <si>
    <t>CENTRO DE INVESTIGACIÓN EN CIENCIAS COGNITIVAS</t>
  </si>
  <si>
    <t>DIRECCIÓN GENERAL DE TECNOLOGÍAS DE INFORMACIÓN Y DE COMUNICACIÓN</t>
  </si>
  <si>
    <t>FACULTAD DE DISEÑO</t>
  </si>
  <si>
    <t>FACULTAD DE NUTRICIÓN</t>
  </si>
  <si>
    <t>CENTRO DE INVESTIGACIÓN INTERDISCIPLINAR PARA EL DESARROLLO UNIVERSITARIO</t>
  </si>
  <si>
    <t>FACULTAD DE ESTUDIOS SUPERIORES DE CUAUTLA</t>
  </si>
  <si>
    <t>ESCUELA DE ESTUDIOS SUPERIORES DE YECAPIXTLA</t>
  </si>
  <si>
    <t>ESCUELA DE ESTUDIOS SUPERIORES DE YECAPIXTLA SUBSEDE TETELA DEL VOLCÁN</t>
  </si>
  <si>
    <t>FACULTAD DE ESTUDIOS SOCIALES</t>
  </si>
  <si>
    <t>SECRETARÍA TÉCNICA</t>
  </si>
  <si>
    <t>ESCUELA DE TEATRO, DANZA Y MÚSICA</t>
  </si>
  <si>
    <t>CENTRO DE INVESTIGACIONES QUÍMICAS</t>
  </si>
  <si>
    <t>CENTRO DE INVESTIGACIÓN EN BIODIVERSIDAD Y CONSERVACIÓN</t>
  </si>
  <si>
    <t>ESCUELA DE ESTUDIOS SUPERIORES DE ATLATLAUCAN</t>
  </si>
  <si>
    <t>ESCUELA DE TURISMO</t>
  </si>
  <si>
    <t>FACULTAD DE CIENCIAS QUÍMICAS E INGENIERÍA</t>
  </si>
  <si>
    <t>FACULTAD DE CIENCIAS DEL DEPORTE</t>
  </si>
  <si>
    <t>CENTRO DE INVESTIGACIÓN EN INGENIERÍA Y CIENCIAS APLICADAS</t>
  </si>
  <si>
    <t>DIRECCIÓN GENERAL DE DESARROLLO SUSTENTABLE</t>
  </si>
  <si>
    <t>CENTRO DE INVESTIGACIÓN TRANSDISCIPLINAR EN PSICOLOGÍA</t>
  </si>
  <si>
    <t>ESCUELA DE ESTUDIOS SUPERIORES DE JOJUTLA</t>
  </si>
  <si>
    <t>FACULTAD DE FARMACIA</t>
  </si>
  <si>
    <t>CENTRO DE INVESTIGACIÓN EN BIOTECNOLOGÍA</t>
  </si>
  <si>
    <t>FACULTAD DE DERECHO Y CIENCIAS SOCIALES</t>
  </si>
  <si>
    <t>ESCUELA DE ESTUDIOS SUPERIORES DE ATLATLAUCAN SUBSEDE TOTOLAPAN</t>
  </si>
  <si>
    <t>FACULTAD DE CIENCIAS BIOLÓGICAS</t>
  </si>
  <si>
    <t>SECRETARÍA ACADÉMICA</t>
  </si>
  <si>
    <t>CENTRO DE INVESTIGACIONES BIOLÓGICAS</t>
  </si>
  <si>
    <t>FACULTAD DE MEDICINA</t>
  </si>
  <si>
    <t>ESCUELA DE ESTUDIOS SUPERIORES DE JONACATEPEC</t>
  </si>
  <si>
    <t>ESCUELA DE ESTUDIOS SUPERIORES DE JONACATEPEC SUBSEDE TEPALCINGO</t>
  </si>
  <si>
    <t>ESCUELA DE ESTUDIOS SUPERIORES DE JONACATEPEC SUBSEDE AXOCHIAPAN</t>
  </si>
  <si>
    <t>CENTRO DE INVESTIGACIÓN EN DINÁMICA CELULAR</t>
  </si>
  <si>
    <t>FACULTAD DE ENFERMERÍA</t>
  </si>
  <si>
    <t>DIRECCIÓN DE NORMATIVIDAD INSTITUCIONAL</t>
  </si>
  <si>
    <t>ESCUELA PREPARATORIA NÚMERO TRES CUAUTLA</t>
  </si>
  <si>
    <t>DIRECCIÓN GENERAL DE SERVICIOS ESCOLARES</t>
  </si>
  <si>
    <t>DIRECCIÓN DE CONTABILIDAD</t>
  </si>
  <si>
    <t>DIRECCIÓN GENERAL DE DESARROLLO INSTITUCIONAL</t>
  </si>
  <si>
    <t>DIRECCIÓN DE TRANSPARENCIA INSTITUCIONAL</t>
  </si>
  <si>
    <t>DIRECCIÓN DE PERSONAL</t>
  </si>
  <si>
    <t>SECRETARÍA GENERAL</t>
  </si>
  <si>
    <t>COORDINACIÓN DE LA BIBLIOTECA GALERÍA MIGUEL SALINAS</t>
  </si>
  <si>
    <t>ESCUELA DE TÉCNICOS LABORATORISTAS</t>
  </si>
  <si>
    <t>DIRECCIÓN DE LENGUAS</t>
  </si>
  <si>
    <t>ESCUELA PREPARATORIA NÚMERO SEIS TLALTIZAPÁN</t>
  </si>
  <si>
    <t>INSTITUTO DE CIENCIAS DE LA EDUCACIÓN</t>
  </si>
  <si>
    <t>DIRECCIÓN DE VINCULACIÓN ACADÉMICA</t>
  </si>
  <si>
    <t>DIRECCIÓN DE RECURSOS MATERIALES</t>
  </si>
  <si>
    <t>UNIDAD PARA LA INCLUSIÓN EDUCATIVA Y ATENCIÓN A LA DIVERSIDAD</t>
  </si>
  <si>
    <t>DIRECCIÓN DE INVESTIGACIÓN Y POSGRADO</t>
  </si>
  <si>
    <t>INSTITUTO DE INVESTIGACIÓN EN HUMANIDADES Y CIENCIAS SOCIALES</t>
  </si>
  <si>
    <t>DIRECCIÓN DE INVESTIGACION Y POSGRADO</t>
  </si>
  <si>
    <t>DIRECCIÓN DE EDUCACION SUPERIOR</t>
  </si>
  <si>
    <t>CENTRO INTERDISCIPLINARIO DE INVESTIGACIÓN EN HUMANIDADES</t>
  </si>
  <si>
    <t xml:space="preserve">CENTRO DE INVESTIGACIÓN EN CIENCIAS SOCIALES Y ESTUDIOS REGIONALES </t>
  </si>
  <si>
    <t xml:space="preserve">FACULTAD DE PSICOLOGÍA </t>
  </si>
  <si>
    <t xml:space="preserve">SECRETARÍA GENERAL </t>
  </si>
  <si>
    <t xml:space="preserve">ABOGADO GENERAL </t>
  </si>
  <si>
    <t>ESCUELA PREPARATORIA NÚMERO TRES, CUAUTLA</t>
  </si>
  <si>
    <t xml:space="preserve">DIRECCIÓN GENERAL DE DESARROLLO INSTITUCIONAL </t>
  </si>
  <si>
    <t>CANTIDAD</t>
  </si>
  <si>
    <t xml:space="preserve">UNIDAD DE MEDIDA </t>
  </si>
  <si>
    <t>PZA</t>
  </si>
  <si>
    <t>PAQUETE</t>
  </si>
  <si>
    <t>CAJA</t>
  </si>
  <si>
    <t>KIT</t>
  </si>
  <si>
    <t>PAQ</t>
  </si>
  <si>
    <t>DESCRIPCIÓN</t>
  </si>
  <si>
    <t>Dell Computadora de escritorio Dell Optiplex 7000 - Intel Core i5 12a Gen i5-12500 Hexa-core (6 Core) 3GHz - 16 GB RAM DDR4 SDRAM - 1TB M.2 PCI Express NVMe 3.0 x4 SSD - Formato PequeDo - Negro - Intel Chip - Windows 10 Pro - Intel DDR4 SDRAM - Grabadora DVD - Español Teclado 98F05 Dell MONITOR DELL E2423H 23 8 LED VGA DP FIXED STAND E2423H</t>
  </si>
  <si>
    <t>Acer PROYECTOR HACER X1228H (DNX1843) DLP; XGA, RESOLUCIÓN NATIVA (1024X768) MAXIMA (1920X1200); BRILLO 4,500 ANSI LUMENES; BOCINA 3W; 1VGA, 1HDMI; 1 AÑO DE GARANTÍA MR.JTH11.00D</t>
  </si>
  <si>
    <t>Proyector Powerlite W49 (V11H983020), Sistema de Proyección: Tecnología Epson 3LCD de 3 chips Método de Proyección: Frontal / Posterior /, Techo Pantalla LCD:0,59 pulgadas (C2fine) Método de visualización: Poly-silicon TFT active matrix Número de Pixeles:1.024.000 pixeles (1.280 px x 800 px) x 3 Luminosidad en Color:3.800, Lúmenes. Luminosidad en Blanco:3.800 Lúmenes Relación de Aspecto: 16:10 Resolución Nativa : WXGA, Tipo de Lámpara:210W UHE Vida Útil de la Lámpara:8.000 horas (normal); 17.000 horas (Eco) Corrección de Trapecio: Vertical: -30° +30°, Horizontal: -30° +30° Relación de contraste: Hasta 6.000:1 Reproducción del Color: Hasta 1 billón de colores, Conectividad Estándar: Entrada computadora x 2 D-sub15 pin, Salida computadora x 1 Dsub15 pin, HDMI x 2, RCA Video In Amarillo x 1, USB tipo A (para módulo inalámbrico) x 1, USB tipo B (para actualización Firmware) x 1, Stereo Mini - Entrada x 2, Stereo Mini - Salida x 1, rojo x 1, RJ45 x 1, Módulo inalámbrico accesorio opcional, Dimensiones: 302 mm x 87 mm x 249 mm (ancho x alto x profundidad) Peso: 2,7 Kg Seguridad: Kensington Lock, Traba de seguridad. Garantía limitada de 1 años en equipo y 90 días en lámpara directo en CSA, Color: Blanco.</t>
  </si>
  <si>
    <t xml:space="preserve">Computadora de escritorio Dell Vostro 3000 3710 - Intel Core i5 12a gen i5-12400 (6 core) 2.50ghz memoria de 8gb RAM DDR4 SDRAM almacenamiento 512gb m.2 SSD - SFF - negro - Windows 10 pro (actualizable w11 profesional),  TTRCH monitor Dell led e2222h 21.5" FHD resolución 1920x1080 panel va 210-BBBK </t>
  </si>
  <si>
    <t xml:space="preserve">ThinkCentre M90a All-in-One 23.8", Intel Core i7-10700 2.90GHz, 16GB, 512GB SSD, Windows 11 Pro 64-bit 11CES3C400 </t>
  </si>
  <si>
    <t xml:space="preserve">Proyector PowerLite L530U 3LCD, WUXGA 1920 x 1200, 5200 Lúmenes, Inalámbrico, con Bocinas, Blanco. </t>
  </si>
  <si>
    <t>Multimedia Screens Pantalla de Proyección Eléctrica MSE-305,170'', Blanco.</t>
  </si>
  <si>
    <t xml:space="preserve">Computadora kit Dell Computadora de escritorio Dell Vostro 3000 3710 - Intel Core i7 12a Gen i7-12700 (12 Core) 2.10GHz - 16GB RAM DDR4 - 512GB M.2 SSD - SFF - Negro - Windows 10 Pro (ACTUALIZABLE W11 PROFESIONAL) - 1 año de Garantía en Sitio. VP09J monitor dell p2422h | 23.8 pulgadas| 1920 x 1080 | hdmi vga dp | 3 años de garantia | 210-BBCC </t>
  </si>
  <si>
    <t>Video proyector Lite X49 3LCD 3600 Lúmenes Resolución 1024x768 XGA V11H982020 color blanco.</t>
  </si>
  <si>
    <t>HP INC HP 205 G8 AiO 24 UWVA FHD (1920x1080) Delgado 3-Bordes 23.8"  Contraste 3000:1, Stand Ajustable -5 a +20°,  AMD Ryzen 5- 5500u hasta 3.7Ghz 9 Core (4 CPU + 5 GPU)/ Cache 6MB, 8GB DDR4 (1 Sodimm LIBRE), SSD 256GB M.2, NO/DVD, Windows 11 PRO Downgrade Windows 10 PRO 64bit, WiFi 6 ax 2x2 + BT 5.2 ,WebCam de 5M y Mic Integrada  evitando grabación accidental,Tarjeta Grafica AMD Radeon GFX 596989-A, 4 USB, HDMI, 1 RJ-45 Gigabit, Teclado y Mouse HP USB, Energy Star, EPEAT - Garantia 1 Año, Teclado y Mouse USB  6H7F0LT#ABM</t>
  </si>
  <si>
    <t>Pantalla eléctrica para proyección con control remoto pantalla marca v-tec eléctrica lienzo blanco mate medida 213x213cm incluye control remoto garantía de 1 año por defectos de fabricación.</t>
  </si>
  <si>
    <t>Pantalla de tripié para proyección, pantalla marca v-tec tripié lienzo blanco mate, medida 244 x 244cm garantía 1 año por defectos de fabricación</t>
  </si>
  <si>
    <t xml:space="preserve">Impresora Plotter DesignJet T830 de 36" Esta impresora Todo-en-Uno reforzada con escaneado inteligente controla la administración de documentos completa desde la oficina hasta el lugar de construcción. Obtenga la calidad de impresión de HP DesignJet en documentos de tamaño medio con la bandeja de entrada de A4/A3.
 Velocidad b/n y a color 25 segundos por página en A1. Resolución hasta 2400 x 1200 dpi. Memoria 1 GB. Tecnología de impresión Inyección térmica de tintas hp. Conectividad Gigabit Ethernet (1000Base-T), Wi-Fi 802.11b/g/n. Diámetro externo del rollo 100mm. Peso 175 lbs. Densidad óptica máxima 8L* min/2.10Dᵌ. Energía 110-127 Voltios 7.5 Amp. Propiedades Fotocopiadora-impresora-escaner. Peso 58.2 kg. F9A28D#B1K SE REQUIERE CARE PACK DE INSTALACION  UC744E </t>
  </si>
  <si>
    <t>HP INC HP P22 G5 FHD Resolucón FHD (1920 x 1080) Hasta 16,7 millones de colores admitidos DisplayPort™/ HDMI/ VGA Tamaño 21.5". Garantia 3 años en sitio 64X86AA#ABA</t>
  </si>
  <si>
    <t>Acer PROYECTOR ACER X1228H (DNX1843) DLP; XGA, RESOLUCION NATIVA (1024X768) MAXIMA (1920x1200); BRILLO 4,500 ANSI LUMENES; BOCINA 3W; 1VGA, 1HDMI; 1 AÑO DE GARANTIA MR.JTH11.00D</t>
  </si>
  <si>
    <t>UPS de 1000 VA /1000 W, Topología Línea Interactiva, Entrada 120 Vca NEMA 5-15P, Onda Senoidal Pura, Torre o Rack 2 UR, Con 8 Tomas NEMA 5-15R 3 años de garantía (incluye batería). CP1500PFCLCDA</t>
  </si>
  <si>
    <t>Multimedia Screens Pantalla de Proyección Tripie Portátil MST-244, 136'', Negro/Blanco SKU: MST-244</t>
  </si>
  <si>
    <t>Computadora IMAC Chip M1 de Apple  CPU de 8 núcleos GPU de 8 núcleos 512 GB Almacenamiento de 512 GB¹ Memoria unificada de 8 GB Pantalla Retina 4.5K de 24 pulgadas² Dos puertos Thunderbolt/USB 4 Dos puertos USB 3 Gigabit Ethernet Magic Keyboard con Touch ID MGPD3E/A</t>
  </si>
  <si>
    <t>COMPUTADORA XTREME PC GEOFORCE RTX 3090 RYZEN 9 32 GB SSD 2TB WIFI SISTEMA LÍQUIDO</t>
  </si>
  <si>
    <t>Dell Computadora de escritorio Dell Vostro 3000 3710 - Intel Core i5 12a Gen i5-12400 (6 Core) 2.50GHz - 8GB RAM DDR4 SDRAM - 512GB M.2 SSD - SFF - Negro - Windows 10 Pro (ACTUALIZABLE W11 PROFESIONAL) - 1 año de Garantía. TTRCH  Monitor de 19.5” HDDell MONITOR DELL E2020H 19.5" LED 1600X900 VGA/DP 3WTY (CABLE DP) 210-AUNB</t>
  </si>
  <si>
    <t>CANON TONER 120 NEGRO P/D1120/1150/1320</t>
  </si>
  <si>
    <t>LAPTOP HP 245 G9 14" AMD R3 3250U Disco Duro 256 GB SSD RAM 8 GB Windows 11 Home</t>
  </si>
  <si>
    <t>Proyector Steren Pro-400 Multimedia Portátil 9000 Lúmenes FHD Resolución 1080p</t>
  </si>
  <si>
    <t>Impresora a color EcoTank L5290, C11CJ65301. Tecnología de Impresión: Inyección de tinta Heat-FreeTM Micro Pieza de 4 colores (CMYK) Resolución Máxima de Impresión: Hasta 5.760 dpi x 1.440 dpi de resolución optimizada en varios tipos de papel. Velocidad de Impresión ISO: Simplex: Negro 10 ppm y color 5 ppm (A4/carta) Velocidad de Impresión: Simplex: Negro 33 ppm y color 15 ppm (borrador, A4/carta) Tiempo de salida de la primera página: 10 segundos blanco y negro / 16 segundos color. COPIAR: Velocidad de Copiado ISO: Negro 7,7 cpm y color 3,8 cpm (A4/carta) 4Calidad de Copia: 300 dpi x 600 dpi Máximo Tamaño de Copia: Oficio (ADF).</t>
  </si>
  <si>
    <t>HP INC HP Probook 440 G9, Intel Core i7-1255U RTK USBC, Windows 11Pro 64bit DOWNGRADE, WLAN RT 8852BE Wi-Fi6 +BT 5.2 WW, 16GB /1x16GB) DDR4 3200, SSD 512GB, LCD 14 HD</t>
  </si>
  <si>
    <t>MACBOOK AIR 13 PULGADAS, CHIP M1 DE APPLE CON CPU DE 8 NUCLEOS Y GPU DE 7 NUCLEOS, 16GB, 256GB SSD, TOUCH ID, GRIS ESPACIAL</t>
  </si>
  <si>
    <t>MACBOOK PRO DE 14 PULGADAS, CHIP M2 DE APPLE CON CPU DE 12 NUCLEOS Y GPU DE 19 NUCLEOS, 16 GB, 1 TB SSD</t>
  </si>
  <si>
    <t>MACBOOK PRO DE 13 PULGADAS, CHIP M2 DE APPLE CON CPU DE 8 NUCLEOS Y GPU DE 10 NUCLEOS, 8 GB, 512GB SSD, TOUCH BAR, TOUCH ID, GRIS ESPACIAL</t>
  </si>
  <si>
    <t>Laptop HP ProBook 440 G9 14" HD Intel Core i7-1255U 3.50GHz, 16GB, 256GB SSD, Windows 11 Pro 64-bit, Español</t>
  </si>
  <si>
    <t>Multifuncional HP LaserJet Pro M479dw, Color, Láser, Inalámbrico, Print/Scan/Copy</t>
  </si>
  <si>
    <t>SSD 480 gb sata 6GB/S ADATA SU630 RETAIL</t>
  </si>
  <si>
    <t xml:space="preserve">Pantalla para proyección 2.13 x 2.13  Multimedia Screens Pantalla de Proyección Tripie Portátil MST-213, 120'', Negro/Blanco </t>
  </si>
  <si>
    <t>Proyector m2 enfoque corto - 3d ready - 16:9 - 1920 x 1080 - frontal - 1080p - 30000hora(s) normal modefull hd - 1200lm - hdmi – usb. 30000ZV</t>
  </si>
  <si>
    <t xml:space="preserve">M2 Pro de Apple con CPU de 10 núcleos, GPU de 16 núcleos y Neural Engine de 16 núcleos Memoria unificada de 32 GB Almacenamiento SSD de 512 GB (CPU para instalación de software para la adquisición y análisis de datos, lo cual requiere de un procesador rápido y alta memoria RAM). (para instalarse a un monitor) MNH73E/A NO INLCUYE MOUSE, TECLADO Y MONITOR </t>
  </si>
  <si>
    <t xml:space="preserve">Buffalo NAS 4 Bahías TeraStation 3420DN Series, 32TB (incluye 4 HDD de 8TB) RAID 0/1/5/6/10, Sistema de Almacenamiento en Red Rj-45 2.5 Gigabit 1x, Gigabit 1x, USB 3.0 2x, Compatible con Windows, Windows Server &amp; Mac, NovaStor para copias de seguridad TS3420DN3204 </t>
  </si>
  <si>
    <t xml:space="preserve">
iMac con pantalla Retina 4.5K de 24 pulgadas - Azul
Ocultar detalles del producto
Hardware
Chip M1 de Apple con CPU de 8 núcleos con 4 núcleos de rendimiento y 4 de eficiencia, GPU de 8 núcleos y Neural Engine de 16 núcleos
Memoria unificada de 16 GB
Almacenamiento SSD de 1 TB
Dos puertos Thunderbolt/USB 4
Dos puertos USB 3
Gigabit Ethernet
Magic Mouse
Magic Keyboard con Touch ID - Español (América Latina)
Kit de accesorios
Software
macOS
Fotos, iMovie, GarageBand
Pages, Numbers, Keynote</t>
  </si>
  <si>
    <t>Disipador CPU NXT T120 RGB, tarjeta madre MSI MICRO-ATX PRO B760M, Memoria RAM DDR4 8GB 3200MHZ adata, estado sólido Adata Legend 850 ITB, Gabinete XPR invader usb 3.0, fuente de poder corsain RM750W 80+ gold, monitor Hacer 24", kit de teclado y mouse alámbrico y procesador Intel Core i5, con cámara (web) y micrófono.</t>
  </si>
  <si>
    <t xml:space="preserve">Procesador Intel core i5 13400, disipador CPU forza 85, 200MM x1, Tarjeta madre Adus b660m-k d4, Memoria RAM DDR4 8GB 3200MHZ, Unidad de estado sólido M.2 legend 700nvme 512GB, tarjeta de video Nvidia Geforce RTX 3050, Gabinete XPG starker black USB 3.0, Fuente de poder XPG 650W, monitor acteck 933858 LD 21.5" full HD y Kit teclado y mouse alámbrico </t>
  </si>
  <si>
    <t>Computadora de escritorio  All in one Inspiron 5000 5410 - Intel Core i7 12a Gen i7-1255U (10 Core) - 16GB RAM DDR4 SDRAM - 1TB HDD + 256GB SSD - (23.8") Full HD 1920 x 1080 Pantalla Táctil - Color Blanco Perla - Windows 11 Home - NVIDIA® GeForce® MX550, 2 GB  M41JM</t>
  </si>
  <si>
    <t>COMPUTADORA HP 280 G5-INTEL CORE i7-10700-8GB - 1 TB - WINDOWS 11 PRO, TECLADO Y MOUSE, MONITOR HP 21.5" FULL HD HDMI</t>
  </si>
  <si>
    <t>DELL COMPUTADOR TODO EN UNO DELL INSPIRON 500 5410-INTEL CORE i7 12a GEN i7 -1255u (10 core) -16gbram ddr4 sdram -1tb hdd + 256gb ssd- (232.8") full hd 1920x 1080 PANTALLA TÁCTIL - COLOR BLANCO PERLA - WINDOWS 11 HOME- NVIDIA GEFORCE MX550 2 GB 1 AÑO DE GARANTÍA</t>
  </si>
  <si>
    <t>Computadora de escritorio HP INC HP 205 G8 AiO 24 UWVA FHD (1920x1080) Delgado 3-Bordes 23.8"  Contraste 3000:1, Stand Ajustable -5 a +20°,  AMD Ryzen 5- 5500u hasta 3.7Ghz 9 Core (4 CPU + 5 GPU)/ Cache 6MB, 8GB DDR4 (1 Sodimm LIBRE), SSD 256GB M.2, NO/DVD, Windows 11 PRO Downgrade Windows 10 PRO 64bit, WiFi 6 ax 2x2 + BT 5.2 ,WebCam de 5M y Mic Integrada  evitando grabación accidental,Tarjeta Grafica AMD Radeon GFX 596989-A, 4 USB, HDMI, 1 RJ-45 Gigabit, Teclado y Mouse HP USB, Energy Star, EPEAT - Garantia 1 Año, Teclado y Mouse USB  6H7F0LT#ABM</t>
  </si>
  <si>
    <t>Videoproyector Epson PowerLite W49 3LCD 3800 Lúmenes WXGA Resolución 1280x800 HDMI/USB Modelo: W49 Sistema de proyección: 3LCD, tecnología de 3 chips Método de proyección: Montaje delantero / trasero /techo Método de conducción: Matriz activa TFT de polisilicio Número de píxel:1.024.000 puntos (1280 x 800) x 3 Brillo de color - Emisión de luz en color:3800 lúmenes Brillo blanco - Emisión de luz blanca:3800 lúmenes Relación de aspecto:16:10 Resolución: 1280 x 800 (WXGA) Tipo de lámpara:210 W UHE Rango de relación de alcance:1,30 (zoom: gran angular), 1,56 (zoom:teleobjetivo) V11H983020</t>
  </si>
  <si>
    <t>HP INC HP 205 G8 AiO 24 UWVA FHD (1920x1080) Delgado 3-Bordes 23.8" Contraste 3000:1, Stand Ajustable -5 a +20°, AMD Ryzen 3- 3250u hasta 3.5Ghz / Cache 4MB, SSD 512GB M.2, 8GB DDR4 (1 Sodimm LIBRE),NON_ODD, Win11 PRO downgrade Win10 PRO 64bit, 1 Yr Wty, WiFi 6 ax 2x2 + BT 5.2 ,WebCam de 5M y Mic Integrada evitando grabación accidental,Tarjeta Grafica AMD Radeon GFX , 4 USB, HDMI, 1 RJ-45 Gigabit, Teclado y Mouse HP USB, Energy Star, EPEAT 7F5K2LT#ABM</t>
  </si>
  <si>
    <t>Computadora de escritorio HP INC HP ProOne 240 G9 AiO 23.8" UWVA FHD (1920x1080), intel core i7-1255u 10 Cores hasta 3.5 Ghz en E-Core y hasta 4.7 Ghz en P-Core/12 mb cache, almacenamiento 512 gb M.2, memoria 16 GB ram DDR4 3200 Mhz (32gb Max), Video Intel Iris X, No_ ODD, Win 11 Pro con Downgrade Win 10 Pro 64 bit, 1y warranty, wifi6 802.11ax 2x2 + BT 5.2, 4 usb, hdmi (2nd Monitor) tarjeta de red Gigabit, Audio de alta definición, bocinas duales integradas, puerto combo microfono/audifonos, web cam pop-up de 5 mp con mecanismo de seguridad, teclado y mouse hp USB, adaptador de corriente de 64w, TPM 2.0 Energy star, epeat- contenedor 6K4L7LT#ABM</t>
  </si>
  <si>
    <t>Computadora procesador Intel Core i7-1255U de 12 Generación (E-núcleos a de hasta 3.50 GHz P-núcleos a de hasta 4.70 GHz) Windows 11 Home Single Language 64,8 DDR4- 3200 MHz (soldado) + 4 GB DDR4-32000MHz (SODIMM), 512 GB SSD M.2 2242 PCIe Gen4 TLC, con cámara</t>
  </si>
  <si>
    <t>Sistema de iluminación: Bajo consumo con 4 Lámparas leeko led 200 ángulo de proyección 26°, 4 Lámparas leeko led zoom 60, 4 Par Led COB 200 (Luz Cálida), 12 Lámparas par led Rgbw cañón 18x15 WA led metálico y Controlador DMX, 1024 canales, compatible con biblioteca Avolite Pearl R20, dirección de aparato Re-parcheada, intercambio paneo/tildeo, salida de canal invertido.</t>
  </si>
  <si>
    <t>Mezcladora digital Studio live. 16 canalesEntradas de 16 canales (8 entradas mono y 4 canales estéreo con atenuadores de 2.362 in (12 faders)
La biblioteca de software incluye PreSonus Studio One Artist DAW y software de grabación en vivo Capture para Mac y Windows y software de control mezclador UC Surface para Mac, Windows y iPad. El software de control auxiliar inalámbrico QMix-UC Touch para iPhone, iPod Touch y Android también está disponible gratis.
12 preamplificadores de micrófono de estado sólido XMAX de clase A (12 canales + conversación)
4 autobuses auxiliares (envío previo/post-fader) y 2 buses FX internos
2 procesadores de efectos digitales estéreo de 32 bits
Procesamiento de señal de canal graso en todos los canales y buses, con ecualizador semiparamétrico de 3 bandas, compresor, expansor hacia abajo y limitador
Estéreo, ecualizador gráfico de 31 bandas en el bus principal</t>
  </si>
  <si>
    <t>Behringer PMP2000D, Mezclador autoamplificado de 14 canales y 2000 W con procesador Klark Teknik Multi-FX y opción inalámbrica, Mezclador autoamplificado estéreo ultracompacto de 2 x 1000 vatios
Revolucionaria tecnología de amplificador Clase D: enorme potencia, increíble rendimiento sonoro y peso superligero
Invisible? Preamplificadores de micrófono IMP con alimentación fantasma conmutable de +48 V para micrófonos de condensador
Procesador Klark Teknik FX de altísima calidad con 25 preajustes que incluyen reverb, chorus, flanger, delay, pitch shifter y varios multiefectos
Wireless-ready" para el sistema inalámbrico digital Behringer de alta calidad (no incluido)
La sección del mezclador de 14 canales cuenta con 6 canales mono y 4 estéreo</t>
  </si>
  <si>
    <t xml:space="preserve">NEEWER Soporte de luz heavy duty adjustable de 92-200 centímetros tripié fotográfico robusto para reflector, softbox, luz, sombrilla con capacidad de carga de 8 kilogramos  </t>
  </si>
  <si>
    <t xml:space="preserve">NEEWER 5 en 1 Multi portátil Reflector de iluminación  40” x 60” /100 x 150 cm </t>
  </si>
  <si>
    <t>Sistema de audio, Bose Audio F1 812 F1 subwoofer Audio Profesional c/fundas</t>
  </si>
  <si>
    <t xml:space="preserve">Lámpara GODOX de luz continua blanca SL-60W para video y fotografía de leds 60w </t>
  </si>
  <si>
    <t xml:space="preserve">Neewer sistema de soporte de fondo para estudio fotográfico  modelo 10094897   largo x ancho 86 cm x 16.99 cm </t>
  </si>
  <si>
    <t>TASCAM DR-60DmkII DSLR Audio Recorder  Grabadora de Campo multipista de 4 entradas y 4 Pistas con Cable EMB y Soporte magnético para teléfono</t>
  </si>
  <si>
    <t xml:space="preserve">NEEWER 2.6m x 3m / 8.5ft x 10ft Sistema de Soporte de Fondo y 800W 5500K   Caja de Luz de Paraguas Kit de Iluminación Continua para Producto de Estudio Fotográfico, Fotografía de Retrato y Video </t>
  </si>
  <si>
    <t>Lenovo Idea Aio Computador Todo en Uno Lenovo IdeaCentre 3 24ITL6 F0G0011NLD - Intel Core i5 11a generación i5-1135G7 Quad-core (4 Core) 2.40GHz - 8GB RAM DDR4 SDRAM - 1TB HDD - 256GB M.2 PCI Express NVMe SSD - 60.5cm (23.8") Full HD 1920 x 1080 - De Escritorio - Negro - Intel SoC Chip - Windows 11 Home Single Language - Intel Iris Xe Graphics DDR4 SDRAM - Español Teclado - IEEE 802.11ax - 90W F0G0011NLD</t>
  </si>
  <si>
    <t>Video proyector Lite X49 3LCD 3600 Lúmenes Resolución 1024x768 XGA V11H982020</t>
  </si>
  <si>
    <t>700 - Intel Core i5 12a Gen i5-12500 Hexa-Core (6 Core) 3GHz - 16GB RAM DDR4 SDRAM - 1TB M.2 PCI Express NVMe 3.0 x4 SSD - Formato PequeDo - Negro - Intel Chip- Windows 10 Pro - Intel DDR4 SDRAM - Grabadora DVD - Español Teclado 98F05 Dell MONITOR DELL E2423H 8 LED VGA DP FIXED STAND E2423H</t>
  </si>
  <si>
    <t>Dell Computadora de escritorio Dell OptiPlex 7000 - Intel Core i5 12a Gen i5-12500 Hexa-core (6 Core) 3GHz - 16GB RAM DDR4 SDRAM - 1TB M.2 PCI Express NVMe 3.0 x4 SSD - Formato PequeDo - Negro - Intel Chip - Windows 10 Pro - Intel DDR4 SDRAM - Grabadora DVD - Español Teclado 98F05   Dell MONITOR DELL E2423H 23 8 LED VGA DP FIXED STAND E2423H  Microsoft OFFICE HOME AND STUDENT 2021 SPANISH LATAM ONLY MEDIALESS P6
79G-05430</t>
  </si>
  <si>
    <t>Acer PROYECTOR ACER X1326AWH DLP; WXGA; RESOLUCION NATIVA (1280X 800) MAXIMA (1920x1200); BRILLO 4000 ANSI LUMENES; BOCINA 3W; VGA, HDMI, USB; 1 AÑO DE GARANTIA MR.JR911.00D</t>
  </si>
  <si>
    <t>PROYECTOR INFOCUS IN138HD DLP, 1080P 1920X1080 4000 LÚMENES, 3D, CON BOCINAS, NEGRO</t>
  </si>
  <si>
    <t>COMPUTADORA WS DELL PRECISION 7920. WINDOWS 10 PRO FOR WORKSTATIONS ( MÁS DE 6 NÚCLEOS, INCLUYE LICENCIA WINDOWS 11 PRO) INGLÉS, FRANCÉS, ESPAÑOL PROCESADOR DUAL INTEL XEON SILVER 4216 (CACHÉ DE 22M, 2, 10 GHZ) TARJETA DE VIDEO NVIDIA T400, 4GB GDDR6 MEMORIA 64 GB 4X16 GB DDR4 2933 RDIMMECC, DISCO DURO DE ESTADO SÓLIDO (SSD) M.2 512 GB PCLE NVME CLASE 40, TECLADO DELL MULTIMEDIA KB216 NEGRO. ESPAÑOL CABLE DE ALIMENTACIÓN DE EE. UU. TECLADO Y MOUSE DELL USB</t>
  </si>
  <si>
    <t>TRIPP LITE SMART3000RM2U UPS 3000VA 2250W NO BREAK INTERACTIVO, ONDA SINUSOIDAL, AUTONOMÍA EXTENDIDA, SNMPWEBCARD, LCD, USB, RS232, EPO, 2U RACK/TORRE, 9 CONTACTOS</t>
  </si>
  <si>
    <t>TRIPP LITE MÓDULO DE BATERÍAS EXTERNAS DE 48V, 2U PARA RACK/TORRE PARA SISTEMAS UPS SELECTOS (BP48V27-2US)</t>
  </si>
  <si>
    <t>PANTALLA REDLEAF PE120160C ELÉCTRICA PARA PROYECTOR C/CONTROL REMOTO - 4:3 - 3.05 MTS LARGO X 4.06 MTS ANCHO</t>
  </si>
  <si>
    <t>MONITOR LED 27" WIDESCREEN, RESOLUCIÓN FHD 1920 X 1080, 1 HDMI, VGA, 75HZ, 5MS</t>
  </si>
  <si>
    <t>CARTUCHO DE TONER GENÉRICO PARA HP COLOR LASERJET CP1215</t>
  </si>
  <si>
    <t>CARTUCHO DE TONER GENÉRICO PARA HP LASERJET PRO COLOR M451dn</t>
  </si>
  <si>
    <t>Sistema de audio y video especializado que incluye:
1-micrófono inalámbrico de mano SHURE BLX24/SM58 
1-micrófono cuello ganso inalámbrico SHURE, base transmisora para micrófono de cuello de ganso MXW8+ Micrófono cuello de ganso 38,1 cm MX415 
1-micrófonos de diadema SHURE BLX14R/SM35
1-reproductor múltiple profesional CD-400U TASCAM
1-consola de mezclas de 16 canales Yamaha MG16XU 
2-monitor de escenario amplificado KRK RP5G4 
1-amplificador multicanal de alta potencia y altavoces para interiores Yamaha PX3 
2- bocinas pasivas 400W RMS, Yamaha BR15
2- stand para bocina hidráulico SS7766, On stage</t>
  </si>
  <si>
    <t>iMac Pantalla de 24 pulgadas (diagonal) Chip M1 de Apple CPU de 8 núcleos con 4 núcleos de rendimiento y 4 de eficiencia GPU de 8 núcleos Neural Engine de 16 núcleos, 8 GB de memoria Almacenamiento SSD de 256 GB. Resolución de 4480 x 2520 a 218 pixeles por pulgada compatible con 1,000 millones de colores Brillo de 500 nits Amplia gama de colores (P3) Tecnología True Tone, Cámara FaceTime HD de 1080p con procesador de señal de imagen en el chip M1, a través de USB‐C Compatible con salidas VGA, HDMI, DVI y Thunderbolt 2 mediante adaptadores (se venden por separado) Magic Keyboard con Touch ID, Magic Mouse, Wi-Fi Conexión inalámbrica Wi-Fi 6 802.11ax, Compatible con IEEE 802.11a/b/g/n/ac Bluetooth, Tecnología inalámbrica Bluetooth 5.0, Sistema Operativo macOS Big Sur MGPH3E/A</t>
  </si>
  <si>
    <t xml:space="preserve">Mezcladora digital Studio live. 16 canalesEntradas de 16 canales (8 entradas mono y 4 canales estéreo con atenuadores de 2.362 in (12 faders)
</t>
  </si>
  <si>
    <t xml:space="preserve">Monitor con Señalización Inteligente 4K .- Tamaño 55", pantalla touch, membrana anti-gérmenes, uhd 4k, 400 nits, 10wx 2, Android 8.0, 3 GB RAM, 32GB ROM, Transmisión Inalámbrica, Cristal Templado 3.2 mm (9H),40 Puntos Touch, Lan Control, X-Sign CMS y Broadcast, DMS Cloud y Local, HDMI input, Horizontal /Vertical, 24/7, 50,000 hrs, contraste: 1300:1, Función Touch compatible con: Win7/Win8/Win10/Android:Support WinXP/Mac OS/Linux/Chrome marca benq H.F7FPK.RA4/6 </t>
  </si>
  <si>
    <t>HP INC HP 205 G8 AiO 23.8" UWVA FHD (1920x1080) Delgado 3-Bordes 23.8"  Contraste 3000:1, Stand Ajustable -5 a +20°,  AMD Ryzen 7 – 5700u hasta 4.3 Ghz 16 Core (8 CPU + 8 GPU)/ Cache 12MB, 8GB DDR4 (1 Sodimm LIBRE), SSD 512GB M.2 PCIe 2280, NO/DVD, Windows 11 PRO  64bit, WiFi 6 + BT 5.2, Video AMD Radeon GFX 596989-A, WebCam de 5M y Mic Integrada  evitando grabación accidental, 4 USB, HDMI, 1 RJ-45 Gigabit - Garantia 1 año Teclado y Mouse USB  637L5LT#ABM</t>
  </si>
  <si>
    <t>Epson Proyector 3LCD Epson PowerLite FH52+ - 16:9 - 1920 x 1080 - Frontal - 5500Hora(s) Normal Mode - 12000Hora(s) Economy Mode - Full HD - 16,000:1 - 4000lm - HDMI - USB  V11H978021</t>
  </si>
  <si>
    <t>COMPUTADORA DE ESCRITORIO DELL VOSTRO 3710 SFF INTEL CORE I7-12700, 16GB, 512GB SSD, WIFI, HDMI, WIN 10 PRO, 1 AÑO DE GARANTÍA, NEGRO, VP09j Dell MONITOR DELL E2222HS 21.5IN LED 1920X108 HDMI/DP 3WTY</t>
  </si>
  <si>
    <t>Computadora de escritorio, marca lenovo Think neo 50s GEN, Intel Core i7-12700 (E-cores up to 3.60GHZ), Windows 11 Pro 64 downgrade W10, 16.0GB, 1x512GB SSD M.2 2280 PCIe TLC Opal, Intel UHD Graphics 770, SLIM DVD RAMBO, Bluetooth 5.2, WiFi6 AX201 2x2. 11SWS0K400 Monitor Lenovo lcd ThinkVision E20-20, 19.5” (49.5cm), resolución 1440x 900, 250nits, 16,7millones de colores, plano 60Hz refresh Rate, entradas HDMI y VGA, 62BBKAR1LA</t>
  </si>
  <si>
    <t>Videoproyector Epson PowerLite W49 3LCD 3800 Lúmenes WXGA Resolución 1280x800 HDMI/USB Modelo:	W49
Sistema de proyección:	3LCD, tecnología de 3 chips
Método de proyección:	Montaje delantero / trasero / techo
Método de conducción:	Matriz activa TFT de polisilicio
Número de píxel:	1.024.000 puntos (1280 x 800) x 3
Brillo de color - Emisión de luz en color:	3800 lúmenes
Brillo blanco - Emisión de luz blanca:	3800 lúmenes
Relación de aspecto:	16:10
Resolución:	1280 x 800 (WXGA)
Tipo de lámpara:	210 W UHE
Rango de relación de alcance:	1,30 (zoom: gran angular), 1,56 (zoom: teleobjetivo) V11H983020</t>
  </si>
  <si>
    <t>EQUIPO MULTIFUNCIONAL BROTHER MFC L5900DW</t>
  </si>
  <si>
    <t>Computadora de escritorio Dell Computadora de escritorio Dell Vostro 3000 3710 - Intel Core i7 12a Gen i7-12700 (12 Core) 2.10GHz - 16GB RAM DDR4 - 512GB M.2 SSD - SFF - Negro - Windows 10 Pro (ACTUALIZABLE W11 PROFESIONAL) - 1 año de Garantía en Sitio. VP09J MONITOR Dell MONITOR DELL E1920H 18.5" LED 1366X768 DP/VGA 3WTY (CABLE DP) 210-AUND</t>
  </si>
  <si>
    <t xml:space="preserve">Proyector Powerlite L200X 3LCD, XGA 1024X768, 4200 lumenes inalámbrico.V11H992020 EPSON </t>
  </si>
  <si>
    <t>Computadora escritorio computadora Extreme pc gaming procesador amd ryzen 5 5600g s-am4 5a gen, memoria udimm ddr4 16gb pc4, unidad de estado sólido interno 240gb, disco duro interno 2tb wd blue 3.5 teclado / mouse logitech mk120 negro alámbricos USB pc /, Monitor marca Ghia de 23.8" con bocinas integradas, NO INCLUYE CÁMARA NI MICRÓFONO, NI WINDOWS NI NINGÚN SOFTWARE</t>
  </si>
  <si>
    <t xml:space="preserve">Computadora Intel Core i7-10700 - 8GB - 1TB - Windows 11 Pro,Teclado y mouse,  6M7K6LT#ABM Monitor Hp 21.5”  HP INC HP P22 G5 FHD Resolucón FHD (1920 x 1080) Hasta 16,7 millones de colores admitidos DisplayPort™/ HDMI/ VGA Tamaño 21.5". Garantia 3 años en sitio 64X86AA#ABA </t>
  </si>
  <si>
    <t>Lap top ASUS Zenbook UX325 UX325EA-i58G512WH-01, Procesador Intel® Core i5-1135G7 (8MB Cache, 4.2 GHz), 8GB RAM LPDDR4X, 512GB SSD Pcle M.2 NVMe, Intel Iris® X? Graphics, 13.3" FHD (1920 x 1080), IPS-level Panel, Pantalla Antirreflejante, Windows 10 Home, Color Gris Pino, Cuerpo de Aluminio Grado MIlitar (US MIL-STD 810G), 1x HDMI 2.0b, 1x USB 3.2 Gen 1 Type-A, 2x Thunderbolt 4 supports display / power delivery, Micro SD card reader. 90NB0SL1-M06340</t>
  </si>
  <si>
    <t>COMPUTADORA ENSAMBLADA PROCESADOR INTEL CORE I5-11400 8GB EN RAM, DISCO ESTADO SÓLIDO DE 480 GB, T. VIDEO INTEGRADA, TARJETA DE RED 10/100, PUERTOS USB, T. SONIDO, PANTALLA 18.5", TECLADO, MOUSE, BOCINAS</t>
  </si>
  <si>
    <t>TARJETA DE VIDEO GYGABYTE RTX 4090 GAMING OC 24G GDDR6X PCIE 4.0</t>
  </si>
  <si>
    <t>MOUSE PAD MANHATTAN ERGONÓMICO</t>
  </si>
  <si>
    <t>DISCO DURO EXTERNO ADATA HV620, 2 TB NEGRO</t>
  </si>
  <si>
    <t>MEMORIA USB HYUNDAI EA, 16 GB PLATA</t>
  </si>
  <si>
    <t>LENOVO IDEA YOGA 7 14ITL5 / CORE I7-1165G7 4.7GHZ 12GB DDR4 3200 MAX 12 GB / 512GB SSD / 14FHD / TOUCH GIRO 360 / COLOR PIZARRA GRIS / WINDOWS 11 HOME</t>
  </si>
  <si>
    <t>HUAWEI MatePad Pro 12.6 Pulgadas 8GB+256GB 12.6" OLED FullView Display Kirin 9000E Chipset, HarmonyOS 2</t>
  </si>
  <si>
    <t>TONER MARCA HP ORIGINAL CF287XC LaserJet Managed MFP M527m NEGRO (ORIGINAL)</t>
  </si>
  <si>
    <t>TONER MARCA HP ORIGINAL LASERJET PRO MFP M428dw negro CF258A (ORIGINAL)</t>
  </si>
  <si>
    <t>TONER MARCA: SAMSUNG XPRESS M2070 negro SU815A (Original)</t>
  </si>
  <si>
    <t>ENERGIZER BATERIAS SS RECARGABLES, BATERÍA UNIVERSAL DOBLE A PRECARGADA, 16 UNIDADES</t>
  </si>
  <si>
    <t>TONER 85A (Genérico)</t>
  </si>
  <si>
    <t>TONER 30A (Genérico)</t>
  </si>
  <si>
    <t>MOUSE PAD MANHATTAN ERGONÓMICO NEGRO</t>
  </si>
  <si>
    <t>AUDÍFONOS BROBOTIX C/MICRÓFONO NGO/VERDE</t>
  </si>
  <si>
    <t>MEMORIA USB SANDISK Z73 METÁLICA 32 GB</t>
  </si>
  <si>
    <t>SUPRESOR SANTUL SE312020 DE 6 CONTA NEG</t>
  </si>
  <si>
    <t>CÁMARA WEB USB 1080P PERFECT CHOICE NEGRO</t>
  </si>
  <si>
    <t>MOUSEPAD ERGONÓMICO MANHATTAN GEL AZ</t>
  </si>
  <si>
    <t>KIT TECLADO/MOUSE INALAM P CHOICE USB NG</t>
  </si>
  <si>
    <r>
      <t xml:space="preserve">Kingston USB Data Traveler Exodia M, Capacidad: 32GB, USB 3.2 Gen 1 (DTXM/32GB) </t>
    </r>
    <r>
      <rPr>
        <b/>
        <sz val="9"/>
        <color theme="1"/>
        <rFont val="Calibri"/>
        <family val="2"/>
        <scheme val="minor"/>
      </rPr>
      <t>Se requiere con interfaz de hardware 3.0</t>
    </r>
  </si>
  <si>
    <r>
      <t xml:space="preserve">Kingston USB Data Traveler Exodia M, Capacidad: 64GB, USB 3.2 Gen 1 (DTXM/64GB) </t>
    </r>
    <r>
      <rPr>
        <b/>
        <sz val="9"/>
        <color theme="1"/>
        <rFont val="Calibri"/>
        <family val="2"/>
        <scheme val="minor"/>
      </rPr>
      <t>Se requiere con interfaz de hardware 3.0</t>
    </r>
  </si>
  <si>
    <t>Tóner Sharp AL-100TDN 6000 páginas</t>
  </si>
  <si>
    <t>Tóner para impresora multifuncional HP Laser Jet M236 sdw W1360X toner alto rendimiento 2600 páginas aproximadamente</t>
  </si>
  <si>
    <t>Tóner para impresora multifuncional HP Laser Jet Pro M227fdw (G3Q75AR) toner alto rendimiento CF230X 3500 páginas aproximadamente</t>
  </si>
  <si>
    <t>NO BREAK UPS: UT750VA/375W 8NEMA, AVR, SAI DE LÍNEA INTERACTIVA PUERTO USB. UT750VA</t>
  </si>
  <si>
    <t>LAPTOP LENOVO U7 C13 8GB 512SD</t>
  </si>
  <si>
    <t>CyberPower NOBREAK UPS CYBERPOWER UT750 750VA/375W 8NEMA, AVR, SAI sde linea interactiva, puerto USB CyberPower UT750G VA 750, Wats 375 garantiza la protección de energía para equipos de TI como computadoras, Topología SAI de línea Interactiva con función de Regulación automática de voltaje (AVR) para ofrecer una salida de potencia de CA estabilizada. El consumo de energía reduce los costos de energía y permite una temperatura de operación mpas baja que prolonga la vida útil de la batería. GARANTÍA 2 AÑOS UT750GU</t>
  </si>
  <si>
    <t>CF 382 A AMARILLO (Original)</t>
  </si>
  <si>
    <t>CF 381 A AZUL (Original)</t>
  </si>
  <si>
    <t>CF 380 K NEGRO (Original)</t>
  </si>
  <si>
    <t>TONER MARCA BROTHER MOD HL-2135W TN-420/450 CODIGO TN450</t>
  </si>
  <si>
    <t>TONER IMPRESORA SHARP AL2041 A3AJ204TDN-BK-1-A AL204TD</t>
  </si>
  <si>
    <t>TONER HP LASER JET M1212NF MFP CE285A (Original)</t>
  </si>
  <si>
    <t>TONER IMPRESORA MULTIFUNCIONAL XEROX B225 006R04403 (Original)</t>
  </si>
  <si>
    <t>COMPUTADORA HP, INTEL CORE-i7-10700-8GB-1TB, WINDOWS 11 PRO, TECLADO Y MOUSE. MONITOR HP21.5</t>
  </si>
  <si>
    <t>HP INC HP Attach DVD EXTERNO USB 2.0 External DVDRW F2B56AA</t>
  </si>
  <si>
    <t>Drone Binden B16 Pro con Cámara 4K, 4 Rotores, 600 Metros</t>
  </si>
  <si>
    <t>JBL Bafle Activo EON715, Bluetooth, Alámbrico/Inalámbrico, 650W RMS, Negro</t>
  </si>
  <si>
    <t>Trust Bocinas para Computadora Gemi RGB, Alámbrico, 2.0, 6W RMS, 12W PMPO</t>
  </si>
  <si>
    <t>PANTALLA SAMSUNG LED 55" UN55AU7000FXZX UHD SMART 4K, DISEÑO FLAT SERIE 7. RESOLUCIÓN 3840 x 2,160 50/60 Hz PUR COLOR, UHD DIMMING, CONTRAST ENHANCER, AUTO MOTION PLUS. CONVERGENCIA. TELEFONO A TV-MIRRORING, DLNA WI-FI- DIRECT TAP VIEW, CONECTIVIDAD: HDMI x3 USB x1. SALIDA DE AUDIO DIGITAL 1. ENTRADA RF (ANTENA/CABLE) 1/1. RED INALÁMBRICA INTEGRADA SI. WIFI BLUETOOTH. ANYNET + (HDMI-CEC)</t>
  </si>
  <si>
    <t>BOCINA (INDIVIDUAL) PARA EXTERIOR MARCA YAMAHA SERIE VXS8W COLOR BLANCO</t>
  </si>
  <si>
    <t>PROBADOR DE CABLES DE RED CON MEDIDOR DE POTENCIA ÓPTICA VFL, PROBADOR ETHERNET MUNTIFUNCIONAL, PROBADOR RJ11 RJ45/POE, CAT5 CAT6/MEDICIÓN DE LONGITUD, MEDIDOR DE SEGUIMIENTO DE LÍNEA TELEFÓNICA CON AURICULARES, HERRAMIENTAS DE RED</t>
  </si>
  <si>
    <r>
      <t xml:space="preserve">Memoria USB 3.0 Kingston Dt50 16gb Metal/Green Liviano) Se </t>
    </r>
    <r>
      <rPr>
        <b/>
        <sz val="9"/>
        <color theme="1"/>
        <rFont val="Calibri"/>
        <family val="2"/>
        <scheme val="minor"/>
      </rPr>
      <t>requiere con interfaz de hardware 3.0</t>
    </r>
  </si>
  <si>
    <t>TONER HP 78A COMPATIBLE NUEVO P1566 / P1606 / M1536DNF / M1322 (Compatible) NEGRO</t>
  </si>
  <si>
    <t>TONER CE 403A COMPATIBLE MAGENTA</t>
  </si>
  <si>
    <t>TONER CE402A COMPATIBLE AMARILLO</t>
  </si>
  <si>
    <t>TONER CE401A COMPATIBLE AZUL</t>
  </si>
  <si>
    <t>TONER CE400A COMPATIBLE NEGRO</t>
  </si>
  <si>
    <t>TONER COMPATIBLE HP CE255X 55X LASERJET P3010/3011/3015/3016 LASERJET ENTERPRISE MFP M525C/M525DN/M525F NEGRO</t>
  </si>
  <si>
    <t>TONER COMPATIBLE HP 37A CF237A NEGRO</t>
  </si>
  <si>
    <t>TONER HP 85A / 36A /35A COMPATIBLE NEGRO</t>
  </si>
  <si>
    <t>TONER NUEVO COMPATIBLE SAMSUNG 1195 ML2010 SCX-4521F/4321 VMLTD1195 NEGRO (Compatible)</t>
  </si>
  <si>
    <t>TONER COMPATIBLE TTM-85A/35A/36A</t>
  </si>
  <si>
    <t>TONER COMPATIBLE TTM-101</t>
  </si>
  <si>
    <t>TONER COMPATIBLE TTM- 30A</t>
  </si>
  <si>
    <t>TONER COMPATIBLE TTM- 58A</t>
  </si>
  <si>
    <t>TONER COMPATIBLE TTM- 5A- LT</t>
  </si>
  <si>
    <t>TONER COMPATIBLE TTM-CF212A</t>
  </si>
  <si>
    <t>TONER COMPATIBLE TTM-CF213A</t>
  </si>
  <si>
    <t>TONER COMPATIBLE TTM-CF211A</t>
  </si>
  <si>
    <t>TONER COMPATIBLE TTM-CF210X</t>
  </si>
  <si>
    <t>APPLE PENCIL APPLE 2A GENERACIÓN</t>
  </si>
  <si>
    <t>Tableta Apple iPad mini (6th Generation) - 21.1cm (8.3") - Apple A15 Bionic Dual-core (2 núcleos) 2.93GHz - 4GB RAM - MK7M3LZ/A- 64GB Almacenamiento - Gris espacial</t>
  </si>
  <si>
    <t>LAPTOP DELL LATITUDE 3420 INTEL CORE I5 1135G7 8GB 256 GB SSD M.2 14" FHD WIN 10 PRO NEGRO J66FJ</t>
  </si>
  <si>
    <t>COMPUTADORA DE ESCRITORIO HP PRO 280 G9 SFF / CORE I5-12500 3.0 GHZ 6C / RAM 8GB DDR4 2933 / SSD 512 GB M.2 / VGA / HDMI / WIFI-BT5 / NO DVD / PS 180 W / W11PRO DG WIN10P GARANTÍA / 1-1-1</t>
  </si>
  <si>
    <t>MacBook Pro 13.3 MNEQ3E/A Chip M2 de Apple CPU de 8 núcleos con 4 núcleos de rendimiento y 4 de eficiencia GPU de 10 núcleos Neural Engine de 16 núcleos 100 GB/s de ancho de banda de memoria Pantalla de 13.3" retroiluminada por LED con tecnología IPS; resolución nativa de 2560 x 1600 a 227 ppp compatible con millones de colores Brillo de 500 nits Tecnología TrueTone Hasta 20 horas de reproducción de video en la app Apple TV Hasta 17 horas de navegación web inalámbrica Batería de polímero de litio de 58.2 Wh Adaptador de corriente USB-C de 67 W Memoria unificada de 8 GB Almacenamiento 512 GB Dos puertos Thunderbolt / USB 4 compatibles con: Carga Displayport Thunderbolt 3 (hasta 40 Gb/s) USB4 (hasta 10 Gb/s) USB 3.1 de segunda generación (hasta 10 Gb/s) Magic Keyboard retroiluminado con: 66 (ISO) teclas, incluidas 4 teclas de flecha en forma de "T" invertida Touch Bar Touch ID Sensor de uz ambiental TrackPad Force Touch con control preciso del cursor y sensibilidad a la presión. Permite clics fuertes, aceleradores, trazos sensibles a la presión y gestos Multi-Touch, macOS es el sistema operativo para computadoras de escritorio más avanzado del mundo y macOS Monterey viene con nuevas funcionalidades que te ayudan a comunicarte, compartir y crear como nunca. Color Plata.</t>
  </si>
  <si>
    <t>NO BREAK CYBERPOWER UT750GU 750VA / 375W, INTERACTIVO, INDICADORES LED, 8 NEMA 5-15R 4 RESPALDO / 4 SUPRESION Y REGULACION, TORRE, PUERTO USB, GREEN POWER, 2 AÑOS DE GARANTÍA INCLUYENDO BATERÍA</t>
  </si>
  <si>
    <t>SISTEMA DE AUDIO PROFESIONAL STEELPRO LINEAL TUBALCAIN 18" SUB WOOFER AMPLIFICADO 3 VÍAS, CROSSOVER INTEGRADO DE 45HS-110HZ. BLUETOOTH CONECTORES RCA 2 ENTRADAS PARA MICRÓFONO XLR O JACK 6.3 (TIPO XLR/PLUG 6.3MM) ENTRADA AUXILIAR</t>
  </si>
  <si>
    <t>Multifuncional Xerox B225, Blanco y Negro, Láser, Inalámbrico, Print/Scan/Copy, Hasta 36ppm Carta/ 34ppm A4</t>
  </si>
  <si>
    <t>LAPTOP ASUS EXPERTBOOK B1400CEAE / 14 PULGADAS FHD / CORE I7 1165G7 / 8GB / 1 TB SATA / RJ45 / WI FI 6 / GRADO MILITAR / NUMBERPAD / LECTOR DE HUELLA / NEGRA / WIN10 PRO / 1 AÑO GARANTÍA CS / B1400CEAE-I78G1T-P2</t>
  </si>
  <si>
    <t>Impresora Epson SureColor F170 de Sublimación alámbrica e inalámbrica a color, Características: Impresión doble faz automática, Tecnología de impresión: sublimación de tinta, Posee pantalla LCD para visualizar el proceso, Tiene entrada USB, Capacidad máxima de 150 hojas, Soporta papel tamaño A4, Carta, Legal.</t>
  </si>
  <si>
    <t>BROTHER HW IMPRESORA DE INYECCIÓN DE TINTA MULTIFUNCIÓN BROTHER DCPT720DW INALÁMBRICO - COLOR - COPIADORA/IMPRESORA/ESCÁNER - 30PPM MONO/26 PPM DE IMPRESIÓN EN COLOR - 6000 X 1200 DPI IMPRESIÓN - DÚPLEX IMPRESIÓN AUTOMÁTICO - HASTA 2500 PÁGINAS AL MES - 151 HOJAS ENTRADA - COLOR ESCÁNER 1200 - LAN INALÁMBRICA - BOTHER IPRINT&amp;SCAN, APPLE AIRPRINT, MOPRIA,WI-FI DIRECT - USB</t>
  </si>
  <si>
    <t>LAP TOP LENOVO THINKPAD V15 G2 ITL, 15.6" FHD, INTEL CORE I7-1165G7, 16 GB, WINDOWS 11 PRO, 256 SSD + 1 TB HDD</t>
  </si>
  <si>
    <t>Brother Impresora de inyección de tinta multifunción Brother DCP-T220 - Color</t>
  </si>
  <si>
    <t>Epson Proyector LCD Epson PowerLite X49 - 4:3 - 1024 x 768 - Frontal, Parte trasera, De Techo - 6000Horas(s) Economy Mode - XGA - 16,000:1 - 3600lm - HDMI - USB V11H982020</t>
  </si>
  <si>
    <t>NO BREAK APC BV800, 800 VA, 450 W CON REGULADOR, 6 CONTACTOS CON RESPALDO, SOPORTA 2 PC C/MONITOR</t>
  </si>
  <si>
    <t>NO BREAK AVRT650U TRIPP-LITE 650 VA, 480 W, CON REGULADOR, 6 CONTACTOS (4) RESPALDO Y (2) REGULADOR, SOPORTA 2 PC C/MONITOR</t>
  </si>
  <si>
    <t>ELIMINADOR DE CORRIENTE PARA LAPTOP HP 240 G5, NÚMERO DE SERIE: 5CG7182Z5Y</t>
  </si>
  <si>
    <t>MULTICONTACTO CON CABLE 30 CM. 6 TOMAS 127 VCA LÍNEA, TIERRA, NEUTRO 15 A MAX</t>
  </si>
  <si>
    <t>MEMORIA KINGSTON 64GB USB 3.2 GEN 1 ALTA VELOCIDAD / DATATRAVELER EXODIA M AZUL C / TAPA MÓVIL</t>
  </si>
  <si>
    <t>CABLE HDMI 1 MTS RESOLUCION 4K</t>
  </si>
  <si>
    <t>EXTENSIÓN ELÉCTRICA DE USO RUDO 2 METROS, (127VCA/ 10A MÁXIMO) CLAVIJA 2 PATAS CON 3 SALIDAS</t>
  </si>
  <si>
    <t>EXTENSIÓN ELÉCTRICA DE USO RUDO4 METROS, (127VCA/ 10A MÁXIMO) CLAVIJA 2 PATAS CON 3 SALIDAS</t>
  </si>
  <si>
    <t>EXTENSIÓN ELÉCTRICA DE USO RUDO 10 METROS, (127VCA/ 10A MÁXIMO) CLAVIJA 2 PATAS CON 3 SALIDAS</t>
  </si>
  <si>
    <t>LOR96AL Cartucho HP 974A Negro (Original)</t>
  </si>
  <si>
    <t>LOR96AL Cartucho HP 974A Cyan (Original)</t>
  </si>
  <si>
    <t>LOR96AL Cartucho HP 974A Magenta (Original)</t>
  </si>
  <si>
    <t>LOR96AL Cartucho HP 974A Amarillo (Original)</t>
  </si>
  <si>
    <t>CARTUCHO DE TONER COMPATIBLE 55A</t>
  </si>
  <si>
    <t>CARTUCHO DE TONER COMPATIBLE 83A</t>
  </si>
  <si>
    <t>CARTUCHO DE TONER COMPATIBLE CF230A</t>
  </si>
  <si>
    <t>CARTUCHO DE TONER COMPATIBLE CON SAMSUNG M2020</t>
  </si>
  <si>
    <t>CARTUCHO DE TONER NEGRO COMPATIBLE CON W2020A S/CHIP</t>
  </si>
  <si>
    <t>CARTUCHO DE TONER CYAN COMPATIBLE CON W2021A S/CHIP</t>
  </si>
  <si>
    <t>CARTUCHO DE TONER AMARILLO COMPATIBLE CON W2022A S/CHIP</t>
  </si>
  <si>
    <t>CARTUCHO DE TONER MAGENTA COMPATIBLE CON W2023A S/CHIP</t>
  </si>
  <si>
    <t>MULTIFUNCIONAL CANON MAXIFY GX6010 VEL DE IMPRESIÓN 8 SEG 600 DPI X 1200 DPI</t>
  </si>
  <si>
    <t>Laptop Huawei matebook 14s Intel Core i7 14.2 pulg. 52 gb SSD 16gb RAM verde</t>
  </si>
  <si>
    <t>IMPRESORA HP MULTIFUNCIONAL LASER MONOCROMATICO M521DN</t>
  </si>
  <si>
    <t>Dell-Computadora-Portátil-Notebook-Ultrabook-LAptopBUNDLE-Dell Inspiron 3511-15 Pulgadas FHD (1920x1080) Intel Core i7 11a generación i7-1165G7 - 16GB RAM - Almacenamiento 1TB SSD M.2 -Color Plata - Windows 10 home (ACTUALIZABLE W11HOME) - Teclado Extendido Numérico- Intel Iris Xe Graphics - 1 Año de Garantía en Centro de Servicio 6MF7H</t>
  </si>
  <si>
    <t>Sistema profesional de 2 micrófonos inalámbricos UHF, con batería recargable WR-810 UHF</t>
  </si>
  <si>
    <t>EQUIPO DE VIDEOCONFERENCIA LOGITECH GROUP CAM FULL HD / MANOS LIBRES PARA SALAS DE REUNIONES MEDIANAS Y GRANDES 91400I9</t>
  </si>
  <si>
    <t>BOTELLA DE TINTA EPSON T534, NEGRO</t>
  </si>
  <si>
    <t>XEROX 106R03585 NEGRO EXTRA ALTA CAPACIDAD (Original)</t>
  </si>
  <si>
    <t>TONER HP 131A (CF210A) NEGRO ORIGINAL, 1600</t>
  </si>
  <si>
    <t>SILIMEX ON OFF CLEANER PACK KIT 4 PIEZAS.
1 LIMPIADOR DE SUPERFICIES/ 250ML
1 REMOVEDOR DE POLVO/ 660ML
1 LIMPIADOR DE PANTALLAS/ 250ML
1 MICROFIBRAS/ 30*30CM
KIT CON 4 PRODUCTOS PARA LIMPIEZA DE EQUIPOS DE CÓMPUTO Y APARATOS ELECTRÓNICOS.
IDEAL PARA REMOVER EL POLVO Y LA GRASA DE CUALQUIER TIPO DE PANTALLAS Y APARATOS ELECTRÓNICOS/ CÓMPUTO.
ELIMINA EL POLVO DE TUS EQUIPOS CON EL AIRE COMPRIMIDO ON/OFF. ROCÍA Y APLICA EL LIMPIADOR DE EQUIPOS ELECTRÓNICOS ON/OFF EN LA MICROFIBRA Y LIMPIA EL EXTERIOR DE TUS APARATOS ELECTRÓNICOS (NO PANTALLAS).
ROCÍA Y APLICA EL LIMPIADOR DE PANTALLAS ON/OFF EN LA OTRA MICROFIBRA Y LIMPIA CUALQUIER TIPO DE PANTALLAS</t>
  </si>
  <si>
    <t xml:space="preserve">DELL TECLADO Y RATÓN DELL KM300C- ESPAÑOL- CABLE- TECLADO- CABLE MOUSE
</t>
  </si>
  <si>
    <t>TONER GENERICO HP CB542A/CE322A/CF212A AM(P)</t>
  </si>
  <si>
    <t>TONER GENERICO HP CB543A/CE323A/CF213A MG (P)</t>
  </si>
  <si>
    <t>TONER GENERICO HP CB541A/CE321A/CF211A AZ (P)</t>
  </si>
  <si>
    <t>TONER GENERICO HP CB540A/CE320A/CF210X NG (P)</t>
  </si>
  <si>
    <t>TONER HP W1105A/105A NEGRO (P) (Original)</t>
  </si>
  <si>
    <t>COMPUTADORA HP 280 G5 - INTEL CORE I7-10700 - MEMORIA DE 32GB - DISCO DE ESTADO SÓLIDO M.2. DE 2TB - WINDOWS 11 PRO, TECLADO Y MOUSE, 6M7K6LT#ABM MONITOR HP 21.5" HP INC HP P22 G5 FHD RESOLUCIÓN FHD (1920 X 1080) HASTA 16,7 MILLONES DE COLORES ADMITIDOS DISPLAYPORT TM/HDMI/VGA TAMAÑO 21.5" GARANTÍA 3 AÑOS EN SITIO 64X86AA#ABA</t>
  </si>
  <si>
    <t>COMPUTADORA DE ESCRITORIO - ENSAMBLE PROCESADOR 1200 INTEL I5 10400 2.9GH/6C/12T/GPU TARJETA MADRE 1200 DDR4 (3200) SR H510M H GIGABYTE DDR4 FURY BEAST NEGRO 8GB 3200 MH KINGTON SSD 480GB SATA 6GB/S ADATA SU630 GABINETE PERFORMANCE MEDIA TORRE ATX ACTECK TARJ. DE RED PCI EXPRESS WIRELESS MONITOR LED FULL HD VGA HDMI 22 PULGADAS ACER KIT TEC MOUSE OPT USB ALÁMBRICO</t>
  </si>
  <si>
    <t>CABLE HDMI/HDMI/ M/M NEGRO DE 15 MTS V1.4, 3D, BLURAY, 4KX2K RESOLUCION 1920X1080 MARCA GIGATECH</t>
  </si>
  <si>
    <t>CABLE HDMI/HDMI/ M/M NEGRO DE 3 MTS V2.0, 3D, BLURAY, 4KX2K RESOLUCION MARCA BROBOTIX</t>
  </si>
  <si>
    <t>ADAPTADOR USB A HDMI USB 3.0 FULL HD, NEGRO MARCA VORAGO</t>
  </si>
  <si>
    <t>PUERTOS RJ45 GIGABIT 10 / 100 / 1000 MBPS NO ADMINISTRABLE CON 4 PUERTOS POE PARA ESCRITORIO MARCA TPLINK</t>
  </si>
  <si>
    <t>ESTUCHE CON 300 CINCHOS SUJETACABLES DE PLASTICO MARCA STEREN</t>
  </si>
  <si>
    <t>CONTROL REMOTO PARA PROYECTOR HACER</t>
  </si>
  <si>
    <t>CONTROL REMOTO ORIGINAL EPSON PARA PROYECTORES POWERLITE</t>
  </si>
  <si>
    <t>PINZAS DE CORTE ANGULAR MARCA STEREN</t>
  </si>
  <si>
    <t>KITS DE TECLADO MOUSE LOGITECH MK120</t>
  </si>
  <si>
    <t>Toner HP Laser Jet Pro MFP M428dw (Original)</t>
  </si>
  <si>
    <t>Toner Xerox Negro para modelo B225 (Original)</t>
  </si>
  <si>
    <t>APUNTADOR LASER BROBOTIX R400</t>
  </si>
  <si>
    <t>ESPUMA LIMPIADORA QUÍMICA JEREZ PC CLEAN</t>
  </si>
  <si>
    <t>CF281A - Tóner Color Negro, Impresora HP MFP M630</t>
  </si>
  <si>
    <t>Botellas de Tintas: Negro T544120 AL. Amarillo T544420 AL, Magenta T544320 AL y Cian T544220 AL. Impresora EPSON Modelo L5290 y Modelo L5190</t>
  </si>
  <si>
    <t>1 Cartucho Negro - T774120-AL. Impresora EPSON M205 (Compatible)</t>
  </si>
  <si>
    <t>Cartucho Epson 748XXL Negro Original, 10.000 Páginas</t>
  </si>
  <si>
    <t>Cartucho Epson 748XXL Cyan Original, 7000 Páginas</t>
  </si>
  <si>
    <t>Cartucho Epson 748XXL Magenta Original, 7000 Páginas</t>
  </si>
  <si>
    <t>Cartucho Epson 748XXL Amarillo Original, 7000 Páginas</t>
  </si>
  <si>
    <t>Toner ricoh 1170D/S15/LD015 Negro. Impresora Aficio MP 201 (Compatible)</t>
  </si>
  <si>
    <t>Toner color negro CE285A. Impresora HP LaserJet P1102W (Compatible)</t>
  </si>
  <si>
    <t>Cartucho  de Tinta HP 954 Negra</t>
  </si>
  <si>
    <t>Cartucho de Tinta HP 954 Cian</t>
  </si>
  <si>
    <t>Cartucho de Tinta HP 954 Magenta</t>
  </si>
  <si>
    <t>Cartucho de Tinta HP 954 Amarilla</t>
  </si>
  <si>
    <t>Tinta Negro T664120-AL, Cian T664220-AL, Magenta T664320 y Amarillo T664420-AL. Impresora EPSON L575 y L555 (Compatible)</t>
  </si>
  <si>
    <t>Toner HP 80X, CF280X. Impresora LASER PRO 400 MFP M425 NEGRO</t>
  </si>
  <si>
    <t>Toner negro HP 83A CF283A. Impresora LASERJET MFP M127FN</t>
  </si>
  <si>
    <t>Toner HP17A NEGRO. Impresora LASERJET PRO MFP M130FW número de parte CF217A (Compatible)</t>
  </si>
  <si>
    <t>Toner HP 55A Negro Alto Rendimiento CE255A, Impresora HP Laser Jet P3015</t>
  </si>
  <si>
    <t>Tóner HP 304A Negro Original, 3500 Páginas</t>
  </si>
  <si>
    <t>Tóner HP 304A Cian Original, 2800 Páginas</t>
  </si>
  <si>
    <t>Tóner HP 304A Amarillo Original, 2800 Páginas</t>
  </si>
  <si>
    <t>Tóner HP 304A Magenta Original, 2800 Páginas</t>
  </si>
  <si>
    <t>LASERJET PRO 200 COLOR TONER NEGRO COMPATIBLE</t>
  </si>
  <si>
    <t>LASERJET PRO 200 COLOR TONER MAGENTA COMPATIBLE</t>
  </si>
  <si>
    <t>LASERJET PRO 200 COLOR TONER CYAN COMPATIBLE</t>
  </si>
  <si>
    <t>LASERJET PRO 200 COLOR TONER AMARILLO COMPATIBLE</t>
  </si>
  <si>
    <t>CAMARA WEB, VIDEO CON RESOLUCION DE 720P, CAPTURA DE IMAGEN EN HD, TECNOLOGIA QUE AJUSTA LA ILUMINACIÓN DE LA IMAGEN, MICROFONO INTEGRADO, CLIP DE SUJECIÓN DE ALTA RESISTENCIA, CONECTOR USB PARA LA CÁMARA Y 3.5 MM PARA EL MICRÓFONO</t>
  </si>
  <si>
    <t>CARTUCHO COMPATIBLE HP 230A</t>
  </si>
  <si>
    <t>CARTUCHO COMPATIBLE HP CE413A</t>
  </si>
  <si>
    <t>Laptop DELL INSPIRON G15 5525; Familia de procesador: MD Ryzen 5 6600H; Pantalla: 39,6 cm (15.6") FHD; Tarjeta de Video: NVIDIA GeForce RTX 3050; Memoria interna: 16 GB; Capacidad total de almacenaje: 512GB SSD, Sistema operativo instalado: Windows 11 Home, Teclado: Español</t>
  </si>
  <si>
    <t>Tripié para cámara de video Neewer Profesional para Canon, Cabezal Arrastre 360°, Altura máxima 155 cm, Altura mínima 68 cm</t>
  </si>
  <si>
    <t>CARTUCHO COMPATIBLE HP CE410A</t>
  </si>
  <si>
    <t>CARTUCHO COMPATIBLE HP CE411A</t>
  </si>
  <si>
    <t>CARTUCHO COMPATIBLE HP CE412A</t>
  </si>
  <si>
    <t>CARTUCHO COMPATIBLE HP 226A</t>
  </si>
  <si>
    <t>Monitor marca KRK, modelo: ROKIT Classic 5</t>
  </si>
  <si>
    <t>Audio-Technica, modelo: AT2020PK</t>
  </si>
  <si>
    <t>SISTEMA DE MICRÓFONO INALÁMBRICO DE 4 CANALES, JUEGO DE MICRÓFONO DE AUDIO UHF PORTÁTIL CON 4 DE MANO, 4 AURICULARES, 4 MICROFONOS LAVALIER, 2 TRANSMISORES, 16 BATERÍAS 'AA' Y ADAPTADOR DE CORRIENTE</t>
  </si>
  <si>
    <t>Computadora Portátil ASUS ZenBook 13, 90NBOSL1-MOOBYO, UX325EAA- i78G5120-H3 W11 Home, pine Grey 13.3 inch FHD, Intel Core 17-1165G7, 16GB, 512GB SSD</t>
  </si>
  <si>
    <t>TONER PARA IMPRESORA HP LASSER JET GENÉRICO</t>
  </si>
  <si>
    <t>TONER ML2020V2COMP-A GENÉRICO</t>
  </si>
  <si>
    <t>COMPUTADORA ENSAMBLADA PROCESADOR INTEL CORE 15-11400 8GB EN RAM, DISCO ESTADO SOLIDO DE 480GB, T. VIDEO INTEGRADA, TARJETA DE RED 10/100, PUERTOS USB, T. SONIDO, PANTALLA 18.5", TECLADO, MOUSE, BOCINAS.</t>
  </si>
  <si>
    <t>PC DELL OPTIPLEX 3050 SFF I5-7500 3.40ghz con 8GB RAM Y 1TB CON LCD 20p</t>
  </si>
  <si>
    <t>MODELO</t>
  </si>
  <si>
    <t>CÓDIGO</t>
  </si>
  <si>
    <t>COMPH30A</t>
  </si>
  <si>
    <t>COMPHP413A</t>
  </si>
  <si>
    <t>MLT-D111S</t>
  </si>
  <si>
    <t>400 MFP</t>
  </si>
  <si>
    <t>DELL OPTIPLEX 3050</t>
  </si>
  <si>
    <t>COLOR</t>
  </si>
  <si>
    <t>NEGRO</t>
  </si>
  <si>
    <t xml:space="preserve">DESCRIPCIÓN PROVEEDOR </t>
  </si>
  <si>
    <t>PRECIO UNITARIO SIN IVA</t>
  </si>
  <si>
    <t>SUBTOTAL</t>
  </si>
  <si>
    <t>IVA</t>
  </si>
  <si>
    <t>TOTAL</t>
  </si>
  <si>
    <t>COORDINACIÓN DE INFORMACIÓN</t>
  </si>
  <si>
    <t>LICENCIA</t>
  </si>
  <si>
    <t>AP505I-WR Extreme Cloud-Ready Dual Radio 80211 axacabgn, EXTREME SUPPORT EW NBD</t>
  </si>
  <si>
    <t>Creative Cloud Todas las Aplicaciones
Incluye: Photoshop, Illustrator, Adobe PremierePro, Acrobat Pro, InDesign, After Effects,Lightroom, Adobe, Animate, LightroomClassic, Dreamweaver, Dimension, Audition, InCopy, Character Animator,
Capture, Adobe Fresco, Bridg, Adobe Express, Premiere Rus, Photoshop Express, Media Encoder, Aero, Adobe Scan, Fill &amp; Sign, Acrobat Reader. LICENCIA ORIGINAL DE 1 AÑO PARA UN SOLO EQUIPO )</t>
  </si>
  <si>
    <t>Apple Mac mini: Chip M2 Pro de Apple con CPU de 10 núcleos y GPU de 16 núcleos, 512 GB SSD RAM 16GB A USB 2 Thunderbolt 4 HDMI 1 Ethernet LAN auriculares 1 Mac OS X 13.0 Ventura MNH73E/A</t>
  </si>
  <si>
    <t>Monitor BenQPD2705U.9H.LKDLA.TBA.LEDde27".Wide Screen.Resolución:4K(3840x2160).PANEL IPS/ Anti-Glare Contraste: 1200:1. Formato 16:9. 1.07Billones de colores. Brillo 250 cd/m². Dot Pitch 0.155.Angulo de Visión (Izq/Der) 178° / 178° Tiempo derespuesta 5 ms (GTG). Gama de color: 10 bits / 99% sRGB y 99%REC709. Modo deColor Animation /CAD/CAM / Darkroom / DICOM / HDR / Low Blue Ligth/ M-Book /Rec.709/ sRGB</t>
  </si>
  <si>
    <t>Tableta Wacom Intuos Pro M 338 x 219 x 8 mm / 13.2x 8.5 x 0.3 in Wacom Pro Pen 2 8,192 pen pressure levels 8 ExpressKeys™ Built-in Bluetooth connectivity</t>
  </si>
  <si>
    <t>Seagate Disco Duro Externo Escritorio 8TBUSB 3.0,compatible con Windows® y Mac®, Negro 2 Años deGarantía</t>
  </si>
  <si>
    <t>FLASH CANON SPEEDLITE EL-5,
Control extendido de 1/1 a 1/1024
Joystick, dial y LCD de alta definición
Tiempo de reciclaje: 0,1-1,2 segundos
Número guía: 197' a ISO 100 y 200 mm
Funciona con batería de iones de litio LP-EL
Lámpara de modelado; Zapato multifunción
Transmisión de radio inalámbrica de 2,4 GHz
Construcción resistente al polvo y la humedad Rango de zoom: 24-200 mm (14 mm con panelControl remoto con la aplicación CameraConnect</t>
  </si>
  <si>
    <t>Cámara sin espejo Canon EOS R6 Mark II con lente de 24-105 mm f/4, Sensor CMOS de fotograma completo de 24,2 MP Vídeo interno 4K60 de 10 bits, C-Log 3 Grabación RAW 6K ProRes externa CMOS AF II de doble píxel Mecánica de 12 fps. Obturador, 40 fps E.Obturador Estabilización de imagen de 5 ejes Sensor-Shift Visor electrónico OLED de 3,69 millones de puntos Pantalla táctil LCD de ángulo variable de 3" y 1,62 mde puntos Ranuras dobles para tarjetas de memoria UHS-II Lente RF 24-105 mm f/4 L IS USM</t>
  </si>
  <si>
    <t>Flash Nikon SB-5000 AF, Iluminación inalámbrica avanzada de control de radio Sistema de refrigeración para 100 disparos consecutivos Compatible con Nikon i-TTL Número guía: 113' a ISO 100 y 35 mm Rango de zoom: 24-200 mm (14 mm con panel) Se inclina de -7° a 90° Gira a la izquierda y a la derecha 180° Botón de información para acceso rápido a la configuración Tiempo de reciclaje: 1,8-2,6 segundos Sincronización lenta, alta velocidad, 1ra y 2da cortina</t>
  </si>
  <si>
    <t>DISCO DURO EXTERNO ADATA HV300 DE 1 TB NEGRO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</si>
</sst>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80A]* #,##0.00_-;\-[$$-80A]* #,##0.00_-;_-[$$-80A]* &quot;-&quot;??_-;_-@_-"/>
  </numFmts>
  <fonts count="5" x14ac:knownFonts="1">
    <font>
      <sz val="11"/>
      <color theme="1"/>
      <name val="Calibri"/>
      <family val="2"/>
      <scheme val="minor"/>
    </font>
    <font>
      <sz val="11"/>
      <color theme="1"/>
      <name val="Calibri"/>
      <family val="2"/>
      <scheme val="minor"/>
    </font>
    <font>
      <b/>
      <sz val="9"/>
      <name val="Calibri"/>
      <family val="2"/>
      <scheme val="minor"/>
    </font>
    <font>
      <sz val="9"/>
      <color theme="1"/>
      <name val="Calibri"/>
      <family val="2"/>
      <scheme val="minor"/>
    </font>
    <font>
      <b/>
      <sz val="9"/>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FF00"/>
        <bgColor auto="1"/>
      </patternFill>
    </fill>
    <fill>
      <patternFill patternType="solid">
        <fgColor rgb="FF33998F"/>
        <bgColor indexed="64"/>
      </patternFill>
    </fill>
    <fill>
      <patternFill patternType="solid">
        <fgColor rgb="FF33998F"/>
        <bgColor auto="1"/>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40" fontId="2" fillId="2" borderId="3" xfId="1" applyNumberFormat="1" applyFont="1" applyFill="1" applyBorder="1" applyAlignment="1" applyProtection="1">
      <alignment horizontal="center" vertical="center" wrapText="1"/>
      <protection locked="0"/>
    </xf>
    <xf numFmtId="164" fontId="4" fillId="3" borderId="1" xfId="1" applyNumberFormat="1" applyFont="1" applyFill="1" applyBorder="1" applyAlignment="1" applyProtection="1">
      <alignment horizontal="center" vertical="center" wrapText="1"/>
      <protection locked="0"/>
    </xf>
    <xf numFmtId="0" fontId="0" fillId="0" borderId="0" xfId="0" applyProtection="1">
      <protection locked="0"/>
    </xf>
    <xf numFmtId="0" fontId="3" fillId="0" borderId="2" xfId="0" applyFont="1" applyBorder="1" applyAlignment="1" applyProtection="1">
      <alignment horizontal="center" vertical="center" wrapText="1"/>
      <protection locked="0"/>
    </xf>
    <xf numFmtId="164" fontId="0" fillId="0" borderId="2" xfId="0" applyNumberFormat="1" applyBorder="1" applyProtection="1">
      <protection locked="0"/>
    </xf>
    <xf numFmtId="0" fontId="3" fillId="0" borderId="0" xfId="0" applyFont="1" applyAlignment="1" applyProtection="1">
      <alignment horizontal="center" vertical="center" wrapText="1"/>
      <protection locked="0"/>
    </xf>
    <xf numFmtId="44" fontId="2" fillId="4" borderId="1" xfId="1" applyNumberFormat="1" applyFont="1" applyFill="1" applyBorder="1" applyAlignment="1" applyProtection="1">
      <alignment horizontal="center" vertical="center" wrapText="1"/>
    </xf>
    <xf numFmtId="44" fontId="4" fillId="4" borderId="1" xfId="1" applyNumberFormat="1" applyFont="1" applyFill="1" applyBorder="1" applyAlignment="1" applyProtection="1">
      <alignment horizontal="center" vertical="center" wrapText="1"/>
    </xf>
    <xf numFmtId="44" fontId="4" fillId="5" borderId="1" xfId="1" applyNumberFormat="1"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2" xfId="0" applyFont="1" applyBorder="1" applyAlignment="1" applyProtection="1">
      <alignment horizontal="center" vertical="top" wrapText="1"/>
    </xf>
    <xf numFmtId="0" fontId="3" fillId="0" borderId="0" xfId="0" applyFont="1" applyAlignment="1" applyProtection="1">
      <alignment horizontal="center" vertical="center" wrapText="1"/>
    </xf>
    <xf numFmtId="164" fontId="4" fillId="3" borderId="1" xfId="1"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164" fontId="0" fillId="0" borderId="2" xfId="0" applyNumberFormat="1" applyBorder="1" applyProtection="1"/>
    <xf numFmtId="0" fontId="0" fillId="0" borderId="0" xfId="0" applyProtection="1"/>
    <xf numFmtId="0" fontId="0" fillId="0" borderId="2" xfId="0" applyBorder="1" applyProtection="1">
      <protection locked="0"/>
    </xf>
    <xf numFmtId="0" fontId="3" fillId="6" borderId="2"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3399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B0EBD-13C4-4643-9DDE-6071C56F99E5}">
  <dimension ref="A1:M309"/>
  <sheetViews>
    <sheetView tabSelected="1" workbookViewId="0">
      <selection activeCell="K2" sqref="K2"/>
    </sheetView>
  </sheetViews>
  <sheetFormatPr baseColWidth="10" defaultRowHeight="15" x14ac:dyDescent="0.25"/>
  <cols>
    <col min="1" max="1" width="13.85546875" style="12" customWidth="1"/>
    <col min="2" max="2" width="22" style="12" customWidth="1"/>
    <col min="3" max="4" width="13.85546875" style="12" customWidth="1"/>
    <col min="5" max="5" width="48.5703125" style="12" customWidth="1"/>
    <col min="6" max="8" width="11.42578125" style="12"/>
    <col min="9" max="9" width="43.28515625" style="6" customWidth="1"/>
    <col min="10" max="10" width="11.42578125" style="3"/>
    <col min="11" max="13" width="11.42578125" style="16"/>
    <col min="14" max="16384" width="11.42578125" style="3"/>
  </cols>
  <sheetData>
    <row r="1" spans="1:13" ht="36" x14ac:dyDescent="0.25">
      <c r="A1" s="7" t="s">
        <v>0</v>
      </c>
      <c r="B1" s="8" t="s">
        <v>23</v>
      </c>
      <c r="C1" s="8" t="s">
        <v>97</v>
      </c>
      <c r="D1" s="8" t="s">
        <v>98</v>
      </c>
      <c r="E1" s="8" t="s">
        <v>104</v>
      </c>
      <c r="F1" s="9" t="s">
        <v>360</v>
      </c>
      <c r="G1" s="9" t="s">
        <v>361</v>
      </c>
      <c r="H1" s="9" t="s">
        <v>367</v>
      </c>
      <c r="I1" s="1" t="s">
        <v>369</v>
      </c>
      <c r="J1" s="2" t="s">
        <v>370</v>
      </c>
      <c r="K1" s="13" t="s">
        <v>371</v>
      </c>
      <c r="L1" s="13" t="s">
        <v>372</v>
      </c>
      <c r="M1" s="14" t="s">
        <v>373</v>
      </c>
    </row>
    <row r="2" spans="1:13" ht="84" x14ac:dyDescent="0.25">
      <c r="A2" s="10">
        <v>1</v>
      </c>
      <c r="B2" s="10" t="s">
        <v>24</v>
      </c>
      <c r="C2" s="10">
        <v>8</v>
      </c>
      <c r="D2" s="10" t="s">
        <v>99</v>
      </c>
      <c r="E2" s="10" t="s">
        <v>105</v>
      </c>
      <c r="F2" s="10"/>
      <c r="G2" s="10"/>
      <c r="H2" s="10"/>
      <c r="I2" s="4"/>
      <c r="J2" s="5"/>
      <c r="K2" s="15">
        <f>C2*J2</f>
        <v>0</v>
      </c>
      <c r="L2" s="15">
        <f>K2*0.16</f>
        <v>0</v>
      </c>
      <c r="M2" s="15">
        <f>L2+K2</f>
        <v>0</v>
      </c>
    </row>
    <row r="3" spans="1:13" ht="48" x14ac:dyDescent="0.25">
      <c r="A3" s="10">
        <v>2</v>
      </c>
      <c r="B3" s="10" t="s">
        <v>24</v>
      </c>
      <c r="C3" s="10">
        <v>2</v>
      </c>
      <c r="D3" s="10" t="s">
        <v>99</v>
      </c>
      <c r="E3" s="10" t="s">
        <v>106</v>
      </c>
      <c r="F3" s="10"/>
      <c r="G3" s="10"/>
      <c r="H3" s="10"/>
      <c r="I3" s="4"/>
      <c r="J3" s="5"/>
      <c r="K3" s="15">
        <f t="shared" ref="K3:K66" si="0">C3*J3</f>
        <v>0</v>
      </c>
      <c r="L3" s="15">
        <f t="shared" ref="L3:L66" si="1">K3*0.16</f>
        <v>0</v>
      </c>
      <c r="M3" s="15">
        <f t="shared" ref="M3:M66" si="2">L3+K3</f>
        <v>0</v>
      </c>
    </row>
    <row r="4" spans="1:13" ht="264" x14ac:dyDescent="0.25">
      <c r="A4" s="10">
        <v>3</v>
      </c>
      <c r="B4" s="10" t="s">
        <v>25</v>
      </c>
      <c r="C4" s="10">
        <v>7</v>
      </c>
      <c r="D4" s="10" t="s">
        <v>99</v>
      </c>
      <c r="E4" s="10" t="s">
        <v>107</v>
      </c>
      <c r="F4" s="10"/>
      <c r="G4" s="10"/>
      <c r="H4" s="10"/>
      <c r="I4" s="4"/>
      <c r="J4" s="5"/>
      <c r="K4" s="15">
        <f t="shared" si="0"/>
        <v>0</v>
      </c>
      <c r="L4" s="15">
        <f t="shared" si="1"/>
        <v>0</v>
      </c>
      <c r="M4" s="15">
        <f t="shared" si="2"/>
        <v>0</v>
      </c>
    </row>
    <row r="5" spans="1:13" ht="72" x14ac:dyDescent="0.25">
      <c r="A5" s="10">
        <v>4</v>
      </c>
      <c r="B5" s="10" t="s">
        <v>25</v>
      </c>
      <c r="C5" s="10">
        <v>16</v>
      </c>
      <c r="D5" s="10" t="s">
        <v>99</v>
      </c>
      <c r="E5" s="10" t="s">
        <v>108</v>
      </c>
      <c r="F5" s="10"/>
      <c r="G5" s="10"/>
      <c r="H5" s="10"/>
      <c r="I5" s="4"/>
      <c r="J5" s="5"/>
      <c r="K5" s="15">
        <f t="shared" si="0"/>
        <v>0</v>
      </c>
      <c r="L5" s="15">
        <f t="shared" si="1"/>
        <v>0</v>
      </c>
      <c r="M5" s="15">
        <f t="shared" si="2"/>
        <v>0</v>
      </c>
    </row>
    <row r="6" spans="1:13" ht="24" x14ac:dyDescent="0.25">
      <c r="A6" s="10">
        <v>5</v>
      </c>
      <c r="B6" s="10" t="s">
        <v>26</v>
      </c>
      <c r="C6" s="10">
        <v>2</v>
      </c>
      <c r="D6" s="10" t="s">
        <v>99</v>
      </c>
      <c r="E6" s="10" t="s">
        <v>109</v>
      </c>
      <c r="F6" s="10"/>
      <c r="G6" s="10"/>
      <c r="H6" s="10"/>
      <c r="I6" s="4"/>
      <c r="J6" s="5"/>
      <c r="K6" s="15">
        <f t="shared" si="0"/>
        <v>0</v>
      </c>
      <c r="L6" s="15">
        <f t="shared" si="1"/>
        <v>0</v>
      </c>
      <c r="M6" s="15">
        <f t="shared" si="2"/>
        <v>0</v>
      </c>
    </row>
    <row r="7" spans="1:13" ht="24" x14ac:dyDescent="0.25">
      <c r="A7" s="10">
        <v>6</v>
      </c>
      <c r="B7" s="10" t="s">
        <v>26</v>
      </c>
      <c r="C7" s="10">
        <v>1</v>
      </c>
      <c r="D7" s="10" t="s">
        <v>99</v>
      </c>
      <c r="E7" s="10" t="s">
        <v>110</v>
      </c>
      <c r="F7" s="10"/>
      <c r="G7" s="10"/>
      <c r="H7" s="10"/>
      <c r="I7" s="4"/>
      <c r="J7" s="5"/>
      <c r="K7" s="15">
        <f t="shared" si="0"/>
        <v>0</v>
      </c>
      <c r="L7" s="15">
        <f t="shared" si="1"/>
        <v>0</v>
      </c>
      <c r="M7" s="15">
        <f t="shared" si="2"/>
        <v>0</v>
      </c>
    </row>
    <row r="8" spans="1:13" ht="24" x14ac:dyDescent="0.25">
      <c r="A8" s="10">
        <v>7</v>
      </c>
      <c r="B8" s="10" t="s">
        <v>26</v>
      </c>
      <c r="C8" s="10">
        <v>2</v>
      </c>
      <c r="D8" s="10" t="s">
        <v>99</v>
      </c>
      <c r="E8" s="10" t="s">
        <v>111</v>
      </c>
      <c r="F8" s="10"/>
      <c r="G8" s="10"/>
      <c r="H8" s="10"/>
      <c r="I8" s="4"/>
      <c r="J8" s="5"/>
      <c r="K8" s="15">
        <f t="shared" si="0"/>
        <v>0</v>
      </c>
      <c r="L8" s="15">
        <f t="shared" si="1"/>
        <v>0</v>
      </c>
      <c r="M8" s="15">
        <f t="shared" si="2"/>
        <v>0</v>
      </c>
    </row>
    <row r="9" spans="1:13" ht="84" x14ac:dyDescent="0.25">
      <c r="A9" s="10">
        <v>8</v>
      </c>
      <c r="B9" s="10" t="s">
        <v>26</v>
      </c>
      <c r="C9" s="10">
        <v>14</v>
      </c>
      <c r="D9" s="10" t="s">
        <v>99</v>
      </c>
      <c r="E9" s="10" t="s">
        <v>112</v>
      </c>
      <c r="F9" s="10"/>
      <c r="G9" s="10"/>
      <c r="H9" s="10"/>
      <c r="I9" s="4"/>
      <c r="J9" s="5"/>
      <c r="K9" s="15">
        <f t="shared" si="0"/>
        <v>0</v>
      </c>
      <c r="L9" s="15">
        <f t="shared" si="1"/>
        <v>0</v>
      </c>
      <c r="M9" s="15">
        <f t="shared" si="2"/>
        <v>0</v>
      </c>
    </row>
    <row r="10" spans="1:13" ht="24" x14ac:dyDescent="0.25">
      <c r="A10" s="10">
        <v>9</v>
      </c>
      <c r="B10" s="10" t="s">
        <v>27</v>
      </c>
      <c r="C10" s="10">
        <v>4</v>
      </c>
      <c r="D10" s="10" t="s">
        <v>99</v>
      </c>
      <c r="E10" s="10" t="s">
        <v>113</v>
      </c>
      <c r="F10" s="10"/>
      <c r="G10" s="10"/>
      <c r="H10" s="10"/>
      <c r="I10" s="4"/>
      <c r="J10" s="5"/>
      <c r="K10" s="15">
        <f t="shared" si="0"/>
        <v>0</v>
      </c>
      <c r="L10" s="15">
        <f t="shared" si="1"/>
        <v>0</v>
      </c>
      <c r="M10" s="15">
        <f t="shared" si="2"/>
        <v>0</v>
      </c>
    </row>
    <row r="11" spans="1:13" ht="120" x14ac:dyDescent="0.25">
      <c r="A11" s="10">
        <v>10</v>
      </c>
      <c r="B11" s="10" t="s">
        <v>27</v>
      </c>
      <c r="C11" s="10">
        <v>15</v>
      </c>
      <c r="D11" s="10" t="s">
        <v>99</v>
      </c>
      <c r="E11" s="10" t="s">
        <v>114</v>
      </c>
      <c r="F11" s="10"/>
      <c r="G11" s="10"/>
      <c r="H11" s="10"/>
      <c r="I11" s="4"/>
      <c r="J11" s="5"/>
      <c r="K11" s="15">
        <f t="shared" si="0"/>
        <v>0</v>
      </c>
      <c r="L11" s="15">
        <f t="shared" si="1"/>
        <v>0</v>
      </c>
      <c r="M11" s="15">
        <f t="shared" si="2"/>
        <v>0</v>
      </c>
    </row>
    <row r="12" spans="1:13" ht="48" x14ac:dyDescent="0.25">
      <c r="A12" s="10">
        <v>11</v>
      </c>
      <c r="B12" s="10" t="s">
        <v>27</v>
      </c>
      <c r="C12" s="10">
        <v>7</v>
      </c>
      <c r="D12" s="10" t="s">
        <v>99</v>
      </c>
      <c r="E12" s="10" t="s">
        <v>115</v>
      </c>
      <c r="F12" s="10"/>
      <c r="G12" s="10"/>
      <c r="H12" s="10"/>
      <c r="I12" s="4"/>
      <c r="J12" s="5"/>
      <c r="K12" s="15">
        <f t="shared" si="0"/>
        <v>0</v>
      </c>
      <c r="L12" s="15">
        <f t="shared" si="1"/>
        <v>0</v>
      </c>
      <c r="M12" s="15">
        <f t="shared" si="2"/>
        <v>0</v>
      </c>
    </row>
    <row r="13" spans="1:13" ht="36" x14ac:dyDescent="0.25">
      <c r="A13" s="10">
        <v>12</v>
      </c>
      <c r="B13" s="10" t="s">
        <v>27</v>
      </c>
      <c r="C13" s="10">
        <v>5</v>
      </c>
      <c r="D13" s="10" t="s">
        <v>99</v>
      </c>
      <c r="E13" s="10" t="s">
        <v>116</v>
      </c>
      <c r="F13" s="10"/>
      <c r="G13" s="10"/>
      <c r="H13" s="10"/>
      <c r="I13" s="4"/>
      <c r="J13" s="5"/>
      <c r="K13" s="15">
        <f t="shared" si="0"/>
        <v>0</v>
      </c>
      <c r="L13" s="15">
        <f t="shared" si="1"/>
        <v>0</v>
      </c>
      <c r="M13" s="15">
        <f t="shared" si="2"/>
        <v>0</v>
      </c>
    </row>
    <row r="14" spans="1:13" ht="180" x14ac:dyDescent="0.25">
      <c r="A14" s="10">
        <v>13</v>
      </c>
      <c r="B14" s="10" t="s">
        <v>28</v>
      </c>
      <c r="C14" s="10">
        <v>1</v>
      </c>
      <c r="D14" s="10" t="s">
        <v>99</v>
      </c>
      <c r="E14" s="10" t="s">
        <v>117</v>
      </c>
      <c r="F14" s="10"/>
      <c r="G14" s="10"/>
      <c r="H14" s="10"/>
      <c r="I14" s="4"/>
      <c r="J14" s="5"/>
      <c r="K14" s="15">
        <f t="shared" si="0"/>
        <v>0</v>
      </c>
      <c r="L14" s="15">
        <f t="shared" si="1"/>
        <v>0</v>
      </c>
      <c r="M14" s="15">
        <f t="shared" si="2"/>
        <v>0</v>
      </c>
    </row>
    <row r="15" spans="1:13" ht="36" x14ac:dyDescent="0.25">
      <c r="A15" s="10">
        <v>14</v>
      </c>
      <c r="B15" s="10" t="s">
        <v>28</v>
      </c>
      <c r="C15" s="10">
        <v>67</v>
      </c>
      <c r="D15" s="10" t="s">
        <v>99</v>
      </c>
      <c r="E15" s="10" t="s">
        <v>118</v>
      </c>
      <c r="F15" s="10"/>
      <c r="G15" s="10"/>
      <c r="H15" s="10"/>
      <c r="I15" s="4"/>
      <c r="J15" s="5"/>
      <c r="K15" s="15">
        <f t="shared" si="0"/>
        <v>0</v>
      </c>
      <c r="L15" s="15">
        <f t="shared" si="1"/>
        <v>0</v>
      </c>
      <c r="M15" s="15">
        <f t="shared" si="2"/>
        <v>0</v>
      </c>
    </row>
    <row r="16" spans="1:13" ht="48" x14ac:dyDescent="0.25">
      <c r="A16" s="10">
        <v>15</v>
      </c>
      <c r="B16" s="10" t="s">
        <v>29</v>
      </c>
      <c r="C16" s="10">
        <v>3</v>
      </c>
      <c r="D16" s="10" t="s">
        <v>99</v>
      </c>
      <c r="E16" s="10" t="s">
        <v>119</v>
      </c>
      <c r="F16" s="10"/>
      <c r="G16" s="10"/>
      <c r="H16" s="10"/>
      <c r="I16" s="4"/>
      <c r="J16" s="5"/>
      <c r="K16" s="15">
        <f t="shared" si="0"/>
        <v>0</v>
      </c>
      <c r="L16" s="15">
        <f t="shared" si="1"/>
        <v>0</v>
      </c>
      <c r="M16" s="15">
        <f t="shared" si="2"/>
        <v>0</v>
      </c>
    </row>
    <row r="17" spans="1:13" ht="48" x14ac:dyDescent="0.25">
      <c r="A17" s="10">
        <v>16</v>
      </c>
      <c r="B17" s="10" t="s">
        <v>30</v>
      </c>
      <c r="C17" s="10">
        <v>3</v>
      </c>
      <c r="D17" s="10" t="s">
        <v>99</v>
      </c>
      <c r="E17" s="10" t="s">
        <v>119</v>
      </c>
      <c r="F17" s="10"/>
      <c r="G17" s="10"/>
      <c r="H17" s="10"/>
      <c r="I17" s="4"/>
      <c r="J17" s="5"/>
      <c r="K17" s="15">
        <f t="shared" si="0"/>
        <v>0</v>
      </c>
      <c r="L17" s="15">
        <f t="shared" si="1"/>
        <v>0</v>
      </c>
      <c r="M17" s="15">
        <f t="shared" si="2"/>
        <v>0</v>
      </c>
    </row>
    <row r="18" spans="1:13" ht="48" x14ac:dyDescent="0.25">
      <c r="A18" s="10">
        <v>17</v>
      </c>
      <c r="B18" s="10" t="s">
        <v>24</v>
      </c>
      <c r="C18" s="10">
        <v>1</v>
      </c>
      <c r="D18" s="10" t="s">
        <v>99</v>
      </c>
      <c r="E18" s="10" t="s">
        <v>120</v>
      </c>
      <c r="F18" s="10"/>
      <c r="G18" s="10"/>
      <c r="H18" s="10"/>
      <c r="I18" s="4"/>
      <c r="J18" s="5"/>
      <c r="K18" s="15">
        <f t="shared" si="0"/>
        <v>0</v>
      </c>
      <c r="L18" s="15">
        <f t="shared" si="1"/>
        <v>0</v>
      </c>
      <c r="M18" s="15">
        <f t="shared" si="2"/>
        <v>0</v>
      </c>
    </row>
    <row r="19" spans="1:13" ht="24" x14ac:dyDescent="0.25">
      <c r="A19" s="10">
        <v>18</v>
      </c>
      <c r="B19" s="10" t="s">
        <v>24</v>
      </c>
      <c r="C19" s="10">
        <v>1</v>
      </c>
      <c r="D19" s="10" t="s">
        <v>99</v>
      </c>
      <c r="E19" s="10" t="s">
        <v>121</v>
      </c>
      <c r="F19" s="10"/>
      <c r="G19" s="10"/>
      <c r="H19" s="10"/>
      <c r="I19" s="4"/>
      <c r="J19" s="5"/>
      <c r="K19" s="15">
        <f t="shared" si="0"/>
        <v>0</v>
      </c>
      <c r="L19" s="15">
        <f t="shared" si="1"/>
        <v>0</v>
      </c>
      <c r="M19" s="15">
        <f t="shared" si="2"/>
        <v>0</v>
      </c>
    </row>
    <row r="20" spans="1:13" ht="48" x14ac:dyDescent="0.25">
      <c r="A20" s="10">
        <v>19</v>
      </c>
      <c r="B20" s="10" t="s">
        <v>31</v>
      </c>
      <c r="C20" s="10">
        <v>1</v>
      </c>
      <c r="D20" s="10" t="s">
        <v>99</v>
      </c>
      <c r="E20" s="10" t="s">
        <v>115</v>
      </c>
      <c r="F20" s="10"/>
      <c r="G20" s="10"/>
      <c r="H20" s="10"/>
      <c r="I20" s="4"/>
      <c r="J20" s="5"/>
      <c r="K20" s="15">
        <f t="shared" si="0"/>
        <v>0</v>
      </c>
      <c r="L20" s="15">
        <f t="shared" si="1"/>
        <v>0</v>
      </c>
      <c r="M20" s="15">
        <f t="shared" si="2"/>
        <v>0</v>
      </c>
    </row>
    <row r="21" spans="1:13" ht="60" x14ac:dyDescent="0.25">
      <c r="A21" s="10">
        <v>20</v>
      </c>
      <c r="B21" s="10" t="s">
        <v>32</v>
      </c>
      <c r="C21" s="10">
        <v>9</v>
      </c>
      <c r="D21" s="10" t="s">
        <v>99</v>
      </c>
      <c r="E21" s="10" t="s">
        <v>122</v>
      </c>
      <c r="F21" s="10"/>
      <c r="G21" s="10"/>
      <c r="H21" s="10"/>
      <c r="I21" s="4"/>
      <c r="J21" s="5"/>
      <c r="K21" s="15">
        <f t="shared" si="0"/>
        <v>0</v>
      </c>
      <c r="L21" s="15">
        <f t="shared" si="1"/>
        <v>0</v>
      </c>
      <c r="M21" s="15">
        <f t="shared" si="2"/>
        <v>0</v>
      </c>
    </row>
    <row r="22" spans="1:13" ht="24" x14ac:dyDescent="0.25">
      <c r="A22" s="10">
        <v>21</v>
      </c>
      <c r="B22" s="10" t="s">
        <v>32</v>
      </c>
      <c r="C22" s="10">
        <v>1</v>
      </c>
      <c r="D22" s="10" t="s">
        <v>99</v>
      </c>
      <c r="E22" s="10" t="s">
        <v>123</v>
      </c>
      <c r="F22" s="10"/>
      <c r="G22" s="10"/>
      <c r="H22" s="10"/>
      <c r="I22" s="4"/>
      <c r="J22" s="5"/>
      <c r="K22" s="15">
        <f t="shared" si="0"/>
        <v>0</v>
      </c>
      <c r="L22" s="15">
        <f t="shared" si="1"/>
        <v>0</v>
      </c>
      <c r="M22" s="15">
        <f t="shared" si="2"/>
        <v>0</v>
      </c>
    </row>
    <row r="23" spans="1:13" ht="72" x14ac:dyDescent="0.25">
      <c r="A23" s="10">
        <v>22</v>
      </c>
      <c r="B23" s="10" t="s">
        <v>31</v>
      </c>
      <c r="C23" s="10">
        <v>31</v>
      </c>
      <c r="D23" s="10" t="s">
        <v>99</v>
      </c>
      <c r="E23" s="10" t="s">
        <v>124</v>
      </c>
      <c r="F23" s="10"/>
      <c r="G23" s="10"/>
      <c r="H23" s="10"/>
      <c r="I23" s="4"/>
      <c r="J23" s="5"/>
      <c r="K23" s="15">
        <f t="shared" si="0"/>
        <v>0</v>
      </c>
      <c r="L23" s="15">
        <f t="shared" si="1"/>
        <v>0</v>
      </c>
      <c r="M23" s="15">
        <f t="shared" si="2"/>
        <v>0</v>
      </c>
    </row>
    <row r="24" spans="1:13" ht="24" x14ac:dyDescent="0.25">
      <c r="A24" s="10">
        <v>23</v>
      </c>
      <c r="B24" s="10" t="s">
        <v>33</v>
      </c>
      <c r="C24" s="10">
        <v>4</v>
      </c>
      <c r="D24" s="10" t="s">
        <v>99</v>
      </c>
      <c r="E24" s="10" t="s">
        <v>125</v>
      </c>
      <c r="F24" s="10"/>
      <c r="G24" s="10"/>
      <c r="H24" s="10"/>
      <c r="I24" s="4"/>
      <c r="J24" s="5"/>
      <c r="K24" s="15">
        <f t="shared" si="0"/>
        <v>0</v>
      </c>
      <c r="L24" s="15">
        <f t="shared" si="1"/>
        <v>0</v>
      </c>
      <c r="M24" s="15">
        <f t="shared" si="2"/>
        <v>0</v>
      </c>
    </row>
    <row r="25" spans="1:13" ht="24" x14ac:dyDescent="0.25">
      <c r="A25" s="10">
        <v>24</v>
      </c>
      <c r="B25" s="10" t="s">
        <v>34</v>
      </c>
      <c r="C25" s="10">
        <v>3</v>
      </c>
      <c r="D25" s="10" t="s">
        <v>99</v>
      </c>
      <c r="E25" s="10" t="s">
        <v>126</v>
      </c>
      <c r="F25" s="10"/>
      <c r="G25" s="10"/>
      <c r="H25" s="10"/>
      <c r="I25" s="4"/>
      <c r="J25" s="5"/>
      <c r="K25" s="15">
        <f t="shared" si="0"/>
        <v>0</v>
      </c>
      <c r="L25" s="15">
        <f t="shared" si="1"/>
        <v>0</v>
      </c>
      <c r="M25" s="15">
        <f t="shared" si="2"/>
        <v>0</v>
      </c>
    </row>
    <row r="26" spans="1:13" ht="24" x14ac:dyDescent="0.25">
      <c r="A26" s="10">
        <v>25</v>
      </c>
      <c r="B26" s="10" t="s">
        <v>34</v>
      </c>
      <c r="C26" s="10">
        <v>1</v>
      </c>
      <c r="D26" s="10" t="s">
        <v>99</v>
      </c>
      <c r="E26" s="10" t="s">
        <v>127</v>
      </c>
      <c r="F26" s="10"/>
      <c r="G26" s="10"/>
      <c r="H26" s="10"/>
      <c r="I26" s="4"/>
      <c r="J26" s="5"/>
      <c r="K26" s="15">
        <f t="shared" si="0"/>
        <v>0</v>
      </c>
      <c r="L26" s="15">
        <f t="shared" si="1"/>
        <v>0</v>
      </c>
      <c r="M26" s="15">
        <f t="shared" si="2"/>
        <v>0</v>
      </c>
    </row>
    <row r="27" spans="1:13" ht="144" x14ac:dyDescent="0.25">
      <c r="A27" s="10">
        <v>26</v>
      </c>
      <c r="B27" s="10" t="s">
        <v>35</v>
      </c>
      <c r="C27" s="10">
        <v>2</v>
      </c>
      <c r="D27" s="10" t="s">
        <v>99</v>
      </c>
      <c r="E27" s="10" t="s">
        <v>128</v>
      </c>
      <c r="F27" s="10"/>
      <c r="G27" s="10"/>
      <c r="H27" s="10"/>
      <c r="I27" s="4"/>
      <c r="J27" s="5"/>
      <c r="K27" s="15">
        <f t="shared" si="0"/>
        <v>0</v>
      </c>
      <c r="L27" s="15">
        <f t="shared" si="1"/>
        <v>0</v>
      </c>
      <c r="M27" s="15">
        <f t="shared" si="2"/>
        <v>0</v>
      </c>
    </row>
    <row r="28" spans="1:13" ht="36" x14ac:dyDescent="0.25">
      <c r="A28" s="10">
        <v>27</v>
      </c>
      <c r="B28" s="10" t="s">
        <v>36</v>
      </c>
      <c r="C28" s="10">
        <v>1</v>
      </c>
      <c r="D28" s="10" t="s">
        <v>99</v>
      </c>
      <c r="E28" s="10" t="s">
        <v>129</v>
      </c>
      <c r="F28" s="10"/>
      <c r="G28" s="10"/>
      <c r="H28" s="10"/>
      <c r="I28" s="4"/>
      <c r="J28" s="5"/>
      <c r="K28" s="15">
        <f t="shared" si="0"/>
        <v>0</v>
      </c>
      <c r="L28" s="15">
        <f t="shared" si="1"/>
        <v>0</v>
      </c>
      <c r="M28" s="15">
        <f t="shared" si="2"/>
        <v>0</v>
      </c>
    </row>
    <row r="29" spans="1:13" ht="48" x14ac:dyDescent="0.25">
      <c r="A29" s="10">
        <v>28</v>
      </c>
      <c r="B29" s="10" t="s">
        <v>37</v>
      </c>
      <c r="C29" s="10">
        <v>1</v>
      </c>
      <c r="D29" s="10" t="s">
        <v>99</v>
      </c>
      <c r="E29" s="10" t="s">
        <v>130</v>
      </c>
      <c r="F29" s="10"/>
      <c r="G29" s="10"/>
      <c r="H29" s="10"/>
      <c r="I29" s="4"/>
      <c r="J29" s="5"/>
      <c r="K29" s="15">
        <f t="shared" si="0"/>
        <v>0</v>
      </c>
      <c r="L29" s="15">
        <f t="shared" si="1"/>
        <v>0</v>
      </c>
      <c r="M29" s="15">
        <f t="shared" si="2"/>
        <v>0</v>
      </c>
    </row>
    <row r="30" spans="1:13" ht="48" x14ac:dyDescent="0.25">
      <c r="A30" s="10">
        <v>29</v>
      </c>
      <c r="B30" s="10" t="s">
        <v>37</v>
      </c>
      <c r="C30" s="10">
        <v>2</v>
      </c>
      <c r="D30" s="10" t="s">
        <v>99</v>
      </c>
      <c r="E30" s="10" t="s">
        <v>131</v>
      </c>
      <c r="F30" s="10"/>
      <c r="G30" s="10"/>
      <c r="H30" s="10"/>
      <c r="I30" s="4"/>
      <c r="J30" s="5"/>
      <c r="K30" s="15">
        <f t="shared" si="0"/>
        <v>0</v>
      </c>
      <c r="L30" s="15">
        <f t="shared" si="1"/>
        <v>0</v>
      </c>
      <c r="M30" s="15">
        <f t="shared" si="2"/>
        <v>0</v>
      </c>
    </row>
    <row r="31" spans="1:13" ht="48" x14ac:dyDescent="0.25">
      <c r="A31" s="10">
        <v>30</v>
      </c>
      <c r="B31" s="10" t="s">
        <v>37</v>
      </c>
      <c r="C31" s="10">
        <v>1</v>
      </c>
      <c r="D31" s="10" t="s">
        <v>99</v>
      </c>
      <c r="E31" s="10" t="s">
        <v>132</v>
      </c>
      <c r="F31" s="10"/>
      <c r="G31" s="10"/>
      <c r="H31" s="10"/>
      <c r="I31" s="4"/>
      <c r="J31" s="5"/>
      <c r="K31" s="15">
        <f t="shared" si="0"/>
        <v>0</v>
      </c>
      <c r="L31" s="15">
        <f t="shared" si="1"/>
        <v>0</v>
      </c>
      <c r="M31" s="15">
        <f t="shared" si="2"/>
        <v>0</v>
      </c>
    </row>
    <row r="32" spans="1:13" ht="24" x14ac:dyDescent="0.25">
      <c r="A32" s="10">
        <v>31</v>
      </c>
      <c r="B32" s="10" t="s">
        <v>38</v>
      </c>
      <c r="C32" s="10">
        <v>2</v>
      </c>
      <c r="D32" s="10" t="s">
        <v>99</v>
      </c>
      <c r="E32" s="10" t="s">
        <v>133</v>
      </c>
      <c r="F32" s="10"/>
      <c r="G32" s="10"/>
      <c r="H32" s="10"/>
      <c r="I32" s="4"/>
      <c r="J32" s="5"/>
      <c r="K32" s="15">
        <f t="shared" si="0"/>
        <v>0</v>
      </c>
      <c r="L32" s="15">
        <f t="shared" si="1"/>
        <v>0</v>
      </c>
      <c r="M32" s="15">
        <f t="shared" si="2"/>
        <v>0</v>
      </c>
    </row>
    <row r="33" spans="1:13" ht="24" x14ac:dyDescent="0.25">
      <c r="A33" s="10">
        <v>32</v>
      </c>
      <c r="B33" s="10" t="s">
        <v>38</v>
      </c>
      <c r="C33" s="10">
        <v>1</v>
      </c>
      <c r="D33" s="10" t="s">
        <v>99</v>
      </c>
      <c r="E33" s="10" t="s">
        <v>134</v>
      </c>
      <c r="F33" s="10"/>
      <c r="G33" s="10"/>
      <c r="H33" s="10"/>
      <c r="I33" s="4"/>
      <c r="J33" s="5"/>
      <c r="K33" s="15">
        <f t="shared" si="0"/>
        <v>0</v>
      </c>
      <c r="L33" s="15">
        <f t="shared" si="1"/>
        <v>0</v>
      </c>
      <c r="M33" s="15">
        <f t="shared" si="2"/>
        <v>0</v>
      </c>
    </row>
    <row r="34" spans="1:13" x14ac:dyDescent="0.25">
      <c r="A34" s="10">
        <v>33</v>
      </c>
      <c r="B34" s="10" t="s">
        <v>38</v>
      </c>
      <c r="C34" s="10">
        <v>23</v>
      </c>
      <c r="D34" s="10" t="s">
        <v>99</v>
      </c>
      <c r="E34" s="10" t="s">
        <v>135</v>
      </c>
      <c r="F34" s="10"/>
      <c r="G34" s="10"/>
      <c r="H34" s="10"/>
      <c r="I34" s="4"/>
      <c r="J34" s="5"/>
      <c r="K34" s="15">
        <f t="shared" si="0"/>
        <v>0</v>
      </c>
      <c r="L34" s="15">
        <f t="shared" si="1"/>
        <v>0</v>
      </c>
      <c r="M34" s="15">
        <f t="shared" si="2"/>
        <v>0</v>
      </c>
    </row>
    <row r="35" spans="1:13" ht="48" x14ac:dyDescent="0.25">
      <c r="A35" s="10">
        <v>34</v>
      </c>
      <c r="B35" s="10" t="s">
        <v>36</v>
      </c>
      <c r="C35" s="10">
        <v>1</v>
      </c>
      <c r="D35" s="10" t="s">
        <v>99</v>
      </c>
      <c r="E35" s="10" t="s">
        <v>119</v>
      </c>
      <c r="F35" s="10"/>
      <c r="G35" s="10"/>
      <c r="H35" s="10"/>
      <c r="I35" s="4"/>
      <c r="J35" s="5"/>
      <c r="K35" s="15">
        <f t="shared" si="0"/>
        <v>0</v>
      </c>
      <c r="L35" s="15">
        <f t="shared" si="1"/>
        <v>0</v>
      </c>
      <c r="M35" s="15">
        <f t="shared" si="2"/>
        <v>0</v>
      </c>
    </row>
    <row r="36" spans="1:13" ht="36" x14ac:dyDescent="0.25">
      <c r="A36" s="10">
        <v>35</v>
      </c>
      <c r="B36" s="10" t="s">
        <v>36</v>
      </c>
      <c r="C36" s="10">
        <v>1</v>
      </c>
      <c r="D36" s="10" t="s">
        <v>99</v>
      </c>
      <c r="E36" s="10" t="s">
        <v>136</v>
      </c>
      <c r="F36" s="10"/>
      <c r="G36" s="10"/>
      <c r="H36" s="10"/>
      <c r="I36" s="4"/>
      <c r="J36" s="5"/>
      <c r="K36" s="15">
        <f t="shared" si="0"/>
        <v>0</v>
      </c>
      <c r="L36" s="15">
        <f t="shared" si="1"/>
        <v>0</v>
      </c>
      <c r="M36" s="15">
        <f t="shared" si="2"/>
        <v>0</v>
      </c>
    </row>
    <row r="37" spans="1:13" ht="36" x14ac:dyDescent="0.25">
      <c r="A37" s="10">
        <v>36</v>
      </c>
      <c r="B37" s="10" t="s">
        <v>36</v>
      </c>
      <c r="C37" s="10">
        <v>1</v>
      </c>
      <c r="D37" s="10" t="s">
        <v>99</v>
      </c>
      <c r="E37" s="10" t="s">
        <v>137</v>
      </c>
      <c r="F37" s="10"/>
      <c r="G37" s="10"/>
      <c r="H37" s="10"/>
      <c r="I37" s="4"/>
      <c r="J37" s="5"/>
      <c r="K37" s="15">
        <f t="shared" si="0"/>
        <v>0</v>
      </c>
      <c r="L37" s="15">
        <f t="shared" si="1"/>
        <v>0</v>
      </c>
      <c r="M37" s="15">
        <f t="shared" si="2"/>
        <v>0</v>
      </c>
    </row>
    <row r="38" spans="1:13" ht="60" x14ac:dyDescent="0.25">
      <c r="A38" s="10">
        <v>37</v>
      </c>
      <c r="B38" s="10" t="s">
        <v>36</v>
      </c>
      <c r="C38" s="10">
        <v>1</v>
      </c>
      <c r="D38" s="10" t="s">
        <v>99</v>
      </c>
      <c r="E38" s="10" t="s">
        <v>122</v>
      </c>
      <c r="F38" s="10"/>
      <c r="G38" s="10"/>
      <c r="H38" s="10"/>
      <c r="I38" s="4"/>
      <c r="J38" s="5"/>
      <c r="K38" s="15">
        <f t="shared" si="0"/>
        <v>0</v>
      </c>
      <c r="L38" s="15">
        <f t="shared" si="1"/>
        <v>0</v>
      </c>
      <c r="M38" s="15">
        <f t="shared" si="2"/>
        <v>0</v>
      </c>
    </row>
    <row r="39" spans="1:13" ht="84" x14ac:dyDescent="0.25">
      <c r="A39" s="10">
        <v>38</v>
      </c>
      <c r="B39" s="10" t="s">
        <v>36</v>
      </c>
      <c r="C39" s="10">
        <v>1</v>
      </c>
      <c r="D39" s="10" t="s">
        <v>99</v>
      </c>
      <c r="E39" s="10" t="s">
        <v>138</v>
      </c>
      <c r="F39" s="10"/>
      <c r="G39" s="10"/>
      <c r="H39" s="10"/>
      <c r="I39" s="4"/>
      <c r="J39" s="5"/>
      <c r="K39" s="15">
        <f t="shared" si="0"/>
        <v>0</v>
      </c>
      <c r="L39" s="15">
        <f t="shared" si="1"/>
        <v>0</v>
      </c>
      <c r="M39" s="15">
        <f t="shared" si="2"/>
        <v>0</v>
      </c>
    </row>
    <row r="40" spans="1:13" ht="60" x14ac:dyDescent="0.25">
      <c r="A40" s="10">
        <v>39</v>
      </c>
      <c r="B40" s="10" t="s">
        <v>36</v>
      </c>
      <c r="C40" s="10">
        <v>1</v>
      </c>
      <c r="D40" s="10" t="s">
        <v>99</v>
      </c>
      <c r="E40" s="10" t="s">
        <v>139</v>
      </c>
      <c r="F40" s="10"/>
      <c r="G40" s="10"/>
      <c r="H40" s="10"/>
      <c r="I40" s="4"/>
      <c r="J40" s="5"/>
      <c r="K40" s="15">
        <f t="shared" si="0"/>
        <v>0</v>
      </c>
      <c r="L40" s="15">
        <f t="shared" si="1"/>
        <v>0</v>
      </c>
      <c r="M40" s="15">
        <f t="shared" si="2"/>
        <v>0</v>
      </c>
    </row>
    <row r="41" spans="1:13" ht="228" x14ac:dyDescent="0.25">
      <c r="A41" s="10">
        <v>40</v>
      </c>
      <c r="B41" s="10" t="s">
        <v>36</v>
      </c>
      <c r="C41" s="10">
        <v>2</v>
      </c>
      <c r="D41" s="10" t="s">
        <v>99</v>
      </c>
      <c r="E41" s="11" t="s">
        <v>140</v>
      </c>
      <c r="F41" s="10"/>
      <c r="G41" s="10"/>
      <c r="H41" s="10"/>
      <c r="I41" s="4"/>
      <c r="J41" s="5"/>
      <c r="K41" s="15">
        <f t="shared" si="0"/>
        <v>0</v>
      </c>
      <c r="L41" s="15">
        <f t="shared" si="1"/>
        <v>0</v>
      </c>
      <c r="M41" s="15">
        <f t="shared" si="2"/>
        <v>0</v>
      </c>
    </row>
    <row r="42" spans="1:13" ht="72" x14ac:dyDescent="0.25">
      <c r="A42" s="10">
        <v>41</v>
      </c>
      <c r="B42" s="10" t="s">
        <v>36</v>
      </c>
      <c r="C42" s="10">
        <v>4</v>
      </c>
      <c r="D42" s="10" t="s">
        <v>99</v>
      </c>
      <c r="E42" s="10" t="s">
        <v>141</v>
      </c>
      <c r="F42" s="10"/>
      <c r="G42" s="10"/>
      <c r="H42" s="10"/>
      <c r="I42" s="4"/>
      <c r="J42" s="5"/>
      <c r="K42" s="15">
        <f t="shared" si="0"/>
        <v>0</v>
      </c>
      <c r="L42" s="15">
        <f t="shared" si="1"/>
        <v>0</v>
      </c>
      <c r="M42" s="15">
        <f t="shared" si="2"/>
        <v>0</v>
      </c>
    </row>
    <row r="43" spans="1:13" ht="84" x14ac:dyDescent="0.25">
      <c r="A43" s="10">
        <v>42</v>
      </c>
      <c r="B43" s="10" t="s">
        <v>36</v>
      </c>
      <c r="C43" s="10">
        <v>2</v>
      </c>
      <c r="D43" s="10" t="s">
        <v>99</v>
      </c>
      <c r="E43" s="10" t="s">
        <v>142</v>
      </c>
      <c r="F43" s="10"/>
      <c r="G43" s="10"/>
      <c r="H43" s="10"/>
      <c r="I43" s="4"/>
      <c r="J43" s="5"/>
      <c r="K43" s="15">
        <f t="shared" si="0"/>
        <v>0</v>
      </c>
      <c r="L43" s="15">
        <f t="shared" si="1"/>
        <v>0</v>
      </c>
      <c r="M43" s="15">
        <f t="shared" si="2"/>
        <v>0</v>
      </c>
    </row>
    <row r="44" spans="1:13" ht="72" x14ac:dyDescent="0.25">
      <c r="A44" s="10">
        <v>43</v>
      </c>
      <c r="B44" s="10" t="s">
        <v>34</v>
      </c>
      <c r="C44" s="10">
        <v>13</v>
      </c>
      <c r="D44" s="10" t="s">
        <v>99</v>
      </c>
      <c r="E44" s="10" t="s">
        <v>124</v>
      </c>
      <c r="F44" s="10"/>
      <c r="G44" s="10"/>
      <c r="H44" s="10"/>
      <c r="I44" s="4"/>
      <c r="J44" s="5"/>
      <c r="K44" s="15">
        <f t="shared" si="0"/>
        <v>0</v>
      </c>
      <c r="L44" s="15">
        <f t="shared" si="1"/>
        <v>0</v>
      </c>
      <c r="M44" s="15">
        <f t="shared" si="2"/>
        <v>0</v>
      </c>
    </row>
    <row r="45" spans="1:13" ht="84" x14ac:dyDescent="0.25">
      <c r="A45" s="10">
        <v>44</v>
      </c>
      <c r="B45" s="10" t="s">
        <v>39</v>
      </c>
      <c r="C45" s="10">
        <v>7</v>
      </c>
      <c r="D45" s="10" t="s">
        <v>99</v>
      </c>
      <c r="E45" s="10" t="s">
        <v>112</v>
      </c>
      <c r="F45" s="10"/>
      <c r="G45" s="10"/>
      <c r="H45" s="10"/>
      <c r="I45" s="4"/>
      <c r="J45" s="5"/>
      <c r="K45" s="15">
        <f t="shared" si="0"/>
        <v>0</v>
      </c>
      <c r="L45" s="15">
        <f t="shared" si="1"/>
        <v>0</v>
      </c>
      <c r="M45" s="15">
        <f t="shared" si="2"/>
        <v>0</v>
      </c>
    </row>
    <row r="46" spans="1:13" ht="60" x14ac:dyDescent="0.25">
      <c r="A46" s="10">
        <v>45</v>
      </c>
      <c r="B46" s="10" t="s">
        <v>40</v>
      </c>
      <c r="C46" s="10">
        <v>7</v>
      </c>
      <c r="D46" s="10" t="s">
        <v>99</v>
      </c>
      <c r="E46" s="10" t="s">
        <v>143</v>
      </c>
      <c r="F46" s="10"/>
      <c r="G46" s="10"/>
      <c r="H46" s="10"/>
      <c r="I46" s="4"/>
      <c r="J46" s="5"/>
      <c r="K46" s="15">
        <f t="shared" si="0"/>
        <v>0</v>
      </c>
      <c r="L46" s="15">
        <f t="shared" si="1"/>
        <v>0</v>
      </c>
      <c r="M46" s="15">
        <f t="shared" si="2"/>
        <v>0</v>
      </c>
    </row>
    <row r="47" spans="1:13" ht="48" x14ac:dyDescent="0.25">
      <c r="A47" s="10">
        <v>46</v>
      </c>
      <c r="B47" s="10" t="s">
        <v>40</v>
      </c>
      <c r="C47" s="10">
        <v>2</v>
      </c>
      <c r="D47" s="10" t="s">
        <v>99</v>
      </c>
      <c r="E47" s="10" t="s">
        <v>113</v>
      </c>
      <c r="F47" s="10"/>
      <c r="G47" s="10"/>
      <c r="H47" s="10"/>
      <c r="I47" s="4"/>
      <c r="J47" s="5"/>
      <c r="K47" s="15">
        <f t="shared" si="0"/>
        <v>0</v>
      </c>
      <c r="L47" s="15">
        <f t="shared" si="1"/>
        <v>0</v>
      </c>
      <c r="M47" s="15">
        <f t="shared" si="2"/>
        <v>0</v>
      </c>
    </row>
    <row r="48" spans="1:13" ht="36" x14ac:dyDescent="0.25">
      <c r="A48" s="10">
        <v>47</v>
      </c>
      <c r="B48" s="10" t="s">
        <v>41</v>
      </c>
      <c r="C48" s="10">
        <v>7</v>
      </c>
      <c r="D48" s="10" t="s">
        <v>99</v>
      </c>
      <c r="E48" s="10" t="s">
        <v>144</v>
      </c>
      <c r="F48" s="10"/>
      <c r="G48" s="10"/>
      <c r="H48" s="10"/>
      <c r="I48" s="4"/>
      <c r="J48" s="5"/>
      <c r="K48" s="15">
        <f t="shared" si="0"/>
        <v>0</v>
      </c>
      <c r="L48" s="15">
        <f t="shared" si="1"/>
        <v>0</v>
      </c>
      <c r="M48" s="15">
        <f t="shared" si="2"/>
        <v>0</v>
      </c>
    </row>
    <row r="49" spans="1:13" ht="60" x14ac:dyDescent="0.25">
      <c r="A49" s="10">
        <v>48</v>
      </c>
      <c r="B49" s="10" t="s">
        <v>41</v>
      </c>
      <c r="C49" s="10">
        <v>2</v>
      </c>
      <c r="D49" s="10" t="s">
        <v>99</v>
      </c>
      <c r="E49" s="10" t="s">
        <v>145</v>
      </c>
      <c r="F49" s="10"/>
      <c r="G49" s="10"/>
      <c r="H49" s="10"/>
      <c r="I49" s="4"/>
      <c r="J49" s="5"/>
      <c r="K49" s="15">
        <f t="shared" si="0"/>
        <v>0</v>
      </c>
      <c r="L49" s="15">
        <f t="shared" si="1"/>
        <v>0</v>
      </c>
      <c r="M49" s="15">
        <f t="shared" si="2"/>
        <v>0</v>
      </c>
    </row>
    <row r="50" spans="1:13" ht="120" x14ac:dyDescent="0.25">
      <c r="A50" s="10">
        <v>49</v>
      </c>
      <c r="B50" s="10" t="s">
        <v>42</v>
      </c>
      <c r="C50" s="10">
        <v>7</v>
      </c>
      <c r="D50" s="10" t="s">
        <v>99</v>
      </c>
      <c r="E50" s="10" t="s">
        <v>146</v>
      </c>
      <c r="F50" s="10"/>
      <c r="G50" s="10"/>
      <c r="H50" s="10"/>
      <c r="I50" s="4"/>
      <c r="J50" s="5"/>
      <c r="K50" s="15">
        <f t="shared" si="0"/>
        <v>0</v>
      </c>
      <c r="L50" s="15">
        <f t="shared" si="1"/>
        <v>0</v>
      </c>
      <c r="M50" s="15">
        <f t="shared" si="2"/>
        <v>0</v>
      </c>
    </row>
    <row r="51" spans="1:13" ht="132" x14ac:dyDescent="0.25">
      <c r="A51" s="10">
        <v>50</v>
      </c>
      <c r="B51" s="10" t="s">
        <v>42</v>
      </c>
      <c r="C51" s="10">
        <v>2</v>
      </c>
      <c r="D51" s="10" t="s">
        <v>99</v>
      </c>
      <c r="E51" s="10" t="s">
        <v>147</v>
      </c>
      <c r="F51" s="10"/>
      <c r="G51" s="10"/>
      <c r="H51" s="10"/>
      <c r="I51" s="4"/>
      <c r="J51" s="5"/>
      <c r="K51" s="15">
        <f t="shared" si="0"/>
        <v>0</v>
      </c>
      <c r="L51" s="15">
        <f t="shared" si="1"/>
        <v>0</v>
      </c>
      <c r="M51" s="15">
        <f t="shared" si="2"/>
        <v>0</v>
      </c>
    </row>
    <row r="52" spans="1:13" ht="108" x14ac:dyDescent="0.25">
      <c r="A52" s="10">
        <v>51</v>
      </c>
      <c r="B52" s="10" t="s">
        <v>43</v>
      </c>
      <c r="C52" s="10">
        <v>5</v>
      </c>
      <c r="D52" s="10" t="s">
        <v>99</v>
      </c>
      <c r="E52" s="10" t="s">
        <v>148</v>
      </c>
      <c r="F52" s="10"/>
      <c r="G52" s="10"/>
      <c r="H52" s="10"/>
      <c r="I52" s="4"/>
      <c r="J52" s="5"/>
      <c r="K52" s="15">
        <f t="shared" si="0"/>
        <v>0</v>
      </c>
      <c r="L52" s="15">
        <f t="shared" si="1"/>
        <v>0</v>
      </c>
      <c r="M52" s="15">
        <f t="shared" si="2"/>
        <v>0</v>
      </c>
    </row>
    <row r="53" spans="1:13" ht="144" x14ac:dyDescent="0.25">
      <c r="A53" s="10">
        <v>52</v>
      </c>
      <c r="B53" s="10" t="s">
        <v>44</v>
      </c>
      <c r="C53" s="10">
        <v>10</v>
      </c>
      <c r="D53" s="10" t="s">
        <v>99</v>
      </c>
      <c r="E53" s="10" t="s">
        <v>149</v>
      </c>
      <c r="F53" s="10"/>
      <c r="G53" s="10"/>
      <c r="H53" s="10"/>
      <c r="I53" s="4"/>
      <c r="J53" s="5"/>
      <c r="K53" s="15">
        <f t="shared" si="0"/>
        <v>0</v>
      </c>
      <c r="L53" s="15">
        <f t="shared" si="1"/>
        <v>0</v>
      </c>
      <c r="M53" s="15">
        <f t="shared" si="2"/>
        <v>0</v>
      </c>
    </row>
    <row r="54" spans="1:13" ht="60" x14ac:dyDescent="0.25">
      <c r="A54" s="10">
        <v>53</v>
      </c>
      <c r="B54" s="10" t="s">
        <v>45</v>
      </c>
      <c r="C54" s="10">
        <v>1</v>
      </c>
      <c r="D54" s="10" t="s">
        <v>99</v>
      </c>
      <c r="E54" s="10" t="s">
        <v>150</v>
      </c>
      <c r="F54" s="10"/>
      <c r="G54" s="10"/>
      <c r="H54" s="10"/>
      <c r="I54" s="4"/>
      <c r="J54" s="5"/>
      <c r="K54" s="15">
        <f t="shared" si="0"/>
        <v>0</v>
      </c>
      <c r="L54" s="15">
        <f t="shared" si="1"/>
        <v>0</v>
      </c>
      <c r="M54" s="15">
        <f t="shared" si="2"/>
        <v>0</v>
      </c>
    </row>
    <row r="55" spans="1:13" ht="84" x14ac:dyDescent="0.25">
      <c r="A55" s="10">
        <v>54</v>
      </c>
      <c r="B55" s="10" t="s">
        <v>46</v>
      </c>
      <c r="C55" s="10">
        <v>1</v>
      </c>
      <c r="D55" s="10" t="s">
        <v>100</v>
      </c>
      <c r="E55" s="10" t="s">
        <v>151</v>
      </c>
      <c r="F55" s="10"/>
      <c r="G55" s="10"/>
      <c r="H55" s="10"/>
      <c r="I55" s="4"/>
      <c r="J55" s="5"/>
      <c r="K55" s="15">
        <f t="shared" si="0"/>
        <v>0</v>
      </c>
      <c r="L55" s="15">
        <f t="shared" si="1"/>
        <v>0</v>
      </c>
      <c r="M55" s="15">
        <f t="shared" si="2"/>
        <v>0</v>
      </c>
    </row>
    <row r="56" spans="1:13" ht="228" x14ac:dyDescent="0.25">
      <c r="A56" s="10">
        <v>55</v>
      </c>
      <c r="B56" s="10" t="s">
        <v>46</v>
      </c>
      <c r="C56" s="10">
        <v>1</v>
      </c>
      <c r="D56" s="10" t="s">
        <v>99</v>
      </c>
      <c r="E56" s="10" t="s">
        <v>152</v>
      </c>
      <c r="F56" s="10"/>
      <c r="G56" s="10"/>
      <c r="H56" s="10"/>
      <c r="I56" s="4"/>
      <c r="J56" s="5"/>
      <c r="K56" s="15">
        <f t="shared" si="0"/>
        <v>0</v>
      </c>
      <c r="L56" s="15">
        <f t="shared" si="1"/>
        <v>0</v>
      </c>
      <c r="M56" s="15">
        <f t="shared" si="2"/>
        <v>0</v>
      </c>
    </row>
    <row r="57" spans="1:13" ht="192" x14ac:dyDescent="0.25">
      <c r="A57" s="10">
        <v>56</v>
      </c>
      <c r="B57" s="10" t="s">
        <v>46</v>
      </c>
      <c r="C57" s="10">
        <v>1</v>
      </c>
      <c r="D57" s="10" t="s">
        <v>99</v>
      </c>
      <c r="E57" s="10" t="s">
        <v>153</v>
      </c>
      <c r="F57" s="10"/>
      <c r="G57" s="10"/>
      <c r="H57" s="10"/>
      <c r="I57" s="4"/>
      <c r="J57" s="5"/>
      <c r="K57" s="15">
        <f t="shared" si="0"/>
        <v>0</v>
      </c>
      <c r="L57" s="15">
        <f t="shared" si="1"/>
        <v>0</v>
      </c>
      <c r="M57" s="15">
        <f t="shared" si="2"/>
        <v>0</v>
      </c>
    </row>
    <row r="58" spans="1:13" ht="48" x14ac:dyDescent="0.25">
      <c r="A58" s="10">
        <v>57</v>
      </c>
      <c r="B58" s="10" t="s">
        <v>32</v>
      </c>
      <c r="C58" s="10">
        <v>2</v>
      </c>
      <c r="D58" s="10" t="s">
        <v>99</v>
      </c>
      <c r="E58" s="10" t="s">
        <v>154</v>
      </c>
      <c r="F58" s="10"/>
      <c r="G58" s="10"/>
      <c r="H58" s="10"/>
      <c r="I58" s="4"/>
      <c r="J58" s="5"/>
      <c r="K58" s="15">
        <f t="shared" si="0"/>
        <v>0</v>
      </c>
      <c r="L58" s="15">
        <f t="shared" si="1"/>
        <v>0</v>
      </c>
      <c r="M58" s="15">
        <f t="shared" si="2"/>
        <v>0</v>
      </c>
    </row>
    <row r="59" spans="1:13" ht="24" x14ac:dyDescent="0.25">
      <c r="A59" s="10">
        <v>58</v>
      </c>
      <c r="B59" s="10" t="s">
        <v>32</v>
      </c>
      <c r="C59" s="10">
        <v>1</v>
      </c>
      <c r="D59" s="10" t="s">
        <v>99</v>
      </c>
      <c r="E59" s="10" t="s">
        <v>155</v>
      </c>
      <c r="F59" s="10"/>
      <c r="G59" s="10"/>
      <c r="H59" s="10"/>
      <c r="I59" s="4"/>
      <c r="J59" s="5"/>
      <c r="K59" s="15">
        <f t="shared" si="0"/>
        <v>0</v>
      </c>
      <c r="L59" s="15">
        <f t="shared" si="1"/>
        <v>0</v>
      </c>
      <c r="M59" s="15">
        <f t="shared" si="2"/>
        <v>0</v>
      </c>
    </row>
    <row r="60" spans="1:13" ht="24" x14ac:dyDescent="0.25">
      <c r="A60" s="10">
        <v>59</v>
      </c>
      <c r="B60" s="10" t="s">
        <v>44</v>
      </c>
      <c r="C60" s="10">
        <v>1</v>
      </c>
      <c r="D60" s="10" t="s">
        <v>99</v>
      </c>
      <c r="E60" s="10" t="s">
        <v>156</v>
      </c>
      <c r="F60" s="10"/>
      <c r="G60" s="10"/>
      <c r="H60" s="10"/>
      <c r="I60" s="4"/>
      <c r="J60" s="5"/>
      <c r="K60" s="15">
        <f t="shared" si="0"/>
        <v>0</v>
      </c>
      <c r="L60" s="15">
        <f t="shared" si="1"/>
        <v>0</v>
      </c>
      <c r="M60" s="15">
        <f t="shared" si="2"/>
        <v>0</v>
      </c>
    </row>
    <row r="61" spans="1:13" ht="24" x14ac:dyDescent="0.25">
      <c r="A61" s="10">
        <v>60</v>
      </c>
      <c r="B61" s="10" t="s">
        <v>32</v>
      </c>
      <c r="C61" s="10">
        <v>4</v>
      </c>
      <c r="D61" s="10" t="s">
        <v>99</v>
      </c>
      <c r="E61" s="10" t="s">
        <v>157</v>
      </c>
      <c r="F61" s="10"/>
      <c r="G61" s="10"/>
      <c r="H61" s="10"/>
      <c r="I61" s="4"/>
      <c r="J61" s="5"/>
      <c r="K61" s="15">
        <f t="shared" si="0"/>
        <v>0</v>
      </c>
      <c r="L61" s="15">
        <f t="shared" si="1"/>
        <v>0</v>
      </c>
      <c r="M61" s="15">
        <f t="shared" si="2"/>
        <v>0</v>
      </c>
    </row>
    <row r="62" spans="1:13" ht="36" x14ac:dyDescent="0.25">
      <c r="A62" s="10">
        <v>61</v>
      </c>
      <c r="B62" s="10" t="s">
        <v>32</v>
      </c>
      <c r="C62" s="10">
        <v>2</v>
      </c>
      <c r="D62" s="10" t="s">
        <v>99</v>
      </c>
      <c r="E62" s="10" t="s">
        <v>158</v>
      </c>
      <c r="F62" s="10"/>
      <c r="G62" s="10"/>
      <c r="H62" s="10"/>
      <c r="I62" s="4"/>
      <c r="J62" s="5"/>
      <c r="K62" s="15">
        <f t="shared" si="0"/>
        <v>0</v>
      </c>
      <c r="L62" s="15">
        <f t="shared" si="1"/>
        <v>0</v>
      </c>
      <c r="M62" s="15">
        <f t="shared" si="2"/>
        <v>0</v>
      </c>
    </row>
    <row r="63" spans="1:13" ht="36" x14ac:dyDescent="0.25">
      <c r="A63" s="10">
        <v>62</v>
      </c>
      <c r="B63" s="10" t="s">
        <v>32</v>
      </c>
      <c r="C63" s="10">
        <v>1</v>
      </c>
      <c r="D63" s="10" t="s">
        <v>99</v>
      </c>
      <c r="E63" s="10" t="s">
        <v>159</v>
      </c>
      <c r="F63" s="10"/>
      <c r="G63" s="10"/>
      <c r="H63" s="10"/>
      <c r="I63" s="4"/>
      <c r="J63" s="5"/>
      <c r="K63" s="15">
        <f t="shared" si="0"/>
        <v>0</v>
      </c>
      <c r="L63" s="15">
        <f t="shared" si="1"/>
        <v>0</v>
      </c>
      <c r="M63" s="15">
        <f t="shared" si="2"/>
        <v>0</v>
      </c>
    </row>
    <row r="64" spans="1:13" ht="48" x14ac:dyDescent="0.25">
      <c r="A64" s="10">
        <v>63</v>
      </c>
      <c r="B64" s="10" t="s">
        <v>32</v>
      </c>
      <c r="C64" s="10">
        <v>1</v>
      </c>
      <c r="D64" s="10" t="s">
        <v>99</v>
      </c>
      <c r="E64" s="10" t="s">
        <v>160</v>
      </c>
      <c r="F64" s="10"/>
      <c r="G64" s="10"/>
      <c r="H64" s="10"/>
      <c r="I64" s="4"/>
      <c r="J64" s="5"/>
      <c r="K64" s="15">
        <f t="shared" si="0"/>
        <v>0</v>
      </c>
      <c r="L64" s="15">
        <f t="shared" si="1"/>
        <v>0</v>
      </c>
      <c r="M64" s="15">
        <f t="shared" si="2"/>
        <v>0</v>
      </c>
    </row>
    <row r="65" spans="1:13" ht="96" x14ac:dyDescent="0.25">
      <c r="A65" s="10">
        <v>64</v>
      </c>
      <c r="B65" s="10" t="s">
        <v>47</v>
      </c>
      <c r="C65" s="10">
        <v>11</v>
      </c>
      <c r="D65" s="10" t="s">
        <v>99</v>
      </c>
      <c r="E65" s="10" t="s">
        <v>161</v>
      </c>
      <c r="F65" s="10"/>
      <c r="G65" s="10"/>
      <c r="H65" s="10"/>
      <c r="I65" s="4"/>
      <c r="J65" s="5"/>
      <c r="K65" s="15">
        <f t="shared" si="0"/>
        <v>0</v>
      </c>
      <c r="L65" s="15">
        <f t="shared" si="1"/>
        <v>0</v>
      </c>
      <c r="M65" s="15">
        <f t="shared" si="2"/>
        <v>0</v>
      </c>
    </row>
    <row r="66" spans="1:13" ht="36" x14ac:dyDescent="0.25">
      <c r="A66" s="10">
        <v>65</v>
      </c>
      <c r="B66" s="10" t="s">
        <v>48</v>
      </c>
      <c r="C66" s="10">
        <v>3</v>
      </c>
      <c r="D66" s="10" t="s">
        <v>99</v>
      </c>
      <c r="E66" s="10" t="s">
        <v>162</v>
      </c>
      <c r="F66" s="10"/>
      <c r="G66" s="10"/>
      <c r="H66" s="10"/>
      <c r="I66" s="4"/>
      <c r="J66" s="5"/>
      <c r="K66" s="15">
        <f t="shared" si="0"/>
        <v>0</v>
      </c>
      <c r="L66" s="15">
        <f t="shared" si="1"/>
        <v>0</v>
      </c>
      <c r="M66" s="15">
        <f t="shared" si="2"/>
        <v>0</v>
      </c>
    </row>
    <row r="67" spans="1:13" ht="72" x14ac:dyDescent="0.25">
      <c r="A67" s="10">
        <v>66</v>
      </c>
      <c r="B67" s="10" t="s">
        <v>48</v>
      </c>
      <c r="C67" s="10">
        <v>2</v>
      </c>
      <c r="D67" s="10" t="s">
        <v>99</v>
      </c>
      <c r="E67" s="10" t="s">
        <v>163</v>
      </c>
      <c r="F67" s="10"/>
      <c r="G67" s="10"/>
      <c r="H67" s="10"/>
      <c r="I67" s="4"/>
      <c r="J67" s="5"/>
      <c r="K67" s="15">
        <f t="shared" ref="K67:K130" si="3">C67*J67</f>
        <v>0</v>
      </c>
      <c r="L67" s="15">
        <f t="shared" ref="L67:L130" si="4">K67*0.16</f>
        <v>0</v>
      </c>
      <c r="M67" s="15">
        <f t="shared" ref="M67:M130" si="5">L67+K67</f>
        <v>0</v>
      </c>
    </row>
    <row r="68" spans="1:13" ht="108" x14ac:dyDescent="0.25">
      <c r="A68" s="10">
        <v>67</v>
      </c>
      <c r="B68" s="10" t="s">
        <v>49</v>
      </c>
      <c r="C68" s="10">
        <v>3</v>
      </c>
      <c r="D68" s="10" t="s">
        <v>99</v>
      </c>
      <c r="E68" s="10" t="s">
        <v>164</v>
      </c>
      <c r="F68" s="10"/>
      <c r="G68" s="10"/>
      <c r="H68" s="10"/>
      <c r="I68" s="4"/>
      <c r="J68" s="5"/>
      <c r="K68" s="15">
        <f t="shared" si="3"/>
        <v>0</v>
      </c>
      <c r="L68" s="15">
        <f t="shared" si="4"/>
        <v>0</v>
      </c>
      <c r="M68" s="15">
        <f t="shared" si="5"/>
        <v>0</v>
      </c>
    </row>
    <row r="69" spans="1:13" ht="48" x14ac:dyDescent="0.25">
      <c r="A69" s="10">
        <v>68</v>
      </c>
      <c r="B69" s="10" t="s">
        <v>50</v>
      </c>
      <c r="C69" s="10">
        <v>1</v>
      </c>
      <c r="D69" s="10" t="s">
        <v>99</v>
      </c>
      <c r="E69" s="10" t="s">
        <v>165</v>
      </c>
      <c r="F69" s="10"/>
      <c r="G69" s="10"/>
      <c r="H69" s="10"/>
      <c r="I69" s="4"/>
      <c r="J69" s="5"/>
      <c r="K69" s="15">
        <f t="shared" si="3"/>
        <v>0</v>
      </c>
      <c r="L69" s="15">
        <f t="shared" si="4"/>
        <v>0</v>
      </c>
      <c r="M69" s="15">
        <f t="shared" si="5"/>
        <v>0</v>
      </c>
    </row>
    <row r="70" spans="1:13" ht="36" x14ac:dyDescent="0.25">
      <c r="A70" s="10">
        <v>69</v>
      </c>
      <c r="B70" s="10" t="s">
        <v>51</v>
      </c>
      <c r="C70" s="10">
        <v>2</v>
      </c>
      <c r="D70" s="10" t="s">
        <v>99</v>
      </c>
      <c r="E70" s="10" t="s">
        <v>137</v>
      </c>
      <c r="F70" s="10"/>
      <c r="G70" s="10"/>
      <c r="H70" s="10"/>
      <c r="I70" s="4"/>
      <c r="J70" s="5"/>
      <c r="K70" s="15">
        <f t="shared" si="3"/>
        <v>0</v>
      </c>
      <c r="L70" s="15">
        <f t="shared" si="4"/>
        <v>0</v>
      </c>
      <c r="M70" s="15">
        <f t="shared" si="5"/>
        <v>0</v>
      </c>
    </row>
    <row r="71" spans="1:13" ht="72" x14ac:dyDescent="0.25">
      <c r="A71" s="10">
        <v>70</v>
      </c>
      <c r="B71" s="10" t="s">
        <v>52</v>
      </c>
      <c r="C71" s="10">
        <v>11</v>
      </c>
      <c r="D71" s="10" t="s">
        <v>99</v>
      </c>
      <c r="E71" s="10" t="s">
        <v>108</v>
      </c>
      <c r="F71" s="10"/>
      <c r="G71" s="10"/>
      <c r="H71" s="10"/>
      <c r="I71" s="4"/>
      <c r="J71" s="5"/>
      <c r="K71" s="15">
        <f t="shared" si="3"/>
        <v>0</v>
      </c>
      <c r="L71" s="15">
        <f t="shared" si="4"/>
        <v>0</v>
      </c>
      <c r="M71" s="15">
        <f t="shared" si="5"/>
        <v>0</v>
      </c>
    </row>
    <row r="72" spans="1:13" ht="228" x14ac:dyDescent="0.25">
      <c r="A72" s="10">
        <v>71</v>
      </c>
      <c r="B72" s="10" t="s">
        <v>52</v>
      </c>
      <c r="C72" s="10">
        <v>1</v>
      </c>
      <c r="D72" s="10" t="s">
        <v>99</v>
      </c>
      <c r="E72" s="11" t="s">
        <v>140</v>
      </c>
      <c r="F72" s="10"/>
      <c r="G72" s="10"/>
      <c r="H72" s="10"/>
      <c r="I72" s="4"/>
      <c r="J72" s="5"/>
      <c r="K72" s="15">
        <f t="shared" si="3"/>
        <v>0</v>
      </c>
      <c r="L72" s="15">
        <f t="shared" si="4"/>
        <v>0</v>
      </c>
      <c r="M72" s="15">
        <f t="shared" si="5"/>
        <v>0</v>
      </c>
    </row>
    <row r="73" spans="1:13" ht="36" x14ac:dyDescent="0.25">
      <c r="A73" s="10">
        <v>72</v>
      </c>
      <c r="B73" s="10" t="s">
        <v>53</v>
      </c>
      <c r="C73" s="10">
        <v>4</v>
      </c>
      <c r="D73" s="10" t="s">
        <v>99</v>
      </c>
      <c r="E73" s="10" t="s">
        <v>166</v>
      </c>
      <c r="F73" s="10"/>
      <c r="G73" s="10"/>
      <c r="H73" s="10"/>
      <c r="I73" s="4"/>
      <c r="J73" s="5"/>
      <c r="K73" s="15">
        <f t="shared" si="3"/>
        <v>0</v>
      </c>
      <c r="L73" s="15">
        <f t="shared" si="4"/>
        <v>0</v>
      </c>
      <c r="M73" s="15">
        <f t="shared" si="5"/>
        <v>0</v>
      </c>
    </row>
    <row r="74" spans="1:13" ht="108" x14ac:dyDescent="0.25">
      <c r="A74" s="10">
        <v>73</v>
      </c>
      <c r="B74" s="10" t="s">
        <v>53</v>
      </c>
      <c r="C74" s="10">
        <v>1</v>
      </c>
      <c r="D74" s="10" t="s">
        <v>99</v>
      </c>
      <c r="E74" s="10" t="s">
        <v>167</v>
      </c>
      <c r="F74" s="10"/>
      <c r="G74" s="10"/>
      <c r="H74" s="10"/>
      <c r="I74" s="4"/>
      <c r="J74" s="5"/>
      <c r="K74" s="15">
        <f t="shared" si="3"/>
        <v>0</v>
      </c>
      <c r="L74" s="15">
        <f t="shared" si="4"/>
        <v>0</v>
      </c>
      <c r="M74" s="15">
        <f t="shared" si="5"/>
        <v>0</v>
      </c>
    </row>
    <row r="75" spans="1:13" ht="48" x14ac:dyDescent="0.25">
      <c r="A75" s="10">
        <v>74</v>
      </c>
      <c r="B75" s="10" t="s">
        <v>53</v>
      </c>
      <c r="C75" s="10">
        <v>1</v>
      </c>
      <c r="D75" s="10" t="s">
        <v>99</v>
      </c>
      <c r="E75" s="10" t="s">
        <v>168</v>
      </c>
      <c r="F75" s="10"/>
      <c r="G75" s="10"/>
      <c r="H75" s="10"/>
      <c r="I75" s="4"/>
      <c r="J75" s="5"/>
      <c r="K75" s="15">
        <f t="shared" si="3"/>
        <v>0</v>
      </c>
      <c r="L75" s="15">
        <f t="shared" si="4"/>
        <v>0</v>
      </c>
      <c r="M75" s="15">
        <f t="shared" si="5"/>
        <v>0</v>
      </c>
    </row>
    <row r="76" spans="1:13" ht="36" x14ac:dyDescent="0.25">
      <c r="A76" s="10">
        <v>75</v>
      </c>
      <c r="B76" s="10" t="s">
        <v>53</v>
      </c>
      <c r="C76" s="10">
        <v>1</v>
      </c>
      <c r="D76" s="10" t="s">
        <v>99</v>
      </c>
      <c r="E76" s="10" t="s">
        <v>169</v>
      </c>
      <c r="F76" s="10"/>
      <c r="G76" s="10"/>
      <c r="H76" s="10"/>
      <c r="I76" s="4"/>
      <c r="J76" s="5"/>
      <c r="K76" s="15">
        <f t="shared" si="3"/>
        <v>0</v>
      </c>
      <c r="L76" s="15">
        <f t="shared" si="4"/>
        <v>0</v>
      </c>
      <c r="M76" s="15">
        <f t="shared" si="5"/>
        <v>0</v>
      </c>
    </row>
    <row r="77" spans="1:13" ht="36" x14ac:dyDescent="0.25">
      <c r="A77" s="10">
        <v>76</v>
      </c>
      <c r="B77" s="10" t="s">
        <v>53</v>
      </c>
      <c r="C77" s="10">
        <v>1</v>
      </c>
      <c r="D77" s="10" t="s">
        <v>99</v>
      </c>
      <c r="E77" s="10" t="s">
        <v>170</v>
      </c>
      <c r="F77" s="10"/>
      <c r="G77" s="10"/>
      <c r="H77" s="10"/>
      <c r="I77" s="4"/>
      <c r="J77" s="5"/>
      <c r="K77" s="15">
        <f t="shared" si="3"/>
        <v>0</v>
      </c>
      <c r="L77" s="15">
        <f t="shared" si="4"/>
        <v>0</v>
      </c>
      <c r="M77" s="15">
        <f t="shared" si="5"/>
        <v>0</v>
      </c>
    </row>
    <row r="78" spans="1:13" ht="48" x14ac:dyDescent="0.25">
      <c r="A78" s="10">
        <v>77</v>
      </c>
      <c r="B78" s="10" t="s">
        <v>37</v>
      </c>
      <c r="C78" s="10">
        <v>1</v>
      </c>
      <c r="D78" s="10" t="s">
        <v>99</v>
      </c>
      <c r="E78" s="10" t="s">
        <v>171</v>
      </c>
      <c r="F78" s="10"/>
      <c r="G78" s="10"/>
      <c r="H78" s="10"/>
      <c r="I78" s="4"/>
      <c r="J78" s="5"/>
      <c r="K78" s="15">
        <f t="shared" si="3"/>
        <v>0</v>
      </c>
      <c r="L78" s="15">
        <f t="shared" si="4"/>
        <v>0</v>
      </c>
      <c r="M78" s="15">
        <f t="shared" si="5"/>
        <v>0</v>
      </c>
    </row>
    <row r="79" spans="1:13" ht="24" x14ac:dyDescent="0.25">
      <c r="A79" s="10">
        <v>78</v>
      </c>
      <c r="B79" s="10" t="s">
        <v>54</v>
      </c>
      <c r="C79" s="10">
        <v>3</v>
      </c>
      <c r="D79" s="10" t="s">
        <v>99</v>
      </c>
      <c r="E79" s="10" t="s">
        <v>172</v>
      </c>
      <c r="F79" s="10"/>
      <c r="G79" s="10"/>
      <c r="H79" s="10"/>
      <c r="I79" s="4"/>
      <c r="J79" s="5"/>
      <c r="K79" s="15">
        <f t="shared" si="3"/>
        <v>0</v>
      </c>
      <c r="L79" s="15">
        <f t="shared" si="4"/>
        <v>0</v>
      </c>
      <c r="M79" s="15">
        <f t="shared" si="5"/>
        <v>0</v>
      </c>
    </row>
    <row r="80" spans="1:13" ht="24" x14ac:dyDescent="0.25">
      <c r="A80" s="10">
        <v>79</v>
      </c>
      <c r="B80" s="10" t="s">
        <v>54</v>
      </c>
      <c r="C80" s="10">
        <v>3</v>
      </c>
      <c r="D80" s="10" t="s">
        <v>99</v>
      </c>
      <c r="E80" s="10" t="s">
        <v>172</v>
      </c>
      <c r="F80" s="10"/>
      <c r="G80" s="10"/>
      <c r="H80" s="10"/>
      <c r="I80" s="4"/>
      <c r="J80" s="5"/>
      <c r="K80" s="15">
        <f t="shared" si="3"/>
        <v>0</v>
      </c>
      <c r="L80" s="15">
        <f t="shared" si="4"/>
        <v>0</v>
      </c>
      <c r="M80" s="15">
        <f t="shared" si="5"/>
        <v>0</v>
      </c>
    </row>
    <row r="81" spans="1:13" ht="24" x14ac:dyDescent="0.25">
      <c r="A81" s="10">
        <v>80</v>
      </c>
      <c r="B81" s="10" t="s">
        <v>54</v>
      </c>
      <c r="C81" s="10">
        <v>3</v>
      </c>
      <c r="D81" s="10" t="s">
        <v>99</v>
      </c>
      <c r="E81" s="10" t="s">
        <v>172</v>
      </c>
      <c r="F81" s="10"/>
      <c r="G81" s="10"/>
      <c r="H81" s="10"/>
      <c r="I81" s="4"/>
      <c r="J81" s="5"/>
      <c r="K81" s="15">
        <f t="shared" si="3"/>
        <v>0</v>
      </c>
      <c r="L81" s="15">
        <f t="shared" si="4"/>
        <v>0</v>
      </c>
      <c r="M81" s="15">
        <f t="shared" si="5"/>
        <v>0</v>
      </c>
    </row>
    <row r="82" spans="1:13" ht="24" x14ac:dyDescent="0.25">
      <c r="A82" s="10">
        <v>81</v>
      </c>
      <c r="B82" s="10" t="s">
        <v>54</v>
      </c>
      <c r="C82" s="10">
        <v>3</v>
      </c>
      <c r="D82" s="10" t="s">
        <v>99</v>
      </c>
      <c r="E82" s="10" t="s">
        <v>172</v>
      </c>
      <c r="F82" s="10"/>
      <c r="G82" s="10"/>
      <c r="H82" s="10"/>
      <c r="I82" s="4"/>
      <c r="J82" s="5"/>
      <c r="K82" s="15">
        <f t="shared" si="3"/>
        <v>0</v>
      </c>
      <c r="L82" s="15">
        <f t="shared" si="4"/>
        <v>0</v>
      </c>
      <c r="M82" s="15">
        <f t="shared" si="5"/>
        <v>0</v>
      </c>
    </row>
    <row r="83" spans="1:13" ht="24" x14ac:dyDescent="0.25">
      <c r="A83" s="10">
        <v>82</v>
      </c>
      <c r="B83" s="10" t="s">
        <v>54</v>
      </c>
      <c r="C83" s="10">
        <v>3</v>
      </c>
      <c r="D83" s="10" t="s">
        <v>99</v>
      </c>
      <c r="E83" s="10" t="s">
        <v>173</v>
      </c>
      <c r="F83" s="10"/>
      <c r="G83" s="10"/>
      <c r="H83" s="10"/>
      <c r="I83" s="4"/>
      <c r="J83" s="5"/>
      <c r="K83" s="15">
        <f t="shared" si="3"/>
        <v>0</v>
      </c>
      <c r="L83" s="15">
        <f t="shared" si="4"/>
        <v>0</v>
      </c>
      <c r="M83" s="15">
        <f t="shared" si="5"/>
        <v>0</v>
      </c>
    </row>
    <row r="84" spans="1:13" ht="24" x14ac:dyDescent="0.25">
      <c r="A84" s="10">
        <v>83</v>
      </c>
      <c r="B84" s="10" t="s">
        <v>54</v>
      </c>
      <c r="C84" s="10">
        <v>3</v>
      </c>
      <c r="D84" s="10" t="s">
        <v>99</v>
      </c>
      <c r="E84" s="10" t="s">
        <v>173</v>
      </c>
      <c r="F84" s="10"/>
      <c r="G84" s="10"/>
      <c r="H84" s="10"/>
      <c r="I84" s="4"/>
      <c r="J84" s="5"/>
      <c r="K84" s="15">
        <f t="shared" si="3"/>
        <v>0</v>
      </c>
      <c r="L84" s="15">
        <f t="shared" si="4"/>
        <v>0</v>
      </c>
      <c r="M84" s="15">
        <f t="shared" si="5"/>
        <v>0</v>
      </c>
    </row>
    <row r="85" spans="1:13" ht="24" x14ac:dyDescent="0.25">
      <c r="A85" s="10">
        <v>84</v>
      </c>
      <c r="B85" s="10" t="s">
        <v>54</v>
      </c>
      <c r="C85" s="10">
        <v>3</v>
      </c>
      <c r="D85" s="10" t="s">
        <v>99</v>
      </c>
      <c r="E85" s="10" t="s">
        <v>173</v>
      </c>
      <c r="F85" s="10"/>
      <c r="G85" s="10"/>
      <c r="H85" s="10"/>
      <c r="I85" s="4"/>
      <c r="J85" s="5"/>
      <c r="K85" s="15">
        <f t="shared" si="3"/>
        <v>0</v>
      </c>
      <c r="L85" s="15">
        <f t="shared" si="4"/>
        <v>0</v>
      </c>
      <c r="M85" s="15">
        <f t="shared" si="5"/>
        <v>0</v>
      </c>
    </row>
    <row r="86" spans="1:13" ht="24" x14ac:dyDescent="0.25">
      <c r="A86" s="10">
        <v>85</v>
      </c>
      <c r="B86" s="10" t="s">
        <v>54</v>
      </c>
      <c r="C86" s="10">
        <v>3</v>
      </c>
      <c r="D86" s="10" t="s">
        <v>99</v>
      </c>
      <c r="E86" s="10" t="s">
        <v>173</v>
      </c>
      <c r="F86" s="10"/>
      <c r="G86" s="10"/>
      <c r="H86" s="10"/>
      <c r="I86" s="4"/>
      <c r="J86" s="5"/>
      <c r="K86" s="15">
        <f t="shared" si="3"/>
        <v>0</v>
      </c>
      <c r="L86" s="15">
        <f t="shared" si="4"/>
        <v>0</v>
      </c>
      <c r="M86" s="15">
        <f t="shared" si="5"/>
        <v>0</v>
      </c>
    </row>
    <row r="87" spans="1:13" ht="168" x14ac:dyDescent="0.25">
      <c r="A87" s="10">
        <v>86</v>
      </c>
      <c r="B87" s="10" t="s">
        <v>55</v>
      </c>
      <c r="C87" s="10">
        <v>1</v>
      </c>
      <c r="D87" s="10" t="s">
        <v>99</v>
      </c>
      <c r="E87" s="10" t="s">
        <v>174</v>
      </c>
      <c r="F87" s="10"/>
      <c r="G87" s="10"/>
      <c r="H87" s="10"/>
      <c r="I87" s="4"/>
      <c r="J87" s="5"/>
      <c r="K87" s="15">
        <f t="shared" si="3"/>
        <v>0</v>
      </c>
      <c r="L87" s="15">
        <f t="shared" si="4"/>
        <v>0</v>
      </c>
      <c r="M87" s="15">
        <f t="shared" si="5"/>
        <v>0</v>
      </c>
    </row>
    <row r="88" spans="1:13" ht="108" x14ac:dyDescent="0.25">
      <c r="A88" s="10">
        <v>87</v>
      </c>
      <c r="B88" s="10" t="s">
        <v>38</v>
      </c>
      <c r="C88" s="10">
        <v>8</v>
      </c>
      <c r="D88" s="10" t="s">
        <v>99</v>
      </c>
      <c r="E88" s="10" t="s">
        <v>148</v>
      </c>
      <c r="F88" s="10"/>
      <c r="G88" s="10"/>
      <c r="H88" s="10"/>
      <c r="I88" s="4"/>
      <c r="J88" s="5"/>
      <c r="K88" s="15">
        <f t="shared" si="3"/>
        <v>0</v>
      </c>
      <c r="L88" s="15">
        <f t="shared" si="4"/>
        <v>0</v>
      </c>
      <c r="M88" s="15">
        <f t="shared" si="5"/>
        <v>0</v>
      </c>
    </row>
    <row r="89" spans="1:13" ht="168" x14ac:dyDescent="0.25">
      <c r="A89" s="10">
        <v>88</v>
      </c>
      <c r="B89" s="10" t="s">
        <v>38</v>
      </c>
      <c r="C89" s="10">
        <v>2</v>
      </c>
      <c r="D89" s="10" t="s">
        <v>99</v>
      </c>
      <c r="E89" s="10" t="s">
        <v>175</v>
      </c>
      <c r="F89" s="10"/>
      <c r="G89" s="10"/>
      <c r="H89" s="10"/>
      <c r="I89" s="4"/>
      <c r="J89" s="5"/>
      <c r="K89" s="15">
        <f t="shared" si="3"/>
        <v>0</v>
      </c>
      <c r="L89" s="15">
        <f t="shared" si="4"/>
        <v>0</v>
      </c>
      <c r="M89" s="15">
        <f t="shared" si="5"/>
        <v>0</v>
      </c>
    </row>
    <row r="90" spans="1:13" ht="48" x14ac:dyDescent="0.25">
      <c r="A90" s="10">
        <v>89</v>
      </c>
      <c r="B90" s="10" t="s">
        <v>38</v>
      </c>
      <c r="C90" s="10">
        <v>1</v>
      </c>
      <c r="D90" s="10" t="s">
        <v>99</v>
      </c>
      <c r="E90" s="10" t="s">
        <v>176</v>
      </c>
      <c r="F90" s="10"/>
      <c r="G90" s="10"/>
      <c r="H90" s="10"/>
      <c r="I90" s="4"/>
      <c r="J90" s="5"/>
      <c r="K90" s="15">
        <f t="shared" si="3"/>
        <v>0</v>
      </c>
      <c r="L90" s="15">
        <f t="shared" si="4"/>
        <v>0</v>
      </c>
      <c r="M90" s="15">
        <f t="shared" si="5"/>
        <v>0</v>
      </c>
    </row>
    <row r="91" spans="1:13" ht="108" x14ac:dyDescent="0.25">
      <c r="A91" s="10">
        <v>90</v>
      </c>
      <c r="B91" s="10" t="s">
        <v>56</v>
      </c>
      <c r="C91" s="10">
        <v>5</v>
      </c>
      <c r="D91" s="10" t="s">
        <v>99</v>
      </c>
      <c r="E91" s="10" t="s">
        <v>177</v>
      </c>
      <c r="F91" s="10"/>
      <c r="G91" s="10"/>
      <c r="H91" s="10"/>
      <c r="I91" s="4"/>
      <c r="J91" s="5"/>
      <c r="K91" s="15">
        <f t="shared" si="3"/>
        <v>0</v>
      </c>
      <c r="L91" s="15">
        <f t="shared" si="4"/>
        <v>0</v>
      </c>
      <c r="M91" s="15">
        <f t="shared" si="5"/>
        <v>0</v>
      </c>
    </row>
    <row r="92" spans="1:13" ht="108" x14ac:dyDescent="0.25">
      <c r="A92" s="10">
        <v>91</v>
      </c>
      <c r="B92" s="10" t="s">
        <v>57</v>
      </c>
      <c r="C92" s="10">
        <v>5</v>
      </c>
      <c r="D92" s="10" t="s">
        <v>99</v>
      </c>
      <c r="E92" s="10" t="s">
        <v>178</v>
      </c>
      <c r="F92" s="10"/>
      <c r="G92" s="10"/>
      <c r="H92" s="10"/>
      <c r="I92" s="4"/>
      <c r="J92" s="5"/>
      <c r="K92" s="15">
        <f t="shared" si="3"/>
        <v>0</v>
      </c>
      <c r="L92" s="15">
        <f t="shared" si="4"/>
        <v>0</v>
      </c>
      <c r="M92" s="15">
        <f t="shared" si="5"/>
        <v>0</v>
      </c>
    </row>
    <row r="93" spans="1:13" ht="48" x14ac:dyDescent="0.25">
      <c r="A93" s="10">
        <v>92</v>
      </c>
      <c r="B93" s="10" t="s">
        <v>57</v>
      </c>
      <c r="C93" s="10">
        <v>3</v>
      </c>
      <c r="D93" s="10" t="s">
        <v>99</v>
      </c>
      <c r="E93" s="10" t="s">
        <v>119</v>
      </c>
      <c r="F93" s="10"/>
      <c r="G93" s="10"/>
      <c r="H93" s="10"/>
      <c r="I93" s="4"/>
      <c r="J93" s="5"/>
      <c r="K93" s="15">
        <f t="shared" si="3"/>
        <v>0</v>
      </c>
      <c r="L93" s="15">
        <f t="shared" si="4"/>
        <v>0</v>
      </c>
      <c r="M93" s="15">
        <f t="shared" si="5"/>
        <v>0</v>
      </c>
    </row>
    <row r="94" spans="1:13" ht="48" x14ac:dyDescent="0.25">
      <c r="A94" s="10">
        <v>93</v>
      </c>
      <c r="B94" s="10" t="s">
        <v>58</v>
      </c>
      <c r="C94" s="10">
        <v>1</v>
      </c>
      <c r="D94" s="10" t="s">
        <v>99</v>
      </c>
      <c r="E94" s="10" t="s">
        <v>179</v>
      </c>
      <c r="F94" s="10"/>
      <c r="G94" s="10"/>
      <c r="H94" s="10"/>
      <c r="I94" s="4"/>
      <c r="J94" s="5"/>
      <c r="K94" s="15">
        <f t="shared" si="3"/>
        <v>0</v>
      </c>
      <c r="L94" s="15">
        <f t="shared" si="4"/>
        <v>0</v>
      </c>
      <c r="M94" s="15">
        <f t="shared" si="5"/>
        <v>0</v>
      </c>
    </row>
    <row r="95" spans="1:13" ht="72" x14ac:dyDescent="0.25">
      <c r="A95" s="10">
        <v>94</v>
      </c>
      <c r="B95" s="10" t="s">
        <v>58</v>
      </c>
      <c r="C95" s="10">
        <v>4</v>
      </c>
      <c r="D95" s="10" t="s">
        <v>99</v>
      </c>
      <c r="E95" s="10" t="s">
        <v>124</v>
      </c>
      <c r="F95" s="10"/>
      <c r="G95" s="10"/>
      <c r="H95" s="10"/>
      <c r="I95" s="4"/>
      <c r="J95" s="5"/>
      <c r="K95" s="15">
        <f t="shared" si="3"/>
        <v>0</v>
      </c>
      <c r="L95" s="15">
        <f t="shared" si="4"/>
        <v>0</v>
      </c>
      <c r="M95" s="15">
        <f t="shared" si="5"/>
        <v>0</v>
      </c>
    </row>
    <row r="96" spans="1:13" ht="60" x14ac:dyDescent="0.25">
      <c r="A96" s="10">
        <v>95</v>
      </c>
      <c r="B96" s="10" t="s">
        <v>59</v>
      </c>
      <c r="C96" s="10">
        <v>6</v>
      </c>
      <c r="D96" s="10" t="s">
        <v>99</v>
      </c>
      <c r="E96" s="10" t="s">
        <v>143</v>
      </c>
      <c r="F96" s="10"/>
      <c r="G96" s="10"/>
      <c r="H96" s="10"/>
      <c r="I96" s="4"/>
      <c r="J96" s="5"/>
      <c r="K96" s="15">
        <f t="shared" si="3"/>
        <v>0</v>
      </c>
      <c r="L96" s="15">
        <f t="shared" si="4"/>
        <v>0</v>
      </c>
      <c r="M96" s="15">
        <f t="shared" si="5"/>
        <v>0</v>
      </c>
    </row>
    <row r="97" spans="1:13" ht="48" x14ac:dyDescent="0.25">
      <c r="A97" s="10">
        <v>96</v>
      </c>
      <c r="B97" s="10" t="s">
        <v>59</v>
      </c>
      <c r="C97" s="10">
        <v>1</v>
      </c>
      <c r="D97" s="10" t="s">
        <v>99</v>
      </c>
      <c r="E97" s="10" t="s">
        <v>180</v>
      </c>
      <c r="F97" s="10"/>
      <c r="G97" s="10"/>
      <c r="H97" s="10"/>
      <c r="I97" s="4"/>
      <c r="J97" s="5"/>
      <c r="K97" s="15">
        <f t="shared" si="3"/>
        <v>0</v>
      </c>
      <c r="L97" s="15">
        <f t="shared" si="4"/>
        <v>0</v>
      </c>
      <c r="M97" s="15">
        <f t="shared" si="5"/>
        <v>0</v>
      </c>
    </row>
    <row r="98" spans="1:13" ht="96" x14ac:dyDescent="0.25">
      <c r="A98" s="10">
        <v>97</v>
      </c>
      <c r="B98" s="10" t="s">
        <v>60</v>
      </c>
      <c r="C98" s="10">
        <v>4</v>
      </c>
      <c r="D98" s="10" t="s">
        <v>99</v>
      </c>
      <c r="E98" s="10" t="s">
        <v>161</v>
      </c>
      <c r="F98" s="10"/>
      <c r="G98" s="10"/>
      <c r="H98" s="10"/>
      <c r="I98" s="4"/>
      <c r="J98" s="5"/>
      <c r="K98" s="15">
        <f t="shared" si="3"/>
        <v>0</v>
      </c>
      <c r="L98" s="15">
        <f t="shared" si="4"/>
        <v>0</v>
      </c>
      <c r="M98" s="15">
        <f t="shared" si="5"/>
        <v>0</v>
      </c>
    </row>
    <row r="99" spans="1:13" ht="96" x14ac:dyDescent="0.25">
      <c r="A99" s="10">
        <v>98</v>
      </c>
      <c r="B99" s="10" t="s">
        <v>35</v>
      </c>
      <c r="C99" s="10">
        <v>15</v>
      </c>
      <c r="D99" s="10" t="s">
        <v>99</v>
      </c>
      <c r="E99" s="10" t="s">
        <v>181</v>
      </c>
      <c r="F99" s="10"/>
      <c r="G99" s="10"/>
      <c r="H99" s="10"/>
      <c r="I99" s="4"/>
      <c r="J99" s="5"/>
      <c r="K99" s="15">
        <f t="shared" si="3"/>
        <v>0</v>
      </c>
      <c r="L99" s="15">
        <f t="shared" si="4"/>
        <v>0</v>
      </c>
      <c r="M99" s="15">
        <f t="shared" si="5"/>
        <v>0</v>
      </c>
    </row>
    <row r="100" spans="1:13" ht="156" x14ac:dyDescent="0.25">
      <c r="A100" s="10">
        <v>99</v>
      </c>
      <c r="B100" s="10" t="s">
        <v>61</v>
      </c>
      <c r="C100" s="10">
        <v>3</v>
      </c>
      <c r="D100" s="10" t="s">
        <v>99</v>
      </c>
      <c r="E100" s="10" t="s">
        <v>182</v>
      </c>
      <c r="F100" s="10"/>
      <c r="G100" s="10"/>
      <c r="H100" s="10"/>
      <c r="I100" s="4"/>
      <c r="J100" s="5"/>
      <c r="K100" s="15">
        <f t="shared" si="3"/>
        <v>0</v>
      </c>
      <c r="L100" s="15">
        <f t="shared" si="4"/>
        <v>0</v>
      </c>
      <c r="M100" s="15">
        <f t="shared" si="5"/>
        <v>0</v>
      </c>
    </row>
    <row r="101" spans="1:13" x14ac:dyDescent="0.25">
      <c r="A101" s="10">
        <v>100</v>
      </c>
      <c r="B101" s="10" t="s">
        <v>62</v>
      </c>
      <c r="C101" s="10">
        <v>1</v>
      </c>
      <c r="D101" s="10" t="s">
        <v>99</v>
      </c>
      <c r="E101" s="10" t="s">
        <v>183</v>
      </c>
      <c r="F101" s="10"/>
      <c r="G101" s="10"/>
      <c r="H101" s="10"/>
      <c r="I101" s="4"/>
      <c r="J101" s="5"/>
      <c r="K101" s="15">
        <f t="shared" si="3"/>
        <v>0</v>
      </c>
      <c r="L101" s="15">
        <f t="shared" si="4"/>
        <v>0</v>
      </c>
      <c r="M101" s="15">
        <f t="shared" si="5"/>
        <v>0</v>
      </c>
    </row>
    <row r="102" spans="1:13" ht="84" x14ac:dyDescent="0.25">
      <c r="A102" s="10">
        <v>101</v>
      </c>
      <c r="B102" s="10" t="s">
        <v>63</v>
      </c>
      <c r="C102" s="10">
        <v>8</v>
      </c>
      <c r="D102" s="10" t="s">
        <v>99</v>
      </c>
      <c r="E102" s="10" t="s">
        <v>184</v>
      </c>
      <c r="F102" s="10"/>
      <c r="G102" s="10"/>
      <c r="H102" s="10"/>
      <c r="I102" s="4"/>
      <c r="J102" s="5"/>
      <c r="K102" s="15">
        <f t="shared" si="3"/>
        <v>0</v>
      </c>
      <c r="L102" s="15">
        <f t="shared" si="4"/>
        <v>0</v>
      </c>
      <c r="M102" s="15">
        <f t="shared" si="5"/>
        <v>0</v>
      </c>
    </row>
    <row r="103" spans="1:13" ht="36" x14ac:dyDescent="0.25">
      <c r="A103" s="10">
        <v>102</v>
      </c>
      <c r="B103" s="10" t="s">
        <v>63</v>
      </c>
      <c r="C103" s="10">
        <v>7</v>
      </c>
      <c r="D103" s="10" t="s">
        <v>99</v>
      </c>
      <c r="E103" s="10" t="s">
        <v>185</v>
      </c>
      <c r="F103" s="10"/>
      <c r="G103" s="10"/>
      <c r="H103" s="10"/>
      <c r="I103" s="4"/>
      <c r="J103" s="5"/>
      <c r="K103" s="15">
        <f t="shared" si="3"/>
        <v>0</v>
      </c>
      <c r="L103" s="15">
        <f t="shared" si="4"/>
        <v>0</v>
      </c>
      <c r="M103" s="15">
        <f t="shared" si="5"/>
        <v>0</v>
      </c>
    </row>
    <row r="104" spans="1:13" ht="36" x14ac:dyDescent="0.25">
      <c r="A104" s="10">
        <v>103</v>
      </c>
      <c r="B104" s="10" t="s">
        <v>63</v>
      </c>
      <c r="C104" s="10">
        <v>4</v>
      </c>
      <c r="D104" s="10" t="s">
        <v>99</v>
      </c>
      <c r="E104" s="10" t="s">
        <v>136</v>
      </c>
      <c r="F104" s="10"/>
      <c r="G104" s="10"/>
      <c r="H104" s="10"/>
      <c r="I104" s="4"/>
      <c r="J104" s="5"/>
      <c r="K104" s="15">
        <f t="shared" si="3"/>
        <v>0</v>
      </c>
      <c r="L104" s="15">
        <f t="shared" si="4"/>
        <v>0</v>
      </c>
      <c r="M104" s="15">
        <f t="shared" si="5"/>
        <v>0</v>
      </c>
    </row>
    <row r="105" spans="1:13" ht="120" x14ac:dyDescent="0.25">
      <c r="A105" s="10">
        <v>104</v>
      </c>
      <c r="B105" s="10" t="s">
        <v>64</v>
      </c>
      <c r="C105" s="10">
        <v>13</v>
      </c>
      <c r="D105" s="10" t="s">
        <v>99</v>
      </c>
      <c r="E105" s="10" t="s">
        <v>114</v>
      </c>
      <c r="F105" s="10"/>
      <c r="G105" s="10"/>
      <c r="H105" s="10"/>
      <c r="I105" s="4"/>
      <c r="J105" s="5"/>
      <c r="K105" s="15">
        <f t="shared" si="3"/>
        <v>0</v>
      </c>
      <c r="L105" s="15">
        <f t="shared" si="4"/>
        <v>0</v>
      </c>
      <c r="M105" s="15">
        <f t="shared" si="5"/>
        <v>0</v>
      </c>
    </row>
    <row r="106" spans="1:13" ht="84" x14ac:dyDescent="0.25">
      <c r="A106" s="10">
        <v>105</v>
      </c>
      <c r="B106" s="10" t="s">
        <v>65</v>
      </c>
      <c r="C106" s="10">
        <v>10</v>
      </c>
      <c r="D106" s="10" t="s">
        <v>99</v>
      </c>
      <c r="E106" s="10" t="s">
        <v>186</v>
      </c>
      <c r="F106" s="10"/>
      <c r="G106" s="10"/>
      <c r="H106" s="10"/>
      <c r="I106" s="4"/>
      <c r="J106" s="5"/>
      <c r="K106" s="15">
        <f t="shared" si="3"/>
        <v>0</v>
      </c>
      <c r="L106" s="15">
        <f t="shared" si="4"/>
        <v>0</v>
      </c>
      <c r="M106" s="15">
        <f t="shared" si="5"/>
        <v>0</v>
      </c>
    </row>
    <row r="107" spans="1:13" ht="84" x14ac:dyDescent="0.25">
      <c r="A107" s="10">
        <v>106</v>
      </c>
      <c r="B107" s="10" t="s">
        <v>66</v>
      </c>
      <c r="C107" s="10">
        <v>5</v>
      </c>
      <c r="D107" s="10" t="s">
        <v>99</v>
      </c>
      <c r="E107" s="10" t="s">
        <v>186</v>
      </c>
      <c r="F107" s="10"/>
      <c r="G107" s="10"/>
      <c r="H107" s="10"/>
      <c r="I107" s="4"/>
      <c r="J107" s="5"/>
      <c r="K107" s="15">
        <f t="shared" si="3"/>
        <v>0</v>
      </c>
      <c r="L107" s="15">
        <f t="shared" si="4"/>
        <v>0</v>
      </c>
      <c r="M107" s="15">
        <f t="shared" si="5"/>
        <v>0</v>
      </c>
    </row>
    <row r="108" spans="1:13" ht="84" x14ac:dyDescent="0.25">
      <c r="A108" s="10">
        <v>107</v>
      </c>
      <c r="B108" s="10" t="s">
        <v>67</v>
      </c>
      <c r="C108" s="10">
        <v>3</v>
      </c>
      <c r="D108" s="10" t="s">
        <v>99</v>
      </c>
      <c r="E108" s="10" t="s">
        <v>186</v>
      </c>
      <c r="F108" s="10"/>
      <c r="G108" s="10"/>
      <c r="H108" s="10"/>
      <c r="I108" s="4"/>
      <c r="J108" s="5"/>
      <c r="K108" s="15">
        <f t="shared" si="3"/>
        <v>0</v>
      </c>
      <c r="L108" s="15">
        <f t="shared" si="4"/>
        <v>0</v>
      </c>
      <c r="M108" s="15">
        <f t="shared" si="5"/>
        <v>0</v>
      </c>
    </row>
    <row r="109" spans="1:13" ht="108" x14ac:dyDescent="0.25">
      <c r="A109" s="10">
        <v>108</v>
      </c>
      <c r="B109" s="10" t="s">
        <v>68</v>
      </c>
      <c r="C109" s="10">
        <v>2</v>
      </c>
      <c r="D109" s="10" t="s">
        <v>99</v>
      </c>
      <c r="E109" s="10" t="s">
        <v>148</v>
      </c>
      <c r="F109" s="10"/>
      <c r="G109" s="10"/>
      <c r="H109" s="10"/>
      <c r="I109" s="4"/>
      <c r="J109" s="5"/>
      <c r="K109" s="15">
        <f t="shared" si="3"/>
        <v>0</v>
      </c>
      <c r="L109" s="15">
        <f t="shared" si="4"/>
        <v>0</v>
      </c>
      <c r="M109" s="15">
        <f t="shared" si="5"/>
        <v>0</v>
      </c>
    </row>
    <row r="110" spans="1:13" ht="60" x14ac:dyDescent="0.25">
      <c r="A110" s="10">
        <v>109</v>
      </c>
      <c r="B110" s="10" t="s">
        <v>61</v>
      </c>
      <c r="C110" s="10">
        <v>3</v>
      </c>
      <c r="D110" s="10" t="s">
        <v>99</v>
      </c>
      <c r="E110" s="10" t="s">
        <v>143</v>
      </c>
      <c r="F110" s="10"/>
      <c r="G110" s="10"/>
      <c r="H110" s="10"/>
      <c r="I110" s="4"/>
      <c r="J110" s="5"/>
      <c r="K110" s="15">
        <f t="shared" si="3"/>
        <v>0</v>
      </c>
      <c r="L110" s="15">
        <f t="shared" si="4"/>
        <v>0</v>
      </c>
      <c r="M110" s="15">
        <f t="shared" si="5"/>
        <v>0</v>
      </c>
    </row>
    <row r="111" spans="1:13" ht="60" x14ac:dyDescent="0.25">
      <c r="A111" s="10">
        <v>110</v>
      </c>
      <c r="B111" s="10" t="s">
        <v>61</v>
      </c>
      <c r="C111" s="10">
        <v>5</v>
      </c>
      <c r="D111" s="10" t="s">
        <v>99</v>
      </c>
      <c r="E111" s="10" t="s">
        <v>187</v>
      </c>
      <c r="F111" s="10"/>
      <c r="G111" s="10"/>
      <c r="H111" s="10"/>
      <c r="I111" s="4"/>
      <c r="J111" s="5"/>
      <c r="K111" s="15">
        <f t="shared" si="3"/>
        <v>0</v>
      </c>
      <c r="L111" s="15">
        <f t="shared" si="4"/>
        <v>0</v>
      </c>
      <c r="M111" s="15">
        <f t="shared" si="5"/>
        <v>0</v>
      </c>
    </row>
    <row r="112" spans="1:13" ht="96" x14ac:dyDescent="0.25">
      <c r="A112" s="10">
        <v>111</v>
      </c>
      <c r="B112" s="10" t="s">
        <v>69</v>
      </c>
      <c r="C112" s="10">
        <v>13</v>
      </c>
      <c r="D112" s="10" t="s">
        <v>99</v>
      </c>
      <c r="E112" s="10" t="s">
        <v>181</v>
      </c>
      <c r="F112" s="10"/>
      <c r="G112" s="10"/>
      <c r="H112" s="10"/>
      <c r="I112" s="4"/>
      <c r="J112" s="5"/>
      <c r="K112" s="15">
        <f t="shared" si="3"/>
        <v>0</v>
      </c>
      <c r="L112" s="15">
        <f t="shared" si="4"/>
        <v>0</v>
      </c>
      <c r="M112" s="15">
        <f t="shared" si="5"/>
        <v>0</v>
      </c>
    </row>
    <row r="113" spans="1:13" ht="96" x14ac:dyDescent="0.25">
      <c r="A113" s="10">
        <v>112</v>
      </c>
      <c r="B113" s="10" t="s">
        <v>70</v>
      </c>
      <c r="C113" s="10">
        <v>2</v>
      </c>
      <c r="D113" s="10" t="s">
        <v>99</v>
      </c>
      <c r="E113" s="10" t="s">
        <v>188</v>
      </c>
      <c r="F113" s="10"/>
      <c r="G113" s="10"/>
      <c r="H113" s="10"/>
      <c r="I113" s="4"/>
      <c r="J113" s="5"/>
      <c r="K113" s="15">
        <f t="shared" si="3"/>
        <v>0</v>
      </c>
      <c r="L113" s="15">
        <f t="shared" si="4"/>
        <v>0</v>
      </c>
      <c r="M113" s="15">
        <f t="shared" si="5"/>
        <v>0</v>
      </c>
    </row>
    <row r="114" spans="1:13" ht="48" x14ac:dyDescent="0.25">
      <c r="A114" s="10">
        <v>113</v>
      </c>
      <c r="B114" s="10" t="s">
        <v>71</v>
      </c>
      <c r="C114" s="10">
        <v>10</v>
      </c>
      <c r="D114" s="10" t="s">
        <v>99</v>
      </c>
      <c r="E114" s="10" t="s">
        <v>189</v>
      </c>
      <c r="F114" s="10"/>
      <c r="G114" s="10"/>
      <c r="H114" s="10"/>
      <c r="I114" s="4"/>
      <c r="J114" s="5"/>
      <c r="K114" s="15">
        <f t="shared" si="3"/>
        <v>0</v>
      </c>
      <c r="L114" s="15">
        <f t="shared" si="4"/>
        <v>0</v>
      </c>
      <c r="M114" s="15">
        <f t="shared" si="5"/>
        <v>0</v>
      </c>
    </row>
    <row r="115" spans="1:13" ht="24" x14ac:dyDescent="0.25">
      <c r="A115" s="10">
        <v>114</v>
      </c>
      <c r="B115" s="10" t="s">
        <v>31</v>
      </c>
      <c r="C115" s="10">
        <v>1</v>
      </c>
      <c r="D115" s="10" t="s">
        <v>99</v>
      </c>
      <c r="E115" s="10" t="s">
        <v>190</v>
      </c>
      <c r="F115" s="10"/>
      <c r="G115" s="10"/>
      <c r="H115" s="10"/>
      <c r="I115" s="4"/>
      <c r="J115" s="5"/>
      <c r="K115" s="15">
        <f t="shared" si="3"/>
        <v>0</v>
      </c>
      <c r="L115" s="15">
        <f t="shared" si="4"/>
        <v>0</v>
      </c>
      <c r="M115" s="15">
        <f t="shared" si="5"/>
        <v>0</v>
      </c>
    </row>
    <row r="116" spans="1:13" ht="24" x14ac:dyDescent="0.25">
      <c r="A116" s="10">
        <v>115</v>
      </c>
      <c r="B116" s="10" t="s">
        <v>72</v>
      </c>
      <c r="C116" s="10">
        <v>30</v>
      </c>
      <c r="D116" s="10" t="s">
        <v>99</v>
      </c>
      <c r="E116" s="10" t="s">
        <v>191</v>
      </c>
      <c r="F116" s="10"/>
      <c r="G116" s="10"/>
      <c r="H116" s="10"/>
      <c r="I116" s="4"/>
      <c r="J116" s="5"/>
      <c r="K116" s="15">
        <f t="shared" si="3"/>
        <v>0</v>
      </c>
      <c r="L116" s="15">
        <f t="shared" si="4"/>
        <v>0</v>
      </c>
      <c r="M116" s="15">
        <f t="shared" si="5"/>
        <v>0</v>
      </c>
    </row>
    <row r="117" spans="1:13" ht="24" x14ac:dyDescent="0.25">
      <c r="A117" s="10">
        <v>116</v>
      </c>
      <c r="B117" s="10" t="s">
        <v>72</v>
      </c>
      <c r="C117" s="10">
        <v>5</v>
      </c>
      <c r="D117" s="10" t="s">
        <v>99</v>
      </c>
      <c r="E117" s="10" t="s">
        <v>192</v>
      </c>
      <c r="F117" s="10"/>
      <c r="G117" s="10"/>
      <c r="H117" s="10"/>
      <c r="I117" s="4"/>
      <c r="J117" s="5"/>
      <c r="K117" s="15">
        <f t="shared" si="3"/>
        <v>0</v>
      </c>
      <c r="L117" s="15">
        <f t="shared" si="4"/>
        <v>0</v>
      </c>
      <c r="M117" s="15">
        <f t="shared" si="5"/>
        <v>0</v>
      </c>
    </row>
    <row r="118" spans="1:13" ht="24" x14ac:dyDescent="0.25">
      <c r="A118" s="10">
        <v>117</v>
      </c>
      <c r="B118" s="10" t="s">
        <v>72</v>
      </c>
      <c r="C118" s="10">
        <v>30</v>
      </c>
      <c r="D118" s="10" t="s">
        <v>99</v>
      </c>
      <c r="E118" s="10" t="s">
        <v>193</v>
      </c>
      <c r="F118" s="10"/>
      <c r="G118" s="10"/>
      <c r="H118" s="10"/>
      <c r="I118" s="4"/>
      <c r="J118" s="5"/>
      <c r="K118" s="15">
        <f t="shared" si="3"/>
        <v>0</v>
      </c>
      <c r="L118" s="15">
        <f t="shared" si="4"/>
        <v>0</v>
      </c>
      <c r="M118" s="15">
        <f t="shared" si="5"/>
        <v>0</v>
      </c>
    </row>
    <row r="119" spans="1:13" ht="48" x14ac:dyDescent="0.25">
      <c r="A119" s="10">
        <v>118</v>
      </c>
      <c r="B119" s="10" t="s">
        <v>40</v>
      </c>
      <c r="C119" s="10">
        <v>2</v>
      </c>
      <c r="D119" s="10" t="s">
        <v>99</v>
      </c>
      <c r="E119" s="10" t="s">
        <v>194</v>
      </c>
      <c r="F119" s="10"/>
      <c r="G119" s="10"/>
      <c r="H119" s="10"/>
      <c r="I119" s="4"/>
      <c r="J119" s="5"/>
      <c r="K119" s="15">
        <f t="shared" si="3"/>
        <v>0</v>
      </c>
      <c r="L119" s="15">
        <f t="shared" si="4"/>
        <v>0</v>
      </c>
      <c r="M119" s="15">
        <f t="shared" si="5"/>
        <v>0</v>
      </c>
    </row>
    <row r="120" spans="1:13" ht="24" x14ac:dyDescent="0.25">
      <c r="A120" s="10">
        <v>119</v>
      </c>
      <c r="B120" s="10" t="s">
        <v>59</v>
      </c>
      <c r="C120" s="10">
        <v>3</v>
      </c>
      <c r="D120" s="10" t="s">
        <v>99</v>
      </c>
      <c r="E120" s="10" t="s">
        <v>195</v>
      </c>
      <c r="F120" s="10"/>
      <c r="G120" s="10"/>
      <c r="H120" s="10"/>
      <c r="I120" s="4"/>
      <c r="J120" s="5"/>
      <c r="K120" s="15">
        <f t="shared" si="3"/>
        <v>0</v>
      </c>
      <c r="L120" s="15">
        <f t="shared" si="4"/>
        <v>0</v>
      </c>
      <c r="M120" s="15">
        <f t="shared" si="5"/>
        <v>0</v>
      </c>
    </row>
    <row r="121" spans="1:13" ht="24" x14ac:dyDescent="0.25">
      <c r="A121" s="10">
        <v>120</v>
      </c>
      <c r="B121" s="10" t="s">
        <v>73</v>
      </c>
      <c r="C121" s="10">
        <v>5</v>
      </c>
      <c r="D121" s="10" t="s">
        <v>99</v>
      </c>
      <c r="E121" s="10" t="s">
        <v>196</v>
      </c>
      <c r="F121" s="10"/>
      <c r="G121" s="10"/>
      <c r="H121" s="10"/>
      <c r="I121" s="4"/>
      <c r="J121" s="5"/>
      <c r="K121" s="15">
        <f t="shared" si="3"/>
        <v>0</v>
      </c>
      <c r="L121" s="15">
        <f t="shared" si="4"/>
        <v>0</v>
      </c>
      <c r="M121" s="15">
        <f t="shared" si="5"/>
        <v>0</v>
      </c>
    </row>
    <row r="122" spans="1:13" ht="24" x14ac:dyDescent="0.25">
      <c r="A122" s="10">
        <v>121</v>
      </c>
      <c r="B122" s="10" t="s">
        <v>73</v>
      </c>
      <c r="C122" s="10">
        <v>2</v>
      </c>
      <c r="D122" s="10" t="s">
        <v>99</v>
      </c>
      <c r="E122" s="10" t="s">
        <v>197</v>
      </c>
      <c r="F122" s="10"/>
      <c r="G122" s="10"/>
      <c r="H122" s="10"/>
      <c r="I122" s="4"/>
      <c r="J122" s="5"/>
      <c r="K122" s="15">
        <f t="shared" si="3"/>
        <v>0</v>
      </c>
      <c r="L122" s="15">
        <f t="shared" si="4"/>
        <v>0</v>
      </c>
      <c r="M122" s="15">
        <f t="shared" si="5"/>
        <v>0</v>
      </c>
    </row>
    <row r="123" spans="1:13" ht="24" x14ac:dyDescent="0.25">
      <c r="A123" s="10">
        <v>122</v>
      </c>
      <c r="B123" s="10" t="s">
        <v>73</v>
      </c>
      <c r="C123" s="10">
        <v>8</v>
      </c>
      <c r="D123" s="10" t="s">
        <v>99</v>
      </c>
      <c r="E123" s="10" t="s">
        <v>198</v>
      </c>
      <c r="F123" s="10"/>
      <c r="G123" s="10"/>
      <c r="H123" s="10"/>
      <c r="I123" s="4"/>
      <c r="J123" s="5"/>
      <c r="K123" s="15">
        <f t="shared" si="3"/>
        <v>0</v>
      </c>
      <c r="L123" s="15">
        <f t="shared" si="4"/>
        <v>0</v>
      </c>
      <c r="M123" s="15">
        <f t="shared" si="5"/>
        <v>0</v>
      </c>
    </row>
    <row r="124" spans="1:13" ht="24" x14ac:dyDescent="0.25">
      <c r="A124" s="10">
        <v>123</v>
      </c>
      <c r="B124" s="10" t="s">
        <v>39</v>
      </c>
      <c r="C124" s="10">
        <v>1</v>
      </c>
      <c r="D124" s="10" t="s">
        <v>101</v>
      </c>
      <c r="E124" s="10" t="s">
        <v>199</v>
      </c>
      <c r="F124" s="10"/>
      <c r="G124" s="10"/>
      <c r="H124" s="10"/>
      <c r="I124" s="4"/>
      <c r="J124" s="5"/>
      <c r="K124" s="15">
        <f t="shared" si="3"/>
        <v>0</v>
      </c>
      <c r="L124" s="15">
        <f t="shared" si="4"/>
        <v>0</v>
      </c>
      <c r="M124" s="15">
        <f t="shared" si="5"/>
        <v>0</v>
      </c>
    </row>
    <row r="125" spans="1:13" x14ac:dyDescent="0.25">
      <c r="A125" s="10">
        <v>124</v>
      </c>
      <c r="B125" s="10" t="s">
        <v>69</v>
      </c>
      <c r="C125" s="10">
        <v>5</v>
      </c>
      <c r="D125" s="10" t="s">
        <v>99</v>
      </c>
      <c r="E125" s="10" t="s">
        <v>200</v>
      </c>
      <c r="F125" s="10"/>
      <c r="G125" s="10"/>
      <c r="H125" s="10"/>
      <c r="I125" s="4"/>
      <c r="J125" s="5"/>
      <c r="K125" s="15">
        <f t="shared" si="3"/>
        <v>0</v>
      </c>
      <c r="L125" s="15">
        <f t="shared" si="4"/>
        <v>0</v>
      </c>
      <c r="M125" s="15">
        <f t="shared" si="5"/>
        <v>0</v>
      </c>
    </row>
    <row r="126" spans="1:13" x14ac:dyDescent="0.25">
      <c r="A126" s="10">
        <v>125</v>
      </c>
      <c r="B126" s="10" t="s">
        <v>69</v>
      </c>
      <c r="C126" s="10">
        <v>3</v>
      </c>
      <c r="D126" s="10" t="s">
        <v>99</v>
      </c>
      <c r="E126" s="10" t="s">
        <v>201</v>
      </c>
      <c r="F126" s="10"/>
      <c r="G126" s="10"/>
      <c r="H126" s="10"/>
      <c r="I126" s="4"/>
      <c r="J126" s="5"/>
      <c r="K126" s="15">
        <f t="shared" si="3"/>
        <v>0</v>
      </c>
      <c r="L126" s="15">
        <f t="shared" si="4"/>
        <v>0</v>
      </c>
      <c r="M126" s="15">
        <f t="shared" si="5"/>
        <v>0</v>
      </c>
    </row>
    <row r="127" spans="1:13" ht="36" x14ac:dyDescent="0.25">
      <c r="A127" s="10">
        <v>126</v>
      </c>
      <c r="B127" s="10" t="s">
        <v>74</v>
      </c>
      <c r="C127" s="10">
        <v>1</v>
      </c>
      <c r="D127" s="10" t="s">
        <v>99</v>
      </c>
      <c r="E127" s="10" t="s">
        <v>202</v>
      </c>
      <c r="F127" s="10"/>
      <c r="G127" s="10"/>
      <c r="H127" s="10"/>
      <c r="I127" s="4"/>
      <c r="J127" s="5"/>
      <c r="K127" s="15">
        <f t="shared" si="3"/>
        <v>0</v>
      </c>
      <c r="L127" s="15">
        <f t="shared" si="4"/>
        <v>0</v>
      </c>
      <c r="M127" s="15">
        <f t="shared" si="5"/>
        <v>0</v>
      </c>
    </row>
    <row r="128" spans="1:13" ht="36" x14ac:dyDescent="0.25">
      <c r="A128" s="10">
        <v>127</v>
      </c>
      <c r="B128" s="10" t="s">
        <v>74</v>
      </c>
      <c r="C128" s="10">
        <v>10</v>
      </c>
      <c r="D128" s="10" t="s">
        <v>99</v>
      </c>
      <c r="E128" s="10" t="s">
        <v>203</v>
      </c>
      <c r="F128" s="10"/>
      <c r="G128" s="10"/>
      <c r="H128" s="10"/>
      <c r="I128" s="4"/>
      <c r="J128" s="5"/>
      <c r="K128" s="15">
        <f t="shared" si="3"/>
        <v>0</v>
      </c>
      <c r="L128" s="15">
        <f t="shared" si="4"/>
        <v>0</v>
      </c>
      <c r="M128" s="15">
        <f t="shared" si="5"/>
        <v>0</v>
      </c>
    </row>
    <row r="129" spans="1:13" ht="36" x14ac:dyDescent="0.25">
      <c r="A129" s="10">
        <v>128</v>
      </c>
      <c r="B129" s="10" t="s">
        <v>74</v>
      </c>
      <c r="C129" s="10">
        <v>2</v>
      </c>
      <c r="D129" s="10" t="s">
        <v>99</v>
      </c>
      <c r="E129" s="10" t="s">
        <v>204</v>
      </c>
      <c r="F129" s="10"/>
      <c r="G129" s="10"/>
      <c r="H129" s="10"/>
      <c r="I129" s="4"/>
      <c r="J129" s="5"/>
      <c r="K129" s="15">
        <f t="shared" si="3"/>
        <v>0</v>
      </c>
      <c r="L129" s="15">
        <f t="shared" si="4"/>
        <v>0</v>
      </c>
      <c r="M129" s="15">
        <f t="shared" si="5"/>
        <v>0</v>
      </c>
    </row>
    <row r="130" spans="1:13" ht="36" x14ac:dyDescent="0.25">
      <c r="A130" s="10">
        <v>129</v>
      </c>
      <c r="B130" s="10" t="s">
        <v>74</v>
      </c>
      <c r="C130" s="10">
        <v>1</v>
      </c>
      <c r="D130" s="10" t="s">
        <v>99</v>
      </c>
      <c r="E130" s="10" t="s">
        <v>205</v>
      </c>
      <c r="F130" s="10"/>
      <c r="G130" s="10"/>
      <c r="H130" s="10"/>
      <c r="I130" s="4"/>
      <c r="J130" s="5"/>
      <c r="K130" s="15">
        <f t="shared" si="3"/>
        <v>0</v>
      </c>
      <c r="L130" s="15">
        <f t="shared" si="4"/>
        <v>0</v>
      </c>
      <c r="M130" s="15">
        <f t="shared" si="5"/>
        <v>0</v>
      </c>
    </row>
    <row r="131" spans="1:13" ht="36" x14ac:dyDescent="0.25">
      <c r="A131" s="10">
        <v>130</v>
      </c>
      <c r="B131" s="10" t="s">
        <v>74</v>
      </c>
      <c r="C131" s="10">
        <v>2</v>
      </c>
      <c r="D131" s="10" t="s">
        <v>99</v>
      </c>
      <c r="E131" s="10" t="s">
        <v>206</v>
      </c>
      <c r="F131" s="10"/>
      <c r="G131" s="10"/>
      <c r="H131" s="10"/>
      <c r="I131" s="4"/>
      <c r="J131" s="5"/>
      <c r="K131" s="15">
        <f t="shared" ref="K131:K194" si="6">C131*J131</f>
        <v>0</v>
      </c>
      <c r="L131" s="15">
        <f t="shared" ref="L131:L194" si="7">K131*0.16</f>
        <v>0</v>
      </c>
      <c r="M131" s="15">
        <f t="shared" ref="M131:M194" si="8">L131+K131</f>
        <v>0</v>
      </c>
    </row>
    <row r="132" spans="1:13" ht="36" x14ac:dyDescent="0.25">
      <c r="A132" s="10">
        <v>131</v>
      </c>
      <c r="B132" s="10" t="s">
        <v>74</v>
      </c>
      <c r="C132" s="10">
        <v>2</v>
      </c>
      <c r="D132" s="10" t="s">
        <v>99</v>
      </c>
      <c r="E132" s="10" t="s">
        <v>207</v>
      </c>
      <c r="F132" s="10"/>
      <c r="G132" s="10"/>
      <c r="H132" s="10"/>
      <c r="I132" s="4"/>
      <c r="J132" s="5"/>
      <c r="K132" s="15">
        <f t="shared" si="6"/>
        <v>0</v>
      </c>
      <c r="L132" s="15">
        <f t="shared" si="7"/>
        <v>0</v>
      </c>
      <c r="M132" s="15">
        <f t="shared" si="8"/>
        <v>0</v>
      </c>
    </row>
    <row r="133" spans="1:13" ht="36" x14ac:dyDescent="0.25">
      <c r="A133" s="10">
        <v>132</v>
      </c>
      <c r="B133" s="10" t="s">
        <v>74</v>
      </c>
      <c r="C133" s="10">
        <v>2</v>
      </c>
      <c r="D133" s="10" t="s">
        <v>99</v>
      </c>
      <c r="E133" s="10" t="s">
        <v>208</v>
      </c>
      <c r="F133" s="10"/>
      <c r="G133" s="10"/>
      <c r="H133" s="10"/>
      <c r="I133" s="4"/>
      <c r="J133" s="5"/>
      <c r="K133" s="15">
        <f t="shared" si="6"/>
        <v>0</v>
      </c>
      <c r="L133" s="15">
        <f t="shared" si="7"/>
        <v>0</v>
      </c>
      <c r="M133" s="15">
        <f t="shared" si="8"/>
        <v>0</v>
      </c>
    </row>
    <row r="134" spans="1:13" ht="24" x14ac:dyDescent="0.25">
      <c r="A134" s="10">
        <v>133</v>
      </c>
      <c r="B134" s="10" t="s">
        <v>73</v>
      </c>
      <c r="C134" s="10">
        <v>40</v>
      </c>
      <c r="D134" s="10" t="s">
        <v>99</v>
      </c>
      <c r="E134" s="10" t="s">
        <v>209</v>
      </c>
      <c r="F134" s="10"/>
      <c r="G134" s="10"/>
      <c r="H134" s="10"/>
      <c r="I134" s="4"/>
      <c r="J134" s="5"/>
      <c r="K134" s="15">
        <f t="shared" si="6"/>
        <v>0</v>
      </c>
      <c r="L134" s="15">
        <f t="shared" si="7"/>
        <v>0</v>
      </c>
      <c r="M134" s="15">
        <f t="shared" si="8"/>
        <v>0</v>
      </c>
    </row>
    <row r="135" spans="1:13" ht="24" x14ac:dyDescent="0.25">
      <c r="A135" s="10">
        <v>134</v>
      </c>
      <c r="B135" s="10" t="s">
        <v>73</v>
      </c>
      <c r="C135" s="10">
        <v>10</v>
      </c>
      <c r="D135" s="10" t="s">
        <v>99</v>
      </c>
      <c r="E135" s="10" t="s">
        <v>210</v>
      </c>
      <c r="F135" s="10"/>
      <c r="G135" s="10"/>
      <c r="H135" s="10"/>
      <c r="I135" s="4"/>
      <c r="J135" s="5"/>
      <c r="K135" s="15">
        <f t="shared" si="6"/>
        <v>0</v>
      </c>
      <c r="L135" s="15">
        <f t="shared" si="7"/>
        <v>0</v>
      </c>
      <c r="M135" s="15">
        <f t="shared" si="8"/>
        <v>0</v>
      </c>
    </row>
    <row r="136" spans="1:13" ht="36" x14ac:dyDescent="0.25">
      <c r="A136" s="10">
        <v>135</v>
      </c>
      <c r="B136" s="10" t="s">
        <v>75</v>
      </c>
      <c r="C136" s="10">
        <v>3</v>
      </c>
      <c r="D136" s="10" t="s">
        <v>99</v>
      </c>
      <c r="E136" s="10" t="s">
        <v>211</v>
      </c>
      <c r="F136" s="10"/>
      <c r="G136" s="10"/>
      <c r="H136" s="10"/>
      <c r="I136" s="4"/>
      <c r="J136" s="5"/>
      <c r="K136" s="15">
        <f t="shared" si="6"/>
        <v>0</v>
      </c>
      <c r="L136" s="15">
        <f t="shared" si="7"/>
        <v>0</v>
      </c>
      <c r="M136" s="15">
        <f t="shared" si="8"/>
        <v>0</v>
      </c>
    </row>
    <row r="137" spans="1:13" ht="36" x14ac:dyDescent="0.25">
      <c r="A137" s="10">
        <v>136</v>
      </c>
      <c r="B137" s="10" t="s">
        <v>75</v>
      </c>
      <c r="C137" s="10">
        <v>3</v>
      </c>
      <c r="D137" s="10" t="s">
        <v>99</v>
      </c>
      <c r="E137" s="10" t="s">
        <v>212</v>
      </c>
      <c r="F137" s="10"/>
      <c r="G137" s="10"/>
      <c r="H137" s="10"/>
      <c r="I137" s="4"/>
      <c r="J137" s="5"/>
      <c r="K137" s="15">
        <f t="shared" si="6"/>
        <v>0</v>
      </c>
      <c r="L137" s="15">
        <f t="shared" si="7"/>
        <v>0</v>
      </c>
      <c r="M137" s="15">
        <f t="shared" si="8"/>
        <v>0</v>
      </c>
    </row>
    <row r="138" spans="1:13" ht="36" x14ac:dyDescent="0.25">
      <c r="A138" s="10">
        <v>137</v>
      </c>
      <c r="B138" s="10" t="s">
        <v>75</v>
      </c>
      <c r="C138" s="10">
        <v>3</v>
      </c>
      <c r="D138" s="10" t="s">
        <v>99</v>
      </c>
      <c r="E138" s="10" t="s">
        <v>213</v>
      </c>
      <c r="F138" s="10"/>
      <c r="G138" s="10"/>
      <c r="H138" s="10"/>
      <c r="I138" s="4"/>
      <c r="J138" s="5"/>
      <c r="K138" s="15">
        <f t="shared" si="6"/>
        <v>0</v>
      </c>
      <c r="L138" s="15">
        <f t="shared" si="7"/>
        <v>0</v>
      </c>
      <c r="M138" s="15">
        <f t="shared" si="8"/>
        <v>0</v>
      </c>
    </row>
    <row r="139" spans="1:13" ht="24" x14ac:dyDescent="0.25">
      <c r="A139" s="10">
        <v>138</v>
      </c>
      <c r="B139" s="10" t="s">
        <v>76</v>
      </c>
      <c r="C139" s="10">
        <v>60</v>
      </c>
      <c r="D139" s="10" t="s">
        <v>99</v>
      </c>
      <c r="E139" s="10" t="s">
        <v>214</v>
      </c>
      <c r="F139" s="10"/>
      <c r="G139" s="10"/>
      <c r="H139" s="10"/>
      <c r="I139" s="4"/>
      <c r="J139" s="5"/>
      <c r="K139" s="15">
        <f t="shared" si="6"/>
        <v>0</v>
      </c>
      <c r="L139" s="15">
        <f t="shared" si="7"/>
        <v>0</v>
      </c>
      <c r="M139" s="15">
        <f t="shared" si="8"/>
        <v>0</v>
      </c>
    </row>
    <row r="140" spans="1:13" ht="36" x14ac:dyDescent="0.25">
      <c r="A140" s="10">
        <v>139</v>
      </c>
      <c r="B140" s="10" t="s">
        <v>48</v>
      </c>
      <c r="C140" s="10">
        <v>2</v>
      </c>
      <c r="D140" s="10" t="s">
        <v>99</v>
      </c>
      <c r="E140" s="10" t="s">
        <v>215</v>
      </c>
      <c r="F140" s="10"/>
      <c r="G140" s="10"/>
      <c r="H140" s="10"/>
      <c r="I140" s="4"/>
      <c r="J140" s="5"/>
      <c r="K140" s="15">
        <f t="shared" si="6"/>
        <v>0</v>
      </c>
      <c r="L140" s="15">
        <f t="shared" si="7"/>
        <v>0</v>
      </c>
      <c r="M140" s="15">
        <f t="shared" si="8"/>
        <v>0</v>
      </c>
    </row>
    <row r="141" spans="1:13" ht="120" x14ac:dyDescent="0.25">
      <c r="A141" s="10">
        <v>140</v>
      </c>
      <c r="B141" s="10" t="s">
        <v>77</v>
      </c>
      <c r="C141" s="10">
        <v>1</v>
      </c>
      <c r="D141" s="10" t="s">
        <v>99</v>
      </c>
      <c r="E141" s="10" t="s">
        <v>216</v>
      </c>
      <c r="F141" s="10"/>
      <c r="G141" s="10"/>
      <c r="H141" s="10"/>
      <c r="I141" s="4"/>
      <c r="J141" s="5"/>
      <c r="K141" s="15">
        <f t="shared" si="6"/>
        <v>0</v>
      </c>
      <c r="L141" s="15">
        <f t="shared" si="7"/>
        <v>0</v>
      </c>
      <c r="M141" s="15">
        <f t="shared" si="8"/>
        <v>0</v>
      </c>
    </row>
    <row r="142" spans="1:13" x14ac:dyDescent="0.25">
      <c r="A142" s="10">
        <v>141</v>
      </c>
      <c r="B142" s="10" t="s">
        <v>77</v>
      </c>
      <c r="C142" s="10">
        <v>1</v>
      </c>
      <c r="D142" s="10" t="s">
        <v>99</v>
      </c>
      <c r="E142" s="10" t="s">
        <v>217</v>
      </c>
      <c r="F142" s="10"/>
      <c r="G142" s="10"/>
      <c r="H142" s="10"/>
      <c r="I142" s="4"/>
      <c r="J142" s="5"/>
      <c r="K142" s="15">
        <f t="shared" si="6"/>
        <v>0</v>
      </c>
      <c r="L142" s="15">
        <f t="shared" si="7"/>
        <v>0</v>
      </c>
      <c r="M142" s="15">
        <f t="shared" si="8"/>
        <v>0</v>
      </c>
    </row>
    <row r="143" spans="1:13" x14ac:dyDescent="0.25">
      <c r="A143" s="10">
        <v>142</v>
      </c>
      <c r="B143" s="10" t="s">
        <v>77</v>
      </c>
      <c r="C143" s="10">
        <v>1</v>
      </c>
      <c r="D143" s="10" t="s">
        <v>99</v>
      </c>
      <c r="E143" s="10" t="s">
        <v>218</v>
      </c>
      <c r="F143" s="10"/>
      <c r="G143" s="10"/>
      <c r="H143" s="10"/>
      <c r="I143" s="4"/>
      <c r="J143" s="5"/>
      <c r="K143" s="15">
        <f t="shared" si="6"/>
        <v>0</v>
      </c>
      <c r="L143" s="15">
        <f t="shared" si="7"/>
        <v>0</v>
      </c>
      <c r="M143" s="15">
        <f t="shared" si="8"/>
        <v>0</v>
      </c>
    </row>
    <row r="144" spans="1:13" x14ac:dyDescent="0.25">
      <c r="A144" s="10">
        <v>143</v>
      </c>
      <c r="B144" s="10" t="s">
        <v>77</v>
      </c>
      <c r="C144" s="10">
        <v>1</v>
      </c>
      <c r="D144" s="10" t="s">
        <v>99</v>
      </c>
      <c r="E144" s="10" t="s">
        <v>219</v>
      </c>
      <c r="F144" s="10"/>
      <c r="G144" s="10"/>
      <c r="H144" s="10"/>
      <c r="I144" s="4"/>
      <c r="J144" s="5"/>
      <c r="K144" s="15">
        <f t="shared" si="6"/>
        <v>0</v>
      </c>
      <c r="L144" s="15">
        <f t="shared" si="7"/>
        <v>0</v>
      </c>
      <c r="M144" s="15">
        <f t="shared" si="8"/>
        <v>0</v>
      </c>
    </row>
    <row r="145" spans="1:13" ht="24" x14ac:dyDescent="0.25">
      <c r="A145" s="10">
        <v>144</v>
      </c>
      <c r="B145" s="10" t="s">
        <v>77</v>
      </c>
      <c r="C145" s="10">
        <v>1</v>
      </c>
      <c r="D145" s="10" t="s">
        <v>99</v>
      </c>
      <c r="E145" s="10" t="s">
        <v>220</v>
      </c>
      <c r="F145" s="10"/>
      <c r="G145" s="10"/>
      <c r="H145" s="10"/>
      <c r="I145" s="4"/>
      <c r="J145" s="5"/>
      <c r="K145" s="15">
        <f t="shared" si="6"/>
        <v>0</v>
      </c>
      <c r="L145" s="15">
        <f t="shared" si="7"/>
        <v>0</v>
      </c>
      <c r="M145" s="15">
        <f t="shared" si="8"/>
        <v>0</v>
      </c>
    </row>
    <row r="146" spans="1:13" ht="24" x14ac:dyDescent="0.25">
      <c r="A146" s="10">
        <v>145</v>
      </c>
      <c r="B146" s="10" t="s">
        <v>77</v>
      </c>
      <c r="C146" s="10">
        <v>2</v>
      </c>
      <c r="D146" s="10" t="s">
        <v>99</v>
      </c>
      <c r="E146" s="10" t="s">
        <v>221</v>
      </c>
      <c r="F146" s="10"/>
      <c r="G146" s="10"/>
      <c r="H146" s="10"/>
      <c r="I146" s="4"/>
      <c r="J146" s="5"/>
      <c r="K146" s="15">
        <f t="shared" si="6"/>
        <v>0</v>
      </c>
      <c r="L146" s="15">
        <f t="shared" si="7"/>
        <v>0</v>
      </c>
      <c r="M146" s="15">
        <f t="shared" si="8"/>
        <v>0</v>
      </c>
    </row>
    <row r="147" spans="1:13" x14ac:dyDescent="0.25">
      <c r="A147" s="10">
        <v>146</v>
      </c>
      <c r="B147" s="10" t="s">
        <v>77</v>
      </c>
      <c r="C147" s="10">
        <v>2</v>
      </c>
      <c r="D147" s="10" t="s">
        <v>99</v>
      </c>
      <c r="E147" s="10" t="s">
        <v>222</v>
      </c>
      <c r="F147" s="10"/>
      <c r="G147" s="10"/>
      <c r="H147" s="10"/>
      <c r="I147" s="4"/>
      <c r="J147" s="5"/>
      <c r="K147" s="15">
        <f t="shared" si="6"/>
        <v>0</v>
      </c>
      <c r="L147" s="15">
        <f t="shared" si="7"/>
        <v>0</v>
      </c>
      <c r="M147" s="15">
        <f t="shared" si="8"/>
        <v>0</v>
      </c>
    </row>
    <row r="148" spans="1:13" ht="24" x14ac:dyDescent="0.25">
      <c r="A148" s="10">
        <v>147</v>
      </c>
      <c r="B148" s="10" t="s">
        <v>77</v>
      </c>
      <c r="C148" s="10">
        <v>4</v>
      </c>
      <c r="D148" s="10" t="s">
        <v>99</v>
      </c>
      <c r="E148" s="10" t="s">
        <v>223</v>
      </c>
      <c r="F148" s="10"/>
      <c r="G148" s="10"/>
      <c r="H148" s="10"/>
      <c r="I148" s="4"/>
      <c r="J148" s="5"/>
      <c r="K148" s="15">
        <f t="shared" si="6"/>
        <v>0</v>
      </c>
      <c r="L148" s="15">
        <f t="shared" si="7"/>
        <v>0</v>
      </c>
      <c r="M148" s="15">
        <f t="shared" si="8"/>
        <v>0</v>
      </c>
    </row>
    <row r="149" spans="1:13" ht="36" x14ac:dyDescent="0.25">
      <c r="A149" s="10">
        <v>148</v>
      </c>
      <c r="B149" s="10" t="s">
        <v>78</v>
      </c>
      <c r="C149" s="10">
        <v>1</v>
      </c>
      <c r="D149" s="10" t="s">
        <v>99</v>
      </c>
      <c r="E149" s="10" t="s">
        <v>224</v>
      </c>
      <c r="F149" s="10"/>
      <c r="G149" s="10"/>
      <c r="H149" s="10"/>
      <c r="I149" s="4"/>
      <c r="J149" s="5"/>
      <c r="K149" s="15">
        <f t="shared" si="6"/>
        <v>0</v>
      </c>
      <c r="L149" s="15">
        <f t="shared" si="7"/>
        <v>0</v>
      </c>
      <c r="M149" s="15">
        <f t="shared" si="8"/>
        <v>0</v>
      </c>
    </row>
    <row r="150" spans="1:13" ht="24" x14ac:dyDescent="0.25">
      <c r="A150" s="10">
        <v>149</v>
      </c>
      <c r="B150" s="10" t="s">
        <v>77</v>
      </c>
      <c r="C150" s="10">
        <v>1</v>
      </c>
      <c r="D150" s="10" t="s">
        <v>99</v>
      </c>
      <c r="E150" s="10" t="s">
        <v>225</v>
      </c>
      <c r="F150" s="10"/>
      <c r="G150" s="10"/>
      <c r="H150" s="10"/>
      <c r="I150" s="4"/>
      <c r="J150" s="5"/>
      <c r="K150" s="15">
        <f t="shared" si="6"/>
        <v>0</v>
      </c>
      <c r="L150" s="15">
        <f t="shared" si="7"/>
        <v>0</v>
      </c>
      <c r="M150" s="15">
        <f t="shared" si="8"/>
        <v>0</v>
      </c>
    </row>
    <row r="151" spans="1:13" x14ac:dyDescent="0.25">
      <c r="A151" s="10">
        <v>150</v>
      </c>
      <c r="B151" s="10" t="s">
        <v>38</v>
      </c>
      <c r="C151" s="10">
        <v>1</v>
      </c>
      <c r="D151" s="10" t="s">
        <v>99</v>
      </c>
      <c r="E151" s="10" t="s">
        <v>226</v>
      </c>
      <c r="F151" s="10"/>
      <c r="G151" s="10"/>
      <c r="H151" s="10"/>
      <c r="I151" s="4"/>
      <c r="J151" s="5"/>
      <c r="K151" s="15">
        <f t="shared" si="6"/>
        <v>0</v>
      </c>
      <c r="L151" s="15">
        <f t="shared" si="7"/>
        <v>0</v>
      </c>
      <c r="M151" s="15">
        <f t="shared" si="8"/>
        <v>0</v>
      </c>
    </row>
    <row r="152" spans="1:13" ht="24" x14ac:dyDescent="0.25">
      <c r="A152" s="10">
        <v>151</v>
      </c>
      <c r="B152" s="10" t="s">
        <v>38</v>
      </c>
      <c r="C152" s="10">
        <v>1</v>
      </c>
      <c r="D152" s="10" t="s">
        <v>99</v>
      </c>
      <c r="E152" s="10" t="s">
        <v>227</v>
      </c>
      <c r="F152" s="10"/>
      <c r="G152" s="10"/>
      <c r="H152" s="10"/>
      <c r="I152" s="4"/>
      <c r="J152" s="5"/>
      <c r="K152" s="15">
        <f t="shared" si="6"/>
        <v>0</v>
      </c>
      <c r="L152" s="15">
        <f t="shared" si="7"/>
        <v>0</v>
      </c>
      <c r="M152" s="15">
        <f t="shared" si="8"/>
        <v>0</v>
      </c>
    </row>
    <row r="153" spans="1:13" ht="24" x14ac:dyDescent="0.25">
      <c r="A153" s="10">
        <v>152</v>
      </c>
      <c r="B153" s="10" t="s">
        <v>38</v>
      </c>
      <c r="C153" s="10">
        <v>3</v>
      </c>
      <c r="D153" s="10" t="s">
        <v>99</v>
      </c>
      <c r="E153" s="10" t="s">
        <v>228</v>
      </c>
      <c r="F153" s="10"/>
      <c r="G153" s="10"/>
      <c r="H153" s="10"/>
      <c r="I153" s="4"/>
      <c r="J153" s="5"/>
      <c r="K153" s="15">
        <f t="shared" si="6"/>
        <v>0</v>
      </c>
      <c r="L153" s="15">
        <f t="shared" si="7"/>
        <v>0</v>
      </c>
      <c r="M153" s="15">
        <f t="shared" si="8"/>
        <v>0</v>
      </c>
    </row>
    <row r="154" spans="1:13" ht="96" x14ac:dyDescent="0.25">
      <c r="A154" s="10">
        <v>153</v>
      </c>
      <c r="B154" s="10" t="s">
        <v>32</v>
      </c>
      <c r="C154" s="10">
        <v>2</v>
      </c>
      <c r="D154" s="10" t="s">
        <v>99</v>
      </c>
      <c r="E154" s="10" t="s">
        <v>229</v>
      </c>
      <c r="F154" s="10"/>
      <c r="G154" s="10"/>
      <c r="H154" s="10"/>
      <c r="I154" s="4"/>
      <c r="J154" s="5"/>
      <c r="K154" s="15">
        <f t="shared" si="6"/>
        <v>0</v>
      </c>
      <c r="L154" s="15">
        <f t="shared" si="7"/>
        <v>0</v>
      </c>
      <c r="M154" s="15">
        <f t="shared" si="8"/>
        <v>0</v>
      </c>
    </row>
    <row r="155" spans="1:13" ht="24" x14ac:dyDescent="0.25">
      <c r="A155" s="10">
        <v>154</v>
      </c>
      <c r="B155" s="10" t="s">
        <v>32</v>
      </c>
      <c r="C155" s="10">
        <v>4</v>
      </c>
      <c r="D155" s="10" t="s">
        <v>99</v>
      </c>
      <c r="E155" s="10" t="s">
        <v>230</v>
      </c>
      <c r="F155" s="10"/>
      <c r="G155" s="10"/>
      <c r="H155" s="10"/>
      <c r="I155" s="4"/>
      <c r="J155" s="5"/>
      <c r="K155" s="15">
        <f t="shared" si="6"/>
        <v>0</v>
      </c>
      <c r="L155" s="15">
        <f t="shared" si="7"/>
        <v>0</v>
      </c>
      <c r="M155" s="15">
        <f t="shared" si="8"/>
        <v>0</v>
      </c>
    </row>
    <row r="156" spans="1:13" ht="60" x14ac:dyDescent="0.25">
      <c r="A156" s="10">
        <v>155</v>
      </c>
      <c r="B156" s="10" t="s">
        <v>37</v>
      </c>
      <c r="C156" s="10">
        <v>6</v>
      </c>
      <c r="D156" s="10" t="s">
        <v>99</v>
      </c>
      <c r="E156" s="10" t="s">
        <v>231</v>
      </c>
      <c r="F156" s="10"/>
      <c r="G156" s="10"/>
      <c r="H156" s="10"/>
      <c r="I156" s="4"/>
      <c r="J156" s="5"/>
      <c r="K156" s="15">
        <f t="shared" si="6"/>
        <v>0</v>
      </c>
      <c r="L156" s="15">
        <f t="shared" si="7"/>
        <v>0</v>
      </c>
      <c r="M156" s="15">
        <f t="shared" si="8"/>
        <v>0</v>
      </c>
    </row>
    <row r="157" spans="1:13" ht="24" x14ac:dyDescent="0.25">
      <c r="A157" s="10">
        <v>156</v>
      </c>
      <c r="B157" s="10" t="s">
        <v>73</v>
      </c>
      <c r="C157" s="10">
        <v>20</v>
      </c>
      <c r="D157" s="10" t="s">
        <v>99</v>
      </c>
      <c r="E157" s="10" t="s">
        <v>232</v>
      </c>
      <c r="F157" s="10"/>
      <c r="G157" s="10"/>
      <c r="H157" s="10"/>
      <c r="I157" s="4"/>
      <c r="J157" s="5"/>
      <c r="K157" s="15">
        <f t="shared" si="6"/>
        <v>0</v>
      </c>
      <c r="L157" s="15">
        <f t="shared" si="7"/>
        <v>0</v>
      </c>
      <c r="M157" s="15">
        <f t="shared" si="8"/>
        <v>0</v>
      </c>
    </row>
    <row r="158" spans="1:13" ht="24" x14ac:dyDescent="0.25">
      <c r="A158" s="10">
        <v>157</v>
      </c>
      <c r="B158" s="10" t="s">
        <v>73</v>
      </c>
      <c r="C158" s="10">
        <v>5</v>
      </c>
      <c r="D158" s="10" t="s">
        <v>99</v>
      </c>
      <c r="E158" s="10" t="s">
        <v>209</v>
      </c>
      <c r="F158" s="10"/>
      <c r="G158" s="10"/>
      <c r="H158" s="10"/>
      <c r="I158" s="4"/>
      <c r="J158" s="5"/>
      <c r="K158" s="15">
        <f t="shared" si="6"/>
        <v>0</v>
      </c>
      <c r="L158" s="15">
        <f t="shared" si="7"/>
        <v>0</v>
      </c>
      <c r="M158" s="15">
        <f t="shared" si="8"/>
        <v>0</v>
      </c>
    </row>
    <row r="159" spans="1:13" ht="24" x14ac:dyDescent="0.25">
      <c r="A159" s="10">
        <v>158</v>
      </c>
      <c r="B159" s="10" t="s">
        <v>73</v>
      </c>
      <c r="C159" s="10">
        <v>5</v>
      </c>
      <c r="D159" s="10" t="s">
        <v>99</v>
      </c>
      <c r="E159" s="10" t="s">
        <v>210</v>
      </c>
      <c r="F159" s="10"/>
      <c r="G159" s="10"/>
      <c r="H159" s="10"/>
      <c r="I159" s="4"/>
      <c r="J159" s="5"/>
      <c r="K159" s="15">
        <f t="shared" si="6"/>
        <v>0</v>
      </c>
      <c r="L159" s="15">
        <f t="shared" si="7"/>
        <v>0</v>
      </c>
      <c r="M159" s="15">
        <f t="shared" si="8"/>
        <v>0</v>
      </c>
    </row>
    <row r="160" spans="1:13" ht="24" x14ac:dyDescent="0.25">
      <c r="A160" s="10">
        <v>159</v>
      </c>
      <c r="B160" s="10" t="s">
        <v>79</v>
      </c>
      <c r="C160" s="10">
        <v>1</v>
      </c>
      <c r="D160" s="10" t="s">
        <v>99</v>
      </c>
      <c r="E160" s="10" t="s">
        <v>233</v>
      </c>
      <c r="F160" s="10"/>
      <c r="G160" s="10"/>
      <c r="H160" s="10"/>
      <c r="I160" s="4"/>
      <c r="J160" s="5"/>
      <c r="K160" s="15">
        <f t="shared" si="6"/>
        <v>0</v>
      </c>
      <c r="L160" s="15">
        <f t="shared" si="7"/>
        <v>0</v>
      </c>
      <c r="M160" s="15">
        <f t="shared" si="8"/>
        <v>0</v>
      </c>
    </row>
    <row r="161" spans="1:13" ht="24" x14ac:dyDescent="0.25">
      <c r="A161" s="10">
        <v>160</v>
      </c>
      <c r="B161" s="10" t="s">
        <v>79</v>
      </c>
      <c r="C161" s="10">
        <v>1</v>
      </c>
      <c r="D161" s="10" t="s">
        <v>99</v>
      </c>
      <c r="E161" s="10" t="s">
        <v>234</v>
      </c>
      <c r="F161" s="10"/>
      <c r="G161" s="10"/>
      <c r="H161" s="10"/>
      <c r="I161" s="4"/>
      <c r="J161" s="5"/>
      <c r="K161" s="15">
        <f t="shared" si="6"/>
        <v>0</v>
      </c>
      <c r="L161" s="15">
        <f t="shared" si="7"/>
        <v>0</v>
      </c>
      <c r="M161" s="15">
        <f t="shared" si="8"/>
        <v>0</v>
      </c>
    </row>
    <row r="162" spans="1:13" ht="24" x14ac:dyDescent="0.25">
      <c r="A162" s="10">
        <v>161</v>
      </c>
      <c r="B162" s="10" t="s">
        <v>79</v>
      </c>
      <c r="C162" s="10">
        <v>1</v>
      </c>
      <c r="D162" s="10" t="s">
        <v>99</v>
      </c>
      <c r="E162" s="10" t="s">
        <v>235</v>
      </c>
      <c r="F162" s="10"/>
      <c r="G162" s="10"/>
      <c r="H162" s="10"/>
      <c r="I162" s="4"/>
      <c r="J162" s="5"/>
      <c r="K162" s="15">
        <f t="shared" si="6"/>
        <v>0</v>
      </c>
      <c r="L162" s="15">
        <f t="shared" si="7"/>
        <v>0</v>
      </c>
      <c r="M162" s="15">
        <f t="shared" si="8"/>
        <v>0</v>
      </c>
    </row>
    <row r="163" spans="1:13" ht="24" x14ac:dyDescent="0.25">
      <c r="A163" s="10">
        <v>162</v>
      </c>
      <c r="B163" s="10" t="s">
        <v>79</v>
      </c>
      <c r="C163" s="10">
        <v>1</v>
      </c>
      <c r="D163" s="10" t="s">
        <v>99</v>
      </c>
      <c r="E163" s="10" t="s">
        <v>236</v>
      </c>
      <c r="F163" s="10"/>
      <c r="G163" s="10"/>
      <c r="H163" s="10"/>
      <c r="I163" s="4"/>
      <c r="J163" s="5"/>
      <c r="K163" s="15">
        <f t="shared" si="6"/>
        <v>0</v>
      </c>
      <c r="L163" s="15">
        <f t="shared" si="7"/>
        <v>0</v>
      </c>
      <c r="M163" s="15">
        <f t="shared" si="8"/>
        <v>0</v>
      </c>
    </row>
    <row r="164" spans="1:13" ht="24" x14ac:dyDescent="0.25">
      <c r="A164" s="10">
        <v>163</v>
      </c>
      <c r="B164" s="10" t="s">
        <v>79</v>
      </c>
      <c r="C164" s="10">
        <v>1</v>
      </c>
      <c r="D164" s="10" t="s">
        <v>99</v>
      </c>
      <c r="E164" s="10" t="s">
        <v>237</v>
      </c>
      <c r="F164" s="10"/>
      <c r="G164" s="10"/>
      <c r="H164" s="10"/>
      <c r="I164" s="4"/>
      <c r="J164" s="5"/>
      <c r="K164" s="15">
        <f t="shared" si="6"/>
        <v>0</v>
      </c>
      <c r="L164" s="15">
        <f t="shared" si="7"/>
        <v>0</v>
      </c>
      <c r="M164" s="15">
        <f t="shared" si="8"/>
        <v>0</v>
      </c>
    </row>
    <row r="165" spans="1:13" ht="36" x14ac:dyDescent="0.25">
      <c r="A165" s="10">
        <v>164</v>
      </c>
      <c r="B165" s="10" t="s">
        <v>79</v>
      </c>
      <c r="C165" s="10">
        <v>1</v>
      </c>
      <c r="D165" s="10" t="s">
        <v>99</v>
      </c>
      <c r="E165" s="10" t="s">
        <v>238</v>
      </c>
      <c r="F165" s="10"/>
      <c r="G165" s="10"/>
      <c r="H165" s="10"/>
      <c r="I165" s="4"/>
      <c r="J165" s="5"/>
      <c r="K165" s="15">
        <f t="shared" si="6"/>
        <v>0</v>
      </c>
      <c r="L165" s="15">
        <f t="shared" si="7"/>
        <v>0</v>
      </c>
      <c r="M165" s="15">
        <f t="shared" si="8"/>
        <v>0</v>
      </c>
    </row>
    <row r="166" spans="1:13" ht="24" x14ac:dyDescent="0.25">
      <c r="A166" s="10">
        <v>165</v>
      </c>
      <c r="B166" s="10" t="s">
        <v>79</v>
      </c>
      <c r="C166" s="10">
        <v>1</v>
      </c>
      <c r="D166" s="10" t="s">
        <v>99</v>
      </c>
      <c r="E166" s="10" t="s">
        <v>239</v>
      </c>
      <c r="F166" s="10"/>
      <c r="G166" s="10"/>
      <c r="H166" s="10"/>
      <c r="I166" s="4"/>
      <c r="J166" s="5"/>
      <c r="K166" s="15">
        <f t="shared" si="6"/>
        <v>0</v>
      </c>
      <c r="L166" s="15">
        <f t="shared" si="7"/>
        <v>0</v>
      </c>
      <c r="M166" s="15">
        <f t="shared" si="8"/>
        <v>0</v>
      </c>
    </row>
    <row r="167" spans="1:13" ht="24" x14ac:dyDescent="0.25">
      <c r="A167" s="10">
        <v>166</v>
      </c>
      <c r="B167" s="10" t="s">
        <v>79</v>
      </c>
      <c r="C167" s="10">
        <v>1</v>
      </c>
      <c r="D167" s="10" t="s">
        <v>99</v>
      </c>
      <c r="E167" s="10" t="s">
        <v>240</v>
      </c>
      <c r="F167" s="10"/>
      <c r="G167" s="10"/>
      <c r="H167" s="10"/>
      <c r="I167" s="4"/>
      <c r="J167" s="5"/>
      <c r="K167" s="15">
        <f t="shared" si="6"/>
        <v>0</v>
      </c>
      <c r="L167" s="15">
        <f t="shared" si="7"/>
        <v>0</v>
      </c>
      <c r="M167" s="15">
        <f t="shared" si="8"/>
        <v>0</v>
      </c>
    </row>
    <row r="168" spans="1:13" ht="24" x14ac:dyDescent="0.25">
      <c r="A168" s="10">
        <v>167</v>
      </c>
      <c r="B168" s="10" t="s">
        <v>79</v>
      </c>
      <c r="C168" s="10">
        <v>1</v>
      </c>
      <c r="D168" s="10" t="s">
        <v>99</v>
      </c>
      <c r="E168" s="10" t="s">
        <v>241</v>
      </c>
      <c r="F168" s="10"/>
      <c r="G168" s="10"/>
      <c r="H168" s="10"/>
      <c r="I168" s="4"/>
      <c r="J168" s="5"/>
      <c r="K168" s="15">
        <f t="shared" si="6"/>
        <v>0</v>
      </c>
      <c r="L168" s="15">
        <f t="shared" si="7"/>
        <v>0</v>
      </c>
      <c r="M168" s="15">
        <f t="shared" si="8"/>
        <v>0</v>
      </c>
    </row>
    <row r="169" spans="1:13" x14ac:dyDescent="0.25">
      <c r="A169" s="10">
        <v>168</v>
      </c>
      <c r="B169" s="10" t="s">
        <v>69</v>
      </c>
      <c r="C169" s="10">
        <v>10</v>
      </c>
      <c r="D169" s="10" t="s">
        <v>99</v>
      </c>
      <c r="E169" s="10" t="s">
        <v>242</v>
      </c>
      <c r="F169" s="10"/>
      <c r="G169" s="10"/>
      <c r="H169" s="10"/>
      <c r="I169" s="4"/>
      <c r="J169" s="5"/>
      <c r="K169" s="15">
        <f t="shared" si="6"/>
        <v>0</v>
      </c>
      <c r="L169" s="15">
        <f t="shared" si="7"/>
        <v>0</v>
      </c>
      <c r="M169" s="15">
        <f t="shared" si="8"/>
        <v>0</v>
      </c>
    </row>
    <row r="170" spans="1:13" x14ac:dyDescent="0.25">
      <c r="A170" s="10">
        <v>169</v>
      </c>
      <c r="B170" s="10" t="s">
        <v>69</v>
      </c>
      <c r="C170" s="10">
        <v>4</v>
      </c>
      <c r="D170" s="10" t="s">
        <v>99</v>
      </c>
      <c r="E170" s="10" t="s">
        <v>243</v>
      </c>
      <c r="F170" s="10"/>
      <c r="G170" s="10"/>
      <c r="H170" s="10"/>
      <c r="I170" s="4"/>
      <c r="J170" s="5"/>
      <c r="K170" s="15">
        <f t="shared" si="6"/>
        <v>0</v>
      </c>
      <c r="L170" s="15">
        <f t="shared" si="7"/>
        <v>0</v>
      </c>
      <c r="M170" s="15">
        <f t="shared" si="8"/>
        <v>0</v>
      </c>
    </row>
    <row r="171" spans="1:13" x14ac:dyDescent="0.25">
      <c r="A171" s="10">
        <v>170</v>
      </c>
      <c r="B171" s="10" t="s">
        <v>69</v>
      </c>
      <c r="C171" s="10">
        <v>2</v>
      </c>
      <c r="D171" s="10" t="s">
        <v>99</v>
      </c>
      <c r="E171" s="10" t="s">
        <v>244</v>
      </c>
      <c r="F171" s="10"/>
      <c r="G171" s="10"/>
      <c r="H171" s="10"/>
      <c r="I171" s="4"/>
      <c r="J171" s="5"/>
      <c r="K171" s="15">
        <f t="shared" si="6"/>
        <v>0</v>
      </c>
      <c r="L171" s="15">
        <f t="shared" si="7"/>
        <v>0</v>
      </c>
      <c r="M171" s="15">
        <f t="shared" si="8"/>
        <v>0</v>
      </c>
    </row>
    <row r="172" spans="1:13" x14ac:dyDescent="0.25">
      <c r="A172" s="10">
        <v>171</v>
      </c>
      <c r="B172" s="10" t="s">
        <v>69</v>
      </c>
      <c r="C172" s="10">
        <v>2</v>
      </c>
      <c r="D172" s="10" t="s">
        <v>99</v>
      </c>
      <c r="E172" s="10" t="s">
        <v>245</v>
      </c>
      <c r="F172" s="10"/>
      <c r="G172" s="10"/>
      <c r="H172" s="10"/>
      <c r="I172" s="4"/>
      <c r="J172" s="5"/>
      <c r="K172" s="15">
        <f t="shared" si="6"/>
        <v>0</v>
      </c>
      <c r="L172" s="15">
        <f t="shared" si="7"/>
        <v>0</v>
      </c>
      <c r="M172" s="15">
        <f t="shared" si="8"/>
        <v>0</v>
      </c>
    </row>
    <row r="173" spans="1:13" x14ac:dyDescent="0.25">
      <c r="A173" s="10">
        <v>172</v>
      </c>
      <c r="B173" s="10" t="s">
        <v>69</v>
      </c>
      <c r="C173" s="10">
        <v>2</v>
      </c>
      <c r="D173" s="10" t="s">
        <v>99</v>
      </c>
      <c r="E173" s="10" t="s">
        <v>246</v>
      </c>
      <c r="F173" s="10"/>
      <c r="G173" s="10"/>
      <c r="H173" s="10"/>
      <c r="I173" s="4"/>
      <c r="J173" s="5"/>
      <c r="K173" s="15">
        <f t="shared" si="6"/>
        <v>0</v>
      </c>
      <c r="L173" s="15">
        <f t="shared" si="7"/>
        <v>0</v>
      </c>
      <c r="M173" s="15">
        <f t="shared" si="8"/>
        <v>0</v>
      </c>
    </row>
    <row r="174" spans="1:13" x14ac:dyDescent="0.25">
      <c r="A174" s="10">
        <v>173</v>
      </c>
      <c r="B174" s="10" t="s">
        <v>69</v>
      </c>
      <c r="C174" s="10">
        <v>2</v>
      </c>
      <c r="D174" s="10" t="s">
        <v>99</v>
      </c>
      <c r="E174" s="10" t="s">
        <v>247</v>
      </c>
      <c r="F174" s="10"/>
      <c r="G174" s="10"/>
      <c r="H174" s="10"/>
      <c r="I174" s="4"/>
      <c r="J174" s="5"/>
      <c r="K174" s="15">
        <f t="shared" si="6"/>
        <v>0</v>
      </c>
      <c r="L174" s="15">
        <f t="shared" si="7"/>
        <v>0</v>
      </c>
      <c r="M174" s="15">
        <f t="shared" si="8"/>
        <v>0</v>
      </c>
    </row>
    <row r="175" spans="1:13" x14ac:dyDescent="0.25">
      <c r="A175" s="10">
        <v>174</v>
      </c>
      <c r="B175" s="10" t="s">
        <v>69</v>
      </c>
      <c r="C175" s="10">
        <v>2</v>
      </c>
      <c r="D175" s="10" t="s">
        <v>99</v>
      </c>
      <c r="E175" s="10" t="s">
        <v>248</v>
      </c>
      <c r="F175" s="10"/>
      <c r="G175" s="10"/>
      <c r="H175" s="10"/>
      <c r="I175" s="4"/>
      <c r="J175" s="5"/>
      <c r="K175" s="15">
        <f t="shared" si="6"/>
        <v>0</v>
      </c>
      <c r="L175" s="15">
        <f t="shared" si="7"/>
        <v>0</v>
      </c>
      <c r="M175" s="15">
        <f t="shared" si="8"/>
        <v>0</v>
      </c>
    </row>
    <row r="176" spans="1:13" x14ac:dyDescent="0.25">
      <c r="A176" s="10">
        <v>175</v>
      </c>
      <c r="B176" s="10" t="s">
        <v>69</v>
      </c>
      <c r="C176" s="10">
        <v>2</v>
      </c>
      <c r="D176" s="10" t="s">
        <v>99</v>
      </c>
      <c r="E176" s="10" t="s">
        <v>249</v>
      </c>
      <c r="F176" s="10"/>
      <c r="G176" s="10"/>
      <c r="H176" s="10"/>
      <c r="I176" s="4"/>
      <c r="J176" s="5"/>
      <c r="K176" s="15">
        <f t="shared" si="6"/>
        <v>0</v>
      </c>
      <c r="L176" s="15">
        <f t="shared" si="7"/>
        <v>0</v>
      </c>
      <c r="M176" s="15">
        <f t="shared" si="8"/>
        <v>0</v>
      </c>
    </row>
    <row r="177" spans="1:13" x14ac:dyDescent="0.25">
      <c r="A177" s="10">
        <v>176</v>
      </c>
      <c r="B177" s="10" t="s">
        <v>69</v>
      </c>
      <c r="C177" s="10">
        <v>2</v>
      </c>
      <c r="D177" s="10" t="s">
        <v>99</v>
      </c>
      <c r="E177" s="10" t="s">
        <v>250</v>
      </c>
      <c r="F177" s="10"/>
      <c r="G177" s="10"/>
      <c r="H177" s="10"/>
      <c r="I177" s="4"/>
      <c r="J177" s="5"/>
      <c r="K177" s="15">
        <f t="shared" si="6"/>
        <v>0</v>
      </c>
      <c r="L177" s="15">
        <f t="shared" si="7"/>
        <v>0</v>
      </c>
      <c r="M177" s="15">
        <f t="shared" si="8"/>
        <v>0</v>
      </c>
    </row>
    <row r="178" spans="1:13" ht="24" x14ac:dyDescent="0.25">
      <c r="A178" s="10">
        <v>177</v>
      </c>
      <c r="B178" s="10" t="s">
        <v>51</v>
      </c>
      <c r="C178" s="10">
        <v>3</v>
      </c>
      <c r="D178" s="10" t="s">
        <v>99</v>
      </c>
      <c r="E178" s="10" t="s">
        <v>251</v>
      </c>
      <c r="F178" s="10"/>
      <c r="G178" s="10"/>
      <c r="H178" s="10"/>
      <c r="I178" s="4"/>
      <c r="J178" s="5"/>
      <c r="K178" s="15">
        <f t="shared" si="6"/>
        <v>0</v>
      </c>
      <c r="L178" s="15">
        <f t="shared" si="7"/>
        <v>0</v>
      </c>
      <c r="M178" s="15">
        <f t="shared" si="8"/>
        <v>0</v>
      </c>
    </row>
    <row r="179" spans="1:13" ht="36" x14ac:dyDescent="0.25">
      <c r="A179" s="10">
        <v>178</v>
      </c>
      <c r="B179" s="10" t="s">
        <v>51</v>
      </c>
      <c r="C179" s="10">
        <v>3</v>
      </c>
      <c r="D179" s="10" t="s">
        <v>99</v>
      </c>
      <c r="E179" s="10" t="s">
        <v>252</v>
      </c>
      <c r="F179" s="10"/>
      <c r="G179" s="10"/>
      <c r="H179" s="10"/>
      <c r="I179" s="4"/>
      <c r="J179" s="5"/>
      <c r="K179" s="15">
        <f t="shared" si="6"/>
        <v>0</v>
      </c>
      <c r="L179" s="15">
        <f t="shared" si="7"/>
        <v>0</v>
      </c>
      <c r="M179" s="15">
        <f t="shared" si="8"/>
        <v>0</v>
      </c>
    </row>
    <row r="180" spans="1:13" ht="24" x14ac:dyDescent="0.25">
      <c r="A180" s="10">
        <v>179</v>
      </c>
      <c r="B180" s="10" t="s">
        <v>80</v>
      </c>
      <c r="C180" s="10">
        <v>5</v>
      </c>
      <c r="D180" s="10" t="s">
        <v>99</v>
      </c>
      <c r="E180" s="10" t="s">
        <v>253</v>
      </c>
      <c r="F180" s="10"/>
      <c r="G180" s="10"/>
      <c r="H180" s="10"/>
      <c r="I180" s="4"/>
      <c r="J180" s="5"/>
      <c r="K180" s="15">
        <f t="shared" si="6"/>
        <v>0</v>
      </c>
      <c r="L180" s="15">
        <f t="shared" si="7"/>
        <v>0</v>
      </c>
      <c r="M180" s="15">
        <f t="shared" si="8"/>
        <v>0</v>
      </c>
    </row>
    <row r="181" spans="1:13" ht="48" x14ac:dyDescent="0.25">
      <c r="A181" s="10">
        <v>180</v>
      </c>
      <c r="B181" s="10" t="s">
        <v>51</v>
      </c>
      <c r="C181" s="10">
        <v>10</v>
      </c>
      <c r="D181" s="10" t="s">
        <v>99</v>
      </c>
      <c r="E181" s="10" t="s">
        <v>254</v>
      </c>
      <c r="F181" s="10"/>
      <c r="G181" s="10"/>
      <c r="H181" s="10"/>
      <c r="I181" s="4"/>
      <c r="J181" s="5"/>
      <c r="K181" s="15">
        <f t="shared" si="6"/>
        <v>0</v>
      </c>
      <c r="L181" s="15">
        <f t="shared" si="7"/>
        <v>0</v>
      </c>
      <c r="M181" s="15">
        <f t="shared" si="8"/>
        <v>0</v>
      </c>
    </row>
    <row r="182" spans="1:13" ht="288" x14ac:dyDescent="0.25">
      <c r="A182" s="10">
        <v>181</v>
      </c>
      <c r="B182" s="10" t="s">
        <v>51</v>
      </c>
      <c r="C182" s="10">
        <v>1</v>
      </c>
      <c r="D182" s="10" t="s">
        <v>99</v>
      </c>
      <c r="E182" s="11" t="s">
        <v>255</v>
      </c>
      <c r="F182" s="10"/>
      <c r="G182" s="10"/>
      <c r="H182" s="10"/>
      <c r="I182" s="4"/>
      <c r="J182" s="5"/>
      <c r="K182" s="15">
        <f t="shared" si="6"/>
        <v>0</v>
      </c>
      <c r="L182" s="15">
        <f t="shared" si="7"/>
        <v>0</v>
      </c>
      <c r="M182" s="15">
        <f t="shared" si="8"/>
        <v>0</v>
      </c>
    </row>
    <row r="183" spans="1:13" ht="48" x14ac:dyDescent="0.25">
      <c r="A183" s="10">
        <v>182</v>
      </c>
      <c r="B183" s="10" t="s">
        <v>51</v>
      </c>
      <c r="C183" s="10">
        <v>10</v>
      </c>
      <c r="D183" s="10" t="s">
        <v>99</v>
      </c>
      <c r="E183" s="10" t="s">
        <v>256</v>
      </c>
      <c r="F183" s="10"/>
      <c r="G183" s="10"/>
      <c r="H183" s="10"/>
      <c r="I183" s="4"/>
      <c r="J183" s="5"/>
      <c r="K183" s="15">
        <f t="shared" si="6"/>
        <v>0</v>
      </c>
      <c r="L183" s="15">
        <f t="shared" si="7"/>
        <v>0</v>
      </c>
      <c r="M183" s="15">
        <f t="shared" si="8"/>
        <v>0</v>
      </c>
    </row>
    <row r="184" spans="1:13" ht="60" x14ac:dyDescent="0.25">
      <c r="A184" s="10">
        <v>183</v>
      </c>
      <c r="B184" s="10" t="s">
        <v>51</v>
      </c>
      <c r="C184" s="10">
        <v>1</v>
      </c>
      <c r="D184" s="10" t="s">
        <v>99</v>
      </c>
      <c r="E184" s="10" t="s">
        <v>257</v>
      </c>
      <c r="F184" s="10"/>
      <c r="G184" s="10"/>
      <c r="H184" s="10"/>
      <c r="I184" s="4"/>
      <c r="J184" s="5"/>
      <c r="K184" s="15">
        <f t="shared" si="6"/>
        <v>0</v>
      </c>
      <c r="L184" s="15">
        <f t="shared" si="7"/>
        <v>0</v>
      </c>
      <c r="M184" s="15">
        <f t="shared" si="8"/>
        <v>0</v>
      </c>
    </row>
    <row r="185" spans="1:13" ht="24" x14ac:dyDescent="0.25">
      <c r="A185" s="10">
        <v>184</v>
      </c>
      <c r="B185" s="10" t="s">
        <v>51</v>
      </c>
      <c r="C185" s="10">
        <v>2</v>
      </c>
      <c r="D185" s="10" t="s">
        <v>99</v>
      </c>
      <c r="E185" s="10" t="s">
        <v>258</v>
      </c>
      <c r="F185" s="10"/>
      <c r="G185" s="10"/>
      <c r="H185" s="10"/>
      <c r="I185" s="4"/>
      <c r="J185" s="5"/>
      <c r="K185" s="15">
        <f t="shared" si="6"/>
        <v>0</v>
      </c>
      <c r="L185" s="15">
        <f t="shared" si="7"/>
        <v>0</v>
      </c>
      <c r="M185" s="15">
        <f t="shared" si="8"/>
        <v>0</v>
      </c>
    </row>
    <row r="186" spans="1:13" ht="48" x14ac:dyDescent="0.25">
      <c r="A186" s="10">
        <v>185</v>
      </c>
      <c r="B186" s="10" t="s">
        <v>51</v>
      </c>
      <c r="C186" s="10">
        <v>1</v>
      </c>
      <c r="D186" s="10" t="s">
        <v>99</v>
      </c>
      <c r="E186" s="10" t="s">
        <v>259</v>
      </c>
      <c r="F186" s="10"/>
      <c r="G186" s="10"/>
      <c r="H186" s="10"/>
      <c r="I186" s="4"/>
      <c r="J186" s="5"/>
      <c r="K186" s="15">
        <f t="shared" si="6"/>
        <v>0</v>
      </c>
      <c r="L186" s="15">
        <f t="shared" si="7"/>
        <v>0</v>
      </c>
      <c r="M186" s="15">
        <f t="shared" si="8"/>
        <v>0</v>
      </c>
    </row>
    <row r="187" spans="1:13" ht="72" x14ac:dyDescent="0.25">
      <c r="A187" s="10">
        <v>186</v>
      </c>
      <c r="B187" s="10" t="s">
        <v>35</v>
      </c>
      <c r="C187" s="10">
        <v>1</v>
      </c>
      <c r="D187" s="10" t="s">
        <v>99</v>
      </c>
      <c r="E187" s="10" t="s">
        <v>260</v>
      </c>
      <c r="F187" s="10"/>
      <c r="G187" s="10"/>
      <c r="H187" s="10"/>
      <c r="I187" s="4"/>
      <c r="J187" s="5"/>
      <c r="K187" s="15">
        <f t="shared" si="6"/>
        <v>0</v>
      </c>
      <c r="L187" s="15">
        <f t="shared" si="7"/>
        <v>0</v>
      </c>
      <c r="M187" s="15">
        <f t="shared" si="8"/>
        <v>0</v>
      </c>
    </row>
    <row r="188" spans="1:13" ht="96" x14ac:dyDescent="0.25">
      <c r="A188" s="10">
        <v>187</v>
      </c>
      <c r="B188" s="10" t="s">
        <v>81</v>
      </c>
      <c r="C188" s="10">
        <v>1</v>
      </c>
      <c r="D188" s="10" t="s">
        <v>99</v>
      </c>
      <c r="E188" s="10" t="s">
        <v>261</v>
      </c>
      <c r="F188" s="10"/>
      <c r="G188" s="10"/>
      <c r="H188" s="10"/>
      <c r="I188" s="4"/>
      <c r="J188" s="5"/>
      <c r="K188" s="15">
        <f t="shared" si="6"/>
        <v>0</v>
      </c>
      <c r="L188" s="15">
        <f t="shared" si="7"/>
        <v>0</v>
      </c>
      <c r="M188" s="15">
        <f t="shared" si="8"/>
        <v>0</v>
      </c>
    </row>
    <row r="189" spans="1:13" ht="24" x14ac:dyDescent="0.25">
      <c r="A189" s="10">
        <v>188</v>
      </c>
      <c r="B189" s="10" t="s">
        <v>82</v>
      </c>
      <c r="C189" s="10">
        <v>6</v>
      </c>
      <c r="D189" s="10" t="s">
        <v>99</v>
      </c>
      <c r="E189" s="10" t="s">
        <v>262</v>
      </c>
      <c r="F189" s="10"/>
      <c r="G189" s="10"/>
      <c r="H189" s="10"/>
      <c r="I189" s="4"/>
      <c r="J189" s="5"/>
      <c r="K189" s="15">
        <f t="shared" si="6"/>
        <v>0</v>
      </c>
      <c r="L189" s="15">
        <f t="shared" si="7"/>
        <v>0</v>
      </c>
      <c r="M189" s="15">
        <f t="shared" si="8"/>
        <v>0</v>
      </c>
    </row>
    <row r="190" spans="1:13" ht="24" x14ac:dyDescent="0.25">
      <c r="A190" s="10">
        <v>189</v>
      </c>
      <c r="B190" s="10" t="s">
        <v>59</v>
      </c>
      <c r="C190" s="10">
        <v>2</v>
      </c>
      <c r="D190" s="10" t="s">
        <v>99</v>
      </c>
      <c r="E190" s="10" t="s">
        <v>263</v>
      </c>
      <c r="F190" s="10"/>
      <c r="G190" s="10"/>
      <c r="H190" s="10"/>
      <c r="I190" s="4"/>
      <c r="J190" s="5"/>
      <c r="K190" s="15">
        <f t="shared" si="6"/>
        <v>0</v>
      </c>
      <c r="L190" s="15">
        <f t="shared" si="7"/>
        <v>0</v>
      </c>
      <c r="M190" s="15">
        <f t="shared" si="8"/>
        <v>0</v>
      </c>
    </row>
    <row r="191" spans="1:13" ht="36" x14ac:dyDescent="0.25">
      <c r="A191" s="10">
        <v>190</v>
      </c>
      <c r="B191" s="10" t="s">
        <v>59</v>
      </c>
      <c r="C191" s="10">
        <v>10</v>
      </c>
      <c r="D191" s="10" t="s">
        <v>99</v>
      </c>
      <c r="E191" s="10" t="s">
        <v>264</v>
      </c>
      <c r="F191" s="10"/>
      <c r="G191" s="10"/>
      <c r="H191" s="10"/>
      <c r="I191" s="4"/>
      <c r="J191" s="5"/>
      <c r="K191" s="15">
        <f t="shared" si="6"/>
        <v>0</v>
      </c>
      <c r="L191" s="15">
        <f t="shared" si="7"/>
        <v>0</v>
      </c>
      <c r="M191" s="15">
        <f t="shared" si="8"/>
        <v>0</v>
      </c>
    </row>
    <row r="192" spans="1:13" ht="24" x14ac:dyDescent="0.25">
      <c r="A192" s="10">
        <v>191</v>
      </c>
      <c r="B192" s="10" t="s">
        <v>82</v>
      </c>
      <c r="C192" s="10">
        <v>3</v>
      </c>
      <c r="D192" s="10" t="s">
        <v>99</v>
      </c>
      <c r="E192" s="10" t="s">
        <v>265</v>
      </c>
      <c r="F192" s="10"/>
      <c r="G192" s="10"/>
      <c r="H192" s="10"/>
      <c r="I192" s="4"/>
      <c r="J192" s="5"/>
      <c r="K192" s="15">
        <f t="shared" si="6"/>
        <v>0</v>
      </c>
      <c r="L192" s="15">
        <f t="shared" si="7"/>
        <v>0</v>
      </c>
      <c r="M192" s="15">
        <f t="shared" si="8"/>
        <v>0</v>
      </c>
    </row>
    <row r="193" spans="1:13" ht="36" x14ac:dyDescent="0.25">
      <c r="A193" s="10">
        <v>192</v>
      </c>
      <c r="B193" s="10" t="s">
        <v>82</v>
      </c>
      <c r="C193" s="10">
        <v>3</v>
      </c>
      <c r="D193" s="10" t="s">
        <v>99</v>
      </c>
      <c r="E193" s="10" t="s">
        <v>266</v>
      </c>
      <c r="F193" s="10"/>
      <c r="G193" s="10"/>
      <c r="H193" s="10"/>
      <c r="I193" s="4"/>
      <c r="J193" s="5"/>
      <c r="K193" s="15">
        <f t="shared" si="6"/>
        <v>0</v>
      </c>
      <c r="L193" s="15">
        <f t="shared" si="7"/>
        <v>0</v>
      </c>
      <c r="M193" s="15">
        <f t="shared" si="8"/>
        <v>0</v>
      </c>
    </row>
    <row r="194" spans="1:13" ht="24" x14ac:dyDescent="0.25">
      <c r="A194" s="10">
        <v>193</v>
      </c>
      <c r="B194" s="10" t="s">
        <v>82</v>
      </c>
      <c r="C194" s="10">
        <v>5</v>
      </c>
      <c r="D194" s="10" t="s">
        <v>99</v>
      </c>
      <c r="E194" s="10" t="s">
        <v>267</v>
      </c>
      <c r="F194" s="10"/>
      <c r="G194" s="10"/>
      <c r="H194" s="10"/>
      <c r="I194" s="4"/>
      <c r="J194" s="5"/>
      <c r="K194" s="15">
        <f t="shared" si="6"/>
        <v>0</v>
      </c>
      <c r="L194" s="15">
        <f t="shared" si="7"/>
        <v>0</v>
      </c>
      <c r="M194" s="15">
        <f t="shared" si="8"/>
        <v>0</v>
      </c>
    </row>
    <row r="195" spans="1:13" ht="24" x14ac:dyDescent="0.25">
      <c r="A195" s="10">
        <v>194</v>
      </c>
      <c r="B195" s="10" t="s">
        <v>28</v>
      </c>
      <c r="C195" s="10">
        <v>4</v>
      </c>
      <c r="D195" s="10" t="s">
        <v>99</v>
      </c>
      <c r="E195" s="10" t="s">
        <v>268</v>
      </c>
      <c r="F195" s="10"/>
      <c r="G195" s="10"/>
      <c r="H195" s="10"/>
      <c r="I195" s="4"/>
      <c r="J195" s="5"/>
      <c r="K195" s="15">
        <f t="shared" ref="K195:K258" si="9">C195*J195</f>
        <v>0</v>
      </c>
      <c r="L195" s="15">
        <f t="shared" ref="L195:L258" si="10">K195*0.16</f>
        <v>0</v>
      </c>
      <c r="M195" s="15">
        <f t="shared" ref="M195:M258" si="11">L195+K195</f>
        <v>0</v>
      </c>
    </row>
    <row r="196" spans="1:13" ht="24" x14ac:dyDescent="0.25">
      <c r="A196" s="10">
        <v>195</v>
      </c>
      <c r="B196" s="10" t="s">
        <v>28</v>
      </c>
      <c r="C196" s="10">
        <v>1</v>
      </c>
      <c r="D196" s="10" t="s">
        <v>99</v>
      </c>
      <c r="E196" s="10" t="s">
        <v>269</v>
      </c>
      <c r="F196" s="10"/>
      <c r="G196" s="10"/>
      <c r="H196" s="10"/>
      <c r="I196" s="4"/>
      <c r="J196" s="5"/>
      <c r="K196" s="15">
        <f t="shared" si="9"/>
        <v>0</v>
      </c>
      <c r="L196" s="15">
        <f t="shared" si="10"/>
        <v>0</v>
      </c>
      <c r="M196" s="15">
        <f t="shared" si="11"/>
        <v>0</v>
      </c>
    </row>
    <row r="197" spans="1:13" ht="24" x14ac:dyDescent="0.25">
      <c r="A197" s="10">
        <v>196</v>
      </c>
      <c r="B197" s="10" t="s">
        <v>28</v>
      </c>
      <c r="C197" s="10">
        <v>8</v>
      </c>
      <c r="D197" s="10" t="s">
        <v>99</v>
      </c>
      <c r="E197" s="10" t="s">
        <v>270</v>
      </c>
      <c r="F197" s="10"/>
      <c r="G197" s="10"/>
      <c r="H197" s="10"/>
      <c r="I197" s="4"/>
      <c r="J197" s="5"/>
      <c r="K197" s="15">
        <f t="shared" si="9"/>
        <v>0</v>
      </c>
      <c r="L197" s="15">
        <f t="shared" si="10"/>
        <v>0</v>
      </c>
      <c r="M197" s="15">
        <f t="shared" si="11"/>
        <v>0</v>
      </c>
    </row>
    <row r="198" spans="1:13" ht="24" x14ac:dyDescent="0.25">
      <c r="A198" s="10">
        <v>197</v>
      </c>
      <c r="B198" s="10" t="s">
        <v>28</v>
      </c>
      <c r="C198" s="10">
        <v>4</v>
      </c>
      <c r="D198" s="10" t="s">
        <v>99</v>
      </c>
      <c r="E198" s="10" t="s">
        <v>271</v>
      </c>
      <c r="F198" s="10"/>
      <c r="G198" s="10"/>
      <c r="H198" s="10"/>
      <c r="I198" s="4"/>
      <c r="J198" s="5"/>
      <c r="K198" s="15">
        <f t="shared" si="9"/>
        <v>0</v>
      </c>
      <c r="L198" s="15">
        <f t="shared" si="10"/>
        <v>0</v>
      </c>
      <c r="M198" s="15">
        <f t="shared" si="11"/>
        <v>0</v>
      </c>
    </row>
    <row r="199" spans="1:13" ht="24" x14ac:dyDescent="0.25">
      <c r="A199" s="10">
        <v>198</v>
      </c>
      <c r="B199" s="10" t="s">
        <v>28</v>
      </c>
      <c r="C199" s="10">
        <v>4</v>
      </c>
      <c r="D199" s="10" t="s">
        <v>99</v>
      </c>
      <c r="E199" s="10" t="s">
        <v>272</v>
      </c>
      <c r="F199" s="10"/>
      <c r="G199" s="10"/>
      <c r="H199" s="10"/>
      <c r="I199" s="4"/>
      <c r="J199" s="5"/>
      <c r="K199" s="15">
        <f t="shared" si="9"/>
        <v>0</v>
      </c>
      <c r="L199" s="15">
        <f t="shared" si="10"/>
        <v>0</v>
      </c>
      <c r="M199" s="15">
        <f t="shared" si="11"/>
        <v>0</v>
      </c>
    </row>
    <row r="200" spans="1:13" ht="24" x14ac:dyDescent="0.25">
      <c r="A200" s="10">
        <v>199</v>
      </c>
      <c r="B200" s="10" t="s">
        <v>28</v>
      </c>
      <c r="C200" s="10">
        <v>2</v>
      </c>
      <c r="D200" s="10" t="s">
        <v>99</v>
      </c>
      <c r="E200" s="10" t="s">
        <v>273</v>
      </c>
      <c r="F200" s="10"/>
      <c r="G200" s="10"/>
      <c r="H200" s="10"/>
      <c r="I200" s="4"/>
      <c r="J200" s="5"/>
      <c r="K200" s="15">
        <f t="shared" si="9"/>
        <v>0</v>
      </c>
      <c r="L200" s="15">
        <f t="shared" si="10"/>
        <v>0</v>
      </c>
      <c r="M200" s="15">
        <f t="shared" si="11"/>
        <v>0</v>
      </c>
    </row>
    <row r="201" spans="1:13" ht="24" x14ac:dyDescent="0.25">
      <c r="A201" s="10">
        <v>200</v>
      </c>
      <c r="B201" s="10" t="s">
        <v>28</v>
      </c>
      <c r="C201" s="10">
        <v>2</v>
      </c>
      <c r="D201" s="10" t="s">
        <v>99</v>
      </c>
      <c r="E201" s="10" t="s">
        <v>274</v>
      </c>
      <c r="F201" s="10"/>
      <c r="G201" s="10"/>
      <c r="H201" s="10"/>
      <c r="I201" s="4"/>
      <c r="J201" s="5"/>
      <c r="K201" s="15">
        <f t="shared" si="9"/>
        <v>0</v>
      </c>
      <c r="L201" s="15">
        <f t="shared" si="10"/>
        <v>0</v>
      </c>
      <c r="M201" s="15">
        <f t="shared" si="11"/>
        <v>0</v>
      </c>
    </row>
    <row r="202" spans="1:13" ht="24" x14ac:dyDescent="0.25">
      <c r="A202" s="10">
        <v>201</v>
      </c>
      <c r="B202" s="10" t="s">
        <v>28</v>
      </c>
      <c r="C202" s="10">
        <v>2</v>
      </c>
      <c r="D202" s="10" t="s">
        <v>99</v>
      </c>
      <c r="E202" s="10" t="s">
        <v>275</v>
      </c>
      <c r="F202" s="10"/>
      <c r="G202" s="10"/>
      <c r="H202" s="10"/>
      <c r="I202" s="4"/>
      <c r="J202" s="5"/>
      <c r="K202" s="15">
        <f t="shared" si="9"/>
        <v>0</v>
      </c>
      <c r="L202" s="15">
        <f t="shared" si="10"/>
        <v>0</v>
      </c>
      <c r="M202" s="15">
        <f t="shared" si="11"/>
        <v>0</v>
      </c>
    </row>
    <row r="203" spans="1:13" ht="24" x14ac:dyDescent="0.25">
      <c r="A203" s="10">
        <v>202</v>
      </c>
      <c r="B203" s="10" t="s">
        <v>28</v>
      </c>
      <c r="C203" s="10">
        <v>2</v>
      </c>
      <c r="D203" s="10" t="s">
        <v>99</v>
      </c>
      <c r="E203" s="10" t="s">
        <v>276</v>
      </c>
      <c r="F203" s="10"/>
      <c r="G203" s="10"/>
      <c r="H203" s="10"/>
      <c r="I203" s="4"/>
      <c r="J203" s="5"/>
      <c r="K203" s="15">
        <f t="shared" si="9"/>
        <v>0</v>
      </c>
      <c r="L203" s="15">
        <f t="shared" si="10"/>
        <v>0</v>
      </c>
      <c r="M203" s="15">
        <f t="shared" si="11"/>
        <v>0</v>
      </c>
    </row>
    <row r="204" spans="1:13" ht="24" x14ac:dyDescent="0.25">
      <c r="A204" s="10">
        <v>203</v>
      </c>
      <c r="B204" s="10" t="s">
        <v>28</v>
      </c>
      <c r="C204" s="10">
        <v>2</v>
      </c>
      <c r="D204" s="10" t="s">
        <v>99</v>
      </c>
      <c r="E204" s="10" t="s">
        <v>277</v>
      </c>
      <c r="F204" s="10"/>
      <c r="G204" s="10"/>
      <c r="H204" s="10"/>
      <c r="I204" s="4"/>
      <c r="J204" s="5"/>
      <c r="K204" s="15">
        <f t="shared" si="9"/>
        <v>0</v>
      </c>
      <c r="L204" s="15">
        <f t="shared" si="10"/>
        <v>0</v>
      </c>
      <c r="M204" s="15">
        <f t="shared" si="11"/>
        <v>0</v>
      </c>
    </row>
    <row r="205" spans="1:13" ht="24" x14ac:dyDescent="0.25">
      <c r="A205" s="10">
        <v>204</v>
      </c>
      <c r="B205" s="10" t="s">
        <v>28</v>
      </c>
      <c r="C205" s="10">
        <v>2</v>
      </c>
      <c r="D205" s="10" t="s">
        <v>99</v>
      </c>
      <c r="E205" s="10" t="s">
        <v>278</v>
      </c>
      <c r="F205" s="10"/>
      <c r="G205" s="10"/>
      <c r="H205" s="10"/>
      <c r="I205" s="4"/>
      <c r="J205" s="5"/>
      <c r="K205" s="15">
        <f t="shared" si="9"/>
        <v>0</v>
      </c>
      <c r="L205" s="15">
        <f t="shared" si="10"/>
        <v>0</v>
      </c>
      <c r="M205" s="15">
        <f t="shared" si="11"/>
        <v>0</v>
      </c>
    </row>
    <row r="206" spans="1:13" ht="24" x14ac:dyDescent="0.25">
      <c r="A206" s="10">
        <v>205</v>
      </c>
      <c r="B206" s="10" t="s">
        <v>28</v>
      </c>
      <c r="C206" s="10">
        <v>1</v>
      </c>
      <c r="D206" s="10" t="s">
        <v>99</v>
      </c>
      <c r="E206" s="10" t="s">
        <v>279</v>
      </c>
      <c r="F206" s="10"/>
      <c r="G206" s="10"/>
      <c r="H206" s="10"/>
      <c r="I206" s="4"/>
      <c r="J206" s="5"/>
      <c r="K206" s="15">
        <f t="shared" si="9"/>
        <v>0</v>
      </c>
      <c r="L206" s="15">
        <f t="shared" si="10"/>
        <v>0</v>
      </c>
      <c r="M206" s="15">
        <f t="shared" si="11"/>
        <v>0</v>
      </c>
    </row>
    <row r="207" spans="1:13" ht="24" x14ac:dyDescent="0.25">
      <c r="A207" s="10">
        <v>206</v>
      </c>
      <c r="B207" s="10" t="s">
        <v>28</v>
      </c>
      <c r="C207" s="10">
        <v>2</v>
      </c>
      <c r="D207" s="10" t="s">
        <v>99</v>
      </c>
      <c r="E207" s="10" t="s">
        <v>280</v>
      </c>
      <c r="F207" s="10"/>
      <c r="G207" s="10"/>
      <c r="H207" s="10"/>
      <c r="I207" s="4"/>
      <c r="J207" s="5"/>
      <c r="K207" s="15">
        <f t="shared" si="9"/>
        <v>0</v>
      </c>
      <c r="L207" s="15">
        <f t="shared" si="10"/>
        <v>0</v>
      </c>
      <c r="M207" s="15">
        <f t="shared" si="11"/>
        <v>0</v>
      </c>
    </row>
    <row r="208" spans="1:13" ht="24" x14ac:dyDescent="0.25">
      <c r="A208" s="10">
        <v>207</v>
      </c>
      <c r="B208" s="10" t="s">
        <v>28</v>
      </c>
      <c r="C208" s="10">
        <v>1</v>
      </c>
      <c r="D208" s="10" t="s">
        <v>99</v>
      </c>
      <c r="E208" s="10" t="s">
        <v>281</v>
      </c>
      <c r="F208" s="10"/>
      <c r="G208" s="10"/>
      <c r="H208" s="10"/>
      <c r="I208" s="4"/>
      <c r="J208" s="5"/>
      <c r="K208" s="15">
        <f t="shared" si="9"/>
        <v>0</v>
      </c>
      <c r="L208" s="15">
        <f t="shared" si="10"/>
        <v>0</v>
      </c>
      <c r="M208" s="15">
        <f t="shared" si="11"/>
        <v>0</v>
      </c>
    </row>
    <row r="209" spans="1:13" ht="24" x14ac:dyDescent="0.25">
      <c r="A209" s="10">
        <v>208</v>
      </c>
      <c r="B209" s="10" t="s">
        <v>28</v>
      </c>
      <c r="C209" s="10">
        <v>1</v>
      </c>
      <c r="D209" s="10" t="s">
        <v>99</v>
      </c>
      <c r="E209" s="10" t="s">
        <v>282</v>
      </c>
      <c r="F209" s="10"/>
      <c r="G209" s="10"/>
      <c r="H209" s="10"/>
      <c r="I209" s="4"/>
      <c r="J209" s="5"/>
      <c r="K209" s="15">
        <f t="shared" si="9"/>
        <v>0</v>
      </c>
      <c r="L209" s="15">
        <f t="shared" si="10"/>
        <v>0</v>
      </c>
      <c r="M209" s="15">
        <f t="shared" si="11"/>
        <v>0</v>
      </c>
    </row>
    <row r="210" spans="1:13" ht="24" x14ac:dyDescent="0.25">
      <c r="A210" s="10">
        <v>209</v>
      </c>
      <c r="B210" s="10" t="s">
        <v>28</v>
      </c>
      <c r="C210" s="10">
        <v>1</v>
      </c>
      <c r="D210" s="10" t="s">
        <v>99</v>
      </c>
      <c r="E210" s="10" t="s">
        <v>283</v>
      </c>
      <c r="F210" s="10"/>
      <c r="G210" s="10"/>
      <c r="H210" s="10"/>
      <c r="I210" s="4"/>
      <c r="J210" s="5"/>
      <c r="K210" s="15">
        <f t="shared" si="9"/>
        <v>0</v>
      </c>
      <c r="L210" s="15">
        <f t="shared" si="10"/>
        <v>0</v>
      </c>
      <c r="M210" s="15">
        <f t="shared" si="11"/>
        <v>0</v>
      </c>
    </row>
    <row r="211" spans="1:13" ht="24" x14ac:dyDescent="0.25">
      <c r="A211" s="10">
        <v>210</v>
      </c>
      <c r="B211" s="10" t="s">
        <v>28</v>
      </c>
      <c r="C211" s="10">
        <v>1</v>
      </c>
      <c r="D211" s="10" t="s">
        <v>99</v>
      </c>
      <c r="E211" s="10" t="s">
        <v>284</v>
      </c>
      <c r="F211" s="10"/>
      <c r="G211" s="10"/>
      <c r="H211" s="10"/>
      <c r="I211" s="4"/>
      <c r="J211" s="5"/>
      <c r="K211" s="15">
        <f t="shared" si="9"/>
        <v>0</v>
      </c>
      <c r="L211" s="15">
        <f t="shared" si="10"/>
        <v>0</v>
      </c>
      <c r="M211" s="15">
        <f t="shared" si="11"/>
        <v>0</v>
      </c>
    </row>
    <row r="212" spans="1:13" ht="24" x14ac:dyDescent="0.25">
      <c r="A212" s="10">
        <v>211</v>
      </c>
      <c r="B212" s="10" t="s">
        <v>28</v>
      </c>
      <c r="C212" s="10">
        <v>1</v>
      </c>
      <c r="D212" s="10" t="s">
        <v>99</v>
      </c>
      <c r="E212" s="10" t="s">
        <v>285</v>
      </c>
      <c r="F212" s="10"/>
      <c r="G212" s="10"/>
      <c r="H212" s="10"/>
      <c r="I212" s="4"/>
      <c r="J212" s="5"/>
      <c r="K212" s="15">
        <f t="shared" si="9"/>
        <v>0</v>
      </c>
      <c r="L212" s="15">
        <f t="shared" si="10"/>
        <v>0</v>
      </c>
      <c r="M212" s="15">
        <f t="shared" si="11"/>
        <v>0</v>
      </c>
    </row>
    <row r="213" spans="1:13" ht="24" x14ac:dyDescent="0.25">
      <c r="A213" s="10">
        <v>212</v>
      </c>
      <c r="B213" s="10" t="s">
        <v>69</v>
      </c>
      <c r="C213" s="10">
        <v>1</v>
      </c>
      <c r="D213" s="10" t="s">
        <v>99</v>
      </c>
      <c r="E213" s="10" t="s">
        <v>286</v>
      </c>
      <c r="F213" s="10"/>
      <c r="G213" s="10"/>
      <c r="H213" s="10"/>
      <c r="I213" s="4"/>
      <c r="J213" s="5"/>
      <c r="K213" s="15">
        <f t="shared" si="9"/>
        <v>0</v>
      </c>
      <c r="L213" s="15">
        <f t="shared" si="10"/>
        <v>0</v>
      </c>
      <c r="M213" s="15">
        <f t="shared" si="11"/>
        <v>0</v>
      </c>
    </row>
    <row r="214" spans="1:13" ht="24" x14ac:dyDescent="0.25">
      <c r="A214" s="10">
        <v>213</v>
      </c>
      <c r="B214" s="10" t="s">
        <v>69</v>
      </c>
      <c r="C214" s="10">
        <v>3</v>
      </c>
      <c r="D214" s="10" t="s">
        <v>99</v>
      </c>
      <c r="E214" s="10" t="s">
        <v>287</v>
      </c>
      <c r="F214" s="10"/>
      <c r="G214" s="10"/>
      <c r="H214" s="10"/>
      <c r="I214" s="4"/>
      <c r="J214" s="5"/>
      <c r="K214" s="15">
        <f t="shared" si="9"/>
        <v>0</v>
      </c>
      <c r="L214" s="15">
        <f t="shared" si="10"/>
        <v>0</v>
      </c>
      <c r="M214" s="15">
        <f t="shared" si="11"/>
        <v>0</v>
      </c>
    </row>
    <row r="215" spans="1:13" ht="24" x14ac:dyDescent="0.25">
      <c r="A215" s="10">
        <v>214</v>
      </c>
      <c r="B215" s="10" t="s">
        <v>69</v>
      </c>
      <c r="C215" s="10">
        <v>1</v>
      </c>
      <c r="D215" s="10" t="s">
        <v>99</v>
      </c>
      <c r="E215" s="10" t="s">
        <v>288</v>
      </c>
      <c r="F215" s="10"/>
      <c r="G215" s="10"/>
      <c r="H215" s="10"/>
      <c r="I215" s="4"/>
      <c r="J215" s="5"/>
      <c r="K215" s="15">
        <f t="shared" si="9"/>
        <v>0</v>
      </c>
      <c r="L215" s="15">
        <f t="shared" si="10"/>
        <v>0</v>
      </c>
      <c r="M215" s="15">
        <f t="shared" si="11"/>
        <v>0</v>
      </c>
    </row>
    <row r="216" spans="1:13" ht="84" x14ac:dyDescent="0.25">
      <c r="A216" s="10">
        <v>215</v>
      </c>
      <c r="B216" s="10" t="s">
        <v>52</v>
      </c>
      <c r="C216" s="10">
        <v>3</v>
      </c>
      <c r="D216" s="10" t="s">
        <v>99</v>
      </c>
      <c r="E216" s="10" t="s">
        <v>289</v>
      </c>
      <c r="F216" s="10"/>
      <c r="G216" s="10"/>
      <c r="H216" s="10"/>
      <c r="I216" s="4"/>
      <c r="J216" s="5"/>
      <c r="K216" s="15">
        <f t="shared" si="9"/>
        <v>0</v>
      </c>
      <c r="L216" s="15">
        <f t="shared" si="10"/>
        <v>0</v>
      </c>
      <c r="M216" s="15">
        <f t="shared" si="11"/>
        <v>0</v>
      </c>
    </row>
    <row r="217" spans="1:13" ht="24" x14ac:dyDescent="0.25">
      <c r="A217" s="10">
        <v>216</v>
      </c>
      <c r="B217" s="10" t="s">
        <v>59</v>
      </c>
      <c r="C217" s="10">
        <v>1</v>
      </c>
      <c r="D217" s="10" t="s">
        <v>99</v>
      </c>
      <c r="E217" s="10" t="s">
        <v>290</v>
      </c>
      <c r="F217" s="10"/>
      <c r="G217" s="10"/>
      <c r="H217" s="10"/>
      <c r="I217" s="4"/>
      <c r="J217" s="5"/>
      <c r="K217" s="15">
        <f t="shared" si="9"/>
        <v>0</v>
      </c>
      <c r="L217" s="15">
        <f t="shared" si="10"/>
        <v>0</v>
      </c>
      <c r="M217" s="15">
        <f t="shared" si="11"/>
        <v>0</v>
      </c>
    </row>
    <row r="218" spans="1:13" ht="36" x14ac:dyDescent="0.25">
      <c r="A218" s="10">
        <v>217</v>
      </c>
      <c r="B218" s="10" t="s">
        <v>59</v>
      </c>
      <c r="C218" s="10">
        <v>1</v>
      </c>
      <c r="D218" s="10" t="s">
        <v>99</v>
      </c>
      <c r="E218" s="10" t="s">
        <v>291</v>
      </c>
      <c r="F218" s="10"/>
      <c r="G218" s="10"/>
      <c r="H218" s="10"/>
      <c r="I218" s="4"/>
      <c r="J218" s="5"/>
      <c r="K218" s="15">
        <f t="shared" si="9"/>
        <v>0</v>
      </c>
      <c r="L218" s="15">
        <f t="shared" si="10"/>
        <v>0</v>
      </c>
      <c r="M218" s="15">
        <f t="shared" si="11"/>
        <v>0</v>
      </c>
    </row>
    <row r="219" spans="1:13" ht="24" x14ac:dyDescent="0.25">
      <c r="A219" s="10">
        <v>218</v>
      </c>
      <c r="B219" s="10" t="s">
        <v>83</v>
      </c>
      <c r="C219" s="10">
        <v>4</v>
      </c>
      <c r="D219" s="10" t="s">
        <v>99</v>
      </c>
      <c r="E219" s="10" t="s">
        <v>292</v>
      </c>
      <c r="F219" s="10"/>
      <c r="G219" s="10"/>
      <c r="H219" s="10"/>
      <c r="I219" s="4"/>
      <c r="J219" s="5"/>
      <c r="K219" s="15">
        <f t="shared" si="9"/>
        <v>0</v>
      </c>
      <c r="L219" s="15">
        <f t="shared" si="10"/>
        <v>0</v>
      </c>
      <c r="M219" s="15">
        <f t="shared" si="11"/>
        <v>0</v>
      </c>
    </row>
    <row r="220" spans="1:13" ht="24" x14ac:dyDescent="0.25">
      <c r="A220" s="10">
        <v>219</v>
      </c>
      <c r="B220" s="10" t="s">
        <v>83</v>
      </c>
      <c r="C220" s="10">
        <v>1</v>
      </c>
      <c r="D220" s="10" t="s">
        <v>99</v>
      </c>
      <c r="E220" s="10" t="s">
        <v>293</v>
      </c>
      <c r="F220" s="10"/>
      <c r="G220" s="10"/>
      <c r="H220" s="10"/>
      <c r="I220" s="4"/>
      <c r="J220" s="5"/>
      <c r="K220" s="15">
        <f t="shared" si="9"/>
        <v>0</v>
      </c>
      <c r="L220" s="15">
        <f t="shared" si="10"/>
        <v>0</v>
      </c>
      <c r="M220" s="15">
        <f t="shared" si="11"/>
        <v>0</v>
      </c>
    </row>
    <row r="221" spans="1:13" ht="24" x14ac:dyDescent="0.25">
      <c r="A221" s="10">
        <v>220</v>
      </c>
      <c r="B221" s="10" t="s">
        <v>83</v>
      </c>
      <c r="C221" s="10">
        <v>1</v>
      </c>
      <c r="D221" s="10" t="s">
        <v>99</v>
      </c>
      <c r="E221" s="10" t="s">
        <v>294</v>
      </c>
      <c r="F221" s="10"/>
      <c r="G221" s="10"/>
      <c r="H221" s="10"/>
      <c r="I221" s="4"/>
      <c r="J221" s="5"/>
      <c r="K221" s="15">
        <f t="shared" si="9"/>
        <v>0</v>
      </c>
      <c r="L221" s="15">
        <f t="shared" si="10"/>
        <v>0</v>
      </c>
      <c r="M221" s="15">
        <f t="shared" si="11"/>
        <v>0</v>
      </c>
    </row>
    <row r="222" spans="1:13" ht="180" x14ac:dyDescent="0.25">
      <c r="A222" s="10">
        <v>221</v>
      </c>
      <c r="B222" s="10" t="s">
        <v>84</v>
      </c>
      <c r="C222" s="10">
        <v>15</v>
      </c>
      <c r="D222" s="10" t="s">
        <v>102</v>
      </c>
      <c r="E222" s="11" t="s">
        <v>295</v>
      </c>
      <c r="F222" s="10"/>
      <c r="G222" s="10"/>
      <c r="H222" s="10"/>
      <c r="I222" s="4"/>
      <c r="J222" s="5"/>
      <c r="K222" s="15">
        <f t="shared" si="9"/>
        <v>0</v>
      </c>
      <c r="L222" s="15">
        <f t="shared" si="10"/>
        <v>0</v>
      </c>
      <c r="M222" s="15">
        <f t="shared" si="11"/>
        <v>0</v>
      </c>
    </row>
    <row r="223" spans="1:13" ht="36" x14ac:dyDescent="0.25">
      <c r="A223" s="10">
        <v>222</v>
      </c>
      <c r="B223" s="10" t="s">
        <v>84</v>
      </c>
      <c r="C223" s="10">
        <v>1</v>
      </c>
      <c r="D223" s="10" t="s">
        <v>99</v>
      </c>
      <c r="E223" s="10" t="s">
        <v>296</v>
      </c>
      <c r="F223" s="10"/>
      <c r="G223" s="10"/>
      <c r="H223" s="10"/>
      <c r="I223" s="4"/>
      <c r="J223" s="5"/>
      <c r="K223" s="15">
        <f t="shared" si="9"/>
        <v>0</v>
      </c>
      <c r="L223" s="15">
        <f t="shared" si="10"/>
        <v>0</v>
      </c>
      <c r="M223" s="15">
        <f t="shared" si="11"/>
        <v>0</v>
      </c>
    </row>
    <row r="224" spans="1:13" ht="48" x14ac:dyDescent="0.25">
      <c r="A224" s="10">
        <v>223</v>
      </c>
      <c r="B224" s="10" t="s">
        <v>85</v>
      </c>
      <c r="C224" s="10">
        <v>2</v>
      </c>
      <c r="D224" s="10" t="s">
        <v>99</v>
      </c>
      <c r="E224" s="10" t="s">
        <v>297</v>
      </c>
      <c r="F224" s="10"/>
      <c r="G224" s="10"/>
      <c r="H224" s="10"/>
      <c r="I224" s="4"/>
      <c r="J224" s="5"/>
      <c r="K224" s="15">
        <f t="shared" si="9"/>
        <v>0</v>
      </c>
      <c r="L224" s="15">
        <f t="shared" si="10"/>
        <v>0</v>
      </c>
      <c r="M224" s="15">
        <f t="shared" si="11"/>
        <v>0</v>
      </c>
    </row>
    <row r="225" spans="1:13" ht="48" x14ac:dyDescent="0.25">
      <c r="A225" s="10">
        <v>224</v>
      </c>
      <c r="B225" s="10" t="s">
        <v>85</v>
      </c>
      <c r="C225" s="10">
        <v>2</v>
      </c>
      <c r="D225" s="10" t="s">
        <v>99</v>
      </c>
      <c r="E225" s="10" t="s">
        <v>298</v>
      </c>
      <c r="F225" s="10"/>
      <c r="G225" s="10"/>
      <c r="H225" s="10"/>
      <c r="I225" s="4"/>
      <c r="J225" s="5"/>
      <c r="K225" s="15">
        <f t="shared" si="9"/>
        <v>0</v>
      </c>
      <c r="L225" s="15">
        <f t="shared" si="10"/>
        <v>0</v>
      </c>
      <c r="M225" s="15">
        <f t="shared" si="11"/>
        <v>0</v>
      </c>
    </row>
    <row r="226" spans="1:13" ht="48" x14ac:dyDescent="0.25">
      <c r="A226" s="10">
        <v>225</v>
      </c>
      <c r="B226" s="10" t="s">
        <v>85</v>
      </c>
      <c r="C226" s="10">
        <v>2</v>
      </c>
      <c r="D226" s="10" t="s">
        <v>99</v>
      </c>
      <c r="E226" s="10" t="s">
        <v>299</v>
      </c>
      <c r="F226" s="10"/>
      <c r="G226" s="10"/>
      <c r="H226" s="10"/>
      <c r="I226" s="4"/>
      <c r="J226" s="5"/>
      <c r="K226" s="15">
        <f t="shared" si="9"/>
        <v>0</v>
      </c>
      <c r="L226" s="15">
        <f t="shared" si="10"/>
        <v>0</v>
      </c>
      <c r="M226" s="15">
        <f t="shared" si="11"/>
        <v>0</v>
      </c>
    </row>
    <row r="227" spans="1:13" ht="48" x14ac:dyDescent="0.25">
      <c r="A227" s="10">
        <v>226</v>
      </c>
      <c r="B227" s="10" t="s">
        <v>85</v>
      </c>
      <c r="C227" s="10">
        <v>2</v>
      </c>
      <c r="D227" s="10" t="s">
        <v>99</v>
      </c>
      <c r="E227" s="10" t="s">
        <v>300</v>
      </c>
      <c r="F227" s="10"/>
      <c r="G227" s="10"/>
      <c r="H227" s="10"/>
      <c r="I227" s="4"/>
      <c r="J227" s="5"/>
      <c r="K227" s="15">
        <f t="shared" si="9"/>
        <v>0</v>
      </c>
      <c r="L227" s="15">
        <f t="shared" si="10"/>
        <v>0</v>
      </c>
      <c r="M227" s="15">
        <f t="shared" si="11"/>
        <v>0</v>
      </c>
    </row>
    <row r="228" spans="1:13" ht="48" x14ac:dyDescent="0.25">
      <c r="A228" s="10">
        <v>227</v>
      </c>
      <c r="B228" s="10" t="s">
        <v>85</v>
      </c>
      <c r="C228" s="10">
        <v>2</v>
      </c>
      <c r="D228" s="10" t="s">
        <v>99</v>
      </c>
      <c r="E228" s="10" t="s">
        <v>301</v>
      </c>
      <c r="F228" s="10"/>
      <c r="G228" s="10"/>
      <c r="H228" s="10"/>
      <c r="I228" s="4"/>
      <c r="J228" s="5"/>
      <c r="K228" s="15">
        <f t="shared" si="9"/>
        <v>0</v>
      </c>
      <c r="L228" s="15">
        <f t="shared" si="10"/>
        <v>0</v>
      </c>
      <c r="M228" s="15">
        <f t="shared" si="11"/>
        <v>0</v>
      </c>
    </row>
    <row r="229" spans="1:13" ht="84" x14ac:dyDescent="0.25">
      <c r="A229" s="10">
        <v>228</v>
      </c>
      <c r="B229" s="10" t="s">
        <v>76</v>
      </c>
      <c r="C229" s="10">
        <v>2</v>
      </c>
      <c r="D229" s="10" t="s">
        <v>99</v>
      </c>
      <c r="E229" s="10" t="s">
        <v>302</v>
      </c>
      <c r="F229" s="10"/>
      <c r="G229" s="10"/>
      <c r="H229" s="10"/>
      <c r="I229" s="4"/>
      <c r="J229" s="5"/>
      <c r="K229" s="15">
        <f t="shared" si="9"/>
        <v>0</v>
      </c>
      <c r="L229" s="15">
        <f t="shared" si="10"/>
        <v>0</v>
      </c>
      <c r="M229" s="15">
        <f t="shared" si="11"/>
        <v>0</v>
      </c>
    </row>
    <row r="230" spans="1:13" ht="84" x14ac:dyDescent="0.25">
      <c r="A230" s="10">
        <v>229</v>
      </c>
      <c r="B230" s="10" t="s">
        <v>86</v>
      </c>
      <c r="C230" s="10">
        <v>1</v>
      </c>
      <c r="D230" s="10" t="s">
        <v>99</v>
      </c>
      <c r="E230" s="10" t="s">
        <v>303</v>
      </c>
      <c r="F230" s="10"/>
      <c r="G230" s="10"/>
      <c r="H230" s="10"/>
      <c r="I230" s="4"/>
      <c r="J230" s="5"/>
      <c r="K230" s="15">
        <f t="shared" si="9"/>
        <v>0</v>
      </c>
      <c r="L230" s="15">
        <f t="shared" si="10"/>
        <v>0</v>
      </c>
      <c r="M230" s="15">
        <f t="shared" si="11"/>
        <v>0</v>
      </c>
    </row>
    <row r="231" spans="1:13" ht="48" x14ac:dyDescent="0.25">
      <c r="A231" s="10">
        <v>230</v>
      </c>
      <c r="B231" s="10" t="s">
        <v>87</v>
      </c>
      <c r="C231" s="10">
        <v>5</v>
      </c>
      <c r="D231" s="10" t="s">
        <v>99</v>
      </c>
      <c r="E231" s="10" t="s">
        <v>304</v>
      </c>
      <c r="F231" s="10"/>
      <c r="G231" s="10"/>
      <c r="H231" s="10"/>
      <c r="I231" s="4"/>
      <c r="J231" s="5"/>
      <c r="K231" s="15">
        <f t="shared" si="9"/>
        <v>0</v>
      </c>
      <c r="L231" s="15">
        <f t="shared" si="10"/>
        <v>0</v>
      </c>
      <c r="M231" s="15">
        <f t="shared" si="11"/>
        <v>0</v>
      </c>
    </row>
    <row r="232" spans="1:13" ht="48" x14ac:dyDescent="0.25">
      <c r="A232" s="10">
        <v>231</v>
      </c>
      <c r="B232" s="10" t="s">
        <v>87</v>
      </c>
      <c r="C232" s="10">
        <v>3</v>
      </c>
      <c r="D232" s="10" t="s">
        <v>99</v>
      </c>
      <c r="E232" s="10" t="s">
        <v>305</v>
      </c>
      <c r="F232" s="10"/>
      <c r="G232" s="10"/>
      <c r="H232" s="10"/>
      <c r="I232" s="4"/>
      <c r="J232" s="5"/>
      <c r="K232" s="15">
        <f t="shared" si="9"/>
        <v>0</v>
      </c>
      <c r="L232" s="15">
        <f t="shared" si="10"/>
        <v>0</v>
      </c>
      <c r="M232" s="15">
        <f t="shared" si="11"/>
        <v>0</v>
      </c>
    </row>
    <row r="233" spans="1:13" ht="48" x14ac:dyDescent="0.25">
      <c r="A233" s="10">
        <v>232</v>
      </c>
      <c r="B233" s="10" t="s">
        <v>87</v>
      </c>
      <c r="C233" s="10">
        <v>2</v>
      </c>
      <c r="D233" s="10" t="s">
        <v>99</v>
      </c>
      <c r="E233" s="10" t="s">
        <v>306</v>
      </c>
      <c r="F233" s="10"/>
      <c r="G233" s="10"/>
      <c r="H233" s="10"/>
      <c r="I233" s="4"/>
      <c r="J233" s="5"/>
      <c r="K233" s="15">
        <f t="shared" si="9"/>
        <v>0</v>
      </c>
      <c r="L233" s="15">
        <f t="shared" si="10"/>
        <v>0</v>
      </c>
      <c r="M233" s="15">
        <f t="shared" si="11"/>
        <v>0</v>
      </c>
    </row>
    <row r="234" spans="1:13" ht="48" x14ac:dyDescent="0.25">
      <c r="A234" s="10">
        <v>233</v>
      </c>
      <c r="B234" s="10" t="s">
        <v>87</v>
      </c>
      <c r="C234" s="10">
        <v>2</v>
      </c>
      <c r="D234" s="10" t="s">
        <v>99</v>
      </c>
      <c r="E234" s="10" t="s">
        <v>307</v>
      </c>
      <c r="F234" s="10"/>
      <c r="G234" s="10"/>
      <c r="H234" s="10"/>
      <c r="I234" s="4"/>
      <c r="J234" s="5"/>
      <c r="K234" s="15">
        <f t="shared" si="9"/>
        <v>0</v>
      </c>
      <c r="L234" s="15">
        <f t="shared" si="10"/>
        <v>0</v>
      </c>
      <c r="M234" s="15">
        <f t="shared" si="11"/>
        <v>0</v>
      </c>
    </row>
    <row r="235" spans="1:13" ht="48" x14ac:dyDescent="0.25">
      <c r="A235" s="10">
        <v>234</v>
      </c>
      <c r="B235" s="10" t="s">
        <v>87</v>
      </c>
      <c r="C235" s="10">
        <v>2</v>
      </c>
      <c r="D235" s="10" t="s">
        <v>103</v>
      </c>
      <c r="E235" s="10" t="s">
        <v>308</v>
      </c>
      <c r="F235" s="10"/>
      <c r="G235" s="10"/>
      <c r="H235" s="10"/>
      <c r="I235" s="4"/>
      <c r="J235" s="5"/>
      <c r="K235" s="15">
        <f t="shared" si="9"/>
        <v>0</v>
      </c>
      <c r="L235" s="15">
        <f t="shared" si="10"/>
        <v>0</v>
      </c>
      <c r="M235" s="15">
        <f t="shared" si="11"/>
        <v>0</v>
      </c>
    </row>
    <row r="236" spans="1:13" ht="48" x14ac:dyDescent="0.25">
      <c r="A236" s="10">
        <v>235</v>
      </c>
      <c r="B236" s="10" t="s">
        <v>87</v>
      </c>
      <c r="C236" s="10">
        <v>2</v>
      </c>
      <c r="D236" s="10" t="s">
        <v>99</v>
      </c>
      <c r="E236" s="10" t="s">
        <v>309</v>
      </c>
      <c r="F236" s="10"/>
      <c r="G236" s="10"/>
      <c r="H236" s="10"/>
      <c r="I236" s="4"/>
      <c r="J236" s="5"/>
      <c r="K236" s="15">
        <f t="shared" si="9"/>
        <v>0</v>
      </c>
      <c r="L236" s="15">
        <f t="shared" si="10"/>
        <v>0</v>
      </c>
      <c r="M236" s="15">
        <f t="shared" si="11"/>
        <v>0</v>
      </c>
    </row>
    <row r="237" spans="1:13" ht="48" x14ac:dyDescent="0.25">
      <c r="A237" s="10">
        <v>236</v>
      </c>
      <c r="B237" s="10" t="s">
        <v>87</v>
      </c>
      <c r="C237" s="10">
        <v>2</v>
      </c>
      <c r="D237" s="10" t="s">
        <v>99</v>
      </c>
      <c r="E237" s="10" t="s">
        <v>310</v>
      </c>
      <c r="F237" s="10"/>
      <c r="G237" s="10"/>
      <c r="H237" s="10"/>
      <c r="I237" s="4"/>
      <c r="J237" s="5"/>
      <c r="K237" s="15">
        <f t="shared" si="9"/>
        <v>0</v>
      </c>
      <c r="L237" s="15">
        <f t="shared" si="10"/>
        <v>0</v>
      </c>
      <c r="M237" s="15">
        <f t="shared" si="11"/>
        <v>0</v>
      </c>
    </row>
    <row r="238" spans="1:13" ht="48" x14ac:dyDescent="0.25">
      <c r="A238" s="10">
        <v>237</v>
      </c>
      <c r="B238" s="10" t="s">
        <v>87</v>
      </c>
      <c r="C238" s="10">
        <v>1</v>
      </c>
      <c r="D238" s="10" t="s">
        <v>99</v>
      </c>
      <c r="E238" s="10" t="s">
        <v>311</v>
      </c>
      <c r="F238" s="10"/>
      <c r="G238" s="10"/>
      <c r="H238" s="10"/>
      <c r="I238" s="4"/>
      <c r="J238" s="5"/>
      <c r="K238" s="15">
        <f t="shared" si="9"/>
        <v>0</v>
      </c>
      <c r="L238" s="15">
        <f t="shared" si="10"/>
        <v>0</v>
      </c>
      <c r="M238" s="15">
        <f t="shared" si="11"/>
        <v>0</v>
      </c>
    </row>
    <row r="239" spans="1:13" ht="48" x14ac:dyDescent="0.25">
      <c r="A239" s="10">
        <v>238</v>
      </c>
      <c r="B239" s="10" t="s">
        <v>87</v>
      </c>
      <c r="C239" s="10">
        <v>3</v>
      </c>
      <c r="D239" s="10" t="s">
        <v>99</v>
      </c>
      <c r="E239" s="10" t="s">
        <v>312</v>
      </c>
      <c r="F239" s="10"/>
      <c r="G239" s="10"/>
      <c r="H239" s="10"/>
      <c r="I239" s="4"/>
      <c r="J239" s="5"/>
      <c r="K239" s="15">
        <f t="shared" si="9"/>
        <v>0</v>
      </c>
      <c r="L239" s="15">
        <f t="shared" si="10"/>
        <v>0</v>
      </c>
      <c r="M239" s="15">
        <f t="shared" si="11"/>
        <v>0</v>
      </c>
    </row>
    <row r="240" spans="1:13" x14ac:dyDescent="0.25">
      <c r="A240" s="10">
        <v>239</v>
      </c>
      <c r="B240" s="10" t="s">
        <v>45</v>
      </c>
      <c r="C240" s="10">
        <v>3</v>
      </c>
      <c r="D240" s="10" t="s">
        <v>99</v>
      </c>
      <c r="E240" s="10" t="s">
        <v>313</v>
      </c>
      <c r="F240" s="10"/>
      <c r="G240" s="10"/>
      <c r="H240" s="10"/>
      <c r="I240" s="4"/>
      <c r="J240" s="5"/>
      <c r="K240" s="15">
        <f t="shared" si="9"/>
        <v>0</v>
      </c>
      <c r="L240" s="15">
        <f t="shared" si="10"/>
        <v>0</v>
      </c>
      <c r="M240" s="15">
        <f t="shared" si="11"/>
        <v>0</v>
      </c>
    </row>
    <row r="241" spans="1:13" x14ac:dyDescent="0.25">
      <c r="A241" s="10">
        <v>240</v>
      </c>
      <c r="B241" s="10" t="s">
        <v>45</v>
      </c>
      <c r="C241" s="10">
        <v>2</v>
      </c>
      <c r="D241" s="10" t="s">
        <v>99</v>
      </c>
      <c r="E241" s="10" t="s">
        <v>314</v>
      </c>
      <c r="F241" s="10"/>
      <c r="G241" s="10"/>
      <c r="H241" s="10"/>
      <c r="I241" s="4"/>
      <c r="J241" s="5"/>
      <c r="K241" s="15">
        <f t="shared" si="9"/>
        <v>0</v>
      </c>
      <c r="L241" s="15">
        <f t="shared" si="10"/>
        <v>0</v>
      </c>
      <c r="M241" s="15">
        <f t="shared" si="11"/>
        <v>0</v>
      </c>
    </row>
    <row r="242" spans="1:13" ht="36" x14ac:dyDescent="0.25">
      <c r="A242" s="10">
        <v>241</v>
      </c>
      <c r="B242" s="10" t="s">
        <v>86</v>
      </c>
      <c r="C242" s="10">
        <v>3</v>
      </c>
      <c r="D242" s="10" t="s">
        <v>99</v>
      </c>
      <c r="E242" s="10" t="s">
        <v>315</v>
      </c>
      <c r="F242" s="10"/>
      <c r="G242" s="10"/>
      <c r="H242" s="10"/>
      <c r="I242" s="4"/>
      <c r="J242" s="5"/>
      <c r="K242" s="15">
        <f t="shared" si="9"/>
        <v>0</v>
      </c>
      <c r="L242" s="15">
        <f t="shared" si="10"/>
        <v>0</v>
      </c>
      <c r="M242" s="15">
        <f t="shared" si="11"/>
        <v>0</v>
      </c>
    </row>
    <row r="243" spans="1:13" ht="48" x14ac:dyDescent="0.25">
      <c r="A243" s="10">
        <v>242</v>
      </c>
      <c r="B243" s="10" t="s">
        <v>85</v>
      </c>
      <c r="C243" s="10">
        <v>2</v>
      </c>
      <c r="D243" s="10" t="s">
        <v>99</v>
      </c>
      <c r="E243" s="10" t="s">
        <v>316</v>
      </c>
      <c r="F243" s="10"/>
      <c r="G243" s="10"/>
      <c r="H243" s="10"/>
      <c r="I243" s="4"/>
      <c r="J243" s="5"/>
      <c r="K243" s="15">
        <f t="shared" si="9"/>
        <v>0</v>
      </c>
      <c r="L243" s="15">
        <f t="shared" si="10"/>
        <v>0</v>
      </c>
      <c r="M243" s="15">
        <f t="shared" si="11"/>
        <v>0</v>
      </c>
    </row>
    <row r="244" spans="1:13" ht="36" x14ac:dyDescent="0.25">
      <c r="A244" s="10">
        <v>243</v>
      </c>
      <c r="B244" s="10" t="s">
        <v>35</v>
      </c>
      <c r="C244" s="10">
        <v>9</v>
      </c>
      <c r="D244" s="10" t="s">
        <v>99</v>
      </c>
      <c r="E244" s="10" t="s">
        <v>317</v>
      </c>
      <c r="F244" s="10"/>
      <c r="G244" s="10"/>
      <c r="H244" s="10"/>
      <c r="I244" s="4"/>
      <c r="J244" s="5"/>
      <c r="K244" s="15">
        <f t="shared" si="9"/>
        <v>0</v>
      </c>
      <c r="L244" s="15">
        <f t="shared" si="10"/>
        <v>0</v>
      </c>
      <c r="M244" s="15">
        <f t="shared" si="11"/>
        <v>0</v>
      </c>
    </row>
    <row r="245" spans="1:13" ht="36" x14ac:dyDescent="0.25">
      <c r="A245" s="10">
        <v>244</v>
      </c>
      <c r="B245" s="10" t="s">
        <v>35</v>
      </c>
      <c r="C245" s="10">
        <v>40</v>
      </c>
      <c r="D245" s="10" t="s">
        <v>102</v>
      </c>
      <c r="E245" s="10" t="s">
        <v>318</v>
      </c>
      <c r="F245" s="10"/>
      <c r="G245" s="10"/>
      <c r="H245" s="10"/>
      <c r="I245" s="4"/>
      <c r="J245" s="5"/>
      <c r="K245" s="15">
        <f t="shared" si="9"/>
        <v>0</v>
      </c>
      <c r="L245" s="15">
        <f t="shared" si="10"/>
        <v>0</v>
      </c>
      <c r="M245" s="15">
        <f t="shared" si="11"/>
        <v>0</v>
      </c>
    </row>
    <row r="246" spans="1:13" ht="36" x14ac:dyDescent="0.25">
      <c r="A246" s="10">
        <v>245</v>
      </c>
      <c r="B246" s="10" t="s">
        <v>35</v>
      </c>
      <c r="C246" s="10">
        <v>1</v>
      </c>
      <c r="D246" s="10" t="s">
        <v>99</v>
      </c>
      <c r="E246" s="10" t="s">
        <v>319</v>
      </c>
      <c r="F246" s="10"/>
      <c r="G246" s="10"/>
      <c r="H246" s="10"/>
      <c r="I246" s="4"/>
      <c r="J246" s="5"/>
      <c r="K246" s="15">
        <f t="shared" si="9"/>
        <v>0</v>
      </c>
      <c r="L246" s="15">
        <f t="shared" si="10"/>
        <v>0</v>
      </c>
      <c r="M246" s="15">
        <f t="shared" si="11"/>
        <v>0</v>
      </c>
    </row>
    <row r="247" spans="1:13" ht="36" x14ac:dyDescent="0.25">
      <c r="A247" s="10">
        <v>246</v>
      </c>
      <c r="B247" s="10" t="s">
        <v>35</v>
      </c>
      <c r="C247" s="10">
        <v>1</v>
      </c>
      <c r="D247" s="10" t="s">
        <v>99</v>
      </c>
      <c r="E247" s="10" t="s">
        <v>320</v>
      </c>
      <c r="F247" s="10"/>
      <c r="G247" s="10"/>
      <c r="H247" s="10"/>
      <c r="I247" s="4"/>
      <c r="J247" s="5"/>
      <c r="K247" s="15">
        <f t="shared" si="9"/>
        <v>0</v>
      </c>
      <c r="L247" s="15">
        <f t="shared" si="10"/>
        <v>0</v>
      </c>
      <c r="M247" s="15">
        <f t="shared" si="11"/>
        <v>0</v>
      </c>
    </row>
    <row r="248" spans="1:13" ht="36" x14ac:dyDescent="0.25">
      <c r="A248" s="10">
        <v>247</v>
      </c>
      <c r="B248" s="10" t="s">
        <v>35</v>
      </c>
      <c r="C248" s="10">
        <v>1</v>
      </c>
      <c r="D248" s="10" t="s">
        <v>99</v>
      </c>
      <c r="E248" s="10" t="s">
        <v>321</v>
      </c>
      <c r="F248" s="10"/>
      <c r="G248" s="10"/>
      <c r="H248" s="10"/>
      <c r="I248" s="4"/>
      <c r="J248" s="5"/>
      <c r="K248" s="15">
        <f t="shared" si="9"/>
        <v>0</v>
      </c>
      <c r="L248" s="15">
        <f t="shared" si="10"/>
        <v>0</v>
      </c>
      <c r="M248" s="15">
        <f t="shared" si="11"/>
        <v>0</v>
      </c>
    </row>
    <row r="249" spans="1:13" ht="36" x14ac:dyDescent="0.25">
      <c r="A249" s="10">
        <v>248</v>
      </c>
      <c r="B249" s="10" t="s">
        <v>35</v>
      </c>
      <c r="C249" s="10">
        <v>1</v>
      </c>
      <c r="D249" s="10" t="s">
        <v>99</v>
      </c>
      <c r="E249" s="10" t="s">
        <v>322</v>
      </c>
      <c r="F249" s="10"/>
      <c r="G249" s="10"/>
      <c r="H249" s="10"/>
      <c r="I249" s="4"/>
      <c r="J249" s="5"/>
      <c r="K249" s="15">
        <f t="shared" si="9"/>
        <v>0</v>
      </c>
      <c r="L249" s="15">
        <f t="shared" si="10"/>
        <v>0</v>
      </c>
      <c r="M249" s="15">
        <f t="shared" si="11"/>
        <v>0</v>
      </c>
    </row>
    <row r="250" spans="1:13" ht="36" x14ac:dyDescent="0.25">
      <c r="A250" s="10">
        <v>249</v>
      </c>
      <c r="B250" s="10" t="s">
        <v>35</v>
      </c>
      <c r="C250" s="10">
        <v>1</v>
      </c>
      <c r="D250" s="10" t="s">
        <v>99</v>
      </c>
      <c r="E250" s="10" t="s">
        <v>323</v>
      </c>
      <c r="F250" s="10"/>
      <c r="G250" s="10"/>
      <c r="H250" s="10"/>
      <c r="I250" s="4"/>
      <c r="J250" s="5"/>
      <c r="K250" s="15">
        <f t="shared" si="9"/>
        <v>0</v>
      </c>
      <c r="L250" s="15">
        <f t="shared" si="10"/>
        <v>0</v>
      </c>
      <c r="M250" s="15">
        <f t="shared" si="11"/>
        <v>0</v>
      </c>
    </row>
    <row r="251" spans="1:13" ht="36" x14ac:dyDescent="0.25">
      <c r="A251" s="10">
        <v>250</v>
      </c>
      <c r="B251" s="10" t="s">
        <v>35</v>
      </c>
      <c r="C251" s="10">
        <v>27</v>
      </c>
      <c r="D251" s="10" t="s">
        <v>99</v>
      </c>
      <c r="E251" s="10" t="s">
        <v>324</v>
      </c>
      <c r="F251" s="10"/>
      <c r="G251" s="10"/>
      <c r="H251" s="10"/>
      <c r="I251" s="4"/>
      <c r="J251" s="5"/>
      <c r="K251" s="15">
        <f t="shared" si="9"/>
        <v>0</v>
      </c>
      <c r="L251" s="15">
        <f t="shared" si="10"/>
        <v>0</v>
      </c>
      <c r="M251" s="15">
        <f t="shared" si="11"/>
        <v>0</v>
      </c>
    </row>
    <row r="252" spans="1:13" ht="36" x14ac:dyDescent="0.25">
      <c r="A252" s="10">
        <v>251</v>
      </c>
      <c r="B252" s="10" t="s">
        <v>35</v>
      </c>
      <c r="C252" s="10">
        <v>3</v>
      </c>
      <c r="D252" s="10" t="s">
        <v>99</v>
      </c>
      <c r="E252" s="10" t="s">
        <v>325</v>
      </c>
      <c r="F252" s="10"/>
      <c r="G252" s="10"/>
      <c r="H252" s="10"/>
      <c r="I252" s="4"/>
      <c r="J252" s="5"/>
      <c r="K252" s="15">
        <f t="shared" si="9"/>
        <v>0</v>
      </c>
      <c r="L252" s="15">
        <f t="shared" si="10"/>
        <v>0</v>
      </c>
      <c r="M252" s="15">
        <f t="shared" si="11"/>
        <v>0</v>
      </c>
    </row>
    <row r="253" spans="1:13" ht="36" x14ac:dyDescent="0.25">
      <c r="A253" s="10">
        <v>252</v>
      </c>
      <c r="B253" s="10" t="s">
        <v>35</v>
      </c>
      <c r="C253" s="10">
        <v>1</v>
      </c>
      <c r="D253" s="10" t="s">
        <v>99</v>
      </c>
      <c r="E253" s="10" t="s">
        <v>326</v>
      </c>
      <c r="F253" s="10"/>
      <c r="G253" s="10"/>
      <c r="H253" s="10"/>
      <c r="I253" s="4"/>
      <c r="J253" s="5"/>
      <c r="K253" s="15">
        <f t="shared" si="9"/>
        <v>0</v>
      </c>
      <c r="L253" s="15">
        <f t="shared" si="10"/>
        <v>0</v>
      </c>
      <c r="M253" s="15">
        <f t="shared" si="11"/>
        <v>0</v>
      </c>
    </row>
    <row r="254" spans="1:13" ht="36" x14ac:dyDescent="0.25">
      <c r="A254" s="10">
        <v>253</v>
      </c>
      <c r="B254" s="10" t="s">
        <v>35</v>
      </c>
      <c r="C254" s="10">
        <v>1</v>
      </c>
      <c r="D254" s="10" t="s">
        <v>99</v>
      </c>
      <c r="E254" s="10" t="s">
        <v>327</v>
      </c>
      <c r="F254" s="10"/>
      <c r="G254" s="10"/>
      <c r="H254" s="10"/>
      <c r="I254" s="4"/>
      <c r="J254" s="5"/>
      <c r="K254" s="15">
        <f t="shared" si="9"/>
        <v>0</v>
      </c>
      <c r="L254" s="15">
        <f t="shared" si="10"/>
        <v>0</v>
      </c>
      <c r="M254" s="15">
        <f t="shared" si="11"/>
        <v>0</v>
      </c>
    </row>
    <row r="255" spans="1:13" ht="36" x14ac:dyDescent="0.25">
      <c r="A255" s="10">
        <v>254</v>
      </c>
      <c r="B255" s="10" t="s">
        <v>35</v>
      </c>
      <c r="C255" s="10">
        <v>1</v>
      </c>
      <c r="D255" s="10" t="s">
        <v>99</v>
      </c>
      <c r="E255" s="10" t="s">
        <v>328</v>
      </c>
      <c r="F255" s="10"/>
      <c r="G255" s="10"/>
      <c r="H255" s="10"/>
      <c r="I255" s="4"/>
      <c r="J255" s="5"/>
      <c r="K255" s="15">
        <f t="shared" si="9"/>
        <v>0</v>
      </c>
      <c r="L255" s="15">
        <f t="shared" si="10"/>
        <v>0</v>
      </c>
      <c r="M255" s="15">
        <f t="shared" si="11"/>
        <v>0</v>
      </c>
    </row>
    <row r="256" spans="1:13" ht="36" x14ac:dyDescent="0.25">
      <c r="A256" s="10">
        <v>255</v>
      </c>
      <c r="B256" s="10" t="s">
        <v>35</v>
      </c>
      <c r="C256" s="10">
        <v>1</v>
      </c>
      <c r="D256" s="10" t="s">
        <v>99</v>
      </c>
      <c r="E256" s="10" t="s">
        <v>329</v>
      </c>
      <c r="F256" s="10"/>
      <c r="G256" s="10"/>
      <c r="H256" s="10"/>
      <c r="I256" s="4"/>
      <c r="J256" s="5"/>
      <c r="K256" s="15">
        <f t="shared" si="9"/>
        <v>0</v>
      </c>
      <c r="L256" s="15">
        <f t="shared" si="10"/>
        <v>0</v>
      </c>
      <c r="M256" s="15">
        <f t="shared" si="11"/>
        <v>0</v>
      </c>
    </row>
    <row r="257" spans="1:13" ht="36" x14ac:dyDescent="0.25">
      <c r="A257" s="10">
        <v>256</v>
      </c>
      <c r="B257" s="10" t="s">
        <v>35</v>
      </c>
      <c r="C257" s="10">
        <v>12</v>
      </c>
      <c r="D257" s="10" t="s">
        <v>102</v>
      </c>
      <c r="E257" s="10" t="s">
        <v>330</v>
      </c>
      <c r="F257" s="10"/>
      <c r="G257" s="10"/>
      <c r="H257" s="10"/>
      <c r="I257" s="4"/>
      <c r="J257" s="5"/>
      <c r="K257" s="15">
        <f t="shared" si="9"/>
        <v>0</v>
      </c>
      <c r="L257" s="15">
        <f t="shared" si="10"/>
        <v>0</v>
      </c>
      <c r="M257" s="15">
        <f t="shared" si="11"/>
        <v>0</v>
      </c>
    </row>
    <row r="258" spans="1:13" ht="36" x14ac:dyDescent="0.25">
      <c r="A258" s="10">
        <v>257</v>
      </c>
      <c r="B258" s="10" t="s">
        <v>35</v>
      </c>
      <c r="C258" s="10">
        <v>6</v>
      </c>
      <c r="D258" s="10" t="s">
        <v>99</v>
      </c>
      <c r="E258" s="10" t="s">
        <v>331</v>
      </c>
      <c r="F258" s="10"/>
      <c r="G258" s="10"/>
      <c r="H258" s="10"/>
      <c r="I258" s="4"/>
      <c r="J258" s="5"/>
      <c r="K258" s="15">
        <f t="shared" si="9"/>
        <v>0</v>
      </c>
      <c r="L258" s="15">
        <f t="shared" si="10"/>
        <v>0</v>
      </c>
      <c r="M258" s="15">
        <f t="shared" si="11"/>
        <v>0</v>
      </c>
    </row>
    <row r="259" spans="1:13" ht="36" x14ac:dyDescent="0.25">
      <c r="A259" s="10">
        <v>258</v>
      </c>
      <c r="B259" s="10" t="s">
        <v>35</v>
      </c>
      <c r="C259" s="10">
        <v>6</v>
      </c>
      <c r="D259" s="10" t="s">
        <v>99</v>
      </c>
      <c r="E259" s="10" t="s">
        <v>332</v>
      </c>
      <c r="F259" s="10"/>
      <c r="G259" s="10"/>
      <c r="H259" s="10"/>
      <c r="I259" s="4"/>
      <c r="J259" s="5"/>
      <c r="K259" s="15">
        <f t="shared" ref="K259:K298" si="12">C259*J259</f>
        <v>0</v>
      </c>
      <c r="L259" s="15">
        <f t="shared" ref="L259:L298" si="13">K259*0.16</f>
        <v>0</v>
      </c>
      <c r="M259" s="15">
        <f t="shared" ref="M259:M298" si="14">L259+K259</f>
        <v>0</v>
      </c>
    </row>
    <row r="260" spans="1:13" ht="36" x14ac:dyDescent="0.25">
      <c r="A260" s="10">
        <v>259</v>
      </c>
      <c r="B260" s="10" t="s">
        <v>35</v>
      </c>
      <c r="C260" s="10">
        <v>3</v>
      </c>
      <c r="D260" s="10" t="s">
        <v>99</v>
      </c>
      <c r="E260" s="10" t="s">
        <v>333</v>
      </c>
      <c r="F260" s="10"/>
      <c r="G260" s="10"/>
      <c r="H260" s="10"/>
      <c r="I260" s="4"/>
      <c r="J260" s="5"/>
      <c r="K260" s="15">
        <f t="shared" si="12"/>
        <v>0</v>
      </c>
      <c r="L260" s="15">
        <f t="shared" si="13"/>
        <v>0</v>
      </c>
      <c r="M260" s="15">
        <f t="shared" si="14"/>
        <v>0</v>
      </c>
    </row>
    <row r="261" spans="1:13" ht="36" x14ac:dyDescent="0.25">
      <c r="A261" s="10">
        <v>260</v>
      </c>
      <c r="B261" s="10" t="s">
        <v>35</v>
      </c>
      <c r="C261" s="10">
        <v>9</v>
      </c>
      <c r="D261" s="10" t="s">
        <v>99</v>
      </c>
      <c r="E261" s="10" t="s">
        <v>334</v>
      </c>
      <c r="F261" s="10"/>
      <c r="G261" s="10"/>
      <c r="H261" s="10"/>
      <c r="I261" s="4"/>
      <c r="J261" s="5"/>
      <c r="K261" s="15">
        <f t="shared" si="12"/>
        <v>0</v>
      </c>
      <c r="L261" s="15">
        <f t="shared" si="13"/>
        <v>0</v>
      </c>
      <c r="M261" s="15">
        <f t="shared" si="14"/>
        <v>0</v>
      </c>
    </row>
    <row r="262" spans="1:13" ht="36" x14ac:dyDescent="0.25">
      <c r="A262" s="10">
        <v>261</v>
      </c>
      <c r="B262" s="10" t="s">
        <v>35</v>
      </c>
      <c r="C262" s="10">
        <v>1</v>
      </c>
      <c r="D262" s="10" t="s">
        <v>99</v>
      </c>
      <c r="E262" s="10" t="s">
        <v>335</v>
      </c>
      <c r="F262" s="10"/>
      <c r="G262" s="10"/>
      <c r="H262" s="10"/>
      <c r="I262" s="4"/>
      <c r="J262" s="5"/>
      <c r="K262" s="15">
        <f t="shared" si="12"/>
        <v>0</v>
      </c>
      <c r="L262" s="15">
        <f t="shared" si="13"/>
        <v>0</v>
      </c>
      <c r="M262" s="15">
        <f t="shared" si="14"/>
        <v>0</v>
      </c>
    </row>
    <row r="263" spans="1:13" ht="36" x14ac:dyDescent="0.25">
      <c r="A263" s="10">
        <v>262</v>
      </c>
      <c r="B263" s="10" t="s">
        <v>35</v>
      </c>
      <c r="C263" s="10">
        <v>1</v>
      </c>
      <c r="D263" s="10" t="s">
        <v>99</v>
      </c>
      <c r="E263" s="10" t="s">
        <v>336</v>
      </c>
      <c r="F263" s="10"/>
      <c r="G263" s="10"/>
      <c r="H263" s="10"/>
      <c r="I263" s="4"/>
      <c r="J263" s="5"/>
      <c r="K263" s="15">
        <f t="shared" si="12"/>
        <v>0</v>
      </c>
      <c r="L263" s="15">
        <f t="shared" si="13"/>
        <v>0</v>
      </c>
      <c r="M263" s="15">
        <f t="shared" si="14"/>
        <v>0</v>
      </c>
    </row>
    <row r="264" spans="1:13" ht="36" x14ac:dyDescent="0.25">
      <c r="A264" s="10">
        <v>263</v>
      </c>
      <c r="B264" s="10" t="s">
        <v>35</v>
      </c>
      <c r="C264" s="10">
        <v>1</v>
      </c>
      <c r="D264" s="10" t="s">
        <v>99</v>
      </c>
      <c r="E264" s="10" t="s">
        <v>337</v>
      </c>
      <c r="F264" s="10"/>
      <c r="G264" s="10"/>
      <c r="H264" s="10"/>
      <c r="I264" s="4"/>
      <c r="J264" s="5"/>
      <c r="K264" s="15">
        <f t="shared" si="12"/>
        <v>0</v>
      </c>
      <c r="L264" s="15">
        <f t="shared" si="13"/>
        <v>0</v>
      </c>
      <c r="M264" s="15">
        <f t="shared" si="14"/>
        <v>0</v>
      </c>
    </row>
    <row r="265" spans="1:13" ht="36" x14ac:dyDescent="0.25">
      <c r="A265" s="10">
        <v>264</v>
      </c>
      <c r="B265" s="10" t="s">
        <v>35</v>
      </c>
      <c r="C265" s="10">
        <v>1</v>
      </c>
      <c r="D265" s="10" t="s">
        <v>99</v>
      </c>
      <c r="E265" s="10" t="s">
        <v>338</v>
      </c>
      <c r="F265" s="10"/>
      <c r="G265" s="10"/>
      <c r="H265" s="10"/>
      <c r="I265" s="4"/>
      <c r="J265" s="5"/>
      <c r="K265" s="15">
        <f t="shared" si="12"/>
        <v>0</v>
      </c>
      <c r="L265" s="15">
        <f t="shared" si="13"/>
        <v>0</v>
      </c>
      <c r="M265" s="15">
        <f t="shared" si="14"/>
        <v>0</v>
      </c>
    </row>
    <row r="266" spans="1:13" ht="84" x14ac:dyDescent="0.25">
      <c r="A266" s="10">
        <v>265</v>
      </c>
      <c r="B266" s="10" t="s">
        <v>76</v>
      </c>
      <c r="C266" s="10">
        <v>10</v>
      </c>
      <c r="D266" s="10" t="s">
        <v>99</v>
      </c>
      <c r="E266" s="18" t="s">
        <v>302</v>
      </c>
      <c r="F266" s="10"/>
      <c r="G266" s="10"/>
      <c r="H266" s="10"/>
      <c r="I266" s="4"/>
      <c r="J266" s="17"/>
      <c r="K266" s="15">
        <f t="shared" ref="K266:K272" si="15">C266*J266</f>
        <v>0</v>
      </c>
      <c r="L266" s="15">
        <f t="shared" ref="L266:L272" si="16">K266*0.16</f>
        <v>0</v>
      </c>
      <c r="M266" s="15">
        <f t="shared" ref="M266:M272" si="17">L266+K266</f>
        <v>0</v>
      </c>
    </row>
    <row r="267" spans="1:13" ht="108" x14ac:dyDescent="0.25">
      <c r="A267" s="10">
        <v>266</v>
      </c>
      <c r="B267" s="10" t="s">
        <v>374</v>
      </c>
      <c r="C267" s="10">
        <v>8</v>
      </c>
      <c r="D267" s="10" t="s">
        <v>375</v>
      </c>
      <c r="E267" s="19" t="s">
        <v>377</v>
      </c>
      <c r="F267" s="10"/>
      <c r="G267" s="10"/>
      <c r="H267" s="10"/>
      <c r="I267" s="4"/>
      <c r="J267" s="17"/>
      <c r="K267" s="15">
        <f t="shared" si="15"/>
        <v>0</v>
      </c>
      <c r="L267" s="15">
        <f t="shared" si="16"/>
        <v>0</v>
      </c>
      <c r="M267" s="15">
        <f t="shared" si="17"/>
        <v>0</v>
      </c>
    </row>
    <row r="268" spans="1:13" ht="48" x14ac:dyDescent="0.25">
      <c r="A268" s="10">
        <v>267</v>
      </c>
      <c r="B268" s="10" t="s">
        <v>374</v>
      </c>
      <c r="C268" s="10">
        <v>2</v>
      </c>
      <c r="D268" s="10" t="s">
        <v>99</v>
      </c>
      <c r="E268" s="20" t="s">
        <v>378</v>
      </c>
      <c r="F268" s="10"/>
      <c r="G268" s="10"/>
      <c r="H268" s="10"/>
      <c r="I268" s="4"/>
      <c r="J268" s="17"/>
      <c r="K268" s="15">
        <f t="shared" si="15"/>
        <v>0</v>
      </c>
      <c r="L268" s="15">
        <f t="shared" si="16"/>
        <v>0</v>
      </c>
      <c r="M268" s="15">
        <f t="shared" si="17"/>
        <v>0</v>
      </c>
    </row>
    <row r="269" spans="1:13" ht="96" x14ac:dyDescent="0.25">
      <c r="A269" s="10">
        <v>268</v>
      </c>
      <c r="B269" s="10" t="s">
        <v>374</v>
      </c>
      <c r="C269" s="10">
        <v>2</v>
      </c>
      <c r="D269" s="10" t="s">
        <v>99</v>
      </c>
      <c r="E269" s="21" t="s">
        <v>379</v>
      </c>
      <c r="F269" s="10"/>
      <c r="G269" s="10"/>
      <c r="H269" s="10"/>
      <c r="I269" s="4"/>
      <c r="J269" s="17"/>
      <c r="K269" s="15">
        <f t="shared" si="15"/>
        <v>0</v>
      </c>
      <c r="L269" s="15">
        <f t="shared" si="16"/>
        <v>0</v>
      </c>
      <c r="M269" s="15">
        <f t="shared" si="17"/>
        <v>0</v>
      </c>
    </row>
    <row r="270" spans="1:13" ht="36" x14ac:dyDescent="0.25">
      <c r="A270" s="10">
        <v>269</v>
      </c>
      <c r="B270" s="10" t="s">
        <v>374</v>
      </c>
      <c r="C270" s="10">
        <v>2</v>
      </c>
      <c r="D270" s="10" t="s">
        <v>99</v>
      </c>
      <c r="E270" s="20" t="s">
        <v>380</v>
      </c>
      <c r="F270" s="10"/>
      <c r="G270" s="10"/>
      <c r="H270" s="10"/>
      <c r="I270" s="4"/>
      <c r="J270" s="17"/>
      <c r="K270" s="15">
        <f t="shared" si="15"/>
        <v>0</v>
      </c>
      <c r="L270" s="15">
        <f t="shared" si="16"/>
        <v>0</v>
      </c>
      <c r="M270" s="15">
        <f t="shared" si="17"/>
        <v>0</v>
      </c>
    </row>
    <row r="271" spans="1:13" ht="36" x14ac:dyDescent="0.25">
      <c r="A271" s="10">
        <v>270</v>
      </c>
      <c r="B271" s="10" t="s">
        <v>374</v>
      </c>
      <c r="C271" s="10">
        <v>8</v>
      </c>
      <c r="D271" s="10" t="s">
        <v>99</v>
      </c>
      <c r="E271" s="20" t="s">
        <v>381</v>
      </c>
      <c r="F271" s="10"/>
      <c r="G271" s="10"/>
      <c r="H271" s="10"/>
      <c r="I271" s="4"/>
      <c r="J271" s="17"/>
      <c r="K271" s="15">
        <f t="shared" si="15"/>
        <v>0</v>
      </c>
      <c r="L271" s="15">
        <f t="shared" si="16"/>
        <v>0</v>
      </c>
      <c r="M271" s="15">
        <f t="shared" si="17"/>
        <v>0</v>
      </c>
    </row>
    <row r="272" spans="1:13" ht="36" x14ac:dyDescent="0.25">
      <c r="A272" s="10">
        <v>271</v>
      </c>
      <c r="B272" s="10" t="s">
        <v>91</v>
      </c>
      <c r="C272" s="10">
        <v>1</v>
      </c>
      <c r="D272" s="10" t="s">
        <v>99</v>
      </c>
      <c r="E272" s="20" t="s">
        <v>376</v>
      </c>
      <c r="F272" s="10"/>
      <c r="G272" s="10"/>
      <c r="H272" s="10"/>
      <c r="I272" s="4"/>
      <c r="J272" s="17"/>
      <c r="K272" s="15">
        <f t="shared" si="15"/>
        <v>0</v>
      </c>
      <c r="L272" s="15">
        <f t="shared" si="16"/>
        <v>0</v>
      </c>
      <c r="M272" s="15">
        <f t="shared" si="17"/>
        <v>0</v>
      </c>
    </row>
    <row r="273" spans="1:13" ht="132" x14ac:dyDescent="0.25">
      <c r="A273" s="20">
        <v>272</v>
      </c>
      <c r="B273" s="20" t="s">
        <v>374</v>
      </c>
      <c r="C273" s="20">
        <v>1</v>
      </c>
      <c r="D273" s="20" t="s">
        <v>99</v>
      </c>
      <c r="E273" s="20" t="s">
        <v>382</v>
      </c>
      <c r="F273" s="10"/>
      <c r="G273" s="10"/>
      <c r="H273" s="10"/>
      <c r="I273" s="4"/>
      <c r="J273" s="17"/>
      <c r="K273" s="15">
        <f t="shared" ref="K273:K276" si="18">C273*J273</f>
        <v>0</v>
      </c>
      <c r="L273" s="15">
        <f t="shared" ref="L273:L276" si="19">K273*0.16</f>
        <v>0</v>
      </c>
      <c r="M273" s="15">
        <f t="shared" ref="M273:M276" si="20">L273+K273</f>
        <v>0</v>
      </c>
    </row>
    <row r="274" spans="1:13" ht="108" x14ac:dyDescent="0.25">
      <c r="A274" s="20">
        <v>273</v>
      </c>
      <c r="B274" s="20" t="s">
        <v>374</v>
      </c>
      <c r="C274" s="20">
        <v>1</v>
      </c>
      <c r="D274" s="20" t="s">
        <v>99</v>
      </c>
      <c r="E274" s="20" t="s">
        <v>383</v>
      </c>
      <c r="F274" s="10"/>
      <c r="G274" s="10"/>
      <c r="H274" s="10"/>
      <c r="I274" s="4"/>
      <c r="J274" s="17"/>
      <c r="K274" s="15">
        <f t="shared" si="18"/>
        <v>0</v>
      </c>
      <c r="L274" s="15">
        <f t="shared" si="19"/>
        <v>0</v>
      </c>
      <c r="M274" s="15">
        <f t="shared" si="20"/>
        <v>0</v>
      </c>
    </row>
    <row r="275" spans="1:13" ht="96" x14ac:dyDescent="0.25">
      <c r="A275" s="20">
        <v>274</v>
      </c>
      <c r="B275" s="20" t="s">
        <v>374</v>
      </c>
      <c r="C275" s="20">
        <v>1</v>
      </c>
      <c r="D275" s="20" t="s">
        <v>99</v>
      </c>
      <c r="E275" s="20" t="s">
        <v>384</v>
      </c>
      <c r="F275" s="10"/>
      <c r="G275" s="10"/>
      <c r="H275" s="10"/>
      <c r="I275" s="4"/>
      <c r="J275" s="17"/>
      <c r="K275" s="15">
        <f t="shared" si="18"/>
        <v>0</v>
      </c>
      <c r="L275" s="15">
        <f t="shared" si="19"/>
        <v>0</v>
      </c>
      <c r="M275" s="15">
        <f t="shared" si="20"/>
        <v>0</v>
      </c>
    </row>
    <row r="276" spans="1:13" ht="18.75" customHeight="1" x14ac:dyDescent="0.25">
      <c r="A276" s="20">
        <v>275</v>
      </c>
      <c r="B276" s="20" t="s">
        <v>69</v>
      </c>
      <c r="C276" s="20">
        <v>3</v>
      </c>
      <c r="D276" s="20" t="s">
        <v>99</v>
      </c>
      <c r="E276" s="20" t="s">
        <v>385</v>
      </c>
      <c r="F276" s="10"/>
      <c r="G276" s="10"/>
      <c r="H276" s="10"/>
      <c r="I276" s="4"/>
      <c r="J276" s="17"/>
      <c r="K276" s="15">
        <f t="shared" si="18"/>
        <v>0</v>
      </c>
      <c r="L276" s="15">
        <f t="shared" si="19"/>
        <v>0</v>
      </c>
      <c r="M276" s="15">
        <f t="shared" si="20"/>
        <v>0</v>
      </c>
    </row>
    <row r="277" spans="1:13" ht="36" x14ac:dyDescent="0.25">
      <c r="A277" s="10" t="s">
        <v>1</v>
      </c>
      <c r="B277" s="10" t="s">
        <v>88</v>
      </c>
      <c r="C277" s="10">
        <v>2</v>
      </c>
      <c r="D277" s="10" t="s">
        <v>99</v>
      </c>
      <c r="E277" s="10" t="s">
        <v>339</v>
      </c>
      <c r="F277" s="10"/>
      <c r="G277" s="10"/>
      <c r="H277" s="10"/>
      <c r="I277" s="4"/>
      <c r="J277" s="5"/>
      <c r="K277" s="15">
        <f t="shared" si="12"/>
        <v>0</v>
      </c>
      <c r="L277" s="15">
        <f t="shared" si="13"/>
        <v>0</v>
      </c>
      <c r="M277" s="15">
        <f t="shared" si="14"/>
        <v>0</v>
      </c>
    </row>
    <row r="278" spans="1:13" ht="36" x14ac:dyDescent="0.25">
      <c r="A278" s="10" t="s">
        <v>2</v>
      </c>
      <c r="B278" s="10" t="s">
        <v>88</v>
      </c>
      <c r="C278" s="10">
        <v>2</v>
      </c>
      <c r="D278" s="10" t="s">
        <v>99</v>
      </c>
      <c r="E278" s="10" t="s">
        <v>340</v>
      </c>
      <c r="F278" s="10"/>
      <c r="G278" s="10"/>
      <c r="H278" s="10"/>
      <c r="I278" s="4"/>
      <c r="J278" s="5"/>
      <c r="K278" s="15">
        <f t="shared" si="12"/>
        <v>0</v>
      </c>
      <c r="L278" s="15">
        <f t="shared" si="13"/>
        <v>0</v>
      </c>
      <c r="M278" s="15">
        <f t="shared" si="14"/>
        <v>0</v>
      </c>
    </row>
    <row r="279" spans="1:13" ht="36" x14ac:dyDescent="0.25">
      <c r="A279" s="10" t="s">
        <v>3</v>
      </c>
      <c r="B279" s="10" t="s">
        <v>88</v>
      </c>
      <c r="C279" s="10">
        <v>2</v>
      </c>
      <c r="D279" s="10" t="s">
        <v>99</v>
      </c>
      <c r="E279" s="10" t="s">
        <v>341</v>
      </c>
      <c r="F279" s="10"/>
      <c r="G279" s="10"/>
      <c r="H279" s="10"/>
      <c r="I279" s="4"/>
      <c r="J279" s="5"/>
      <c r="K279" s="15">
        <f t="shared" si="12"/>
        <v>0</v>
      </c>
      <c r="L279" s="15">
        <f t="shared" si="13"/>
        <v>0</v>
      </c>
      <c r="M279" s="15">
        <f t="shared" si="14"/>
        <v>0</v>
      </c>
    </row>
    <row r="280" spans="1:13" ht="36" x14ac:dyDescent="0.25">
      <c r="A280" s="10" t="s">
        <v>4</v>
      </c>
      <c r="B280" s="10" t="s">
        <v>88</v>
      </c>
      <c r="C280" s="10">
        <v>2</v>
      </c>
      <c r="D280" s="10" t="s">
        <v>99</v>
      </c>
      <c r="E280" s="10" t="s">
        <v>342</v>
      </c>
      <c r="F280" s="10"/>
      <c r="G280" s="10"/>
      <c r="H280" s="10"/>
      <c r="I280" s="4"/>
      <c r="J280" s="5"/>
      <c r="K280" s="15">
        <f t="shared" si="12"/>
        <v>0</v>
      </c>
      <c r="L280" s="15">
        <f t="shared" si="13"/>
        <v>0</v>
      </c>
      <c r="M280" s="15">
        <f t="shared" si="14"/>
        <v>0</v>
      </c>
    </row>
    <row r="281" spans="1:13" ht="60" x14ac:dyDescent="0.25">
      <c r="A281" s="10" t="s">
        <v>5</v>
      </c>
      <c r="B281" s="10" t="s">
        <v>89</v>
      </c>
      <c r="C281" s="10">
        <v>5</v>
      </c>
      <c r="D281" s="10" t="s">
        <v>99</v>
      </c>
      <c r="E281" s="10" t="s">
        <v>343</v>
      </c>
      <c r="F281" s="10"/>
      <c r="G281" s="10">
        <v>100005714</v>
      </c>
      <c r="H281" s="10"/>
      <c r="I281" s="4"/>
      <c r="J281" s="5"/>
      <c r="K281" s="15">
        <f t="shared" si="12"/>
        <v>0</v>
      </c>
      <c r="L281" s="15">
        <f t="shared" si="13"/>
        <v>0</v>
      </c>
      <c r="M281" s="15">
        <f t="shared" si="14"/>
        <v>0</v>
      </c>
    </row>
    <row r="282" spans="1:13" ht="48" x14ac:dyDescent="0.25">
      <c r="A282" s="10" t="s">
        <v>6</v>
      </c>
      <c r="B282" s="10" t="s">
        <v>90</v>
      </c>
      <c r="C282" s="10">
        <v>10</v>
      </c>
      <c r="D282" s="10" t="s">
        <v>99</v>
      </c>
      <c r="E282" s="10" t="s">
        <v>344</v>
      </c>
      <c r="F282" s="10" t="s">
        <v>362</v>
      </c>
      <c r="G282" s="10"/>
      <c r="H282" s="10"/>
      <c r="I282" s="4"/>
      <c r="J282" s="5"/>
      <c r="K282" s="15">
        <f t="shared" si="12"/>
        <v>0</v>
      </c>
      <c r="L282" s="15">
        <f t="shared" si="13"/>
        <v>0</v>
      </c>
      <c r="M282" s="15">
        <f t="shared" si="14"/>
        <v>0</v>
      </c>
    </row>
    <row r="283" spans="1:13" ht="48" x14ac:dyDescent="0.25">
      <c r="A283" s="10" t="s">
        <v>7</v>
      </c>
      <c r="B283" s="10" t="s">
        <v>90</v>
      </c>
      <c r="C283" s="10">
        <v>3</v>
      </c>
      <c r="D283" s="10" t="s">
        <v>99</v>
      </c>
      <c r="E283" s="10" t="s">
        <v>345</v>
      </c>
      <c r="F283" s="10" t="s">
        <v>363</v>
      </c>
      <c r="G283" s="10"/>
      <c r="H283" s="10"/>
      <c r="I283" s="4"/>
      <c r="J283" s="5"/>
      <c r="K283" s="15">
        <f t="shared" si="12"/>
        <v>0</v>
      </c>
      <c r="L283" s="15">
        <f t="shared" si="13"/>
        <v>0</v>
      </c>
      <c r="M283" s="15">
        <f t="shared" si="14"/>
        <v>0</v>
      </c>
    </row>
    <row r="284" spans="1:13" ht="60" x14ac:dyDescent="0.25">
      <c r="A284" s="10" t="s">
        <v>8</v>
      </c>
      <c r="B284" s="10" t="s">
        <v>90</v>
      </c>
      <c r="C284" s="10">
        <v>1</v>
      </c>
      <c r="D284" s="10" t="s">
        <v>99</v>
      </c>
      <c r="E284" s="10" t="s">
        <v>346</v>
      </c>
      <c r="F284" s="10"/>
      <c r="G284" s="10"/>
      <c r="H284" s="10"/>
      <c r="I284" s="4"/>
      <c r="J284" s="5"/>
      <c r="K284" s="15">
        <f t="shared" si="12"/>
        <v>0</v>
      </c>
      <c r="L284" s="15">
        <f t="shared" si="13"/>
        <v>0</v>
      </c>
      <c r="M284" s="15">
        <f t="shared" si="14"/>
        <v>0</v>
      </c>
    </row>
    <row r="285" spans="1:13" ht="48" x14ac:dyDescent="0.25">
      <c r="A285" s="10" t="s">
        <v>9</v>
      </c>
      <c r="B285" s="10" t="s">
        <v>90</v>
      </c>
      <c r="C285" s="10">
        <v>2</v>
      </c>
      <c r="D285" s="10" t="s">
        <v>99</v>
      </c>
      <c r="E285" s="10" t="s">
        <v>347</v>
      </c>
      <c r="F285" s="10"/>
      <c r="G285" s="10"/>
      <c r="H285" s="10"/>
      <c r="I285" s="4"/>
      <c r="J285" s="5"/>
      <c r="K285" s="15">
        <f t="shared" si="12"/>
        <v>0</v>
      </c>
      <c r="L285" s="15">
        <f t="shared" si="13"/>
        <v>0</v>
      </c>
      <c r="M285" s="15">
        <f t="shared" si="14"/>
        <v>0</v>
      </c>
    </row>
    <row r="286" spans="1:13" ht="36" x14ac:dyDescent="0.25">
      <c r="A286" s="10" t="s">
        <v>10</v>
      </c>
      <c r="B286" s="10" t="s">
        <v>91</v>
      </c>
      <c r="C286" s="10">
        <v>3</v>
      </c>
      <c r="D286" s="10" t="s">
        <v>99</v>
      </c>
      <c r="E286" s="10" t="s">
        <v>348</v>
      </c>
      <c r="F286" s="10"/>
      <c r="G286" s="10"/>
      <c r="H286" s="10"/>
      <c r="I286" s="4"/>
      <c r="J286" s="5"/>
      <c r="K286" s="15">
        <f t="shared" si="12"/>
        <v>0</v>
      </c>
      <c r="L286" s="15">
        <f t="shared" si="13"/>
        <v>0</v>
      </c>
      <c r="M286" s="15">
        <f t="shared" si="14"/>
        <v>0</v>
      </c>
    </row>
    <row r="287" spans="1:13" ht="36" x14ac:dyDescent="0.25">
      <c r="A287" s="10" t="s">
        <v>11</v>
      </c>
      <c r="B287" s="10" t="s">
        <v>91</v>
      </c>
      <c r="C287" s="10">
        <v>3</v>
      </c>
      <c r="D287" s="10" t="s">
        <v>99</v>
      </c>
      <c r="E287" s="10" t="s">
        <v>349</v>
      </c>
      <c r="F287" s="10"/>
      <c r="G287" s="10"/>
      <c r="H287" s="10"/>
      <c r="I287" s="4"/>
      <c r="J287" s="5"/>
      <c r="K287" s="15">
        <f t="shared" si="12"/>
        <v>0</v>
      </c>
      <c r="L287" s="15">
        <f t="shared" si="13"/>
        <v>0</v>
      </c>
      <c r="M287" s="15">
        <f t="shared" si="14"/>
        <v>0</v>
      </c>
    </row>
    <row r="288" spans="1:13" ht="36" x14ac:dyDescent="0.25">
      <c r="A288" s="10" t="s">
        <v>12</v>
      </c>
      <c r="B288" s="10" t="s">
        <v>91</v>
      </c>
      <c r="C288" s="10">
        <v>3</v>
      </c>
      <c r="D288" s="10" t="s">
        <v>99</v>
      </c>
      <c r="E288" s="10" t="s">
        <v>350</v>
      </c>
      <c r="F288" s="10"/>
      <c r="G288" s="10"/>
      <c r="H288" s="10"/>
      <c r="I288" s="4"/>
      <c r="J288" s="5"/>
      <c r="K288" s="15">
        <f t="shared" si="12"/>
        <v>0</v>
      </c>
      <c r="L288" s="15">
        <f t="shared" si="13"/>
        <v>0</v>
      </c>
      <c r="M288" s="15">
        <f t="shared" si="14"/>
        <v>0</v>
      </c>
    </row>
    <row r="289" spans="1:13" ht="36" x14ac:dyDescent="0.25">
      <c r="A289" s="10" t="s">
        <v>13</v>
      </c>
      <c r="B289" s="10" t="s">
        <v>91</v>
      </c>
      <c r="C289" s="10">
        <v>6</v>
      </c>
      <c r="D289" s="10" t="s">
        <v>99</v>
      </c>
      <c r="E289" s="10" t="s">
        <v>351</v>
      </c>
      <c r="F289" s="10"/>
      <c r="G289" s="10"/>
      <c r="H289" s="10"/>
      <c r="I289" s="4"/>
      <c r="J289" s="5"/>
      <c r="K289" s="15">
        <f t="shared" si="12"/>
        <v>0</v>
      </c>
      <c r="L289" s="15">
        <f t="shared" si="13"/>
        <v>0</v>
      </c>
      <c r="M289" s="15">
        <f t="shared" si="14"/>
        <v>0</v>
      </c>
    </row>
    <row r="290" spans="1:13" ht="36" x14ac:dyDescent="0.25">
      <c r="A290" s="10" t="s">
        <v>14</v>
      </c>
      <c r="B290" s="10" t="s">
        <v>91</v>
      </c>
      <c r="C290" s="10">
        <v>1</v>
      </c>
      <c r="D290" s="10" t="s">
        <v>99</v>
      </c>
      <c r="E290" s="10" t="s">
        <v>352</v>
      </c>
      <c r="F290" s="10"/>
      <c r="G290" s="10"/>
      <c r="H290" s="10"/>
      <c r="I290" s="4"/>
      <c r="J290" s="5"/>
      <c r="K290" s="15">
        <f t="shared" si="12"/>
        <v>0</v>
      </c>
      <c r="L290" s="15">
        <f t="shared" si="13"/>
        <v>0</v>
      </c>
      <c r="M290" s="15">
        <f t="shared" si="14"/>
        <v>0</v>
      </c>
    </row>
    <row r="291" spans="1:13" ht="36" x14ac:dyDescent="0.25">
      <c r="A291" s="10" t="s">
        <v>15</v>
      </c>
      <c r="B291" s="10" t="s">
        <v>91</v>
      </c>
      <c r="C291" s="10">
        <v>3</v>
      </c>
      <c r="D291" s="10" t="s">
        <v>99</v>
      </c>
      <c r="E291" s="10" t="s">
        <v>353</v>
      </c>
      <c r="F291" s="10"/>
      <c r="G291" s="10"/>
      <c r="H291" s="10"/>
      <c r="I291" s="4"/>
      <c r="J291" s="5"/>
      <c r="K291" s="15">
        <f t="shared" si="12"/>
        <v>0</v>
      </c>
      <c r="L291" s="15">
        <f t="shared" si="13"/>
        <v>0</v>
      </c>
      <c r="M291" s="15">
        <f t="shared" si="14"/>
        <v>0</v>
      </c>
    </row>
    <row r="292" spans="1:13" ht="48" x14ac:dyDescent="0.25">
      <c r="A292" s="10" t="s">
        <v>16</v>
      </c>
      <c r="B292" s="10" t="s">
        <v>92</v>
      </c>
      <c r="C292" s="10">
        <v>1</v>
      </c>
      <c r="D292" s="10" t="s">
        <v>99</v>
      </c>
      <c r="E292" s="10" t="s">
        <v>354</v>
      </c>
      <c r="F292" s="10"/>
      <c r="G292" s="10"/>
      <c r="H292" s="10"/>
      <c r="I292" s="4"/>
      <c r="J292" s="5"/>
      <c r="K292" s="15">
        <f t="shared" si="12"/>
        <v>0</v>
      </c>
      <c r="L292" s="15">
        <f t="shared" si="13"/>
        <v>0</v>
      </c>
      <c r="M292" s="15">
        <f t="shared" si="14"/>
        <v>0</v>
      </c>
    </row>
    <row r="293" spans="1:13" ht="36" x14ac:dyDescent="0.25">
      <c r="A293" s="10" t="s">
        <v>17</v>
      </c>
      <c r="B293" s="10" t="s">
        <v>93</v>
      </c>
      <c r="C293" s="10">
        <v>1</v>
      </c>
      <c r="D293" s="10" t="s">
        <v>99</v>
      </c>
      <c r="E293" s="10" t="s">
        <v>355</v>
      </c>
      <c r="F293" s="10"/>
      <c r="G293" s="10"/>
      <c r="H293" s="10"/>
      <c r="I293" s="4"/>
      <c r="J293" s="5"/>
      <c r="K293" s="15">
        <f t="shared" si="12"/>
        <v>0</v>
      </c>
      <c r="L293" s="15">
        <f t="shared" si="13"/>
        <v>0</v>
      </c>
      <c r="M293" s="15">
        <f t="shared" si="14"/>
        <v>0</v>
      </c>
    </row>
    <row r="294" spans="1:13" x14ac:dyDescent="0.25">
      <c r="A294" s="10" t="s">
        <v>18</v>
      </c>
      <c r="B294" s="10" t="s">
        <v>94</v>
      </c>
      <c r="C294" s="10">
        <v>2</v>
      </c>
      <c r="D294" s="10" t="s">
        <v>99</v>
      </c>
      <c r="E294" s="10" t="s">
        <v>356</v>
      </c>
      <c r="F294" s="10">
        <v>2055</v>
      </c>
      <c r="G294" s="10"/>
      <c r="H294" s="10" t="s">
        <v>368</v>
      </c>
      <c r="I294" s="4"/>
      <c r="J294" s="5"/>
      <c r="K294" s="15">
        <f t="shared" si="12"/>
        <v>0</v>
      </c>
      <c r="L294" s="15">
        <f t="shared" si="13"/>
        <v>0</v>
      </c>
      <c r="M294" s="15">
        <f t="shared" si="14"/>
        <v>0</v>
      </c>
    </row>
    <row r="295" spans="1:13" x14ac:dyDescent="0.25">
      <c r="A295" s="10" t="s">
        <v>19</v>
      </c>
      <c r="B295" s="10" t="s">
        <v>94</v>
      </c>
      <c r="C295" s="10">
        <v>2</v>
      </c>
      <c r="D295" s="10" t="s">
        <v>99</v>
      </c>
      <c r="E295" s="10" t="s">
        <v>357</v>
      </c>
      <c r="F295" s="10" t="s">
        <v>364</v>
      </c>
      <c r="G295" s="10"/>
      <c r="H295" s="10" t="s">
        <v>368</v>
      </c>
      <c r="I295" s="4"/>
      <c r="J295" s="5"/>
      <c r="K295" s="15">
        <f t="shared" si="12"/>
        <v>0</v>
      </c>
      <c r="L295" s="15">
        <f t="shared" si="13"/>
        <v>0</v>
      </c>
      <c r="M295" s="15">
        <f t="shared" si="14"/>
        <v>0</v>
      </c>
    </row>
    <row r="296" spans="1:13" x14ac:dyDescent="0.25">
      <c r="A296" s="10" t="s">
        <v>20</v>
      </c>
      <c r="B296" s="10" t="s">
        <v>94</v>
      </c>
      <c r="C296" s="10">
        <v>2</v>
      </c>
      <c r="D296" s="10" t="s">
        <v>99</v>
      </c>
      <c r="E296" s="10" t="s">
        <v>356</v>
      </c>
      <c r="F296" s="10" t="s">
        <v>365</v>
      </c>
      <c r="G296" s="10"/>
      <c r="H296" s="10" t="s">
        <v>368</v>
      </c>
      <c r="I296" s="4"/>
      <c r="J296" s="5"/>
      <c r="K296" s="15">
        <f t="shared" si="12"/>
        <v>0</v>
      </c>
      <c r="L296" s="15">
        <f t="shared" si="13"/>
        <v>0</v>
      </c>
      <c r="M296" s="15">
        <f t="shared" si="14"/>
        <v>0</v>
      </c>
    </row>
    <row r="297" spans="1:13" ht="48" x14ac:dyDescent="0.25">
      <c r="A297" s="10" t="s">
        <v>21</v>
      </c>
      <c r="B297" s="10" t="s">
        <v>95</v>
      </c>
      <c r="C297" s="10">
        <v>10</v>
      </c>
      <c r="D297" s="10" t="s">
        <v>99</v>
      </c>
      <c r="E297" s="10" t="s">
        <v>358</v>
      </c>
      <c r="F297" s="10"/>
      <c r="G297" s="10"/>
      <c r="H297" s="10"/>
      <c r="I297" s="4"/>
      <c r="J297" s="5"/>
      <c r="K297" s="15">
        <f t="shared" si="12"/>
        <v>0</v>
      </c>
      <c r="L297" s="15">
        <f t="shared" si="13"/>
        <v>0</v>
      </c>
      <c r="M297" s="15">
        <f t="shared" si="14"/>
        <v>0</v>
      </c>
    </row>
    <row r="298" spans="1:13" ht="36" x14ac:dyDescent="0.25">
      <c r="A298" s="10" t="s">
        <v>22</v>
      </c>
      <c r="B298" s="10" t="s">
        <v>96</v>
      </c>
      <c r="C298" s="10">
        <v>15</v>
      </c>
      <c r="D298" s="10" t="s">
        <v>99</v>
      </c>
      <c r="E298" s="10" t="s">
        <v>359</v>
      </c>
      <c r="F298" s="10" t="s">
        <v>366</v>
      </c>
      <c r="G298" s="10"/>
      <c r="H298" s="10" t="s">
        <v>368</v>
      </c>
      <c r="I298" s="4"/>
      <c r="J298" s="5"/>
      <c r="K298" s="15">
        <f t="shared" si="12"/>
        <v>0</v>
      </c>
      <c r="L298" s="15">
        <f t="shared" si="13"/>
        <v>0</v>
      </c>
      <c r="M298" s="15">
        <f t="shared" si="14"/>
        <v>0</v>
      </c>
    </row>
    <row r="299" spans="1:13" x14ac:dyDescent="0.25">
      <c r="A299" s="3"/>
      <c r="B299" s="3"/>
      <c r="C299" s="3"/>
      <c r="D299" s="3"/>
      <c r="E299" s="3"/>
      <c r="F299" s="3"/>
      <c r="G299" s="3"/>
      <c r="H299" s="3"/>
      <c r="I299" s="3"/>
      <c r="K299" s="3"/>
      <c r="L299" s="3"/>
      <c r="M299" s="3"/>
    </row>
    <row r="300" spans="1:13" ht="119.25" customHeight="1" x14ac:dyDescent="0.25">
      <c r="A300" s="3"/>
      <c r="B300" s="3"/>
      <c r="C300" s="3"/>
      <c r="D300" s="3"/>
      <c r="E300" s="3"/>
      <c r="F300" s="3"/>
      <c r="G300" s="3"/>
      <c r="H300" s="3"/>
      <c r="I300" s="3"/>
      <c r="K300" s="3"/>
      <c r="L300" s="3"/>
      <c r="M300" s="3"/>
    </row>
    <row r="301" spans="1:13" ht="57" customHeight="1" x14ac:dyDescent="0.25">
      <c r="A301" s="3"/>
      <c r="B301" s="3"/>
      <c r="C301" s="3"/>
      <c r="D301" s="3"/>
      <c r="E301" s="3"/>
      <c r="F301" s="3"/>
      <c r="G301" s="3"/>
      <c r="H301" s="3"/>
      <c r="I301" s="3"/>
      <c r="K301" s="3"/>
      <c r="L301" s="3"/>
      <c r="M301" s="3"/>
    </row>
    <row r="302" spans="1:13" ht="97.5" customHeight="1" x14ac:dyDescent="0.25">
      <c r="A302" s="3"/>
      <c r="B302" s="3"/>
      <c r="C302" s="3"/>
      <c r="D302" s="3"/>
      <c r="E302" s="3"/>
      <c r="F302" s="3"/>
      <c r="G302" s="3"/>
      <c r="H302" s="3"/>
      <c r="I302" s="3"/>
      <c r="K302" s="3"/>
      <c r="L302" s="3"/>
      <c r="M302" s="3"/>
    </row>
    <row r="303" spans="1:13" ht="42" customHeight="1" x14ac:dyDescent="0.25">
      <c r="A303" s="3"/>
      <c r="B303" s="3"/>
      <c r="C303" s="3"/>
      <c r="D303" s="3"/>
      <c r="E303" s="3"/>
      <c r="F303" s="3"/>
      <c r="G303" s="3"/>
      <c r="H303" s="3"/>
      <c r="I303" s="3"/>
      <c r="K303" s="3"/>
      <c r="L303" s="3"/>
      <c r="M303" s="3"/>
    </row>
    <row r="304" spans="1:13" x14ac:dyDescent="0.25">
      <c r="A304" s="3"/>
      <c r="B304" s="3"/>
      <c r="C304" s="3"/>
      <c r="D304" s="3"/>
      <c r="E304" s="3"/>
      <c r="F304" s="3"/>
      <c r="G304" s="3"/>
      <c r="H304" s="3"/>
      <c r="I304" s="3"/>
      <c r="K304" s="3"/>
      <c r="L304" s="3"/>
      <c r="M304" s="3"/>
    </row>
    <row r="305" s="3" customFormat="1" x14ac:dyDescent="0.25"/>
    <row r="306" s="3" customFormat="1" ht="142.5" customHeight="1" x14ac:dyDescent="0.25"/>
    <row r="307" s="3" customFormat="1" ht="115.5" customHeight="1" x14ac:dyDescent="0.25"/>
    <row r="308" s="3" customFormat="1" ht="105.75" customHeight="1" x14ac:dyDescent="0.25"/>
    <row r="309" s="3" customFormat="1" ht="22.5" customHeight="1" x14ac:dyDescent="0.25"/>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F-RM-01a BIENES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U20758</dc:creator>
  <cp:lastModifiedBy>U20758</cp:lastModifiedBy>
  <dcterms:created xsi:type="dcterms:W3CDTF">2023-06-14T20:23:28Z</dcterms:created>
  <dcterms:modified xsi:type="dcterms:W3CDTF">2023-06-20T18:24:13Z</dcterms:modified>
</cp:coreProperties>
</file>