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-00007\Desktop\LP17 2023\"/>
    </mc:Choice>
  </mc:AlternateContent>
  <bookViews>
    <workbookView xWindow="0" yWindow="0" windowWidth="10764" windowHeight="6312"/>
  </bookViews>
  <sheets>
    <sheet name="Hoja2" sheetId="2" r:id="rId1"/>
  </sheets>
  <definedNames>
    <definedName name="_xlnm._FilterDatabase" localSheetId="0" hidden="1">Hoja2!$A$1:$E$36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" l="1"/>
  <c r="I3" i="2" s="1"/>
  <c r="J3" i="2" s="1"/>
  <c r="H4" i="2"/>
  <c r="I4" i="2" s="1"/>
  <c r="H5" i="2"/>
  <c r="H6" i="2"/>
  <c r="I6" i="2" s="1"/>
  <c r="J6" i="2" s="1"/>
  <c r="H7" i="2"/>
  <c r="I7" i="2"/>
  <c r="J7" i="2"/>
  <c r="H8" i="2"/>
  <c r="I8" i="2" s="1"/>
  <c r="H9" i="2"/>
  <c r="I9" i="2"/>
  <c r="H10" i="2"/>
  <c r="I10" i="2" s="1"/>
  <c r="H11" i="2"/>
  <c r="I11" i="2"/>
  <c r="J11" i="2"/>
  <c r="H12" i="2"/>
  <c r="I12" i="2" s="1"/>
  <c r="H13" i="2"/>
  <c r="I13" i="2"/>
  <c r="H14" i="2"/>
  <c r="I14" i="2" s="1"/>
  <c r="H15" i="2"/>
  <c r="I15" i="2" s="1"/>
  <c r="H16" i="2"/>
  <c r="I16" i="2" s="1"/>
  <c r="H17" i="2"/>
  <c r="I17" i="2"/>
  <c r="H18" i="2"/>
  <c r="I18" i="2"/>
  <c r="J18" i="2"/>
  <c r="H19" i="2"/>
  <c r="I19" i="2" s="1"/>
  <c r="H20" i="2"/>
  <c r="I20" i="2" s="1"/>
  <c r="H21" i="2"/>
  <c r="H22" i="2"/>
  <c r="J22" i="2" s="1"/>
  <c r="I22" i="2"/>
  <c r="H23" i="2"/>
  <c r="I23" i="2"/>
  <c r="J23" i="2"/>
  <c r="H24" i="2"/>
  <c r="I24" i="2" s="1"/>
  <c r="H25" i="2"/>
  <c r="I25" i="2"/>
  <c r="H26" i="2"/>
  <c r="H27" i="2"/>
  <c r="I27" i="2"/>
  <c r="J27" i="2"/>
  <c r="H28" i="2"/>
  <c r="I28" i="2" s="1"/>
  <c r="H29" i="2"/>
  <c r="I29" i="2"/>
  <c r="H30" i="2"/>
  <c r="I30" i="2" s="1"/>
  <c r="H31" i="2"/>
  <c r="I31" i="2"/>
  <c r="H32" i="2"/>
  <c r="I32" i="2" s="1"/>
  <c r="H33" i="2"/>
  <c r="I33" i="2" s="1"/>
  <c r="H34" i="2"/>
  <c r="I34" i="2"/>
  <c r="J34" i="2"/>
  <c r="H35" i="2"/>
  <c r="I35" i="2" s="1"/>
  <c r="H36" i="2"/>
  <c r="I36" i="2" s="1"/>
  <c r="H2" i="2"/>
  <c r="J10" i="2" l="1"/>
  <c r="J31" i="2"/>
  <c r="I26" i="2"/>
  <c r="J26" i="2" s="1"/>
  <c r="J15" i="2"/>
  <c r="J33" i="2"/>
  <c r="J17" i="2"/>
  <c r="J35" i="2"/>
  <c r="J30" i="2"/>
  <c r="J29" i="2"/>
  <c r="J19" i="2"/>
  <c r="J14" i="2"/>
  <c r="J13" i="2"/>
  <c r="J25" i="2"/>
  <c r="I21" i="2"/>
  <c r="J21" i="2" s="1"/>
  <c r="J9" i="2"/>
  <c r="I5" i="2"/>
  <c r="J5" i="2" s="1"/>
  <c r="J36" i="2"/>
  <c r="J32" i="2"/>
  <c r="J28" i="2"/>
  <c r="J24" i="2"/>
  <c r="J20" i="2"/>
  <c r="J16" i="2"/>
  <c r="J12" i="2"/>
  <c r="J8" i="2"/>
  <c r="J4" i="2"/>
  <c r="I2" i="2"/>
  <c r="J2" i="2" s="1"/>
</calcChain>
</file>

<file path=xl/sharedStrings.xml><?xml version="1.0" encoding="utf-8"?>
<sst xmlns="http://schemas.openxmlformats.org/spreadsheetml/2006/main" count="116" uniqueCount="51">
  <si>
    <t xml:space="preserve">UNIDAD DE MEDIDA </t>
  </si>
  <si>
    <t>DESCRIPCION</t>
  </si>
  <si>
    <t>PZA</t>
  </si>
  <si>
    <t>PARTIDA LP</t>
  </si>
  <si>
    <t xml:space="preserve">RUBRO </t>
  </si>
  <si>
    <t>PRENDA DE VESTIR</t>
  </si>
  <si>
    <t>BLUSA DE MEZCLILLA PARA DAMA MARCA AXMITH, 7.5 OZ CON BOLSA DEL LADO IZQUIERDO COLOR AZUL.
Logotipo de la Universidad Autónoma del Estado de Morelos de 3.5 cm de altura y 7.5 cm de ancho del lado izquierdo,  bordado a 5 hilos rojo, verde, amarillo y blanco como corresponden de acuerdo al logo.</t>
  </si>
  <si>
    <t>CALZADO</t>
  </si>
  <si>
    <t>BOTA MARCA VAN VIEN MODELO INTREPID INTTKPK5D, COLOR CAFÉ.</t>
  </si>
  <si>
    <t>CAMISA DE  MEZCLILLA CABALLERO MARCA AXMITH, 7.5 OZ CON BOLSA DEL LADO IZQUIERDO COLOR AZUL.
Logotipo de la Universidad Autónoma del Estado de Morelos de 3.5 cm de altura y 7.5 cm de ancho del lado izquierdo,  bordado a 5 hilos rojo, verde, amarillo y blanco como corresponden de acuerdo al logo.</t>
  </si>
  <si>
    <t>CONJUNTO DEPORTIVO PANTS Y CHAMARRA CABALLERO MARCA PIRMA MODELO 60156, COLOR INDISTINTO.
Logotipo de la Universidad Autónoma del Estado de Morelos de 3.5 cm de altura y 7.5 cm de ancho del lado derecho, bordado a 5 hilos rojo, verde, amarillo y blanco como corresponden de acuerdo al logo.</t>
  </si>
  <si>
    <t>JUEGO QUIRÚRGICO CABALLERO BÁSICO DE TELA LIGERA 4 BOLSAS EN PANTALÓN MARCA UNITAM, MODELO JQHSBLCB5511C COLOR AZUL REY.</t>
  </si>
  <si>
    <t>JUEGO QUIRÚRGICO CABALLERO BÁSICO DE TELA LIGERA 4 BOLSAS EN PANTALÓN MARCA UNITAM, MODELO JQHSBLCB55L8C COLOR GRIS.</t>
  </si>
  <si>
    <t>JUEGO QUIRÚRGICO DAMA TELA LIGERA CON BOLSAS MARCA UNITAM, MODELO COSMO JQHSBCOB5511D COLOR AZUL REY.</t>
  </si>
  <si>
    <t>JUEGO QUIRÚRGICO DAMA TELA LIGERA CON BOLSAS MARCA UNITAM, MODELO COSMO JQHSBCOB55L8D COLOR GRIS.</t>
  </si>
  <si>
    <t>PANTALON MEZCLILLA CABALLERO MARCA AXMITH, MODELO CROSS 11.5 ONZAS COLOR AZUL MARINO.</t>
  </si>
  <si>
    <t>PANTALON MEZCLILLA DAMA STRECH MARCA AXMITH, MODELO SAKAE MARCELA, COLOR AZUL MARINO.</t>
  </si>
  <si>
    <t>PANTALON VESTIR CABALLERO SIN PINZAS: CINTURA REGULAR, CORTE RECTO, PIERNA RECTA, MARCA YALE, MODELO CLASSIC FIT COLOR AZUL MARINO ESTILO:  0100221268190028.</t>
  </si>
  <si>
    <t>PLAYERA TIPO POLO CABALLERO En tela pique 100% algodón color blanco, con tres botones en aletilla, corte caballero.
Logotipo de la Universidad Autónoma del Estado de Morelos de 3.5 cm de altura y 7.5 cm de ancho del lado izquierdo,  bordado a 5 hilos rojo, verde, amarillo y blanco como corresponden de acuerdo al logo.</t>
  </si>
  <si>
    <t>TENIS DE SEGURIDAD INDUSTRIAL MARCA VAN VIEN MODELO ISIK NAIT VVFN0010 COLOR GRIS.</t>
  </si>
  <si>
    <t>TENIS PARA CABALLERO MARCA ADIDAS,MODELO TRAIL RUNNING TRACEFINDER COLOR INDISTINTO.</t>
  </si>
  <si>
    <t>TENIS PARA DAMA MARCA ADIDAS, MODELO TRAIL RUNNING TRACEFINDER COLOR INDISTINTO.</t>
  </si>
  <si>
    <t>ZAPATILLA PARA DAMA CON COMFORT WALK MARCA FLEXI MODELO 119702 CON TACON COLOR NEGRO</t>
  </si>
  <si>
    <t>ZAPATO ESCOLAR PARA NIÑO CASUAL ESCOLAR DE PUNTA CUADRADA MARCA FLEXI MODELO 93520 CANTIDAD/TALLA: 2/23.5, COLOR NEGRO.</t>
  </si>
  <si>
    <t>ZAPATO ESCOLAR PARA NIÑO CLÁSICO AGUJETAS MARCA FLEXI MODELO 50911 CANTIDAD/TALLA: 1/23.5, COLOR NEGRO.</t>
  </si>
  <si>
    <t>ZAPATO ESCOLAR PARA NIÑO CLÁSICO AGUJETAS MARCA FLEXI MODELO 50911 CANTIDAD/TALLA: 1/23.5, COLOR TAN.</t>
  </si>
  <si>
    <t>ZAPATO ESCOLAR PARA NIÑO TIPO DERBY MARCA FLEXI MODELO 50901 CANTIDAD/TALLA: 1/23.5, COLOR NEGRO.</t>
  </si>
  <si>
    <t>ZAPATO ESCOLAR PARA NIÑO TIPO DERBY MARCA FLEXI MODELO 50901 CANTIDAD/TALLA: 1/23.5, COLOR TAN.</t>
  </si>
  <si>
    <t>ZAPATO PARA CABALLERO CASUAL PARA OFICINA CON CÁPSULA DE AIRE MARCA FLEXI MODELO 402801 COLOR NEGRO.</t>
  </si>
  <si>
    <t>ZAPATO PARA CABALLERO DERBY CON FLORETA CON FLOWTEK MARCA FLEXI MODELO 409906 COLOR NEGRO.</t>
  </si>
  <si>
    <t>ZAPATO PARA CABALLERO SLIP ON LISO MARCA FLEXI MODELO 90717, COLOR NEGRO.</t>
  </si>
  <si>
    <t>ZAPATO PARA DAMA CONFORT CON CUÑA DE ALTO BRILLO MARCA FLEXI MODELO 45211, COLOR NEGRO.</t>
  </si>
  <si>
    <t>ZAPATO PARA DAMA MOCASÍN DE SERVICIO/CLÍNICO CON ELASTICOS LATERALES MARCA FLEXI MODELO 18113 COLOR NEGRO.</t>
  </si>
  <si>
    <t>ZAPATO PARA DAMA SLIP ON CASUAL CON WALKING SOFT MARCA FLEXI MODELO 110303 COLOR NEGRO.</t>
  </si>
  <si>
    <t>PAR</t>
  </si>
  <si>
    <t>CJT</t>
  </si>
  <si>
    <t>SUMA DE CANT. REQUIS.</t>
  </si>
  <si>
    <r>
      <t xml:space="preserve">CAMISA MANGA CORTA CABALLERO Tela Oxford premium 50% algodón, 45% polyester, Color Azul Marino, Corte regular fit, 2 Pinzas en espalda, Cuello camisero, </t>
    </r>
    <r>
      <rPr>
        <b/>
        <sz val="10"/>
        <color theme="1"/>
        <rFont val="Calibri"/>
        <family val="2"/>
      </rPr>
      <t>Bolsa al frente lado superior izquierdo</t>
    </r>
    <r>
      <rPr>
        <sz val="10"/>
        <color theme="1"/>
        <rFont val="Calibri"/>
        <family val="2"/>
      </rPr>
      <t xml:space="preserve">, Cierre de siete </t>
    </r>
    <r>
      <rPr>
        <b/>
        <sz val="10"/>
        <color theme="1"/>
        <rFont val="Calibri"/>
        <family val="2"/>
      </rPr>
      <t>botones visibles al tono de la tela,</t>
    </r>
    <r>
      <rPr>
        <sz val="10"/>
        <color theme="1"/>
        <rFont val="Calibri"/>
        <family val="2"/>
      </rPr>
      <t xml:space="preserve"> Manga corta , CON VENTANAS DE 6 CM EN LOS COSTADOS, COLOR AZUL MARINO.
Logotipo de la Universidad Autónoma del Estado de Morelos de 3.5 cm de altura y 7.5 cm de ancho del lado izquierdo,  bordado a 5 hilos rojo, verde, amarillo y blanco como corresponden de acuerdo al logo.</t>
    </r>
  </si>
  <si>
    <r>
      <t>CAMISA MANGA LARGA CABALLERO Tela Oxford premium 50% algodón, 45% polyester, Color salmón, Corte Slim fit, 2 Pinzas en espalda, Cuello mao,</t>
    </r>
    <r>
      <rPr>
        <b/>
        <sz val="10"/>
        <color theme="1"/>
        <rFont val="Calibri"/>
        <family val="2"/>
      </rPr>
      <t xml:space="preserve"> Bolsa al frente lado superior izquierdo</t>
    </r>
    <r>
      <rPr>
        <sz val="10"/>
        <color theme="1"/>
        <rFont val="Calibri"/>
        <family val="2"/>
      </rPr>
      <t xml:space="preserve">, Cierre de siete </t>
    </r>
    <r>
      <rPr>
        <b/>
        <sz val="10"/>
        <color theme="1"/>
        <rFont val="Calibri"/>
        <family val="2"/>
      </rPr>
      <t>botones al tono de la tela visibles,</t>
    </r>
    <r>
      <rPr>
        <sz val="10"/>
        <color theme="1"/>
        <rFont val="Calibri"/>
        <family val="2"/>
      </rPr>
      <t xml:space="preserve"> Manga larga  Y VENTANAS DE 6 CM EN LOS COSTADOS, COLOR SALMÓN.
Logotipo de la Universidad Autónoma del Estado de Morelos de 3.5 cm de altura y 7.5 cm de ancho del lado izquierdo,  bordado a 5 hilos rojo, verde, amarillo y blanco como corresponden de acuerdo al logo.</t>
    </r>
  </si>
  <si>
    <r>
      <t xml:space="preserve">PANTALON VESTIR DAMA: </t>
    </r>
    <r>
      <rPr>
        <b/>
        <sz val="10"/>
        <color theme="1"/>
        <rFont val="Calibri"/>
        <family val="2"/>
      </rPr>
      <t>Tela Tergal Catalan</t>
    </r>
    <r>
      <rPr>
        <sz val="10"/>
        <color theme="1"/>
        <rFont val="Calibri"/>
        <family val="2"/>
      </rPr>
      <t xml:space="preserve"> 65% polyester 35% algodón, Color Azul Marino, Corte recto, Bolsas laterales,</t>
    </r>
    <r>
      <rPr>
        <b/>
        <sz val="10"/>
        <color theme="1"/>
        <rFont val="Calibri"/>
        <family val="2"/>
      </rPr>
      <t xml:space="preserve"> Ajuste a tres botones al tono de la tela en Pretina interior a pretina exterior de 6cm de ancho</t>
    </r>
    <r>
      <rPr>
        <sz val="10"/>
        <color theme="1"/>
        <rFont val="Calibri"/>
        <family val="2"/>
      </rPr>
      <t xml:space="preserve">   COLOR AZUL MARINO.</t>
    </r>
  </si>
  <si>
    <r>
      <t xml:space="preserve">FALDA VESTIR DAMA: </t>
    </r>
    <r>
      <rPr>
        <b/>
        <sz val="10"/>
        <color theme="1"/>
        <rFont val="Calibri"/>
        <family val="2"/>
      </rPr>
      <t xml:space="preserve">Tela Tergal Catalan </t>
    </r>
    <r>
      <rPr>
        <sz val="10"/>
        <color theme="1"/>
        <rFont val="Calibri"/>
        <family val="2"/>
      </rPr>
      <t xml:space="preserve">65% polyester 35% algodón, Color Azul Marino, Corte recto, Tipo lápiz, Abertura trasera, </t>
    </r>
    <r>
      <rPr>
        <b/>
        <sz val="10"/>
        <color theme="1"/>
        <rFont val="Calibri"/>
        <family val="2"/>
      </rPr>
      <t>Pretina de 4cm de ancho con un botón y Cierre de ajuste al tono de la tela, Forro interior al tono de la tela al largo de la abertura.</t>
    </r>
    <r>
      <rPr>
        <sz val="10"/>
        <color theme="1"/>
        <rFont val="Calibri"/>
        <family val="2"/>
      </rPr>
      <t xml:space="preserve"> COLOR AZUL MARINO.</t>
    </r>
  </si>
  <si>
    <r>
      <t xml:space="preserve">CAMISA MANGA LARGA CABALLERO Tela Oxford premium 50% algodón, 45% polyester, Color blanco, Corte Slim fit, 2 Pinzas en espalda, Cuello mao, </t>
    </r>
    <r>
      <rPr>
        <b/>
        <sz val="10"/>
        <color theme="1"/>
        <rFont val="Calibri"/>
        <family val="2"/>
      </rPr>
      <t>Bolsa al frente lado superior izquierdo,</t>
    </r>
    <r>
      <rPr>
        <sz val="10"/>
        <color theme="1"/>
        <rFont val="Calibri"/>
        <family val="2"/>
      </rPr>
      <t xml:space="preserve"> Cierre de siete </t>
    </r>
    <r>
      <rPr>
        <b/>
        <sz val="10"/>
        <color theme="1"/>
        <rFont val="Calibri"/>
        <family val="2"/>
      </rPr>
      <t>botones visibles al tono de la tela</t>
    </r>
    <r>
      <rPr>
        <sz val="10"/>
        <color theme="1"/>
        <rFont val="Calibri"/>
        <family val="2"/>
      </rPr>
      <t>, Manga larga  Y VENTANAS DE 6 CM EN LOS COSTADOS, COLOR BLANCO.
Logotipo de la Universidad Autónoma del Estado de Morelos de 3.5 cm de altura y 7.5 cm de ancho del lado izquierdo,  bordado a 5 hilos rojo, verde, amarillo y blanco como corresponden de acuerdo al logo.</t>
    </r>
  </si>
  <si>
    <r>
      <t xml:space="preserve">BLUSA PARA DAMA MANGA CORTA Tela Oxford premium 50% algodón, 45% polyester, Color Azul Marino, Corte Slim fit, 2 Pinzas de ajuste en espalda, </t>
    </r>
    <r>
      <rPr>
        <b/>
        <sz val="10"/>
        <color theme="1"/>
        <rFont val="Calibri"/>
        <family val="2"/>
      </rPr>
      <t xml:space="preserve">frente y pecho, </t>
    </r>
    <r>
      <rPr>
        <sz val="10"/>
        <color theme="1"/>
        <rFont val="Calibri"/>
        <family val="2"/>
      </rPr>
      <t xml:space="preserve">Cuello camisero, Sin bolsas Cierre de siete botones visibles al </t>
    </r>
    <r>
      <rPr>
        <b/>
        <sz val="10"/>
        <color theme="1"/>
        <rFont val="Calibri"/>
        <family val="2"/>
      </rPr>
      <t>tono de la tela</t>
    </r>
    <r>
      <rPr>
        <sz val="10"/>
        <color theme="1"/>
        <rFont val="Calibri"/>
        <family val="2"/>
      </rPr>
      <t>, Manga corta CON VENTANAS DE 6 CM EN LOS COSTADOS, COLOR AZUL MARINO
Logotipo de la Universidad Autónoma del Estado de Morelos de 3.5 cm de altura y 7.5 cm de ancho del lado izquierdo, bordado a 5 hilos rojo, verde, amarillo y blanco como corresponden de acuerdo al logo.</t>
    </r>
  </si>
  <si>
    <r>
      <t xml:space="preserve">BLUSA PARA DAMA MANGA LARGA Tela Oxford premium 50% algodón, 45% polyester, Color Salmon, Corte Slim fit, 2 Pinzas en espalda, frente </t>
    </r>
    <r>
      <rPr>
        <b/>
        <sz val="10"/>
        <color theme="1"/>
        <rFont val="Calibri"/>
        <family val="2"/>
      </rPr>
      <t>y pecho</t>
    </r>
    <r>
      <rPr>
        <sz val="10"/>
        <color theme="1"/>
        <rFont val="Calibri"/>
        <family val="2"/>
      </rPr>
      <t>, Cuello camisero, Sin bolsas, Cierre de siete botones visibles al</t>
    </r>
    <r>
      <rPr>
        <b/>
        <sz val="10"/>
        <color theme="1"/>
        <rFont val="Calibri"/>
        <family val="2"/>
      </rPr>
      <t xml:space="preserve"> tono de la tela</t>
    </r>
    <r>
      <rPr>
        <sz val="10"/>
        <color theme="1"/>
        <rFont val="Calibri"/>
        <family val="2"/>
      </rPr>
      <t>, Manga larga , CON VENTANAS DE 6 CM EN LOS COSTADOS, COLOR SALMÓN.
Logotipo de la Universidad Autónoma del Estado de Morelos de 3.5 cm de altura y 7.5 cm de ancho del lado izquierdo, bordado a 5 hilos rojo, verde, amarillo y blanco como corresponden de acuerdo al logo.</t>
    </r>
  </si>
  <si>
    <r>
      <t xml:space="preserve">BLUSA PARA DAMA MANGA LARGA Tela Oxford premium 50% algodón, 45% polyester, Color blanco, Corte Slim fit, 2 Pinzas en espalda, frente </t>
    </r>
    <r>
      <rPr>
        <b/>
        <sz val="10"/>
        <color theme="1"/>
        <rFont val="Calibri"/>
        <family val="2"/>
      </rPr>
      <t>y pecho</t>
    </r>
    <r>
      <rPr>
        <sz val="10"/>
        <color theme="1"/>
        <rFont val="Calibri"/>
        <family val="2"/>
      </rPr>
      <t xml:space="preserve">, Cuello mao, Sin bolsas, Cierre de siete botones visibles al </t>
    </r>
    <r>
      <rPr>
        <b/>
        <sz val="10"/>
        <color theme="1"/>
        <rFont val="Calibri"/>
        <family val="2"/>
      </rPr>
      <t>tono de la tela</t>
    </r>
    <r>
      <rPr>
        <sz val="10"/>
        <color theme="1"/>
        <rFont val="Calibri"/>
        <family val="2"/>
      </rPr>
      <t>, Manga larga, CON CUELLO MAO Y VENTANAS DE 6 CM EN LOS COSTADOS, COLOR BLANCO.
Logotipo de la Universidad Autónoma del Estado de Morelos de 3.5 cm de altura y 7.5 cm de ancho del lado izquierdo, bordado a 5 hilos rojo, verde, amarillo y blanco como corresponden de acuerdo al logo.</t>
    </r>
  </si>
  <si>
    <t>DESCRIPCIÓN PROVEEDOR</t>
  </si>
  <si>
    <t xml:space="preserve"> PRECIO UNITARIO SIN IVA </t>
  </si>
  <si>
    <t xml:space="preserve"> SUBTOTAL </t>
  </si>
  <si>
    <t xml:space="preserve"> IVA </t>
  </si>
  <si>
    <t xml:space="preserve"> TOTAL </t>
  </si>
  <si>
    <t>TIEMPO DE ENTREGA DIAS NATURALES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</si>
</sst>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DEBF7"/>
        <bgColor rgb="FFDDEBF7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44" fontId="7" fillId="2" borderId="1" xfId="1" applyFont="1" applyFill="1" applyBorder="1" applyAlignment="1" applyProtection="1">
      <alignment horizontal="center" vertical="center" wrapText="1"/>
      <protection locked="0"/>
    </xf>
    <xf numFmtId="164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8" fillId="2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protection locked="0"/>
    </xf>
    <xf numFmtId="0" fontId="3" fillId="0" borderId="1" xfId="0" applyFont="1" applyBorder="1" applyProtection="1"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164" fontId="3" fillId="0" borderId="1" xfId="0" applyNumberFormat="1" applyFont="1" applyBorder="1" applyAlignment="1" applyProtection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zoomScale="90" zoomScaleNormal="90" workbookViewId="0">
      <pane ySplit="1" topLeftCell="A5" activePane="bottomLeft" state="frozen"/>
      <selection pane="bottomLeft" activeCell="A10" sqref="A10"/>
    </sheetView>
  </sheetViews>
  <sheetFormatPr baseColWidth="10" defaultColWidth="11.44140625" defaultRowHeight="13.8" x14ac:dyDescent="0.3"/>
  <cols>
    <col min="1" max="1" width="11.109375" style="7" customWidth="1"/>
    <col min="2" max="2" width="15.6640625" style="8" bestFit="1" customWidth="1"/>
    <col min="3" max="3" width="110" style="9" customWidth="1"/>
    <col min="4" max="4" width="11.44140625" style="9"/>
    <col min="5" max="5" width="11.44140625" style="4"/>
    <col min="6" max="6" width="110" style="4" customWidth="1"/>
    <col min="7" max="11" width="13.6640625" style="10" customWidth="1"/>
    <col min="12" max="16384" width="11.44140625" style="4"/>
  </cols>
  <sheetData>
    <row r="1" spans="1:11" ht="41.4" x14ac:dyDescent="0.3">
      <c r="A1" s="11" t="s">
        <v>3</v>
      </c>
      <c r="B1" s="11" t="s">
        <v>4</v>
      </c>
      <c r="C1" s="11" t="s">
        <v>1</v>
      </c>
      <c r="D1" s="11" t="s">
        <v>0</v>
      </c>
      <c r="E1" s="11" t="s">
        <v>36</v>
      </c>
      <c r="F1" s="1" t="s">
        <v>45</v>
      </c>
      <c r="G1" s="2" t="s">
        <v>46</v>
      </c>
      <c r="H1" s="3" t="s">
        <v>47</v>
      </c>
      <c r="I1" s="3" t="s">
        <v>48</v>
      </c>
      <c r="J1" s="3" t="s">
        <v>49</v>
      </c>
      <c r="K1" s="2" t="s">
        <v>50</v>
      </c>
    </row>
    <row r="2" spans="1:11" ht="51" customHeight="1" x14ac:dyDescent="0.3">
      <c r="A2" s="12">
        <v>1</v>
      </c>
      <c r="B2" s="13" t="s">
        <v>5</v>
      </c>
      <c r="C2" s="14" t="s">
        <v>6</v>
      </c>
      <c r="D2" s="15" t="s">
        <v>2</v>
      </c>
      <c r="E2" s="16">
        <v>576</v>
      </c>
      <c r="F2" s="5"/>
      <c r="G2" s="6"/>
      <c r="H2" s="17">
        <f>G2*E2</f>
        <v>0</v>
      </c>
      <c r="I2" s="17">
        <f>H2*0.16</f>
        <v>0</v>
      </c>
      <c r="J2" s="17">
        <f>H2+I2</f>
        <v>0</v>
      </c>
      <c r="K2" s="6"/>
    </row>
    <row r="3" spans="1:11" ht="75.599999999999994" customHeight="1" x14ac:dyDescent="0.3">
      <c r="A3" s="12">
        <v>2</v>
      </c>
      <c r="B3" s="13" t="s">
        <v>5</v>
      </c>
      <c r="C3" s="14" t="s">
        <v>42</v>
      </c>
      <c r="D3" s="15" t="s">
        <v>2</v>
      </c>
      <c r="E3" s="16">
        <v>405</v>
      </c>
      <c r="F3" s="5"/>
      <c r="G3" s="6"/>
      <c r="H3" s="17">
        <f t="shared" ref="H3:H36" si="0">G3*E3</f>
        <v>0</v>
      </c>
      <c r="I3" s="17">
        <f t="shared" ref="I3:I36" si="1">H3*0.16</f>
        <v>0</v>
      </c>
      <c r="J3" s="17">
        <f t="shared" ref="J3:J36" si="2">H3+I3</f>
        <v>0</v>
      </c>
      <c r="K3" s="6"/>
    </row>
    <row r="4" spans="1:11" ht="75.599999999999994" customHeight="1" x14ac:dyDescent="0.3">
      <c r="A4" s="12">
        <v>3</v>
      </c>
      <c r="B4" s="13" t="s">
        <v>5</v>
      </c>
      <c r="C4" s="14" t="s">
        <v>43</v>
      </c>
      <c r="D4" s="15" t="s">
        <v>2</v>
      </c>
      <c r="E4" s="16">
        <v>405</v>
      </c>
      <c r="F4" s="5"/>
      <c r="G4" s="6"/>
      <c r="H4" s="17">
        <f t="shared" si="0"/>
        <v>0</v>
      </c>
      <c r="I4" s="17">
        <f t="shared" si="1"/>
        <v>0</v>
      </c>
      <c r="J4" s="17">
        <f t="shared" si="2"/>
        <v>0</v>
      </c>
      <c r="K4" s="6"/>
    </row>
    <row r="5" spans="1:11" ht="78.599999999999994" customHeight="1" x14ac:dyDescent="0.3">
      <c r="A5" s="12">
        <v>4</v>
      </c>
      <c r="B5" s="13" t="s">
        <v>5</v>
      </c>
      <c r="C5" s="14" t="s">
        <v>44</v>
      </c>
      <c r="D5" s="15" t="s">
        <v>2</v>
      </c>
      <c r="E5" s="16">
        <v>405</v>
      </c>
      <c r="F5" s="5"/>
      <c r="G5" s="6"/>
      <c r="H5" s="17">
        <f t="shared" si="0"/>
        <v>0</v>
      </c>
      <c r="I5" s="17">
        <f t="shared" si="1"/>
        <v>0</v>
      </c>
      <c r="J5" s="17">
        <f t="shared" si="2"/>
        <v>0</v>
      </c>
      <c r="K5" s="6"/>
    </row>
    <row r="6" spans="1:11" ht="27" customHeight="1" x14ac:dyDescent="0.3">
      <c r="A6" s="12">
        <v>5</v>
      </c>
      <c r="B6" s="13" t="s">
        <v>7</v>
      </c>
      <c r="C6" s="14" t="s">
        <v>8</v>
      </c>
      <c r="D6" s="15" t="s">
        <v>34</v>
      </c>
      <c r="E6" s="16">
        <v>998</v>
      </c>
      <c r="F6" s="5"/>
      <c r="G6" s="6"/>
      <c r="H6" s="17">
        <f t="shared" si="0"/>
        <v>0</v>
      </c>
      <c r="I6" s="17">
        <f t="shared" si="1"/>
        <v>0</v>
      </c>
      <c r="J6" s="17">
        <f t="shared" si="2"/>
        <v>0</v>
      </c>
      <c r="K6" s="6"/>
    </row>
    <row r="7" spans="1:11" ht="41.4" x14ac:dyDescent="0.3">
      <c r="A7" s="12">
        <v>6</v>
      </c>
      <c r="B7" s="13" t="s">
        <v>5</v>
      </c>
      <c r="C7" s="14" t="s">
        <v>9</v>
      </c>
      <c r="D7" s="15" t="s">
        <v>2</v>
      </c>
      <c r="E7" s="16">
        <v>936</v>
      </c>
      <c r="F7" s="5"/>
      <c r="G7" s="6"/>
      <c r="H7" s="17">
        <f t="shared" si="0"/>
        <v>0</v>
      </c>
      <c r="I7" s="17">
        <f t="shared" si="1"/>
        <v>0</v>
      </c>
      <c r="J7" s="17">
        <f t="shared" si="2"/>
        <v>0</v>
      </c>
      <c r="K7" s="6"/>
    </row>
    <row r="8" spans="1:11" ht="77.400000000000006" customHeight="1" x14ac:dyDescent="0.3">
      <c r="A8" s="12">
        <v>7</v>
      </c>
      <c r="B8" s="13" t="s">
        <v>5</v>
      </c>
      <c r="C8" s="14" t="s">
        <v>37</v>
      </c>
      <c r="D8" s="15" t="s">
        <v>2</v>
      </c>
      <c r="E8" s="16">
        <v>113</v>
      </c>
      <c r="F8" s="5"/>
      <c r="G8" s="6"/>
      <c r="H8" s="17">
        <f t="shared" si="0"/>
        <v>0</v>
      </c>
      <c r="I8" s="17">
        <f t="shared" si="1"/>
        <v>0</v>
      </c>
      <c r="J8" s="17">
        <f t="shared" si="2"/>
        <v>0</v>
      </c>
      <c r="K8" s="6"/>
    </row>
    <row r="9" spans="1:11" ht="79.8" customHeight="1" x14ac:dyDescent="0.3">
      <c r="A9" s="12">
        <v>8</v>
      </c>
      <c r="B9" s="13" t="s">
        <v>5</v>
      </c>
      <c r="C9" s="14" t="s">
        <v>41</v>
      </c>
      <c r="D9" s="15" t="s">
        <v>2</v>
      </c>
      <c r="E9" s="16">
        <v>113</v>
      </c>
      <c r="F9" s="5"/>
      <c r="G9" s="6"/>
      <c r="H9" s="17">
        <f t="shared" si="0"/>
        <v>0</v>
      </c>
      <c r="I9" s="17">
        <f t="shared" si="1"/>
        <v>0</v>
      </c>
      <c r="J9" s="17">
        <f t="shared" si="2"/>
        <v>0</v>
      </c>
      <c r="K9" s="6"/>
    </row>
    <row r="10" spans="1:11" ht="75" customHeight="1" x14ac:dyDescent="0.3">
      <c r="A10" s="12">
        <v>9</v>
      </c>
      <c r="B10" s="13" t="s">
        <v>5</v>
      </c>
      <c r="C10" s="14" t="s">
        <v>38</v>
      </c>
      <c r="D10" s="15" t="s">
        <v>2</v>
      </c>
      <c r="E10" s="16">
        <v>113</v>
      </c>
      <c r="F10" s="5"/>
      <c r="G10" s="6"/>
      <c r="H10" s="17">
        <f t="shared" si="0"/>
        <v>0</v>
      </c>
      <c r="I10" s="17">
        <f t="shared" si="1"/>
        <v>0</v>
      </c>
      <c r="J10" s="17">
        <f t="shared" si="2"/>
        <v>0</v>
      </c>
      <c r="K10" s="6"/>
    </row>
    <row r="11" spans="1:11" ht="52.2" customHeight="1" x14ac:dyDescent="0.3">
      <c r="A11" s="12">
        <v>10</v>
      </c>
      <c r="B11" s="13" t="s">
        <v>5</v>
      </c>
      <c r="C11" s="14" t="s">
        <v>10</v>
      </c>
      <c r="D11" s="15" t="s">
        <v>35</v>
      </c>
      <c r="E11" s="16">
        <v>21</v>
      </c>
      <c r="F11" s="5"/>
      <c r="G11" s="6"/>
      <c r="H11" s="17">
        <f t="shared" si="0"/>
        <v>0</v>
      </c>
      <c r="I11" s="17">
        <f t="shared" si="1"/>
        <v>0</v>
      </c>
      <c r="J11" s="17">
        <f t="shared" si="2"/>
        <v>0</v>
      </c>
      <c r="K11" s="6"/>
    </row>
    <row r="12" spans="1:11" ht="27.6" x14ac:dyDescent="0.3">
      <c r="A12" s="12">
        <v>11</v>
      </c>
      <c r="B12" s="13" t="s">
        <v>5</v>
      </c>
      <c r="C12" s="14" t="s">
        <v>11</v>
      </c>
      <c r="D12" s="15" t="s">
        <v>2</v>
      </c>
      <c r="E12" s="16">
        <v>6</v>
      </c>
      <c r="F12" s="5"/>
      <c r="G12" s="6"/>
      <c r="H12" s="17">
        <f t="shared" si="0"/>
        <v>0</v>
      </c>
      <c r="I12" s="17">
        <f t="shared" si="1"/>
        <v>0</v>
      </c>
      <c r="J12" s="17">
        <f t="shared" si="2"/>
        <v>0</v>
      </c>
      <c r="K12" s="6"/>
    </row>
    <row r="13" spans="1:11" ht="27.6" x14ac:dyDescent="0.3">
      <c r="A13" s="12">
        <v>12</v>
      </c>
      <c r="B13" s="13" t="s">
        <v>5</v>
      </c>
      <c r="C13" s="14" t="s">
        <v>12</v>
      </c>
      <c r="D13" s="15" t="s">
        <v>2</v>
      </c>
      <c r="E13" s="16">
        <v>3</v>
      </c>
      <c r="F13" s="5"/>
      <c r="G13" s="6"/>
      <c r="H13" s="17">
        <f t="shared" si="0"/>
        <v>0</v>
      </c>
      <c r="I13" s="17">
        <f t="shared" si="1"/>
        <v>0</v>
      </c>
      <c r="J13" s="17">
        <f t="shared" si="2"/>
        <v>0</v>
      </c>
      <c r="K13" s="6"/>
    </row>
    <row r="14" spans="1:11" ht="27.6" x14ac:dyDescent="0.3">
      <c r="A14" s="12">
        <v>13</v>
      </c>
      <c r="B14" s="13" t="s">
        <v>5</v>
      </c>
      <c r="C14" s="14" t="s">
        <v>13</v>
      </c>
      <c r="D14" s="15" t="s">
        <v>2</v>
      </c>
      <c r="E14" s="16">
        <v>26</v>
      </c>
      <c r="F14" s="5"/>
      <c r="G14" s="6"/>
      <c r="H14" s="17">
        <f t="shared" si="0"/>
        <v>0</v>
      </c>
      <c r="I14" s="17">
        <f t="shared" si="1"/>
        <v>0</v>
      </c>
      <c r="J14" s="17">
        <f t="shared" si="2"/>
        <v>0</v>
      </c>
      <c r="K14" s="6"/>
    </row>
    <row r="15" spans="1:11" ht="27.6" x14ac:dyDescent="0.3">
      <c r="A15" s="12">
        <v>14</v>
      </c>
      <c r="B15" s="13" t="s">
        <v>5</v>
      </c>
      <c r="C15" s="14" t="s">
        <v>14</v>
      </c>
      <c r="D15" s="15" t="s">
        <v>2</v>
      </c>
      <c r="E15" s="16">
        <v>13</v>
      </c>
      <c r="F15" s="5"/>
      <c r="G15" s="6"/>
      <c r="H15" s="17">
        <f t="shared" si="0"/>
        <v>0</v>
      </c>
      <c r="I15" s="17">
        <f t="shared" si="1"/>
        <v>0</v>
      </c>
      <c r="J15" s="17">
        <f t="shared" si="2"/>
        <v>0</v>
      </c>
      <c r="K15" s="6"/>
    </row>
    <row r="16" spans="1:11" ht="27.6" x14ac:dyDescent="0.3">
      <c r="A16" s="12">
        <v>15</v>
      </c>
      <c r="B16" s="13" t="s">
        <v>5</v>
      </c>
      <c r="C16" s="14" t="s">
        <v>15</v>
      </c>
      <c r="D16" s="15" t="s">
        <v>2</v>
      </c>
      <c r="E16" s="16">
        <v>936</v>
      </c>
      <c r="F16" s="5"/>
      <c r="G16" s="6"/>
      <c r="H16" s="17">
        <f t="shared" si="0"/>
        <v>0</v>
      </c>
      <c r="I16" s="17">
        <f t="shared" si="1"/>
        <v>0</v>
      </c>
      <c r="J16" s="17">
        <f t="shared" si="2"/>
        <v>0</v>
      </c>
      <c r="K16" s="6"/>
    </row>
    <row r="17" spans="1:11" ht="27.6" x14ac:dyDescent="0.3">
      <c r="A17" s="12">
        <v>16</v>
      </c>
      <c r="B17" s="13" t="s">
        <v>5</v>
      </c>
      <c r="C17" s="14" t="s">
        <v>16</v>
      </c>
      <c r="D17" s="15" t="s">
        <v>2</v>
      </c>
      <c r="E17" s="16">
        <v>576</v>
      </c>
      <c r="F17" s="5"/>
      <c r="G17" s="6"/>
      <c r="H17" s="17">
        <f t="shared" si="0"/>
        <v>0</v>
      </c>
      <c r="I17" s="17">
        <f t="shared" si="1"/>
        <v>0</v>
      </c>
      <c r="J17" s="17">
        <f t="shared" si="2"/>
        <v>0</v>
      </c>
      <c r="K17" s="6"/>
    </row>
    <row r="18" spans="1:11" ht="33" customHeight="1" x14ac:dyDescent="0.3">
      <c r="A18" s="12">
        <v>17</v>
      </c>
      <c r="B18" s="13" t="s">
        <v>5</v>
      </c>
      <c r="C18" s="14" t="s">
        <v>17</v>
      </c>
      <c r="D18" s="15" t="s">
        <v>2</v>
      </c>
      <c r="E18" s="16">
        <v>339</v>
      </c>
      <c r="F18" s="5"/>
      <c r="G18" s="6"/>
      <c r="H18" s="17">
        <f t="shared" si="0"/>
        <v>0</v>
      </c>
      <c r="I18" s="17">
        <f t="shared" si="1"/>
        <v>0</v>
      </c>
      <c r="J18" s="17">
        <f t="shared" si="2"/>
        <v>0</v>
      </c>
      <c r="K18" s="6"/>
    </row>
    <row r="19" spans="1:11" ht="35.4" customHeight="1" x14ac:dyDescent="0.3">
      <c r="A19" s="12">
        <v>18</v>
      </c>
      <c r="B19" s="13" t="s">
        <v>5</v>
      </c>
      <c r="C19" s="14" t="s">
        <v>39</v>
      </c>
      <c r="D19" s="15" t="s">
        <v>2</v>
      </c>
      <c r="E19" s="16">
        <v>810</v>
      </c>
      <c r="F19" s="5"/>
      <c r="G19" s="6"/>
      <c r="H19" s="17">
        <f t="shared" si="0"/>
        <v>0</v>
      </c>
      <c r="I19" s="17">
        <f t="shared" si="1"/>
        <v>0</v>
      </c>
      <c r="J19" s="17">
        <f t="shared" si="2"/>
        <v>0</v>
      </c>
      <c r="K19" s="6"/>
    </row>
    <row r="20" spans="1:11" ht="50.4" customHeight="1" x14ac:dyDescent="0.3">
      <c r="A20" s="12">
        <v>19</v>
      </c>
      <c r="B20" s="13" t="s">
        <v>5</v>
      </c>
      <c r="C20" s="14" t="s">
        <v>18</v>
      </c>
      <c r="D20" s="15" t="s">
        <v>2</v>
      </c>
      <c r="E20" s="16">
        <v>21</v>
      </c>
      <c r="F20" s="5"/>
      <c r="G20" s="6"/>
      <c r="H20" s="17">
        <f t="shared" si="0"/>
        <v>0</v>
      </c>
      <c r="I20" s="17">
        <f t="shared" si="1"/>
        <v>0</v>
      </c>
      <c r="J20" s="17">
        <f t="shared" si="2"/>
        <v>0</v>
      </c>
      <c r="K20" s="6"/>
    </row>
    <row r="21" spans="1:11" ht="28.2" customHeight="1" x14ac:dyDescent="0.3">
      <c r="A21" s="12">
        <v>20</v>
      </c>
      <c r="B21" s="13" t="s">
        <v>7</v>
      </c>
      <c r="C21" s="14" t="s">
        <v>19</v>
      </c>
      <c r="D21" s="15" t="s">
        <v>34</v>
      </c>
      <c r="E21" s="16">
        <v>499</v>
      </c>
      <c r="F21" s="5"/>
      <c r="G21" s="6"/>
      <c r="H21" s="17">
        <f t="shared" si="0"/>
        <v>0</v>
      </c>
      <c r="I21" s="17">
        <f t="shared" si="1"/>
        <v>0</v>
      </c>
      <c r="J21" s="17">
        <f t="shared" si="2"/>
        <v>0</v>
      </c>
      <c r="K21" s="6"/>
    </row>
    <row r="22" spans="1:11" ht="28.2" customHeight="1" x14ac:dyDescent="0.3">
      <c r="A22" s="12">
        <v>21</v>
      </c>
      <c r="B22" s="13" t="s">
        <v>7</v>
      </c>
      <c r="C22" s="14" t="s">
        <v>20</v>
      </c>
      <c r="D22" s="15" t="s">
        <v>34</v>
      </c>
      <c r="E22" s="16">
        <v>24</v>
      </c>
      <c r="F22" s="5"/>
      <c r="G22" s="6"/>
      <c r="H22" s="17">
        <f t="shared" si="0"/>
        <v>0</v>
      </c>
      <c r="I22" s="17">
        <f t="shared" si="1"/>
        <v>0</v>
      </c>
      <c r="J22" s="17">
        <f t="shared" si="2"/>
        <v>0</v>
      </c>
      <c r="K22" s="6"/>
    </row>
    <row r="23" spans="1:11" ht="28.2" customHeight="1" x14ac:dyDescent="0.3">
      <c r="A23" s="12">
        <v>22</v>
      </c>
      <c r="B23" s="13" t="s">
        <v>7</v>
      </c>
      <c r="C23" s="14" t="s">
        <v>21</v>
      </c>
      <c r="D23" s="15" t="s">
        <v>34</v>
      </c>
      <c r="E23" s="16">
        <v>3</v>
      </c>
      <c r="F23" s="5"/>
      <c r="G23" s="6"/>
      <c r="H23" s="17">
        <f t="shared" si="0"/>
        <v>0</v>
      </c>
      <c r="I23" s="17">
        <f t="shared" si="1"/>
        <v>0</v>
      </c>
      <c r="J23" s="17">
        <f t="shared" si="2"/>
        <v>0</v>
      </c>
      <c r="K23" s="6"/>
    </row>
    <row r="24" spans="1:11" ht="28.2" customHeight="1" x14ac:dyDescent="0.3">
      <c r="A24" s="12">
        <v>23</v>
      </c>
      <c r="B24" s="13" t="s">
        <v>7</v>
      </c>
      <c r="C24" s="14" t="s">
        <v>22</v>
      </c>
      <c r="D24" s="15" t="s">
        <v>34</v>
      </c>
      <c r="E24" s="16">
        <v>416</v>
      </c>
      <c r="F24" s="5"/>
      <c r="G24" s="6"/>
      <c r="H24" s="17">
        <f t="shared" si="0"/>
        <v>0</v>
      </c>
      <c r="I24" s="17">
        <f t="shared" si="1"/>
        <v>0</v>
      </c>
      <c r="J24" s="17">
        <f t="shared" si="2"/>
        <v>0</v>
      </c>
      <c r="K24" s="6"/>
    </row>
    <row r="25" spans="1:11" ht="27.6" x14ac:dyDescent="0.3">
      <c r="A25" s="12">
        <v>24</v>
      </c>
      <c r="B25" s="13" t="s">
        <v>7</v>
      </c>
      <c r="C25" s="14" t="s">
        <v>23</v>
      </c>
      <c r="D25" s="15" t="s">
        <v>34</v>
      </c>
      <c r="E25" s="16">
        <v>2</v>
      </c>
      <c r="F25" s="5"/>
      <c r="G25" s="6"/>
      <c r="H25" s="17">
        <f t="shared" si="0"/>
        <v>0</v>
      </c>
      <c r="I25" s="17">
        <f t="shared" si="1"/>
        <v>0</v>
      </c>
      <c r="J25" s="17">
        <f t="shared" si="2"/>
        <v>0</v>
      </c>
      <c r="K25" s="6"/>
    </row>
    <row r="26" spans="1:11" ht="21" customHeight="1" x14ac:dyDescent="0.3">
      <c r="A26" s="12">
        <v>25</v>
      </c>
      <c r="B26" s="13" t="s">
        <v>7</v>
      </c>
      <c r="C26" s="14" t="s">
        <v>24</v>
      </c>
      <c r="D26" s="15" t="s">
        <v>34</v>
      </c>
      <c r="E26" s="16">
        <v>1</v>
      </c>
      <c r="F26" s="5"/>
      <c r="G26" s="6"/>
      <c r="H26" s="17">
        <f t="shared" si="0"/>
        <v>0</v>
      </c>
      <c r="I26" s="17">
        <f t="shared" si="1"/>
        <v>0</v>
      </c>
      <c r="J26" s="17">
        <f t="shared" si="2"/>
        <v>0</v>
      </c>
      <c r="K26" s="6"/>
    </row>
    <row r="27" spans="1:11" ht="21" customHeight="1" x14ac:dyDescent="0.3">
      <c r="A27" s="12">
        <v>26</v>
      </c>
      <c r="B27" s="13" t="s">
        <v>7</v>
      </c>
      <c r="C27" s="14" t="s">
        <v>25</v>
      </c>
      <c r="D27" s="15" t="s">
        <v>34</v>
      </c>
      <c r="E27" s="16">
        <v>1</v>
      </c>
      <c r="F27" s="5"/>
      <c r="G27" s="6"/>
      <c r="H27" s="17">
        <f t="shared" si="0"/>
        <v>0</v>
      </c>
      <c r="I27" s="17">
        <f t="shared" si="1"/>
        <v>0</v>
      </c>
      <c r="J27" s="17">
        <f t="shared" si="2"/>
        <v>0</v>
      </c>
      <c r="K27" s="6"/>
    </row>
    <row r="28" spans="1:11" ht="21" customHeight="1" x14ac:dyDescent="0.3">
      <c r="A28" s="12">
        <v>27</v>
      </c>
      <c r="B28" s="13" t="s">
        <v>7</v>
      </c>
      <c r="C28" s="14" t="s">
        <v>26</v>
      </c>
      <c r="D28" s="15" t="s">
        <v>34</v>
      </c>
      <c r="E28" s="16">
        <v>1</v>
      </c>
      <c r="F28" s="5"/>
      <c r="G28" s="6"/>
      <c r="H28" s="17">
        <f t="shared" si="0"/>
        <v>0</v>
      </c>
      <c r="I28" s="17">
        <f t="shared" si="1"/>
        <v>0</v>
      </c>
      <c r="J28" s="17">
        <f t="shared" si="2"/>
        <v>0</v>
      </c>
      <c r="K28" s="6"/>
    </row>
    <row r="29" spans="1:11" ht="21" customHeight="1" x14ac:dyDescent="0.3">
      <c r="A29" s="12">
        <v>28</v>
      </c>
      <c r="B29" s="13" t="s">
        <v>7</v>
      </c>
      <c r="C29" s="14" t="s">
        <v>27</v>
      </c>
      <c r="D29" s="15" t="s">
        <v>34</v>
      </c>
      <c r="E29" s="16">
        <v>1</v>
      </c>
      <c r="F29" s="5"/>
      <c r="G29" s="6"/>
      <c r="H29" s="17">
        <f t="shared" si="0"/>
        <v>0</v>
      </c>
      <c r="I29" s="17">
        <f t="shared" si="1"/>
        <v>0</v>
      </c>
      <c r="J29" s="17">
        <f t="shared" si="2"/>
        <v>0</v>
      </c>
      <c r="K29" s="6"/>
    </row>
    <row r="30" spans="1:11" ht="21" customHeight="1" x14ac:dyDescent="0.3">
      <c r="A30" s="12">
        <v>29</v>
      </c>
      <c r="B30" s="13" t="s">
        <v>7</v>
      </c>
      <c r="C30" s="14" t="s">
        <v>28</v>
      </c>
      <c r="D30" s="15" t="s">
        <v>34</v>
      </c>
      <c r="E30" s="16">
        <v>9</v>
      </c>
      <c r="F30" s="5"/>
      <c r="G30" s="6"/>
      <c r="H30" s="17">
        <f t="shared" si="0"/>
        <v>0</v>
      </c>
      <c r="I30" s="17">
        <f t="shared" si="1"/>
        <v>0</v>
      </c>
      <c r="J30" s="17">
        <f t="shared" si="2"/>
        <v>0</v>
      </c>
      <c r="K30" s="6"/>
    </row>
    <row r="31" spans="1:11" ht="21" customHeight="1" x14ac:dyDescent="0.3">
      <c r="A31" s="12">
        <v>30</v>
      </c>
      <c r="B31" s="13" t="s">
        <v>7</v>
      </c>
      <c r="C31" s="14" t="s">
        <v>29</v>
      </c>
      <c r="D31" s="15" t="s">
        <v>34</v>
      </c>
      <c r="E31" s="16">
        <v>224</v>
      </c>
      <c r="F31" s="5"/>
      <c r="G31" s="6"/>
      <c r="H31" s="17">
        <f t="shared" si="0"/>
        <v>0</v>
      </c>
      <c r="I31" s="17">
        <f t="shared" si="1"/>
        <v>0</v>
      </c>
      <c r="J31" s="17">
        <f t="shared" si="2"/>
        <v>0</v>
      </c>
      <c r="K31" s="6"/>
    </row>
    <row r="32" spans="1:11" ht="21" customHeight="1" x14ac:dyDescent="0.3">
      <c r="A32" s="12">
        <v>31</v>
      </c>
      <c r="B32" s="13" t="s">
        <v>7</v>
      </c>
      <c r="C32" s="14" t="s">
        <v>30</v>
      </c>
      <c r="D32" s="15" t="s">
        <v>34</v>
      </c>
      <c r="E32" s="16">
        <v>112</v>
      </c>
      <c r="F32" s="5"/>
      <c r="G32" s="6"/>
      <c r="H32" s="17">
        <f t="shared" si="0"/>
        <v>0</v>
      </c>
      <c r="I32" s="17">
        <f t="shared" si="1"/>
        <v>0</v>
      </c>
      <c r="J32" s="17">
        <f t="shared" si="2"/>
        <v>0</v>
      </c>
      <c r="K32" s="6"/>
    </row>
    <row r="33" spans="1:11" ht="21" customHeight="1" x14ac:dyDescent="0.3">
      <c r="A33" s="12">
        <v>32</v>
      </c>
      <c r="B33" s="13" t="s">
        <v>7</v>
      </c>
      <c r="C33" s="14" t="s">
        <v>31</v>
      </c>
      <c r="D33" s="15" t="s">
        <v>34</v>
      </c>
      <c r="E33" s="16">
        <v>416</v>
      </c>
      <c r="F33" s="5"/>
      <c r="G33" s="6"/>
      <c r="H33" s="17">
        <f t="shared" si="0"/>
        <v>0</v>
      </c>
      <c r="I33" s="17">
        <f t="shared" si="1"/>
        <v>0</v>
      </c>
      <c r="J33" s="17">
        <f t="shared" si="2"/>
        <v>0</v>
      </c>
      <c r="K33" s="6"/>
    </row>
    <row r="34" spans="1:11" ht="21" customHeight="1" x14ac:dyDescent="0.3">
      <c r="A34" s="12">
        <v>33</v>
      </c>
      <c r="B34" s="13" t="s">
        <v>7</v>
      </c>
      <c r="C34" s="14" t="s">
        <v>32</v>
      </c>
      <c r="D34" s="15" t="s">
        <v>34</v>
      </c>
      <c r="E34" s="16">
        <v>424</v>
      </c>
      <c r="F34" s="5"/>
      <c r="G34" s="6"/>
      <c r="H34" s="17">
        <f t="shared" si="0"/>
        <v>0</v>
      </c>
      <c r="I34" s="17">
        <f t="shared" si="1"/>
        <v>0</v>
      </c>
      <c r="J34" s="17">
        <f t="shared" si="2"/>
        <v>0</v>
      </c>
      <c r="K34" s="6"/>
    </row>
    <row r="35" spans="1:11" ht="21" customHeight="1" x14ac:dyDescent="0.3">
      <c r="A35" s="12">
        <v>34</v>
      </c>
      <c r="B35" s="13" t="s">
        <v>7</v>
      </c>
      <c r="C35" s="14" t="s">
        <v>33</v>
      </c>
      <c r="D35" s="15" t="s">
        <v>34</v>
      </c>
      <c r="E35" s="16">
        <v>39</v>
      </c>
      <c r="F35" s="5"/>
      <c r="G35" s="6"/>
      <c r="H35" s="17">
        <f t="shared" si="0"/>
        <v>0</v>
      </c>
      <c r="I35" s="17">
        <f t="shared" si="1"/>
        <v>0</v>
      </c>
      <c r="J35" s="17">
        <f t="shared" si="2"/>
        <v>0</v>
      </c>
      <c r="K35" s="6"/>
    </row>
    <row r="36" spans="1:11" ht="41.4" x14ac:dyDescent="0.3">
      <c r="A36" s="12">
        <v>35</v>
      </c>
      <c r="B36" s="13" t="s">
        <v>5</v>
      </c>
      <c r="C36" s="14" t="s">
        <v>40</v>
      </c>
      <c r="D36" s="15" t="s">
        <v>2</v>
      </c>
      <c r="E36" s="16">
        <v>405</v>
      </c>
      <c r="F36" s="5"/>
      <c r="G36" s="6"/>
      <c r="H36" s="17">
        <f t="shared" si="0"/>
        <v>0</v>
      </c>
      <c r="I36" s="17">
        <f t="shared" si="1"/>
        <v>0</v>
      </c>
      <c r="J36" s="17">
        <f t="shared" si="2"/>
        <v>0</v>
      </c>
      <c r="K36" s="6"/>
    </row>
  </sheetData>
  <sheetProtection algorithmName="SHA-512" hashValue="m0frtvbpBFCS/d6q1bMnSmtNXPwzp8l6qKKiNoGzcs03Mq5EfuLGmqdEIA6hoyZE9K1ONdtedYdvTRYCZ2IX8g==" saltValue="/hPLGJ0QdsDD0LDSLFva6Q==" spinCount="100000" sheet="1" objects="1" scenarios="1"/>
  <autoFilter ref="A1:E36"/>
  <pageMargins left="0.7" right="0.7" top="0.75" bottom="0.75" header="0.3" footer="0.3"/>
  <pageSetup orientation="portrait" r:id="rId1"/>
  <ignoredErrors>
    <ignoredError sqref="H2:J3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</dc:creator>
  <cp:lastModifiedBy>U-00007</cp:lastModifiedBy>
  <dcterms:created xsi:type="dcterms:W3CDTF">2023-06-23T20:35:05Z</dcterms:created>
  <dcterms:modified xsi:type="dcterms:W3CDTF">2023-06-27T22:59:50Z</dcterms:modified>
</cp:coreProperties>
</file>