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20758\Documents\LP25-2023\"/>
    </mc:Choice>
  </mc:AlternateContent>
  <xr:revisionPtr revIDLastSave="0" documentId="13_ncr:1_{F0A87E42-6537-416F-BE67-3D603FCDB91B}" xr6:coauthVersionLast="47" xr6:coauthVersionMax="47" xr10:uidLastSave="{00000000-0000-0000-0000-000000000000}"/>
  <bookViews>
    <workbookView xWindow="-120" yWindow="-120" windowWidth="24240" windowHeight="13020" xr2:uid="{786C2A75-A950-453E-8D1D-A11D0289519F}"/>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9" i="1" l="1"/>
  <c r="L349" i="1" s="1"/>
  <c r="M349" i="1" s="1"/>
  <c r="K348" i="1"/>
  <c r="L348" i="1" s="1"/>
  <c r="M348" i="1" s="1"/>
  <c r="K347" i="1"/>
  <c r="L347" i="1" s="1"/>
  <c r="M347" i="1" s="1"/>
  <c r="K346" i="1"/>
  <c r="L346" i="1" s="1"/>
  <c r="M346" i="1" s="1"/>
  <c r="K345" i="1"/>
  <c r="L345" i="1" s="1"/>
  <c r="M345" i="1" s="1"/>
  <c r="K344" i="1"/>
  <c r="L344" i="1" s="1"/>
  <c r="M344" i="1" s="1"/>
  <c r="L343" i="1"/>
  <c r="M343" i="1" s="1"/>
  <c r="K343" i="1"/>
  <c r="K351" i="1" l="1"/>
  <c r="L351" i="1" s="1"/>
  <c r="M351" i="1" s="1"/>
  <c r="K350" i="1"/>
  <c r="L350" i="1" s="1"/>
  <c r="M350" i="1" s="1"/>
  <c r="K342" i="1"/>
  <c r="L342" i="1" s="1"/>
  <c r="M342" i="1" s="1"/>
  <c r="K341" i="1"/>
  <c r="L341" i="1" s="1"/>
  <c r="M341" i="1" s="1"/>
  <c r="K340" i="1"/>
  <c r="L340" i="1" s="1"/>
  <c r="M340" i="1" s="1"/>
  <c r="K339" i="1"/>
  <c r="L339" i="1" s="1"/>
  <c r="M339" i="1" s="1"/>
  <c r="K338" i="1"/>
  <c r="L338" i="1" s="1"/>
  <c r="M338" i="1" s="1"/>
  <c r="K337" i="1"/>
  <c r="L337" i="1" s="1"/>
  <c r="M337" i="1" s="1"/>
  <c r="K336" i="1"/>
  <c r="L336" i="1" s="1"/>
  <c r="M336" i="1" s="1"/>
  <c r="K335" i="1"/>
  <c r="L335" i="1" s="1"/>
  <c r="M335" i="1" s="1"/>
  <c r="K334" i="1"/>
  <c r="L334" i="1" s="1"/>
  <c r="M334" i="1" s="1"/>
  <c r="K333" i="1"/>
  <c r="L333" i="1" s="1"/>
  <c r="M333" i="1" s="1"/>
  <c r="K332" i="1"/>
  <c r="L332" i="1" s="1"/>
  <c r="M332" i="1" s="1"/>
  <c r="K331" i="1"/>
  <c r="L331" i="1" s="1"/>
  <c r="M331" i="1" s="1"/>
  <c r="K330" i="1"/>
  <c r="L330" i="1" s="1"/>
  <c r="M330" i="1" s="1"/>
  <c r="K329" i="1"/>
  <c r="L329" i="1" s="1"/>
  <c r="M329" i="1" s="1"/>
  <c r="K328" i="1"/>
  <c r="L328" i="1" s="1"/>
  <c r="M328" i="1" s="1"/>
  <c r="K327" i="1"/>
  <c r="L327" i="1" s="1"/>
  <c r="M327" i="1" s="1"/>
  <c r="K326" i="1"/>
  <c r="L326" i="1" s="1"/>
  <c r="M326" i="1" s="1"/>
  <c r="K325" i="1"/>
  <c r="L325" i="1" s="1"/>
  <c r="M325" i="1" s="1"/>
  <c r="K324" i="1"/>
  <c r="L324" i="1" s="1"/>
  <c r="M324" i="1" s="1"/>
  <c r="K323" i="1"/>
  <c r="L323" i="1" s="1"/>
  <c r="M323" i="1" s="1"/>
  <c r="K322" i="1"/>
  <c r="L322" i="1" s="1"/>
  <c r="M322" i="1" s="1"/>
  <c r="K321" i="1"/>
  <c r="L321" i="1" s="1"/>
  <c r="M321" i="1" s="1"/>
  <c r="K320" i="1"/>
  <c r="L320" i="1" s="1"/>
  <c r="M320" i="1" s="1"/>
  <c r="K319" i="1"/>
  <c r="L319" i="1" s="1"/>
  <c r="M319" i="1" s="1"/>
  <c r="K318" i="1"/>
  <c r="L318" i="1" s="1"/>
  <c r="M318" i="1" s="1"/>
  <c r="K317" i="1"/>
  <c r="L317" i="1" s="1"/>
  <c r="M317" i="1" s="1"/>
  <c r="K316" i="1"/>
  <c r="L316" i="1" s="1"/>
  <c r="M316" i="1" s="1"/>
  <c r="K315" i="1"/>
  <c r="L315" i="1" s="1"/>
  <c r="M315" i="1" s="1"/>
  <c r="K314" i="1"/>
  <c r="L314" i="1" s="1"/>
  <c r="M314" i="1" s="1"/>
  <c r="K313" i="1"/>
  <c r="L313" i="1" s="1"/>
  <c r="M313" i="1" s="1"/>
  <c r="K312" i="1"/>
  <c r="L312" i="1" s="1"/>
  <c r="M312" i="1" s="1"/>
  <c r="K311" i="1"/>
  <c r="L311" i="1" s="1"/>
  <c r="M311" i="1" s="1"/>
  <c r="K310" i="1"/>
  <c r="L310" i="1" s="1"/>
  <c r="M310" i="1" s="1"/>
  <c r="K309" i="1"/>
  <c r="L309" i="1" s="1"/>
  <c r="M309" i="1" s="1"/>
  <c r="K308" i="1"/>
  <c r="L308" i="1" s="1"/>
  <c r="M308" i="1" s="1"/>
  <c r="K307" i="1"/>
  <c r="L307" i="1" s="1"/>
  <c r="M307" i="1" s="1"/>
  <c r="K306" i="1"/>
  <c r="L306" i="1" s="1"/>
  <c r="M306" i="1" s="1"/>
  <c r="K305" i="1"/>
  <c r="L305" i="1" s="1"/>
  <c r="M305" i="1" s="1"/>
  <c r="K304" i="1"/>
  <c r="L304" i="1" s="1"/>
  <c r="M304" i="1" s="1"/>
  <c r="L303" i="1"/>
  <c r="M303" i="1" s="1"/>
  <c r="K303" i="1"/>
  <c r="K302" i="1"/>
  <c r="L302" i="1" s="1"/>
  <c r="M302" i="1" s="1"/>
  <c r="K301" i="1"/>
  <c r="L301" i="1" s="1"/>
  <c r="M301" i="1" s="1"/>
  <c r="K300" i="1"/>
  <c r="L300" i="1" s="1"/>
  <c r="M300" i="1" s="1"/>
  <c r="K299" i="1"/>
  <c r="L299" i="1" s="1"/>
  <c r="M299" i="1" s="1"/>
  <c r="K298" i="1"/>
  <c r="L298" i="1" s="1"/>
  <c r="M298" i="1" s="1"/>
  <c r="K297" i="1"/>
  <c r="L297" i="1" s="1"/>
  <c r="M297" i="1" s="1"/>
  <c r="K296" i="1"/>
  <c r="L296" i="1" s="1"/>
  <c r="M296" i="1" s="1"/>
  <c r="K295" i="1"/>
  <c r="L295" i="1" s="1"/>
  <c r="M295" i="1" s="1"/>
  <c r="K294" i="1"/>
  <c r="L294" i="1" s="1"/>
  <c r="M294" i="1" s="1"/>
  <c r="K293" i="1"/>
  <c r="L293" i="1" s="1"/>
  <c r="M293" i="1" s="1"/>
  <c r="K292" i="1"/>
  <c r="L292" i="1" s="1"/>
  <c r="M292" i="1" s="1"/>
  <c r="K291" i="1"/>
  <c r="L291" i="1" s="1"/>
  <c r="M291" i="1" s="1"/>
  <c r="K290" i="1"/>
  <c r="L290" i="1" s="1"/>
  <c r="M290" i="1" s="1"/>
  <c r="K289" i="1"/>
  <c r="L289" i="1" s="1"/>
  <c r="M289" i="1" s="1"/>
  <c r="K288" i="1"/>
  <c r="L288" i="1" s="1"/>
  <c r="M288" i="1" s="1"/>
  <c r="K287" i="1"/>
  <c r="L287" i="1" s="1"/>
  <c r="M287" i="1" s="1"/>
  <c r="K286" i="1"/>
  <c r="L286" i="1" s="1"/>
  <c r="M286" i="1" s="1"/>
  <c r="K285" i="1"/>
  <c r="L285" i="1" s="1"/>
  <c r="M285" i="1" s="1"/>
  <c r="K284" i="1"/>
  <c r="L284" i="1" s="1"/>
  <c r="M284" i="1" s="1"/>
  <c r="K283" i="1"/>
  <c r="L283" i="1" s="1"/>
  <c r="M283" i="1" s="1"/>
  <c r="K282" i="1"/>
  <c r="L282" i="1" s="1"/>
  <c r="M282" i="1" s="1"/>
  <c r="K281" i="1"/>
  <c r="L281" i="1" s="1"/>
  <c r="M281" i="1" s="1"/>
  <c r="K280" i="1"/>
  <c r="L280" i="1" s="1"/>
  <c r="M280" i="1" s="1"/>
  <c r="K279" i="1"/>
  <c r="L279" i="1" s="1"/>
  <c r="M279" i="1" s="1"/>
  <c r="L278" i="1"/>
  <c r="M278" i="1" s="1"/>
  <c r="K278" i="1"/>
  <c r="K277" i="1"/>
  <c r="L277" i="1" s="1"/>
  <c r="M277" i="1" s="1"/>
  <c r="K276" i="1"/>
  <c r="L276" i="1" s="1"/>
  <c r="M276" i="1" s="1"/>
  <c r="K275" i="1"/>
  <c r="L275" i="1" s="1"/>
  <c r="M275" i="1" s="1"/>
  <c r="K274" i="1"/>
  <c r="L274" i="1" s="1"/>
  <c r="M274" i="1" s="1"/>
  <c r="K273" i="1"/>
  <c r="L273" i="1" s="1"/>
  <c r="M273" i="1" s="1"/>
  <c r="K272" i="1"/>
  <c r="L272" i="1" s="1"/>
  <c r="M272" i="1" s="1"/>
  <c r="K271" i="1"/>
  <c r="L271" i="1" s="1"/>
  <c r="M271" i="1" s="1"/>
  <c r="K270" i="1"/>
  <c r="L270" i="1" s="1"/>
  <c r="M270" i="1" s="1"/>
  <c r="K269" i="1"/>
  <c r="L269" i="1" s="1"/>
  <c r="M269" i="1" s="1"/>
  <c r="K268" i="1"/>
  <c r="L268" i="1" s="1"/>
  <c r="M268" i="1" s="1"/>
  <c r="K267" i="1"/>
  <c r="L267" i="1" s="1"/>
  <c r="M267" i="1" s="1"/>
  <c r="K266" i="1"/>
  <c r="L266" i="1" s="1"/>
  <c r="M266" i="1" s="1"/>
  <c r="K265" i="1"/>
  <c r="L265" i="1" s="1"/>
  <c r="M265" i="1" s="1"/>
  <c r="K264" i="1"/>
  <c r="L264" i="1" s="1"/>
  <c r="M264" i="1" s="1"/>
  <c r="K263" i="1"/>
  <c r="L263" i="1" s="1"/>
  <c r="M263" i="1" s="1"/>
  <c r="K262" i="1"/>
  <c r="L262" i="1" s="1"/>
  <c r="M262" i="1" s="1"/>
  <c r="K261" i="1"/>
  <c r="L261" i="1" s="1"/>
  <c r="M261" i="1" s="1"/>
  <c r="K260" i="1"/>
  <c r="L260" i="1" s="1"/>
  <c r="M260" i="1" s="1"/>
  <c r="K259" i="1"/>
  <c r="L259" i="1" s="1"/>
  <c r="M259" i="1" s="1"/>
  <c r="K258" i="1"/>
  <c r="L258" i="1" s="1"/>
  <c r="M258" i="1" s="1"/>
  <c r="K257" i="1"/>
  <c r="L257" i="1" s="1"/>
  <c r="M257" i="1" s="1"/>
  <c r="K256" i="1"/>
  <c r="L256" i="1" s="1"/>
  <c r="M256" i="1" s="1"/>
  <c r="K255" i="1"/>
  <c r="L255" i="1" s="1"/>
  <c r="M255" i="1" s="1"/>
  <c r="K254" i="1"/>
  <c r="L254" i="1" s="1"/>
  <c r="M254" i="1" s="1"/>
  <c r="K253" i="1"/>
  <c r="L253" i="1" s="1"/>
  <c r="M253" i="1" s="1"/>
  <c r="K252" i="1"/>
  <c r="L252" i="1" s="1"/>
  <c r="M252" i="1" s="1"/>
  <c r="K251" i="1"/>
  <c r="L251" i="1" s="1"/>
  <c r="M251" i="1" s="1"/>
  <c r="K250" i="1"/>
  <c r="L250" i="1" s="1"/>
  <c r="M250" i="1" s="1"/>
  <c r="K249" i="1"/>
  <c r="L249" i="1" s="1"/>
  <c r="M249" i="1" s="1"/>
  <c r="K248" i="1"/>
  <c r="L248" i="1" s="1"/>
  <c r="M248" i="1" s="1"/>
  <c r="K247" i="1"/>
  <c r="L247" i="1" s="1"/>
  <c r="M247" i="1" s="1"/>
  <c r="K246" i="1"/>
  <c r="L246" i="1" s="1"/>
  <c r="M246" i="1" s="1"/>
  <c r="K245" i="1"/>
  <c r="L245" i="1" s="1"/>
  <c r="M245" i="1" s="1"/>
  <c r="K244" i="1"/>
  <c r="L244" i="1" s="1"/>
  <c r="M244" i="1" s="1"/>
  <c r="K243" i="1"/>
  <c r="L243" i="1" s="1"/>
  <c r="M243" i="1" s="1"/>
  <c r="K242" i="1"/>
  <c r="L242" i="1" s="1"/>
  <c r="M242" i="1" s="1"/>
  <c r="K241" i="1"/>
  <c r="L241" i="1" s="1"/>
  <c r="M241" i="1" s="1"/>
  <c r="K240" i="1"/>
  <c r="L240" i="1" s="1"/>
  <c r="M240" i="1" s="1"/>
  <c r="K239" i="1"/>
  <c r="L239" i="1" s="1"/>
  <c r="M239" i="1" s="1"/>
  <c r="K238" i="1"/>
  <c r="L238" i="1" s="1"/>
  <c r="M238" i="1" s="1"/>
  <c r="K237" i="1"/>
  <c r="L237" i="1" s="1"/>
  <c r="M237" i="1" s="1"/>
  <c r="K236" i="1"/>
  <c r="L236" i="1" s="1"/>
  <c r="M236" i="1" s="1"/>
  <c r="K235" i="1"/>
  <c r="L235" i="1" s="1"/>
  <c r="M235" i="1" s="1"/>
  <c r="K234" i="1"/>
  <c r="L234" i="1" s="1"/>
  <c r="M234" i="1" s="1"/>
  <c r="K233" i="1"/>
  <c r="L233" i="1" s="1"/>
  <c r="M233" i="1" s="1"/>
  <c r="K232" i="1"/>
  <c r="L232" i="1" s="1"/>
  <c r="M232" i="1" s="1"/>
  <c r="K231" i="1"/>
  <c r="L231" i="1" s="1"/>
  <c r="M231" i="1" s="1"/>
  <c r="K230" i="1"/>
  <c r="L230" i="1" s="1"/>
  <c r="M230" i="1" s="1"/>
  <c r="K229" i="1"/>
  <c r="L229" i="1" s="1"/>
  <c r="M229" i="1" s="1"/>
  <c r="K228" i="1"/>
  <c r="L228" i="1" s="1"/>
  <c r="M228" i="1" s="1"/>
  <c r="K227" i="1"/>
  <c r="L227" i="1" s="1"/>
  <c r="M227" i="1" s="1"/>
  <c r="K226" i="1"/>
  <c r="L226" i="1" s="1"/>
  <c r="M226" i="1" s="1"/>
  <c r="K225" i="1"/>
  <c r="L225" i="1" s="1"/>
  <c r="M225" i="1" s="1"/>
  <c r="K224" i="1"/>
  <c r="L224" i="1" s="1"/>
  <c r="M224" i="1" s="1"/>
  <c r="K223" i="1"/>
  <c r="L223" i="1" s="1"/>
  <c r="M223" i="1" s="1"/>
  <c r="K222" i="1"/>
  <c r="L222" i="1" s="1"/>
  <c r="M222" i="1" s="1"/>
  <c r="K221" i="1"/>
  <c r="L221" i="1" s="1"/>
  <c r="M221" i="1" s="1"/>
  <c r="K220" i="1"/>
  <c r="L220" i="1" s="1"/>
  <c r="M220" i="1" s="1"/>
  <c r="K219" i="1"/>
  <c r="L219" i="1" s="1"/>
  <c r="M219" i="1" s="1"/>
  <c r="K218" i="1"/>
  <c r="L218" i="1" s="1"/>
  <c r="M218" i="1" s="1"/>
  <c r="K217" i="1"/>
  <c r="L217" i="1" s="1"/>
  <c r="M217" i="1" s="1"/>
  <c r="K216" i="1"/>
  <c r="L216" i="1" s="1"/>
  <c r="M216" i="1" s="1"/>
  <c r="K215" i="1"/>
  <c r="L215" i="1" s="1"/>
  <c r="M215" i="1" s="1"/>
  <c r="K214" i="1"/>
  <c r="L214" i="1" s="1"/>
  <c r="M214" i="1" s="1"/>
  <c r="K213" i="1"/>
  <c r="L213" i="1" s="1"/>
  <c r="M213" i="1" s="1"/>
  <c r="K212" i="1"/>
  <c r="L212" i="1" s="1"/>
  <c r="M212" i="1" s="1"/>
  <c r="K211" i="1"/>
  <c r="L211" i="1" s="1"/>
  <c r="M211" i="1" s="1"/>
  <c r="K210" i="1"/>
  <c r="L210" i="1" s="1"/>
  <c r="M210" i="1" s="1"/>
  <c r="K209" i="1"/>
  <c r="L209" i="1" s="1"/>
  <c r="M209" i="1" s="1"/>
  <c r="K208" i="1"/>
  <c r="L208" i="1" s="1"/>
  <c r="M208" i="1" s="1"/>
  <c r="K207" i="1"/>
  <c r="L207" i="1" s="1"/>
  <c r="M207" i="1" s="1"/>
  <c r="K206" i="1"/>
  <c r="L206" i="1" s="1"/>
  <c r="M206" i="1" s="1"/>
  <c r="K205" i="1"/>
  <c r="L205" i="1" s="1"/>
  <c r="M205" i="1" s="1"/>
  <c r="K204" i="1"/>
  <c r="L204" i="1" s="1"/>
  <c r="M204" i="1" s="1"/>
  <c r="K203" i="1"/>
  <c r="L203" i="1" s="1"/>
  <c r="M203" i="1" s="1"/>
  <c r="K202" i="1"/>
  <c r="L202" i="1" s="1"/>
  <c r="M202" i="1" s="1"/>
  <c r="K201" i="1"/>
  <c r="L201" i="1" s="1"/>
  <c r="M201" i="1" s="1"/>
  <c r="K200" i="1"/>
  <c r="L200" i="1" s="1"/>
  <c r="M200" i="1" s="1"/>
  <c r="K199" i="1"/>
  <c r="L199" i="1" s="1"/>
  <c r="M199" i="1" s="1"/>
  <c r="K198" i="1"/>
  <c r="L198" i="1" s="1"/>
  <c r="M198" i="1" s="1"/>
  <c r="K197" i="1"/>
  <c r="L197" i="1" s="1"/>
  <c r="M197" i="1" s="1"/>
  <c r="K196" i="1"/>
  <c r="L196" i="1" s="1"/>
  <c r="M196" i="1" s="1"/>
  <c r="K195" i="1"/>
  <c r="L195" i="1" s="1"/>
  <c r="M195" i="1" s="1"/>
  <c r="K194" i="1"/>
  <c r="L194" i="1" s="1"/>
  <c r="M194" i="1" s="1"/>
  <c r="K193" i="1"/>
  <c r="L193" i="1" s="1"/>
  <c r="M193" i="1" s="1"/>
  <c r="K192" i="1"/>
  <c r="L192" i="1" s="1"/>
  <c r="M192" i="1" s="1"/>
  <c r="K191" i="1"/>
  <c r="L191" i="1" s="1"/>
  <c r="M191" i="1" s="1"/>
  <c r="K190" i="1"/>
  <c r="L190" i="1" s="1"/>
  <c r="M190" i="1" s="1"/>
  <c r="K189" i="1"/>
  <c r="L189" i="1" s="1"/>
  <c r="M189" i="1" s="1"/>
  <c r="K188" i="1"/>
  <c r="L188" i="1" s="1"/>
  <c r="M188" i="1" s="1"/>
  <c r="K187" i="1"/>
  <c r="L187" i="1" s="1"/>
  <c r="M187" i="1" s="1"/>
  <c r="K186" i="1"/>
  <c r="L186" i="1" s="1"/>
  <c r="M186" i="1" s="1"/>
  <c r="K185" i="1"/>
  <c r="L185" i="1" s="1"/>
  <c r="M185" i="1" s="1"/>
  <c r="K184" i="1"/>
  <c r="L184" i="1" s="1"/>
  <c r="M184" i="1" s="1"/>
  <c r="K183" i="1"/>
  <c r="L183" i="1" s="1"/>
  <c r="M183" i="1" s="1"/>
  <c r="K182" i="1"/>
  <c r="L182" i="1" s="1"/>
  <c r="M182" i="1" s="1"/>
  <c r="K181" i="1"/>
  <c r="L181" i="1" s="1"/>
  <c r="M181" i="1" s="1"/>
  <c r="K180" i="1"/>
  <c r="L180" i="1" s="1"/>
  <c r="M180" i="1" s="1"/>
  <c r="K179" i="1"/>
  <c r="L179" i="1" s="1"/>
  <c r="M179" i="1" s="1"/>
  <c r="K178" i="1"/>
  <c r="L178" i="1" s="1"/>
  <c r="M178" i="1" s="1"/>
  <c r="K177" i="1"/>
  <c r="L177" i="1" s="1"/>
  <c r="M177" i="1" s="1"/>
  <c r="K176" i="1"/>
  <c r="L176" i="1" s="1"/>
  <c r="M176" i="1" s="1"/>
  <c r="K175" i="1"/>
  <c r="L175" i="1" s="1"/>
  <c r="M175" i="1" s="1"/>
  <c r="K174" i="1"/>
  <c r="L174" i="1" s="1"/>
  <c r="M174" i="1" s="1"/>
  <c r="K173" i="1"/>
  <c r="L173" i="1" s="1"/>
  <c r="M173" i="1" s="1"/>
  <c r="K172" i="1"/>
  <c r="L172" i="1" s="1"/>
  <c r="M172" i="1" s="1"/>
  <c r="K171" i="1"/>
  <c r="L171" i="1" s="1"/>
  <c r="M171" i="1" s="1"/>
  <c r="K170" i="1"/>
  <c r="L170" i="1" s="1"/>
  <c r="M170" i="1" s="1"/>
  <c r="K169" i="1"/>
  <c r="L169" i="1" s="1"/>
  <c r="M169" i="1" s="1"/>
  <c r="K168" i="1"/>
  <c r="L168" i="1" s="1"/>
  <c r="M168" i="1" s="1"/>
  <c r="K167" i="1"/>
  <c r="L167" i="1" s="1"/>
  <c r="M167" i="1" s="1"/>
  <c r="K166" i="1"/>
  <c r="L166" i="1" s="1"/>
  <c r="M166" i="1" s="1"/>
  <c r="K165" i="1"/>
  <c r="L165" i="1" s="1"/>
  <c r="M165" i="1" s="1"/>
  <c r="K164" i="1"/>
  <c r="L164" i="1" s="1"/>
  <c r="M164" i="1" s="1"/>
  <c r="K163" i="1"/>
  <c r="L163" i="1" s="1"/>
  <c r="M163" i="1" s="1"/>
  <c r="K162" i="1"/>
  <c r="L162" i="1" s="1"/>
  <c r="M162" i="1" s="1"/>
  <c r="K161" i="1"/>
  <c r="L161" i="1" s="1"/>
  <c r="M161" i="1" s="1"/>
  <c r="K160" i="1"/>
  <c r="L160" i="1" s="1"/>
  <c r="M160" i="1" s="1"/>
  <c r="K159" i="1"/>
  <c r="L159" i="1" s="1"/>
  <c r="M159" i="1" s="1"/>
  <c r="K158" i="1"/>
  <c r="L158" i="1" s="1"/>
  <c r="M158" i="1" s="1"/>
  <c r="K157" i="1"/>
  <c r="L157" i="1" s="1"/>
  <c r="M157" i="1" s="1"/>
  <c r="K156" i="1"/>
  <c r="L156" i="1" s="1"/>
  <c r="M156" i="1" s="1"/>
  <c r="K155" i="1"/>
  <c r="L155" i="1" s="1"/>
  <c r="M155" i="1" s="1"/>
  <c r="K154" i="1"/>
  <c r="L154" i="1" s="1"/>
  <c r="M154" i="1" s="1"/>
  <c r="K153" i="1"/>
  <c r="L153" i="1" s="1"/>
  <c r="M153" i="1" s="1"/>
  <c r="K152" i="1"/>
  <c r="L152" i="1" s="1"/>
  <c r="M152" i="1" s="1"/>
  <c r="K151" i="1"/>
  <c r="L151" i="1" s="1"/>
  <c r="M151" i="1" s="1"/>
  <c r="K150" i="1"/>
  <c r="L150" i="1" s="1"/>
  <c r="M150" i="1" s="1"/>
  <c r="K149" i="1"/>
  <c r="L149" i="1" s="1"/>
  <c r="M149" i="1" s="1"/>
  <c r="K148" i="1"/>
  <c r="L148" i="1" s="1"/>
  <c r="M148" i="1" s="1"/>
  <c r="K147" i="1"/>
  <c r="L147" i="1" s="1"/>
  <c r="M147" i="1" s="1"/>
  <c r="K146" i="1"/>
  <c r="L146" i="1" s="1"/>
  <c r="M146" i="1" s="1"/>
  <c r="K145" i="1"/>
  <c r="L145" i="1" s="1"/>
  <c r="M145" i="1" s="1"/>
  <c r="K144" i="1"/>
  <c r="L144" i="1" s="1"/>
  <c r="M144" i="1" s="1"/>
  <c r="K143" i="1"/>
  <c r="L143" i="1" s="1"/>
  <c r="M143" i="1" s="1"/>
  <c r="K142" i="1"/>
  <c r="L142" i="1" s="1"/>
  <c r="M142" i="1" s="1"/>
  <c r="K141" i="1"/>
  <c r="L141" i="1" s="1"/>
  <c r="M141" i="1" s="1"/>
  <c r="K140" i="1"/>
  <c r="L140" i="1" s="1"/>
  <c r="M140" i="1" s="1"/>
  <c r="K139" i="1"/>
  <c r="L139" i="1" s="1"/>
  <c r="M139" i="1" s="1"/>
  <c r="K138" i="1"/>
  <c r="L138" i="1" s="1"/>
  <c r="M138" i="1" s="1"/>
  <c r="K137" i="1"/>
  <c r="L137" i="1" s="1"/>
  <c r="M137" i="1" s="1"/>
  <c r="K136" i="1"/>
  <c r="L136" i="1" s="1"/>
  <c r="M136" i="1" s="1"/>
  <c r="K135" i="1"/>
  <c r="L135" i="1" s="1"/>
  <c r="M135" i="1" s="1"/>
  <c r="K134" i="1"/>
  <c r="L134" i="1" s="1"/>
  <c r="M134" i="1" s="1"/>
  <c r="K133" i="1"/>
  <c r="L133" i="1" s="1"/>
  <c r="M133" i="1" s="1"/>
  <c r="K132" i="1"/>
  <c r="L132" i="1" s="1"/>
  <c r="M132" i="1" s="1"/>
  <c r="K131" i="1"/>
  <c r="L131" i="1" s="1"/>
  <c r="M131" i="1" s="1"/>
  <c r="K130" i="1"/>
  <c r="L130" i="1" s="1"/>
  <c r="M130" i="1" s="1"/>
  <c r="K129" i="1"/>
  <c r="L129" i="1" s="1"/>
  <c r="M129" i="1" s="1"/>
  <c r="K128" i="1"/>
  <c r="L128" i="1" s="1"/>
  <c r="M128" i="1" s="1"/>
  <c r="K127" i="1"/>
  <c r="L127" i="1" s="1"/>
  <c r="M127" i="1" s="1"/>
  <c r="K126" i="1"/>
  <c r="L126" i="1" s="1"/>
  <c r="M126" i="1" s="1"/>
  <c r="K125" i="1"/>
  <c r="L125" i="1" s="1"/>
  <c r="M125" i="1" s="1"/>
  <c r="K124" i="1"/>
  <c r="L124" i="1" s="1"/>
  <c r="M124" i="1" s="1"/>
  <c r="K123" i="1"/>
  <c r="L123" i="1" s="1"/>
  <c r="M123" i="1" s="1"/>
  <c r="K122" i="1"/>
  <c r="L122" i="1" s="1"/>
  <c r="M122" i="1" s="1"/>
  <c r="K121" i="1"/>
  <c r="L121" i="1" s="1"/>
  <c r="M121" i="1" s="1"/>
  <c r="K120" i="1"/>
  <c r="L120" i="1" s="1"/>
  <c r="M120" i="1" s="1"/>
  <c r="K119" i="1"/>
  <c r="L119" i="1" s="1"/>
  <c r="M119" i="1" s="1"/>
  <c r="K118" i="1"/>
  <c r="L118" i="1" s="1"/>
  <c r="M118" i="1" s="1"/>
  <c r="K117" i="1"/>
  <c r="L117" i="1" s="1"/>
  <c r="M117" i="1" s="1"/>
  <c r="K116" i="1"/>
  <c r="L116" i="1" s="1"/>
  <c r="M116" i="1" s="1"/>
  <c r="K115" i="1"/>
  <c r="L115" i="1" s="1"/>
  <c r="M115" i="1" s="1"/>
  <c r="K114" i="1"/>
  <c r="L114" i="1" s="1"/>
  <c r="M114" i="1" s="1"/>
  <c r="K113" i="1"/>
  <c r="L113" i="1" s="1"/>
  <c r="M113" i="1" s="1"/>
  <c r="K112" i="1"/>
  <c r="L112" i="1" s="1"/>
  <c r="M112" i="1" s="1"/>
  <c r="K111" i="1"/>
  <c r="L111" i="1" s="1"/>
  <c r="M111" i="1" s="1"/>
  <c r="K110" i="1"/>
  <c r="L110" i="1" s="1"/>
  <c r="M110" i="1" s="1"/>
  <c r="K109" i="1"/>
  <c r="L109" i="1" s="1"/>
  <c r="M109" i="1" s="1"/>
  <c r="K108" i="1"/>
  <c r="L108" i="1" s="1"/>
  <c r="M108" i="1" s="1"/>
  <c r="K107" i="1"/>
  <c r="L107" i="1" s="1"/>
  <c r="M107" i="1" s="1"/>
  <c r="K106" i="1"/>
  <c r="L106" i="1" s="1"/>
  <c r="M106" i="1" s="1"/>
  <c r="K105" i="1"/>
  <c r="L105" i="1" s="1"/>
  <c r="M105" i="1" s="1"/>
  <c r="K104" i="1"/>
  <c r="L104" i="1" s="1"/>
  <c r="M104" i="1" s="1"/>
  <c r="K103" i="1"/>
  <c r="L103" i="1" s="1"/>
  <c r="M103" i="1" s="1"/>
  <c r="K102" i="1"/>
  <c r="L102" i="1" s="1"/>
  <c r="M102" i="1" s="1"/>
  <c r="K101" i="1"/>
  <c r="L101" i="1" s="1"/>
  <c r="M101" i="1" s="1"/>
  <c r="K100" i="1"/>
  <c r="L100" i="1" s="1"/>
  <c r="M100" i="1" s="1"/>
  <c r="K99" i="1"/>
  <c r="L99" i="1" s="1"/>
  <c r="M99" i="1" s="1"/>
  <c r="K98" i="1"/>
  <c r="L98" i="1" s="1"/>
  <c r="M98" i="1" s="1"/>
  <c r="K97" i="1"/>
  <c r="L97" i="1" s="1"/>
  <c r="M97" i="1" s="1"/>
  <c r="K96" i="1"/>
  <c r="L96" i="1" s="1"/>
  <c r="M96" i="1" s="1"/>
  <c r="K95" i="1"/>
  <c r="L95" i="1" s="1"/>
  <c r="M95" i="1" s="1"/>
  <c r="K94" i="1"/>
  <c r="L94" i="1" s="1"/>
  <c r="M94" i="1" s="1"/>
  <c r="K93" i="1"/>
  <c r="L93" i="1" s="1"/>
  <c r="M93" i="1" s="1"/>
  <c r="K92" i="1"/>
  <c r="L92" i="1" s="1"/>
  <c r="M92" i="1" s="1"/>
  <c r="K91" i="1"/>
  <c r="L91" i="1" s="1"/>
  <c r="M91" i="1" s="1"/>
  <c r="K90" i="1"/>
  <c r="L90" i="1" s="1"/>
  <c r="M90" i="1" s="1"/>
  <c r="K89" i="1"/>
  <c r="L89" i="1" s="1"/>
  <c r="M89" i="1" s="1"/>
  <c r="K88" i="1"/>
  <c r="L88" i="1" s="1"/>
  <c r="M88" i="1" s="1"/>
  <c r="K87" i="1"/>
  <c r="L87" i="1" s="1"/>
  <c r="M87" i="1" s="1"/>
  <c r="K86" i="1"/>
  <c r="L86" i="1" s="1"/>
  <c r="M86" i="1" s="1"/>
  <c r="K85" i="1"/>
  <c r="L85" i="1" s="1"/>
  <c r="M85" i="1" s="1"/>
  <c r="K84" i="1"/>
  <c r="L84" i="1" s="1"/>
  <c r="M84" i="1" s="1"/>
  <c r="K83" i="1"/>
  <c r="L83" i="1" s="1"/>
  <c r="M83" i="1" s="1"/>
  <c r="K82" i="1"/>
  <c r="L82" i="1" s="1"/>
  <c r="M82" i="1" s="1"/>
  <c r="K81" i="1"/>
  <c r="L81" i="1" s="1"/>
  <c r="M81" i="1" s="1"/>
  <c r="K80" i="1"/>
  <c r="L80" i="1" s="1"/>
  <c r="M80" i="1" s="1"/>
  <c r="K79" i="1"/>
  <c r="L79" i="1" s="1"/>
  <c r="M79" i="1" s="1"/>
  <c r="K78" i="1"/>
  <c r="L78" i="1" s="1"/>
  <c r="M78" i="1" s="1"/>
  <c r="K77" i="1"/>
  <c r="L77" i="1" s="1"/>
  <c r="M77" i="1" s="1"/>
  <c r="K76" i="1"/>
  <c r="L76" i="1" s="1"/>
  <c r="M76" i="1" s="1"/>
  <c r="K75" i="1"/>
  <c r="L75" i="1" s="1"/>
  <c r="M75" i="1" s="1"/>
  <c r="K74" i="1"/>
  <c r="L74" i="1" s="1"/>
  <c r="M74" i="1" s="1"/>
  <c r="K73" i="1"/>
  <c r="L73" i="1" s="1"/>
  <c r="M73" i="1" s="1"/>
  <c r="K72" i="1"/>
  <c r="L72" i="1" s="1"/>
  <c r="M72" i="1" s="1"/>
  <c r="K71" i="1"/>
  <c r="L71" i="1" s="1"/>
  <c r="M71" i="1" s="1"/>
  <c r="K70" i="1"/>
  <c r="L70" i="1" s="1"/>
  <c r="M70" i="1" s="1"/>
  <c r="K69" i="1"/>
  <c r="L69" i="1" s="1"/>
  <c r="M69" i="1" s="1"/>
  <c r="K68" i="1"/>
  <c r="L68" i="1" s="1"/>
  <c r="M68" i="1" s="1"/>
  <c r="K67" i="1"/>
  <c r="L67" i="1" s="1"/>
  <c r="M67" i="1" s="1"/>
  <c r="K66" i="1"/>
  <c r="L66" i="1" s="1"/>
  <c r="M66" i="1" s="1"/>
  <c r="K65" i="1"/>
  <c r="L65" i="1" s="1"/>
  <c r="M65" i="1" s="1"/>
  <c r="K64" i="1"/>
  <c r="L64" i="1" s="1"/>
  <c r="M64" i="1" s="1"/>
  <c r="K63" i="1"/>
  <c r="L63" i="1" s="1"/>
  <c r="M63" i="1" s="1"/>
  <c r="K62" i="1"/>
  <c r="L62" i="1" s="1"/>
  <c r="M62" i="1" s="1"/>
  <c r="K61" i="1"/>
  <c r="L61" i="1" s="1"/>
  <c r="M61" i="1" s="1"/>
  <c r="K60" i="1"/>
  <c r="L60" i="1" s="1"/>
  <c r="M60" i="1" s="1"/>
  <c r="K59" i="1"/>
  <c r="L59" i="1" s="1"/>
  <c r="M59" i="1" s="1"/>
  <c r="K58" i="1"/>
  <c r="L58" i="1" s="1"/>
  <c r="M58" i="1" s="1"/>
  <c r="K57" i="1"/>
  <c r="L57" i="1" s="1"/>
  <c r="M57" i="1" s="1"/>
  <c r="K56" i="1"/>
  <c r="L56" i="1" s="1"/>
  <c r="M56" i="1" s="1"/>
  <c r="K55" i="1"/>
  <c r="L55" i="1" s="1"/>
  <c r="M55" i="1" s="1"/>
  <c r="K54" i="1"/>
  <c r="L54" i="1" s="1"/>
  <c r="M54" i="1" s="1"/>
  <c r="K53" i="1"/>
  <c r="L53" i="1" s="1"/>
  <c r="M53" i="1" s="1"/>
  <c r="K52" i="1"/>
  <c r="L52" i="1" s="1"/>
  <c r="M52" i="1" s="1"/>
  <c r="K51" i="1"/>
  <c r="L51" i="1" s="1"/>
  <c r="M51" i="1" s="1"/>
  <c r="K50" i="1"/>
  <c r="L50" i="1" s="1"/>
  <c r="M50" i="1" s="1"/>
  <c r="K49" i="1"/>
  <c r="L49" i="1" s="1"/>
  <c r="M49" i="1" s="1"/>
  <c r="K48" i="1"/>
  <c r="L48" i="1" s="1"/>
  <c r="M48" i="1" s="1"/>
  <c r="K47" i="1"/>
  <c r="L47" i="1" s="1"/>
  <c r="M47" i="1" s="1"/>
  <c r="K46" i="1"/>
  <c r="L46" i="1" s="1"/>
  <c r="M46" i="1" s="1"/>
  <c r="K45" i="1"/>
  <c r="L45" i="1" s="1"/>
  <c r="M45" i="1" s="1"/>
  <c r="K44" i="1"/>
  <c r="L44" i="1" s="1"/>
  <c r="M44" i="1" s="1"/>
  <c r="K43" i="1"/>
  <c r="L43" i="1" s="1"/>
  <c r="M43" i="1" s="1"/>
  <c r="K42" i="1"/>
  <c r="L42" i="1" s="1"/>
  <c r="M42" i="1" s="1"/>
  <c r="K41" i="1"/>
  <c r="L41" i="1" s="1"/>
  <c r="M41" i="1" s="1"/>
  <c r="K40" i="1"/>
  <c r="L40" i="1" s="1"/>
  <c r="M40" i="1" s="1"/>
  <c r="K39" i="1"/>
  <c r="L39" i="1" s="1"/>
  <c r="M39" i="1" s="1"/>
  <c r="K38" i="1"/>
  <c r="L38" i="1" s="1"/>
  <c r="M38" i="1" s="1"/>
  <c r="K37" i="1"/>
  <c r="L37" i="1" s="1"/>
  <c r="M37" i="1" s="1"/>
  <c r="K36" i="1"/>
  <c r="L36" i="1" s="1"/>
  <c r="M36" i="1" s="1"/>
  <c r="K35" i="1"/>
  <c r="L35" i="1" s="1"/>
  <c r="M35" i="1" s="1"/>
  <c r="K34" i="1"/>
  <c r="L34" i="1" s="1"/>
  <c r="M34" i="1" s="1"/>
  <c r="K33" i="1"/>
  <c r="L33" i="1" s="1"/>
  <c r="M33" i="1" s="1"/>
  <c r="K32" i="1"/>
  <c r="L32" i="1" s="1"/>
  <c r="M32" i="1" s="1"/>
  <c r="K31" i="1"/>
  <c r="L31" i="1" s="1"/>
  <c r="M31" i="1" s="1"/>
  <c r="K30" i="1"/>
  <c r="L30" i="1" s="1"/>
  <c r="M30" i="1" s="1"/>
  <c r="K29" i="1"/>
  <c r="L29" i="1" s="1"/>
  <c r="M29" i="1" s="1"/>
  <c r="K28" i="1"/>
  <c r="L28" i="1" s="1"/>
  <c r="M28" i="1" s="1"/>
  <c r="K27" i="1"/>
  <c r="L27" i="1" s="1"/>
  <c r="M27" i="1" s="1"/>
  <c r="K26" i="1"/>
  <c r="L26" i="1" s="1"/>
  <c r="M26" i="1" s="1"/>
  <c r="K25" i="1"/>
  <c r="L25" i="1" s="1"/>
  <c r="M25" i="1" s="1"/>
  <c r="K24" i="1"/>
  <c r="L24" i="1" s="1"/>
  <c r="M24" i="1" s="1"/>
  <c r="K23" i="1"/>
  <c r="L23" i="1" s="1"/>
  <c r="M23" i="1" s="1"/>
  <c r="K22" i="1"/>
  <c r="L22" i="1" s="1"/>
  <c r="M22" i="1" s="1"/>
  <c r="K21" i="1"/>
  <c r="L21" i="1" s="1"/>
  <c r="M21" i="1" s="1"/>
  <c r="K20" i="1"/>
  <c r="L20" i="1" s="1"/>
  <c r="M20" i="1" s="1"/>
  <c r="K19" i="1"/>
  <c r="L19" i="1" s="1"/>
  <c r="M19" i="1" s="1"/>
  <c r="K18" i="1"/>
  <c r="L18" i="1" s="1"/>
  <c r="M18" i="1" s="1"/>
  <c r="K17" i="1"/>
  <c r="L17" i="1" s="1"/>
  <c r="M17" i="1" s="1"/>
  <c r="K16" i="1"/>
  <c r="L16" i="1" s="1"/>
  <c r="M16" i="1" s="1"/>
  <c r="K15" i="1"/>
  <c r="L15" i="1" s="1"/>
  <c r="M15" i="1" s="1"/>
  <c r="K14" i="1"/>
  <c r="L14" i="1" s="1"/>
  <c r="M14" i="1" s="1"/>
  <c r="K13" i="1"/>
  <c r="L13" i="1" s="1"/>
  <c r="M13" i="1" s="1"/>
  <c r="K12" i="1"/>
  <c r="L12" i="1" s="1"/>
  <c r="M12" i="1" s="1"/>
  <c r="K11" i="1"/>
  <c r="L11" i="1" s="1"/>
  <c r="M11" i="1" s="1"/>
  <c r="K10" i="1"/>
  <c r="L10" i="1" s="1"/>
  <c r="M10" i="1" s="1"/>
  <c r="K9" i="1"/>
  <c r="L9" i="1" s="1"/>
  <c r="M9" i="1" s="1"/>
  <c r="K8" i="1"/>
  <c r="L8" i="1" s="1"/>
  <c r="M8" i="1" s="1"/>
  <c r="K7" i="1"/>
  <c r="L7" i="1" s="1"/>
  <c r="M7" i="1" s="1"/>
  <c r="K6" i="1"/>
  <c r="L6" i="1" s="1"/>
  <c r="M6" i="1" s="1"/>
  <c r="K5" i="1"/>
  <c r="L5" i="1" s="1"/>
  <c r="M5" i="1" s="1"/>
  <c r="K4" i="1"/>
  <c r="L4" i="1" s="1"/>
  <c r="M4" i="1" s="1"/>
  <c r="K3" i="1"/>
  <c r="L3" i="1" s="1"/>
  <c r="M3" i="1" s="1"/>
  <c r="K2" i="1"/>
  <c r="L2" i="1" s="1"/>
  <c r="M2" i="1" s="1"/>
</calcChain>
</file>

<file path=xl/sharedStrings.xml><?xml version="1.0" encoding="utf-8"?>
<sst xmlns="http://schemas.openxmlformats.org/spreadsheetml/2006/main" count="1065" uniqueCount="409">
  <si>
    <t>PARTIDA</t>
  </si>
  <si>
    <t>UNIDAD SOLICITANTE</t>
  </si>
  <si>
    <t>CANTIDAD</t>
  </si>
  <si>
    <t>DESCRIPCIÓN</t>
  </si>
  <si>
    <t>MODELO</t>
  </si>
  <si>
    <t>SUBTOTAL</t>
  </si>
  <si>
    <t>IVA</t>
  </si>
  <si>
    <t>TOTAL</t>
  </si>
  <si>
    <t>COLOR</t>
  </si>
  <si>
    <t xml:space="preserve">UNIDAD DE MEDIDA </t>
  </si>
  <si>
    <t>CÓDIGO</t>
  </si>
  <si>
    <t xml:space="preserve">DESCRIPCIÓN PROVEEDOR </t>
  </si>
  <si>
    <t>PRECIO UNITARIO SIN IVA</t>
  </si>
  <si>
    <t>131 2da V.</t>
  </si>
  <si>
    <t>271 2da V.</t>
  </si>
  <si>
    <t>DIRECCIÓN GENERAL DE DESARROLLO INSTITUCIONAL</t>
  </si>
  <si>
    <t>DIRECCIÓN DE DEPORTE</t>
  </si>
  <si>
    <t>FACULTAD DE NUTRICIÓN</t>
  </si>
  <si>
    <t>COORDINACIÓN GENERAL DE PLANEACIÓN Y ADMINISTRACIÓN</t>
  </si>
  <si>
    <t>DIRECCIÓN DE CONTABILIDAD</t>
  </si>
  <si>
    <t>OFICINA DEL ABOGADO GENERAL</t>
  </si>
  <si>
    <t>DIRECCIÓN GENERAL DE ADMINISTRACIÓN</t>
  </si>
  <si>
    <t>DIRECCIÓN DE PERSONAL</t>
  </si>
  <si>
    <t>FACULTAD DE DISEÑO</t>
  </si>
  <si>
    <t>FACULTAD DE ARTES</t>
  </si>
  <si>
    <t>FACULTAD DE DERECHO Y CIENCIAS SOCIALES</t>
  </si>
  <si>
    <t>CENTRO DE INVESTIGACIONES BIOLÓGICAS</t>
  </si>
  <si>
    <t>ESCUELA PREPARATORIA NÚMERO CINCO PUENTE DE IXTLA</t>
  </si>
  <si>
    <t>DIRECCIÓN DE CULTURA</t>
  </si>
  <si>
    <t>DIRECCIÓN GENERAL DE DESARROLLO SUSTENTABLE</t>
  </si>
  <si>
    <t>DIRECCIÓN GENERAL DE PLANEACIÓN INSTITUCIONAL</t>
  </si>
  <si>
    <t>FACULTAD DE CIENCIAS QUÍMICAS E INGENIERÍA</t>
  </si>
  <si>
    <t>ÓRGANO INTERNO DE CONTROL</t>
  </si>
  <si>
    <t>ABOGADO GENERAL</t>
  </si>
  <si>
    <t>MUSEO UNIVERSITARIO DE ARTE INDÍGENA CONTEMPORÁNEO</t>
  </si>
  <si>
    <t>DIRECCIÓN DE INVESTIGACIÓN Y POSGRADO</t>
  </si>
  <si>
    <t>COORDINACIÓN DE ASISTENCIA</t>
  </si>
  <si>
    <t>UNIDAD PARA LA INCLUSIÓN EDUCATIVA Y ATENCIÓN A LA DIVERSIDAD</t>
  </si>
  <si>
    <t>CENTRO DE INVESTIGACIÓN EN INGENIERÍA Y CIENCIAS APLICADAS</t>
  </si>
  <si>
    <t>PREPARATORIA NÚMERO DOS CUERNAVACA</t>
  </si>
  <si>
    <t>FACULTAD DE CONTADURÍA, ADMINISTRACIÓN E INFORMÁTICA</t>
  </si>
  <si>
    <t>CENTRO DE INVESTIGACIONES QUÍMICAS</t>
  </si>
  <si>
    <t>CENTRO INTERDISCIPLINARIO DE INVESTIGACIÓN EN HUMANIDADES</t>
  </si>
  <si>
    <t>SECRETARÍA ACADÉMICA</t>
  </si>
  <si>
    <t>FACULTAD DE ENFERMERÍA</t>
  </si>
  <si>
    <t>DIRECCIÓN GENERAL DE SERVICIOS ESCOLARES</t>
  </si>
  <si>
    <t>FACULTAD DE CIENCIAS BIOLÓGICAS</t>
  </si>
  <si>
    <t>DIRECCIÓN DE PRESUPUESTOS</t>
  </si>
  <si>
    <t>CENTRO DE INVESTIGACIÓN EN CIENCIAS COGNITIVAS</t>
  </si>
  <si>
    <t>FACULTAD DE FARMACIA</t>
  </si>
  <si>
    <t>DIRECCIÓN GENERAL DE TECNOLOGÍAS DE INFORMACIÓN Y DE COMUNICACIÓN</t>
  </si>
  <si>
    <t>FACULTAD DE ARQUITECTURA</t>
  </si>
  <si>
    <t>ESCUELA PREPARATORIA NÚMERO TRES CUAUTLA</t>
  </si>
  <si>
    <t>INSTITUTO DE CIENCIAS DE LA EDUCACIÓN</t>
  </si>
  <si>
    <t>ESCUELA PREPARATORIA NÚMERO UNO CUERNAVACA</t>
  </si>
  <si>
    <t>ESCUELA PREPARATORIA NÚMERO SEIS TLALTIZAPÁN</t>
  </si>
  <si>
    <t>DIRECCIÓN DE LENGUAS</t>
  </si>
  <si>
    <t>FACULTAD DE CIENCIAS AGROPECUARIAS</t>
  </si>
  <si>
    <t>ESCUELA DE ESTUDIOS SUPERIORES DEL JICARERO</t>
  </si>
  <si>
    <t>CENTRO DE INVESTIGACIÓN EN DINÁMICA CELULAR</t>
  </si>
  <si>
    <t>ESCUELA DE ESTUDIOS SUPERIORES DE JONACATEPEC</t>
  </si>
  <si>
    <t>ESCUELA DE ESTUDIOS SUPERIORES DE JONACATEPEC SUBSEDE AXOCHIAPAN</t>
  </si>
  <si>
    <t>FACULTAD DE MEDICINA</t>
  </si>
  <si>
    <t>FACULTAD DE PSICOLOGÍA</t>
  </si>
  <si>
    <t>ESCUELA DE ESTUDIOS SUPERIORES DE MAZATEPEC</t>
  </si>
  <si>
    <t>CENTRO DE INVESTIGACIÓN TRANSDISCIPLINAR EN PSICOLOGÍA</t>
  </si>
  <si>
    <t>CENTRO DE INVESTIGACIÓN EN BIOTECNOLOGÍA</t>
  </si>
  <si>
    <t>DIRECCIÓN GENERAL DE INFRAESTRUCTURA</t>
  </si>
  <si>
    <t>SECRETARÍA GENERAL</t>
  </si>
  <si>
    <t xml:space="preserve">CENTRO DE INVESTIGACIÓN EN CIENCIAS SOCIALES Y ESTUDIOS REGIONALES </t>
  </si>
  <si>
    <t>PZA</t>
  </si>
  <si>
    <t>CAJA</t>
  </si>
  <si>
    <t>KIT</t>
  </si>
  <si>
    <t>SOPORTE MÓVIL PARA PANTALLAS DE 19" A 83", CON REPISA</t>
  </si>
  <si>
    <t>NO BREAK C/SUPRESOR COMPLET 500VA 8CONT</t>
  </si>
  <si>
    <t>DELL/C0G7D, AIO INSPIRON 5410 23 PULGADAS FHD, INTEL i3-1215U 12va GENERACIÓN (6 CORES UP TO 4.4Ghz) - MEMORIA RAM 8GB (1X8GB DDR 4) - ALMACENAMIENTO 256 GB SSD ESTADO SÓLIDO, WINDOWS 11 HOME, CÁMARA WEB, WI-FI INTEGRADO Y BOCINAS INTEGRADAS</t>
  </si>
  <si>
    <t>Toallas Limpiadoras con Alcohol Isopropílico, Marca: STEREN Caja con 30 toallitas</t>
  </si>
  <si>
    <t>Regulador, 2500VA / 2000W con 6 contactos, Marca: Koblenz, Especificaciones del Regulador: 
-Contactos de Salida: 6
-Largo de Cable: 1.5 m
-Voltaje de Entrada: 95 - 145 VCA
-Voltaje de Salida: 120 VCA +10%
-Pico Máximo de Amperaje: 18.5 A Frecuencia: 60 Hz
-Indicador: 2 x LED
-Potencia de Salida Watts: 2000 W
-Capacidad de Salida con Supresión de Picos: 134 Joules
-Capacidad de Salida con Regulación: 2500 VA / 2000 Watts</t>
  </si>
  <si>
    <t>MAC MINI M2 Pro de Apple con CPU de 10 núcleos, GPU de 16 núcleos y Neural Engine de 16 núcleos Memoria unificada de 32 GB Almacenamiento SSD de 512 GB (CPU para instalación de software para la adquisición y análisis de datos, lo cual requiere de un procesador rápido y alta memoria RAM). (para instalarse a un monitor) NO INLCUYE MOUSE, TECLADO Y MONITOR MNH73E/A</t>
  </si>
  <si>
    <t>SSD Adata Ultimate SU630 QLC 3D, 960GB, SATA, 2.5", 7mm</t>
  </si>
  <si>
    <t>PC DE ESCRITORIO LENOVO THINKCENTRE M70Q GEN 3, PROCESADOR CORE I5-12400T, RAM 8 GB, 512 GB SSD M.2, WINDOWS 11 PRO, CON MONITOR S22E-20 DE 21.5 PULGADAS, RESOLUCIÓN 1920X1080, HDMI, VGA</t>
  </si>
  <si>
    <t>MOUSE PAD CHOISE ERGO GEL</t>
  </si>
  <si>
    <t>MEMORIA USB 32 GB ADATA</t>
  </si>
  <si>
    <t>MEMORIA USB 64 GB KINGSTON EXODIA</t>
  </si>
  <si>
    <t>MEMORIA USB 128 GB KINGSTON</t>
  </si>
  <si>
    <t>MEMORIA USB 16 GB ADATA</t>
  </si>
  <si>
    <t>BOCINA LOGITECH ALAM STEREO</t>
  </si>
  <si>
    <t>CABLE BROBOTIX HDMI V2.0, 10.5 METROS, SOPORTA 4K</t>
  </si>
  <si>
    <t>CABLE USB STARTECH ACTIVO USB A -B 2.0 9M MACHO A MACHO</t>
  </si>
  <si>
    <t>TELÉFONOS YEALINK T33G POE CON 4 CUENTAS SIP SKU: SIP-T33G</t>
  </si>
  <si>
    <t>HP ProOne 400 G6 All-in-One 23.8", Intel Core i5-10500 3.10GHz, 8GB, 256GB SSD, Windows 10 Pro 64-bit, Negro</t>
  </si>
  <si>
    <t>MacBook Air 13" modelo MGN63LA/A Color Gris Espacial 13" Sistema Operativo macOS Procesador Chip M1 Almacenamiento 256 GB SSD Memoria 8GB Puerto Thunderbolt: 2 Thunderbolt/USB 4</t>
  </si>
  <si>
    <t>MULTIFUNCIONAL DE INYECCIÓN DE TINTA BROTHER MFCJ6940DW 35PPM, CAMA PLANA DOBLE CARTA, WIFI, DUPLEX, USB, NFC, DOBLE BANDEJA</t>
  </si>
  <si>
    <t>TONER HP 1215 LASER JET P1102 (85A)</t>
  </si>
  <si>
    <t>TONER HP 1215 LASER JET P1022 (12A)</t>
  </si>
  <si>
    <t>TONER SAMSUNG ML 1910 (105A)</t>
  </si>
  <si>
    <t>PC-Desktop-Computadora de Escritorio DELL Optiplex 7000 Micro Form MFF-Procesador Intel i5-12000T 12ava Generación (6 cores up to 4.4Ghz)- Memoria Ram 8 GB (1X8GB DDR4), Almacenamiento 256 GB SSD M.2 C35-WIFI 6-Bluetooth- Windows 11 Pro -Color Negro-3 años de garantía PRO SUPPORT 1WTYV MONITOR DELL E2222HS 21.4 Pulgadas FHD (1600 x 900 a 60hz)-LCD con retroiluminación LED/matriz activa TFT - Relación de aspecto 16:9- Brillo 250 cd/m2-VGA-DisplayPort-HDMI- 3 años de garantía</t>
  </si>
  <si>
    <t>Computadora All in one hp 22 DD0544LA AMD Ryzen 3 21.5 pulgadas 512 gb 4gb ram blanco</t>
  </si>
  <si>
    <t>Laptop hp 440 G7 14" Intel Pentium g6405u 2.40 Ghz, 4GB, 500 GB Windows 10 Home 64 bit español plata</t>
  </si>
  <si>
    <t>CARTUCHO DE TONER GENÉRICO PARA HP PRO 400 MFP M425DN</t>
  </si>
  <si>
    <t>CARTUCHO DE TONER GENÉRICO PARA BROTHER DCP-1617NW COLOR NEGRO</t>
  </si>
  <si>
    <t>LOS20YC CARTUCHO NEGRO ORIGINAL PARA IMPRESORA MARCA HP PAGEWIDE MANAGED P57750DW MULTIFUNCTION J9V82C NÚMERO DE SERIE CN97GJY021</t>
  </si>
  <si>
    <t>LOS29YC CARTUCHO CIAN ORIGINAL PARA IMPRESORA MARCA HP PAGEWIDE MANAGED P57750DW MULTIFUNCTION J9V82C NÚMERO DE SERIE CN97GJY021</t>
  </si>
  <si>
    <t>LOS30YC CARTUCHO MAGENTA ORIGINAL PARA IMPRESORA MARCA HP PAGEWIDE MANAGED P57750DW MULTIFUNCTION J9V82C NÚMERO DE SERIE CN97GJY021</t>
  </si>
  <si>
    <t>LOS31YC CARTUCHO AMARILLO ORIGINAL PARA IMPRESORA MARCA HP PAGEWIDE MANAGED P57750DW MULTIFUNCTION J9V82C NÚMERO DE SERIE CN97GJY021</t>
  </si>
  <si>
    <t>HP LASERJET PRO MFP M182NW MULTIFUNCIONAL A COLOR, 16PPM (B/N Y COLOR), ETHERNET, WIFI, HASTA 1,500 PAG X MES, 1 A 3 USUARIOS, ESCÁNER CAMA PLANA</t>
  </si>
  <si>
    <t>MULTIFUNCIONAL HPS HP M236SDW, 30 PPM NEGRO, LASERJET, USB, WIFI, RED, DUPLEX, MONOCROMATICA GARANTÍA 1 AÑO</t>
  </si>
  <si>
    <t>MACBOOK AIR 13" CON CHIP M2 COLOR MEDIANOCHE MEMORIA UNIFICADA DE 8 GB, ALMACENAMIENTO SSD DE 256 GB, PANTALLA LIQUID RETINA DE 13.6 PULGADAS CON TRUE TONE, CÁMARA FACETIME HD DE 1080 P, PUERTO DE CARGA MAGSAFE 3, DOS PUERTOS THUNDERBOLT/USB 4, ADAPTADOR DE CORRIENTE USB-C DE 30W</t>
  </si>
  <si>
    <t>LAPTOP LANIX V19 10650, 14 PULGADAS, INTEL PENTIUM, J3710, 8GB, WINDOWS 10 HOME, 512 GB GARANTÍA 1 AÑO PANTALLA 14", IPS, RESOLUCIÓN HD, 1366 X768. PROCESADOR INTEL PENTIUM J3710, HASTA 2.4 GHz, QUAD CORE, 2MB DE CACHE, MEMORIA RAM 8GB. ALMACENAMIENTO: UNIDAD DE ESTADO SÓLIDO (SSD) 512 GB. LECTOR DE TARJETAS DE MEMORIA MICRO SD, HASTA 128GB. GRÁFICOS INTEL UHD600. SISTEMA OPERATIVO WINDOWS 10 64 BITS. GARANTÍA DE 1 AÑO DIRECTO CON FABRICANTE</t>
  </si>
  <si>
    <t>COMPUTADORA HP 280 G5 - INTEL CORE I7- 10700 - MEMORIA DE 32GB - DISCO DE ESTADO SÓLIDO M.2 DE 2TB - WINDOWS 11 PRO, TECLADO Y MOUSE, 6M7K6LT#ABM MONITOR HP 21.5" HP INC HP P22 G5 FHD RESOLUCIÓN FHD (1920 X 1080) HASTA 16,7 MILLONES DE COLORES ADMITIDOS DISPLAYPORT/ HDMI/ VGA TAMAÑO 21.5". GARANTÍA 3 AÑOS EN SITIO 64X86AA#ABA</t>
  </si>
  <si>
    <t>IMPRESORA LEXMARK/25B0001, IMPRESORA LÁSER MULTIFUNCIÓN MX722ADHE - MONOCROMO - COPIADORA/FAX/IMPRESORA/ESCÁNER - 70 PPM DE IMPRESIÓN MONOCOLOR - 1200 X 1200 DPI IMPRESIÓN - DÚPLEX AUTOMÁTICO - HASTA 350000 PÁGINAS AL MES -650 HOJAS ENTRADA - GIGABIT ETHERNET - USB</t>
  </si>
  <si>
    <t>PC-DESKTOP-COMPUTADORA DE ESCRITORIO-AIO-ALL IN ONE DELL INSPIRON 5410- 23.8 PULGADAS FHD (1920X1080)- PROCESADOR INTEL I7-1255U 12AVA GENERACIÓN (10 CORES UP TO 4.7GHZ)- MEMORIA RAM 16GB(1X16GB DDR4)- ALMACENAMIENTO 256GB SSD C35+ 1TB HDD- TARJETA NVIDIA GEFORCE MX550 2GB- WIFI 6-BLUETOOTH 5.2-WINDOWS 11 HOME- COLOR BLANCO-TECLADO Y MOUSE INALÁMBRICOS MODELO KM5221W- 1 AÑO DE GARANTÍA</t>
  </si>
  <si>
    <t>NO BREAK DATASHIELD KS 625 PRO, 375W, 625VA, ENTRADA 90-150V, SALIDA 114-126V</t>
  </si>
  <si>
    <t>UNIDAD DE ESTADO SÓLIDO SSD KINGSTON A400 960GB 2.5 SATA37MM LECT.500/ESCR.450MBS</t>
  </si>
  <si>
    <t>MULTIFUNCIONAL CANON IMAGECLASS, COLOR, LÁSER, INALÁMBRICO, PRINT/SCAN/COPY</t>
  </si>
  <si>
    <t>TONER PARA IMPRESORA HP LASSER JET GENÉRICO MODELO 2055</t>
  </si>
  <si>
    <t>TONER ML2020V2COMP-A GENÉRICO MODELO MLT-D111S</t>
  </si>
  <si>
    <t>TONER PARA IMPRESORA HP LASSER JET GENÉRICO MODELO CF280A</t>
  </si>
  <si>
    <t>TONER PARA IMPRESORA HP LASSER JET ORIGINAL MODELO PRO M477</t>
  </si>
  <si>
    <t>TONER PARA IMPRESORA HP LASSER JET ORIGINAL MODELO M428</t>
  </si>
  <si>
    <t>IMPRESORA LÁSER MULTIFUNCIONAL HP LASER JET ENTERPRISE M528dn - MONOCROMO - COPIADORA / IMPRESORA / ESCÁNER - 43 ppm DE IMPRESIÓN MONOCOLOR - 1200 x 1200 dpi IMPRESIÓN - DÚPLEX IMPRESIÓN AUTOMÁTICO - HASTA 150000 PÁGINAS AL MES 650 HOJAS ENTRADA - COLOR ESCÁNER - 600 GIGABIT ETHERNET - USB 1PV64A#BGJ</t>
  </si>
  <si>
    <t>PC- Desktop-Computadora de escritorio-Dell Optiplex 7000-Micro Form Factor MFF-Procesador Intel i5-1200T 12 ava Generación (6 cores up to 4.4Ghz)-Memoria RAM 8 GB (1X8 G8 DDR4) Almacenamiento 256GB SSD M.2 C35-WIFI 6-Bluetooth-Windows 11 Pro-Color Negro-3 años de garantía PRO SUPPORT.1WTYV   Monitor Dell E2222HS- 21.4 Pulgadas FHD (1600 X 900 a 60hz)-LCD con retroiluminación LED/matriz activa TFT-Relación de aspecto 16:9-Brillo 250cd/m2-VGA-DisplayPort-HDMI-3 años de garantía.</t>
  </si>
  <si>
    <t>HP Laser Jet Pro M275 negro 126A</t>
  </si>
  <si>
    <t>HP Laser Jet Pro M275 cian</t>
  </si>
  <si>
    <t>HP Laser Jet Pro M275 magenta</t>
  </si>
  <si>
    <t>HP Laser Jet Pro M275 amarillo</t>
  </si>
  <si>
    <t>Brother MFC 8890DWTN-620</t>
  </si>
  <si>
    <t>HP LASER JET PRO 200 COLOR NEGRO 131A</t>
  </si>
  <si>
    <t>HP LASER JET PRO 200 COLOR CIAN</t>
  </si>
  <si>
    <t>HP LASER JET PRO 200 COLOR MAGENTA</t>
  </si>
  <si>
    <t>HP LASER JET PRO 200 COLOR AMARILLO</t>
  </si>
  <si>
    <t>BROTHER MFC-7860-DW TN-420</t>
  </si>
  <si>
    <t>DISCO DURO EXTERNO 1 TB</t>
  </si>
  <si>
    <t>MEMORIA 16GB USB</t>
  </si>
  <si>
    <t>IMPRESORA EPSON INYECCIÓN DE TINTA MODELO 5290, COLOR, ESCÁNER, ALIMENTADOR DE HOJAS, COPIADORA, WIFI, ETHERNET, FAX.</t>
  </si>
  <si>
    <t>IMPRESORA LÁSER NEGRO HP M141W, ESCANER, CARTA, WIFI</t>
  </si>
  <si>
    <t>NO BREAK SR 800, 1.55 kva marca EATON</t>
  </si>
  <si>
    <t xml:space="preserve">• Procesador Intel Core I7-12700, 2.10GHz, 8 núcleos Socket 1700, 12 MB Caché, Aider Lakr. (COMPATIBLE SOLO CON MB CHIPSET 600)
• Motherboard GIGABYTE H610M H DDR4, 64 GB, Intel, LGA1700, Micro ATX.
• DDR4 32GB 3200MHZ AX4U320032G16A-CBK20.
• SSD NV2 M.2 KINGSTON 1000GB SNV25/1000G.
• DD WD PURPLE WD23PURZ 2 TB.
• Gabinete Gaming EVOTEC EV-1018, Gabinete, Negro.
• Fuente de poder ACTECK SFX 500 W 1X20+4 PIN – 1X4 PIN – 2XSATA – 2XMOLEX – 1XFLOPPY BLAZAR FS500.
• ADAPTADOR USB INALÁMBRICO AC600 TP-LINK ARCHER T2U NANO CON DOBLE BANDA ALTA VEL.
• Kit de Teclado y Mouse LOGITECH Media Combo MK120, Estándar, Negro.
• Monitor viewsonic va2715-2k-mhd, 2560 x 1440, wqhd, 75hz actualización, 5 ms tiempo de respuesta, hdmi, display port, vesa.
• Cámara web c mic full hd 1.0 megapixeles, brob usb y 3.5mm compat Windows 10,8,7 mac 10, videograbación hd hasta 720p y 25fps.
</t>
  </si>
  <si>
    <t>Laptop Lenovo Idea Pad 3 15ALC6 15.6" Full HD, AMD Ryzen 7 5700U 1.80GHz, 12GB, 512GB SSD, Windows 11 Home 64 -bit, español, Azul Abismo</t>
  </si>
  <si>
    <t>MacBookPro 13-inch MacBook Pro: M2 chip with 8-core CPU and 10-core GPU, 512GB SSD, 8 Gb RAM - Silver MNEQ3E/A</t>
  </si>
  <si>
    <t>AMD Procesador Amd Ryzen 5 5600G Socket AM4, Tarjeta Madre Gigabyte Micro ATX B550M DS3H AC, S-AM4, AMD B550, HDMI, 128GB DDR4 para AMD, Kit Memoria Ram 16Gb DDR4 para AMD, WD Blue SN570 NVMe SSD interno de 500 GB, M.2 2280 PCIe Gen3 x 4 NVMe SSD, lectura de hasta 3500 MB/s, Fuente de Poder EVGA 500 BR 80 PLUS, Gabinete Acteck Kyoto GC460, Micro Tower, Micro ATX</t>
  </si>
  <si>
    <t>SSD Western Digital WD Blue SA510, 500GB, SATA III, 2.5", 7mm</t>
  </si>
  <si>
    <t>Impresora de inyección de tinta multifunción Epson EcoTank L5290 Inalámbrico - Color - Copiadora/Fax/Impresora/Escáner - 33 ppm Mono/15 ppm de impresión en color - 5760 x 1440 dpi Impresión - Color de Superficie Plana Escáner - 1200 - Color Fax - Fast Ethernet Ethernet - LAN inalámbrica - Wi-Fi Direct, Epson Connect, Apple AirPrint, Chromebook, Servicio de impresión Mopria - USB C11CJ65301</t>
  </si>
  <si>
    <t>PC-Desktop-Computadora de escritorio- Dell Vostro 3020 - Small Form Factor SFF-Procesador Intel i5-13400 13va Generación (10 cores up to 4.6Ghz)-Memoria RAM 8GB (1X8GB DDR4) Almacenamiento 512 GB SSD M.2 C35-WIFI - Bluetooth-Windows 11 Pro-Color Negro-1 año de garantía directo en sitio. 83JJ4 Monitor Dell Profesional P2722H -27 Pulgadas FHD (1920 X 1080 a 60Hz)- LCD con retroiluminación LED/matriz activa TFT-Relación de aspecto 16:9- Brillo 300 cd/m2- DisplayPort- VGA-HDMI-USB 3.2- 3 años de garantía 210- BBCK</t>
  </si>
  <si>
    <t>NO BREAK CON REGULADOR Y SUPRESOR INTEGRADO MT 505 COMPLET 500VA. RESPALDO 12 MIN. CARGA MEDIA / 5 MIN. CARGA MÁXIMA. 8 CONTACTOS</t>
  </si>
  <si>
    <t>MacBook Air de 15 pulgadas con chip M2 - Color medianoche. Hadware: Chip M2 de Apple con CPU de 8 núcleos, GPU de 10 núcleos y Neural Engine de 16 núcleos. Memoria unificada de 24 GB. Almacenamiento SSD de 2 TB. Pantalla Liquid Retina de 15.3 pulgadas con True Tone. Cámara FaceTime HD de 1080p. Puerto de carga MagSafe 3. Dos puertos Thunderbolt/USB 4. Adaptador de corriente compacto de 35W con dos puertos USB-C. Magic Keyboard retroiluminado con Touch ID. Español (América Latina). Kit de accesorios. Software: Fotos, iMovie, GarageBand. Pages, Numbers, Keynote. MacOS</t>
  </si>
  <si>
    <t>PANTALLA DE PROYECCIÓN ELÉCTRICA, 204" (5.18 m) (Alto 365 cms x Ancho 365 cms), CONTROL REMOTO INALÁMBRICO Y ALÁMBRICO, GAIN 1.3, 3D READY, (INCREMENTO DE BRILLANTEZ), CONTROL REMOTO Y CONTROL POR CABLE, PARA TECHO O PARED, ANGULO DE VISIÓN 160 GRADOS, ÁREA DE PROYECCIÓN 204" PULGADAS, 365 LARGO X 364 ALTO cm., MEDIDAS APROXIMADAS DE ARMAZÓN: LARGO 4.60 MTS X GROSOR 10 CMS. GARANTÍA DE 1 AÑO CONTRA DEFECTOS DE FABRICACIÓN O VICIOS OCULTOS. MARCA MULTIMEDIA SCREENS. NO INCLUYE INSTALACIÓN</t>
  </si>
  <si>
    <t>NOBREAK MARCA APC -UPS- 700VA/360W - AVR - 8Hora(s) Recharge - 1 x Saluda USB -</t>
  </si>
  <si>
    <t>TONER COMPATIBLE TTM-85A/35A/36A</t>
  </si>
  <si>
    <t>Kit de Tintas Gi-10 Bk, Gi-10 C, Gi-10 M, Gi-10 Y</t>
  </si>
  <si>
    <t>Kit de Tanque de Tinta Epson T544, 65ml, 4 Botellas Negro/Cian/Magenta/Amarillo</t>
  </si>
  <si>
    <t>TONER COMPATIBLE TTM-101</t>
  </si>
  <si>
    <t>TONER COMPATIBLE TTM-30A</t>
  </si>
  <si>
    <t>TONER COMPATIBLE TTM-58A</t>
  </si>
  <si>
    <t>TONER COMPATIBLE TTM-CF212A</t>
  </si>
  <si>
    <t>TONER COMPATIBLE TTM-CF213A</t>
  </si>
  <si>
    <t>TONER COMPATIBLE TTM-CF211A</t>
  </si>
  <si>
    <t>TONER COMPATIBLE TTM-CF210X</t>
  </si>
  <si>
    <t>Computadora de escritorio, marca lenovo Think neo 50s GEN, Intel
Core i7-12700 (E-cores up to 3.60GHZ), Windows
11 Pro 64 downgrade W10, 16.0GB, 1x512GB SSD M.2 2280 PCIe
TLC Opal, Intel UHD Graphics 770, SLIM DVD RAMBO,
Bluetooth 5.2, WiFi6 AX201 2x2. 11SWS0K400 Monitor
LenovoThinkVision C24-40|23.8" FHD (1920x1080) VA display,
Anti-glare 16:9 Up to 4 ms response time, 75 Hz refresh rate,
250nits, 3000:1, 72% NTSC, 8-bit, -5° to +22° tilt stand, TÜV
Rheinland® Eye Comfort | Tiny, Nano Support| HDMI &amp; VGA
63DCKAR6LA</t>
  </si>
  <si>
    <t>PROCESADOR INTEL CORE I7 11700 CON VELOCIDAD DE HASTA 4.9 GHZ. MEMORIA DE 16GB A 3200GHZ DISCO DURO DE 4TB + SSD 240GB TARJETA DE RED Y BLUETOOTH INTEGRADO, WINDOWS 10 PROFESIONAL. KIT DE TECLADO Y MOUSE</t>
  </si>
  <si>
    <t>Monitor LG 27" HDMI, Bocinas integradas</t>
  </si>
  <si>
    <t>Multifuncional HP LaserJet Pro MFP 4103fdw, Blanco y Negro, Láser, Print/Scan/Copy/Fax</t>
  </si>
  <si>
    <t>LÁMPARA PARA CAÑÓN EPSON POWERLITE W18+ ELPLP78 NO ORIGINAL CON CARCASA. GARANTÍA DEL VENDEDOR 30 DÍAS</t>
  </si>
  <si>
    <t>LÁMPARA PARA CAÑÓN VIEWSONIC PJD6543W (SIN LA CARCASA) FOCO ORIGINAL</t>
  </si>
  <si>
    <t>DISCO DURO EXTERNO ADTHAHD710 AHD710P-2TU31 2 TB COLOR NEGRO GARANTÍA 3 AÑOS</t>
  </si>
  <si>
    <t>TINTA EPSON T664120-AL NEGRO</t>
  </si>
  <si>
    <t>TINTA EPSON T664120-AL AMARILLO</t>
  </si>
  <si>
    <t>TINTA EPSON T664120-AL MAGENTA</t>
  </si>
  <si>
    <t>TINTA EPSON T664120-AL AZUL</t>
  </si>
  <si>
    <t>MOUSE PAD FELLOWES ERGO GEL 91441MDO</t>
  </si>
  <si>
    <t>MEMORIA USB DE 32 GB</t>
  </si>
  <si>
    <t>Memoria USB 16gb adata C008 bco/azul (A)</t>
  </si>
  <si>
    <t>Tinta HP CZ105AL/662XL negro</t>
  </si>
  <si>
    <t>MOUSE PAD SABLON AZUL (A)</t>
  </si>
  <si>
    <t>DISCO DURO EXTERNO TOSHIBA 2.5" 1TB 3AA</t>
  </si>
  <si>
    <t>DISCO DURO EXTERNO HM800 4TB NEGRO ADATA</t>
  </si>
  <si>
    <t>MEMORIA USB 32GB ADATA C008 AZ/BCO (A)</t>
  </si>
  <si>
    <t>KIT DE TECLADO Y MOUSE LOGITECH MK200, USB, NEGRO (ESPAÑOL)</t>
  </si>
  <si>
    <t>CÁMARA CANON EOS M50 MARK II MIRRORLESS EF-M 15-45 MM</t>
  </si>
  <si>
    <t>Cartucho de tóner negro de ultra alto rendimiento del programa de devolución para Lexmark 58D4U00 Impresiones aproximadas 55,000 páginas para multifuncional Lexmark MX722adhe</t>
  </si>
  <si>
    <t>TONER MARCA HP ORIGINAL LASERJET PRO MFP M428dw negro CF258A</t>
  </si>
  <si>
    <t>TONER MARCA: SAMSUNG XPRESS M2070 negro SU815A</t>
  </si>
  <si>
    <t>Toner negro 1170 D Ricoh</t>
  </si>
  <si>
    <t>Toner negro MP402 SPF Ricoh</t>
  </si>
  <si>
    <t>Cartucho tinta negra 954 XL L0S71AL</t>
  </si>
  <si>
    <t>Cartucho tinta amarilla 954 XL L0S68AL</t>
  </si>
  <si>
    <t>Cartucho tinta cyan 954 XL L0S62AL</t>
  </si>
  <si>
    <t>Bote de tinta negra HP GT53</t>
  </si>
  <si>
    <t>Bote de tinta amarilla HP GT52</t>
  </si>
  <si>
    <t>Bote de tinta cyan HP GT52</t>
  </si>
  <si>
    <t>Bote de tinta magenta HP GT52</t>
  </si>
  <si>
    <t>Shure Receptor Inalámbrico Dual BLX88, 2 Canales</t>
  </si>
  <si>
    <t>Xm/5X.500.2x28, 500 Mbps Point-to Point , 2 dBi integrated antenna, 2xGigabit Ethernet, 1xSFP port, GPS/GLONASS receiver, 500 mW transmit power</t>
  </si>
  <si>
    <t>Q5-E/08602, 500 Mbps Point-to-Point, 2xrf N-type Ccmmectorized Gigabit Port, 500 mW Output Power, Instat DFS</t>
  </si>
  <si>
    <t>AUX-ODU-LPU-L, External outdoor lignthing protection unit, GigabitEthernet passthrough, built-in lightning protection</t>
  </si>
  <si>
    <t>HP 974A BLACK ORIGINAL PAGEWIDE CRTG</t>
  </si>
  <si>
    <t>HP 974A CYAN ORIGINAL PAGEWIDE WIDE CART</t>
  </si>
  <si>
    <t>HP 974A MAGENTA ORIGINAL PAGE WIDE CRTG</t>
  </si>
  <si>
    <t>HP974A YELLOW ORIGINAL PAGE WIDE CRTG</t>
  </si>
  <si>
    <t>CABLE HDMI 1 MTS RESOLUCIÓN 4K</t>
  </si>
  <si>
    <t>CARTUCHO DE TONER COMPATIBLE CF230A</t>
  </si>
  <si>
    <t>CARTUCHO DE TONER COMPATIBLE CON SAMSUNG M2020</t>
  </si>
  <si>
    <t>CARTUCHO DE TONER COMPATIBLE 83A</t>
  </si>
  <si>
    <t>CARTUCHO TONER HP 85A ORIGINAL</t>
  </si>
  <si>
    <t>NO BREAK CYBERPOWER OM900ATLCD / 6 CONTACTOS / NEGRO</t>
  </si>
  <si>
    <t>CARTUCHO DE TONER COMPATIBLE 55A</t>
  </si>
  <si>
    <t>iMac con pantalla Retina 4.5K de 24 pulgadas - Azul, Chip M1 de Apple con CPU de 8 núcleos con 4 núcleos de rendimiento y 4 de eficiencia, GPU de 8 núcleos y Neural Engine de 16 núcleos, RAM 16GB, SSD 512GB, MAGIC MOUSE, MAGIC KEYBOARD ESPAÑOL</t>
  </si>
  <si>
    <t>AP505I-WR Extreme Cloud-Ready Dual Radio 80211axacabgn, EXTREME SUPPORT EW NBD</t>
  </si>
  <si>
    <t>Redleaf Cable HDMI de Alta Velocidad HDMI 2.0 Macho - HDMI 2.0 Macho, 4K, 10 Metros, código HDMI10</t>
  </si>
  <si>
    <t>Manhattan Cable Certificado Premium HDMI 2.0 Macho - HDMI 2.0 Macho, 4K, 60Hz, 5 Metros, código 355360</t>
  </si>
  <si>
    <t>Manhattan Cable HDMI de Ultra Alta Velocidad, HDMI Macho - HDMI Macho, 8K, 60Hz, 3 Metros</t>
  </si>
  <si>
    <t>Ugreen Cable AUX 6.5mm Macho - 6.5mm Macho, 5 Metros</t>
  </si>
  <si>
    <t>Otto Cable Extensión XLR Macho - XLR Hembra, 4.5 Metros</t>
  </si>
  <si>
    <t>Shure Cable AUX 6.3mm Macho- XLR Hembra, 4.5 Metros</t>
  </si>
  <si>
    <t>Steren Cable AUX XLR Macho - XLR Hembra, 7.2 Metros</t>
  </si>
  <si>
    <t>XSS Cable AUX 2x 6.3mm Macho - XLR Macho, 90cm</t>
  </si>
  <si>
    <t>COMPUTADORA ENSAMBLADA PROCESADOR INTEL CORE i5-11400, 8GB EN RAM, DISCO ESTADO SÓLIDO DE 480 GB, T. VIDEO Y SONIDO INTEGRADOS, TARJETA DE RED 10/100, PUERTOS USB, PANTALLA 18.5", TECLADO, MOUSE Y BOCINAS</t>
  </si>
  <si>
    <t>IMPRESORA EPSON L5290 MULTIFUNCIÓN</t>
  </si>
  <si>
    <t>HP LASERJET PRO MFP M283FDW COLOR MULTIFUNCIONAL A COLOR, 21 PPM (B/N Y COLOR), ETHERNET, WIFI, DÚPLEX, 2,500 PAG X MES, 1 A 5 USUARIOS, ESCÁNER CAMA PLANA Y ADF OFICIO Y FAX</t>
  </si>
  <si>
    <t>LAPTOP GAMER MSI GF63 THIN 15.6" FULL HD, INTEL CORE I5-11400H 2.70GHZ, 8GB, 256GB SSD, NVIDIA GEFORCE GTX 1650, WINDOWS 11 HOME 64-BIT, INGLÉS, NEGRO, GARANTÍA 1 AÑO</t>
  </si>
  <si>
    <t>TELEVISIÓN SAMSUNG LED 55" LH55BEAHLGFXZX, 4K ULTRA HD, HDR 10, HDMI X3, USB X 1, BLUETOOTH, WIFI, 3840 X 2160 PIXELES</t>
  </si>
  <si>
    <t>TINTA EPSON T664220-AL CIAN</t>
  </si>
  <si>
    <t>TINTA EPSON T664320-AL MAGENTA</t>
  </si>
  <si>
    <t xml:space="preserve">TINTA EPSON T664420-AL AMARILLO </t>
  </si>
  <si>
    <t>TINTA EPSON T774120-AL NEGRO</t>
  </si>
  <si>
    <t>TONER BROTHER TN336 NEGRO</t>
  </si>
  <si>
    <t>TONER BROTHER TN336 CIAN</t>
  </si>
  <si>
    <t>TONER BROTHER TN336 MAGENTA</t>
  </si>
  <si>
    <t>TONER BROTHER TN336 AMARILLO</t>
  </si>
  <si>
    <t>TONER HP CE285A / 85A NEGRO</t>
  </si>
  <si>
    <t>CARTUCHO DE TONER COMPATIBLE CON HP 150A C/CHIP</t>
  </si>
  <si>
    <t>CARTUCHO DE TONER COMPATIBLE CON HP CF217A</t>
  </si>
  <si>
    <t>Brother BOTELLA DE TINTA AMARILLO BT5001Y</t>
  </si>
  <si>
    <t>Brother BOTELLA DE TINTA MAGENTA BT5001M</t>
  </si>
  <si>
    <t>Brother BOTELLA DE TINTA CIAN BT5001C</t>
  </si>
  <si>
    <t>Brother BOTELLA DE TINTA NEGRA BTD60BK</t>
  </si>
  <si>
    <t>SISTEMA MICRÓFONO INALÁMBRICO P/VOZ KIT</t>
  </si>
  <si>
    <t>Computadora Dell Optiplex 3000 MFF, Intel Core i512500T 2GHz, 8GB, 256GB SSD, Windows 10 Pro 64-bit + Teclado/Mouse. Monitor DellLED 21.4", Full HD, Negro</t>
  </si>
  <si>
    <t>Impresora Láser Xerox C310 Color A4. Velocidad de impresión: Hasta 35 páginas / min en color y en blanco y negro impresión automática a dos caras: Estándar Conectividad: USB 2.0 de alta de velocidad, Gigabit Ethernet, USB de alta velocidad (Tipo B), inalámbrico 802.11 b /g / n Volumen de impresión mensual recomendado: Hasta 6000 páginas Ciclo de trabajo: Hasta 80.000 páginas Memoria de impresión (estándar / máx.): 1 GB de RAM Procesador: 1 GHz de doble núcleo. Resolución máxima de impresión: 1200 x 1200 ppp, calidad de color 4800 Soporte del sistema operativo: Windows 8, 8.1 Update 1, 10, 11. Windows Server 2008 SP2 (32 y 64 bits) Windows Server 2008 R2 SP1, Windows Server 2012, Windows Server 2012 R2, Windows Server 2019, macOS 10.14, 10.15, 11, 12 Capacidad de papel (estándar / máx.): Bandeja principal: 250 hojas Ranura de alimentación manual: 1 hoja Capacidad de salida: 125</t>
  </si>
  <si>
    <t>DISCO DURO EXTERNO ADATA HV300 DE 1TB NEGRO</t>
  </si>
  <si>
    <t>Canon MULTIFUNCIONAL TINTA CONTINUA PIXMA G7010 DÚPLEX 13.0 IPM PRINT/SCAN/COPY/FAXWIFI, USB ETHERNET, BOTELLAS DE TINTA GI-10 B,C,M,Y</t>
  </si>
  <si>
    <t>HUAWEI MATEBOOK D14 13TH CORE I7 Laptop Huawei MateBook D14 14" Intel Core i7 1165G7 Disco duro 512 GB SSD Ram 16 GB Windows 10 Pro Color Gris Espacial 53012YHV</t>
  </si>
  <si>
    <t>Laptop Asus ExpertBook B1502CBA-I716G512-P2 Pantalla 15.6" full HD, Intel Core i7-1255U, 16GB, 512GB, Windows 11 Pro, Teclado en inglés</t>
  </si>
  <si>
    <t>DISCO DURO EXTERNO 2 TB ADATA HD680 USB 3.2 USO RUDO</t>
  </si>
  <si>
    <t>NO BREAK KOBLENZ 716 USB DE 700 VA, 6 CONTACTOS</t>
  </si>
  <si>
    <t>MEMORIA USB 32 GB ADATA C008 NEGRO/ROJO</t>
  </si>
  <si>
    <t>DIADEMA TECH ZONE CON MICRÓFONO OMNIDIRECCIONAL, FLEXIBLE Y GIRATORIO</t>
  </si>
  <si>
    <t>ESPUMA LIMPIADORA SILIMEX CON 454ML</t>
  </si>
  <si>
    <t>DIADEMA GAMING ON EAR MAGMA BALAMRUSH BR-929769 NEGRO</t>
  </si>
  <si>
    <t>DISCO DURO EXTERNO ADATA HD710P 1 TB AZUL CON NEGRO</t>
  </si>
  <si>
    <t>Proyector Portátil Epson PowerLite E20, XGA (1024x768), 3400 Lúmenes, con Bocinas, Blanco SKU: V11H981020</t>
  </si>
  <si>
    <t>Proyector Portátil EPSON CO-W01 WiFi opcional V11HA86020, Proyector portátil / Aporta imágenes de hasta 300 pulgadas / Cuenta con 3000 lúmenes a color y en blanco / Resolución WXGA (1280 x 800p) / Tecnología avanzada 3LCD de 3 chips / Cuenta con 1 HDMI (HDCP 1.4); 1 USB tipo B y 1 conector USB, tipo A (PC free, Módulo inalámbrico, DC Outy 5V/2A) Adaptador opcional WiFi-añadir- 1,900.00</t>
  </si>
  <si>
    <t>Pantalla para Proyectar con Tripié, Spectra A16J0002 60 pulg. Blanco</t>
  </si>
  <si>
    <t>Multifuncional HP LaserJet Pro MFP M283fdw, Color, Láser, Inalámbrico, Print/Scan/Copy/Fax SKU: 7KW75A</t>
  </si>
  <si>
    <t>Shure Micrófono SV100-WA, Alámbrico, Negro</t>
  </si>
  <si>
    <t>MULTIFUNCIONAL INKJET DOBLE CARTA BROTHER MFCJ6940DW, 35 PPM NEGRO/32 PPM COLOR, FULL DÚPLEX, WIFI, ETHERNET, CAMA PLANA COLOR A3, ADF 50 PÁGINAS</t>
  </si>
  <si>
    <t>Multifuncional Xerox B225 impresión a dos caras ByN 36 ppm calidad de imagen 2400 ppp, Wifi y ethernet. 250 hojas. Cartucho inicial para 700 pags. Imprimir, escanear y copiar.</t>
  </si>
  <si>
    <t>Cartucho de tóner HP 151x Laser - Negro - Original - 1 - Laser - 1 Paquete(s) W1510X</t>
  </si>
  <si>
    <t>HP LASERJET ENTERPRISE MFP M430F MULTIFUNCIONAL, B/N, 42 PPM, ETHERNET, DÚPLEX. 4,800 PAG X MES, 3 A 10 USUARIOS, ESCÁNER CAMA PLANA Y ADF AUTOMÁTICO CON FAX 3PZ55A#BGJ</t>
  </si>
  <si>
    <t>Samsung Smart TV LED AU7000 60", 4K Ultra HD</t>
  </si>
  <si>
    <t>Samsung Smart TV QLED Q65C 75", 4K Ultra HD</t>
  </si>
  <si>
    <t>Yamaha Bocina Monitor HS8, Alámbrico, 2.0, 120W RMS</t>
  </si>
  <si>
    <t>No Break CDP UPO11-1AX Doble Conversión, 1000W, 1000VA, Entrada 55-150V, Salida 100 - 127V, 6 Contactos</t>
  </si>
  <si>
    <t>Motorola Security Cámara IP Bullet para Interiores/Exteriores MTIBM045701, Alámbrico, 2592 x 1944 Pixeles, Día/Noche</t>
  </si>
  <si>
    <t>LÍQUIDO PARA LIMPIAR PANTALLAS</t>
  </si>
  <si>
    <t>Cable SATA con Cierre de Seguridad</t>
  </si>
  <si>
    <t>Cargador para mac book MagSafe 2, 85W, para MacBook PRO 15 MD506E/A</t>
  </si>
  <si>
    <t>memoria micro sd Memoria Flash Kingston Canvas Select Plus, 256GB MicroSDXC UHS-I Clase 10, con Adaptador</t>
  </si>
  <si>
    <t>Aire comprimido para levantar polvo Easy line</t>
  </si>
  <si>
    <t>Cables de corriente para monitor y Cpu</t>
  </si>
  <si>
    <t>Mouse Alámbrico</t>
  </si>
  <si>
    <t>Foxsur 12v/8a 24v/4a Mantenedor Cargador Inteligente Batería ODOMY</t>
  </si>
  <si>
    <t>Cargador de Pilas con 11 Baterías Recargables 4aa. Aaa. 9v Mitzu 204</t>
  </si>
  <si>
    <t>Mouse pad con almohadilla Mousepad Manhattan con Descansa Muñecas, 20x24cm, Grosor 4mm, Azul Marino</t>
  </si>
  <si>
    <t>Cámara web con micrófono Nextep Webcam NE-423C con Micrófono, Full HD, 1920 x 1080 Pixeles, USB, Negro</t>
  </si>
  <si>
    <t>Teclado y mouse inalámbrico Logitech MK220, Inalámbrico, USB, Negro (Español) 920-004430</t>
  </si>
  <si>
    <t>Disipador de calor compatible con pc Acer Aspire TC-705 (ATC-705-MO41) -p/n: (dc10811013) -s/n:</t>
  </si>
  <si>
    <t>Monitor DELL LED S2421HN 24" FHD Resolución 1920x1080 Panel IPS</t>
  </si>
  <si>
    <t>DC 6V AC a DC Adaptador de Fuente de Alimentación conmutada entrada 100-240V Salida 6V DC 1A DAO XING</t>
  </si>
  <si>
    <t>Saxxon batería externa para UPS CSEB1208, 12V, 8Ah</t>
  </si>
  <si>
    <t>Lámpara detectora de billetes falsos, compacta SEG-040</t>
  </si>
  <si>
    <t>Memoria Kingston UDIMM DDR3 8GB 1600MHz Valueram CL11 240pin 1.5V p /PC KVR16N11/8WP</t>
  </si>
  <si>
    <t>Mouse Logitech M90 Negro Óptico alámbrico USB PC / MAC</t>
  </si>
  <si>
    <t>Cable Corriente Manhattan 300179 CPU / Mon-pared 1.8m</t>
  </si>
  <si>
    <t>Cable USB , Manhattan, 33382, V2.0 a-b 3.0m, Negro</t>
  </si>
  <si>
    <t>Batería Brobotix CMOS CR2032 Paq. Con 5 pzas</t>
  </si>
  <si>
    <t>Unidad de Estado sólido interno 480GB Kingston A400 2.5 Sata3 lect.500 escrit.450 MBS 7mm PC Laptop Mini PC MK850</t>
  </si>
  <si>
    <t>Filtro para proyector compatible con cañones Epson modelo H854A</t>
  </si>
  <si>
    <t>No Break Tripp-Lite Smart 550USB, de 120V y 300W, AVR, Torre, USB, 6 Contactos 3 C / R, P / FM, N</t>
  </si>
  <si>
    <t>MEMORIA USB 16 GB VERBATIM</t>
  </si>
  <si>
    <t>DISCO DURO TOSHIBA BASICS 2 TB</t>
  </si>
  <si>
    <t>DJI MINI 2 SE FLY MORE COMBO GARANTÍA 12 MESES, PESA MENOS DE 249 KG VIDEO EN 2.7K/30FPS ZOOM DIGITAL 4X TRANSMISIÓN DE VIDEO A 10 KM 31 MIN. DE TIEMPO MAX. DE VUELO ESTACIONARIO ESTABLE REGRESO AL PUNTO DE ORIGEN GUIA PARA PRINCIPIANTES QUICKSHOTS, PANORÁMICA RESISTENCIA AL VIENTO DE 38KM/H (NIVEL 5)</t>
  </si>
  <si>
    <t>LG Smart TV 55UQ751C LED 55", 4K Ultra HD, Negro. Tipo HD:
4K Ultra HD
Resolución de la pantalla:  3840 x 2160 Pixeles</t>
  </si>
  <si>
    <t xml:space="preserve">Proyector Portátil Epson PowerLite E20, XGA (1024x768), 3400 Lúmenes, con Bocinas, Blanco </t>
  </si>
  <si>
    <t>Multifuncional Epson EcoTank L5290, C11CJ65301. Tecnología de Impresión: Inyección de tinta Heat-FreeTM Micro Pieza de 4 colores (CMYK) Resolución Máxima de Impresión: Hasta 5.760 dpi x 1.440 dpi de resolución optimizada en varios tipos de papel, Inalámbrico, Print/Copy/Scan/Fax. Conexión Ethernet, WiFi, WiFi Direct, Wi-Fi estándares, 802.11b802.11g, Wi-Fi 4 (802.11n) Algoritmos de seguridad soportados WEP, WPA-PSK, WPA2-PSK, WPA3-SAE Protocolos de red compatibles: SNMP, HTTP, DHCP, BOOTP, APIPA, PING, DDNS, MDNS, SLP, WSD, LLTD</t>
  </si>
  <si>
    <t>MetaQuest2-Auriculares avanzados de realidad virtual todo en uno - 128GB</t>
  </si>
  <si>
    <t>Laptop Lenovo IdeaPad 5 Pro 16" Quad HD, Intel Core i9-12900H 2.30GHz, 16GB, 512GB SSD, Windows 11 Home 64-bit, Español, Gris</t>
  </si>
  <si>
    <t>COMPUTADORA DELL OPTIPLEX 7010 SFF, INTEL CORE I7-13700 (13VA GENERACIÓN) 2.10GHZ, 16GB DE MEMORIA RAM DDR5 DE 3200 MHZ SOPORTANDO HASTA 64 GB EN MEMORIA RAM, DISCO SSD M.2 DE 512 GB DE INTERFAZ PCI EXPRESS, WINDOWS 11 PRO 64-BIT Y MONITOR DELL P2422HE DE 23.8" LCD CON RETROILUMINACIÓN LED / MATRIZ ACTIVA TFT RESOLUCIÓN 1920 X 1080 AT 60HZ, UN AÑO DE GARANTÍA CON EL FABRICANTE</t>
  </si>
  <si>
    <t>CARTUCHO EPSON MODELO T544 NEGRO T544120-AL</t>
  </si>
  <si>
    <t>CARTUCHO EPSON MODELO T544 CYAN T544220-AL</t>
  </si>
  <si>
    <t>CARTUCHO EPSON MODELO T544 MAGENTA T544320-AL</t>
  </si>
  <si>
    <t>CARTUCHO EPSON MODELO T544 AMARILLO T544420-AL</t>
  </si>
  <si>
    <t>CARTUCHO EPSON MODELO T504 NEGRO T504120-AL</t>
  </si>
  <si>
    <t>CARTUCHO EPSON MODELO T504 AMARILLO T504420-AL</t>
  </si>
  <si>
    <t>CARTUCHO EPSON MODELO T504 CYAN T504220-AL</t>
  </si>
  <si>
    <t>CARTUCHO EPSON MODELO T504 MAGENTA T504320-AL</t>
  </si>
  <si>
    <t>CARTUCHO DE TONER COMPATIBLE CON HP CF248X M15W</t>
  </si>
  <si>
    <t>Tóner HP 206A Negro Original, 1350 Páginas</t>
  </si>
  <si>
    <t>Tóner HP 206A Amarillo Original, 1250 Páginas</t>
  </si>
  <si>
    <t>Tóner HP 206A Cian Original, 1250 Páginas</t>
  </si>
  <si>
    <t>Tóner HP 206A Magenta Original, 1250 Páginas</t>
  </si>
  <si>
    <t>LENOVO IDEA AIO COMPUTADOR TODO EN UNO LENOVO IDEACENTRE 3 24ITL6 F0G0011NLD -INTEL CORE i5 11A GENERACIÓN i5-1135G7 QUAD-CORE (4CORE) 2.40 GHz-8GB RAM DDR4 SDRAM. 1TB HHD-256 GB M.2PCI EXPRESS NVM e SSD - 60.5 COM (23.8") FULL HD 1920 X 1080 -DE ESCRITORIO NEGRO - INTEL SOC CHIP -WINDOWS 11 HOME SINGLE LANGUAGE - INTEL IRIS XE GRAPHICS DDR4 SDRAM - ESPAÑOL TECLADO IEEE 802.11ax - 90W F0G0011NLD</t>
  </si>
  <si>
    <t>DELL-COMPUTADORA-PORTÁTIL-NOTEBOOK-ULTRABOOK-LAPTOP-DELL INSPIRON 3511-15 PULGADAS FHD (1920 X 1080) INTEL CORE i7 11a GENERACIÓN i7-1165G7 - 16GB RAM - ALMACENAMIENTO 512GB SSD M.2 COLORPLATA - WINDOWS 10 HOME (ACTUALIZABLE W11 HOME) TECLADO EXTENDIDO NUMERIDO -INTEL IRIS XE GRAPHICS - 1 AÑO DE GARANTÍA EN CENTRO DE SERVICIO 6MF7H</t>
  </si>
  <si>
    <t>44103103 - TONER COMPATIBLE PARA HP Lasser Pro MFP M130fw (CF217A / CON CHIP)</t>
  </si>
  <si>
    <t>44103103 - TONER COMPATIBLE PARA HP Lasser Pro MFP M521 (CE255A)</t>
  </si>
  <si>
    <t>44103103 - TONER COMPATIBLE PARA HP Lasserjet M4555 MFP (CE390A)</t>
  </si>
  <si>
    <t>44103103 - TONER COMPATIBLE PARA SAMSUNG (MLT-D116L)</t>
  </si>
  <si>
    <t>44103103 - TONER COMPATIBLE PARA Hp Lasserjet Profesional P1100 (CE285A)</t>
  </si>
  <si>
    <t>44103103 - TONER COMPATIBLE PARA HP Laser Jet Pro MFP M227fdw (CF230A)</t>
  </si>
  <si>
    <t>COMPUTADORA CON MONITOR DE 24", PROCESADOR CORE I7, 16GB DE MEMORIA RAM, ALMACENAMIENTO 512 GB TECLADO Y MOUSE, DIADEMA, CÁMARA WEB</t>
  </si>
  <si>
    <t>LAPTOP LENOVO IDEAPAD SLIM 3 15IRU8, PROCESADOR CORE I7-1355U, RAM 16GB, 1TB SSD, 15.6 FHD, WINDOWS 11 HOME</t>
  </si>
  <si>
    <t>Desktop Black Knight Sark 5 - Core i9-13900K Nvidia RTX4080 32GB RAM AND 1TB SSD. Nombre del modelo: Black Knight 5 Shark.
Sistema operativo: Windows 11, 64 bit.
Color: Plata metálico con negro.
Caja: Iluminación con 16 colores distintos ajustables (Aura sync by Asus), en parte frontal, trasera y parte interna.
Frente: Panel frontal magnetizada con ducto de ventilación en figuras de dientes de tiburón.
Tarjeta madre: MSI790 Carbon.
Regulador de voltaje: 19+1+1 fases de 105A
Soporte gráfico: HDMI 2.1 HDR.
Slots de expansión: 1x PCIe 5.0x16 (CPU), 1x PCIe 4.0x16 (chipset), 1x PCIe 3.0x1 (chipset).
LAN: Intel 1225-V 2,5 Gbps.
Wifi: 6E AX210.
Bluetooth: 5.2
Módulo de energía: 80 Plus Gold.
Rendimiento de energía: 850W
Sistema de enfriamiento: Ice Storm 5.0 termal.
Tipo de enfriamiento: Líquido
Vida del sistema de enfriamiento: 100,000 horas.
Ventiladores: GX Gold 1050 y 1250 se ajustan de forma automática al rendimiento y uso de la PC.</t>
  </si>
  <si>
    <t>Photon Mono M5s 12K Anycubic. Dimensiones de impresión 7,87x8,58x4,84 pulg./200x218x123 mm (HWD) Velocidad de impresión promedio Con resina de alta velocidad - 105 mm/hr. O 4,13 pulg./h.</t>
  </si>
  <si>
    <t>Computadora de escritorio, marca lenovo Think neo 50s GEN, Intel Core i7-12700 (E-cores up to 3.60GHZ), Windows 11 Pro 64 downgrade W10, 16.0GB, 1x512GB SSD M.2 2280 PCIe TLC Opal, Intel UHD Graphics 770, SLIM DVD RAMBO, Bluetooth 5.2, WiFi6 AX201 2x2. 11SWS0K400 Monitor LenovoThinkVision C24-40|23.8" FHD (1920x1080) VA display, Anti-glare 16:9 Up to 4 ms response time, 75 Hz refresh rate, 250nits, 3000:1, 72% NTSC, 8-bit, -5° to +22° tilt stand, TÜV Rheinland® Eye Comfort | Tiny, Nano Support| HDMI &amp; VGA 63DCKAR6LA</t>
  </si>
  <si>
    <t>Lenovo Idea Aio Computador Todo en Uno Lenovo IdeaCentre 3 24ITL6 F0G0011NLD – Intel Core i5 11a generación i5-1135G7 Quad-core (4 Core) 2.40GHz – 8GB RAM DDR4 SDRAM . 1TB HDD – 256GB M.2 PCI Express NVMe SSD – 60.5cm (23.8”) Full HD 1920 x
1080 – De Escritorio Negro – Intel SoC Chip – Windows 11 Home Single Language – Intel Iris Xe Graphics DDR4 SDRAM- Español Teclado IEEE 802.11ax – 90W F0G0011NLD.</t>
  </si>
  <si>
    <t>PC-Desktop-Computadora de escritorio- Dell Vostro 3020 - Smal Form Factor SFF-Procesador Intel i5-13400 13ava Generación (10 cores up to 4.6Ghz)-Memoria RAM 16GB (1X16GB DDR4) Almacenamiento 512GB SSD M.2 C35-WIFI - Bluetooth-Windows 11 Pro-Color Negro-1 año de garantia directo en sitio. X0DK8 Monitor Dell E2723HN -27 Pulgadas FHD (1920 X 1080 a 60Hz)-LCD con retroiluminación LED/matriz activa TFT-Relacion de aspecto 16:9- Brillo 300 cd/m2-VGA-HDMI- 3 años de garantia 210-BCWV</t>
  </si>
  <si>
    <t>Proyector DLP BenQ MH560 - 3D Ready - 16:9 - Blanco - 1920 x 1080 - Frontal, De Techo - 1080p - 6000Hora(s) Normal Mode - 10000Hora(s) Economy Mode - Full HD - 20,000:1 - 3800lm - HDMI - USB 9H.JNG77.13L</t>
  </si>
  <si>
    <t>Ali in One HP 205 G8 23.8in AMD R5 5500U 13.332.75 HP INC HP 205 G8 AiO 24 UWVA FHD (1920x1080) Delgado 3-Bordes 23.8" Contraste 3000:1, Stand Ajustable -5 a +20', AMD Ryzen 5- 5500u hasta 3.7Ghz 9 Core (4 CPU + 5 GPU)/ Cache 6MB, 8GB DDR4 (1Sodimm LIBRE), SSD 256GB M.2, NO/DVD, Windows 11 PRO Downgrade Windows 10 PRO 64bit, WiFi 6 ax 2x2 + BT 5.2, WebCam de 5M y Mic Integrada evitando grabación accidental,Tarjeta Grafica AMD Radeon GFX 596989-A, 4 USB, HDMI, 1 RJ-45 Gigabit, Teclado y Mouse HP USB, Energy Star, EPEAT - Garantía 1 Año, Teclado y Mouse USB 6H7F0LT#ABM</t>
  </si>
  <si>
    <t>Computadora kit PC-Desktop-Computadora de escritorio- Dell Vostro 3020 - Smal Form Factor SFF-Procesador Intel i7-13700 13ava Generación (16 cores up to 5.1Ghz)-Memoria RAM 16GB (1X16GB DDR4) Almacenamiento 512GB SSD M.2 C35-WIFI - Bluetooth-Windows 11 Pro-Color Negro-1 año de garantia directo en sitio. VP2WY monitor dell p2422h, 23.8 pulgadas, 1920 x 1080, hdmi vga dp 3 años de garantia 210-BBCC</t>
  </si>
  <si>
    <t>Videoproyector Epson PowerLite X49 3LCD 3600 Lúmenes
Resolución 1024x768 XGA Sistema de proyección: 3LCD, tecnología de 3 chips Método de proyección: Montaje delantero / trasero / techo Método de conducción: Matriz activa TFT de polisilicio Número de píxel: 786,432 puntos (1024 x 768) x 3 Brillo de color - Emisión de luz en color: 3600 lúmenes Altavoz:16 W (mono) V11H982020</t>
  </si>
  <si>
    <t>HP INC HP 205 G8 AiO 24 UWVA FHD (1920x1080) Delgado 3- Bordes 23.8&amp;quot; Contraste 3000:1, Stand Ajustable -5 a +20°, AMD Ryzen 5- 5500u hasta 3.7Ghz 9 Core (4 CPU + 5 GPU)/Cache 6MB, 8GB DDR4 (1Sodimm LIBRE), SSD 256GB M.2, NO/DVD, Windows 11 PRO Downgrade Windows 10 PRO 64bit, WiFi 6 ax 2x2 + BT5.2 ,WebCam de 5M y Mic Integrada evitando grabación accidental,Tarjeta Grafica AMD Radeon GFX 596989-A, 4 USB, HDMI, 1 RJ-45 Gigabit, Teclado y Mouse HP USB, Energy Star, EPEAT – Garantia 1 Año, Teclado y Mouse USB 6H7F0LT#ABM</t>
  </si>
  <si>
    <t>PC-DESKTOP-COMPUTADORA DE ESCRITORIO-AIO-ALL IN ONE-DELL INSPIRON 5410- 23.8 PULGADAS FHD (1920X1080)-PROCESADOR INTEL I7-1255U 12AVA GENERACIÓN (10 CORES UP TO 4.7GHZ)- MEMORIA RAM 16GB(1X16GB DDR4)- ALMACENAMIENTO 256GB SSD C35+ 1TB HDD-WIFI 6-BLUETOOTH 5.2-WINDOWS 11 HOME- COLOR BLANCO-TECLADO Y MOUSE INALAMBRICOS MODELO KM5221W-1 AÑO DE GARANTIA EN CENTRO DE SERVICIO. M41JM</t>
  </si>
  <si>
    <t>Computador Todo en Uno HP ProOne 240 G9 - Intel Core i5 12a Gen i5- 1235U Deca-core (10 Core) 1.30GHz - 16GB RAM DDR4 SDRAM - 512GB M.2 PCI Express NVMe SSD - 60.5cm (23.8") Full HD 1920 x 1080 - De Escritorio - Intel Chip - Windows 11 Pro - Intel Iris Xe Graphics DDR4 SDRAM - Español Teclado - IEEE 802.11ax - 65W camara web integrada 6P1B3LT#ABM</t>
  </si>
  <si>
    <t>Monitor Profesional para Diseño 27” 4K BenQ PD2705U UHD HDR10 IPS, espacios a color 99% sRGB y Rec. 709 9H.LKDLA.TBA/E</t>
  </si>
  <si>
    <t>Computadora IMAC Chip M1 de Apple (1 pza) CPU de 8 núcleos GPU de 8 núcleos512 GB Almacenamiento de 512 GB1 Memoria unificada de 8 GB Pantalla Retina 4.5K de 24 pulgadas2 Dos puertos Thunderbolt/USB 4 Dos puertos USB 3 Gigabit Ethernet Magic Keyboard con Touch ID MGPL3E/A</t>
  </si>
  <si>
    <t>Computadora kit PC-Desktop-Computadora de escritorio- Dell Vostro 3020 - Smal Form Factor SFF-Procesador Intel i7-13700 13ava Generación (16 cores up to 5.1Ghz) Memoria RAM 16GB (1X16GB DDR4) Almacenamiento 512GB SSD M.2 C35-WIFI - Bluetooth-Windows 11 Pro-Color Negro-1 año de garantia directo en sitio. VP2WY monitor dell p2422h, 23.8 pulgadas, 1920 x 1080, hdmi vga dp 3 años de garantia 210-BBCC Incluye TERJETA DE VIDEO MSI GEFORCE GT X 1650 D6 VENTUS XS OCV1 4GB GDDR6 GEFORCE GTX 1650 D6</t>
  </si>
  <si>
    <t>Acer PROYECTOR ACER X1228H (DNX1843) DLP; XGA, RESOLUCIONNATIVA (1024X768) MAXIMA (1920x1200); BRILLO 4,500 ANSILUMENES; BOCINA 3W; 1VGA, 1HDMI; 1 AÑO DE GARANTIA MR.JTH11.00D</t>
  </si>
  <si>
    <t>PANTALLA MARCA V-TEC ELECTRICA LIENZO BLANCO MATE
MEDIDA 213X213CM INCLUYE CONTROL REMOTO GARANTIA DE 1 AÑO POR DEFECTOS DE FABRICACION VT-E 210
V-TEC</t>
  </si>
  <si>
    <t>Dell Computadora de escritorioDesktop Dell (F1GP) Optiplex 7010 SFF Intel Core i5 13500 Disco duro 512 GB SSD PCI express memoria Ram 8 GB Windows 11 Pro 59P3N Monitor Dell P2222H 21.5" FHD Resolución 1920x1080 Panel IPS 210-BBBW</t>
  </si>
  <si>
    <t>UPS Tripp Lite SMART3000RM2U UPS 300VA 2250W, onda
sinusoidal, autonomía extendida, SNMPWEBCARD, LCD, USB, RS232, EPO, 2U Rack/Torre, 9 contactos. Complementa Tripp Lite Módulo de Baterías Externas de 48V, 2U para Rack/torre para sistemas UPS selectos (BP48V27-2US</t>
  </si>
  <si>
    <t>Epson Proyector 3LCD Epson PowerLite FH52+ - 16:9 - 1920 x 1080 - Frontal - 5500Hora(s) Normal Mode - 12000Hora(s) Economy Mode - Full HD - 16,000:1 - 4000lm - HDMI - USB V11H978021</t>
  </si>
  <si>
    <t>IMPRESORA HP COLOR LASERJETPRO MFP4303DW HP INC Impresora Láser Multifunción HP LaserJet Pro 4303dw - Color - Para Papel para imprimir sencillo</t>
  </si>
  <si>
    <t>COMPUTADORA PORTÁTIL ASUS/90NX0421- M30820, ASUS ExpertBook B1 B1400 B1400CEAE-i58G512-P2, Procesador Intel ® Core i5- 1135G7 (8MB Cache, 4.2 GHz, 4C/8T), 8GB RAM, 512GB SSD PCIe M.2 NVMe, Intel Iris Xe Graphics, 14" FHD, Windows 10 Pro</t>
  </si>
  <si>
    <t>MULTIFUNCIONAL HPS HP M236SDW, 30 PPM NEGRO, LASERJET, USB, WIFI, RED, DUPLEX, MONOCROMÁTICA</t>
  </si>
  <si>
    <t>IMAC 24 RETINA 4.5K / CHIP M1 DE APPLE CPU 8 NÚCLEOS Y GPU 8 NÚCLEOS / 8GB / 512GB-SSD / PLATA, GARANTÍA 1 AÑO</t>
  </si>
  <si>
    <t>PROCESADOR INTEL CORE I7-10700 S-1200 10A GEN / 2.9 - 4.8 GHZ / CACHE 16MB / 8 CORES / GRAFICOS UHD 630 / VPRO / CON DISIPADOR / COMPUTO ALTO IPA</t>
  </si>
  <si>
    <t>MONITOR LED LG 27MK600M-W 27 FULLHD 1920X1080, ASPECTO 16:9, 75 HZ, TR 5MS, PANEL IPS, HDMI(2) VGA(1) AUX(1), BISEL DELGADO, COLOR BLANCO GARANTÍA 1 AÑO</t>
  </si>
  <si>
    <t>CAMARA HIKVISION, DS-2DE4225IW-DE(T5), Domo PTZ IP 2 Megapixel / 25X Zoom / 100 mts IR / IP66 / ACUSENSE / DARKFIGHTER / WDR 120 dB / Entrada y Salida de Audio y Alarmas / HLC / EIS / PoE+ / MicroSD</t>
  </si>
  <si>
    <t>HIKVISION, DS-7616NI-M2/16P, Doble Poder de Decodificación NVR 32 Megapixel (8K) / 16 Canales IP / 16 Puertos PoE / Soporta Cámaras con Acusense / 2 Bahías de Disco Duro / HDMI en 8K / Soporta POS</t>
  </si>
  <si>
    <t>VIDEOPROYECTOR VIEWSONIC DLP PS600W / WXGA / 3700 LUMENS / VGA / HDMI / USB 2.0 / RJ45 / AUDIO 10W / 15000 HORAS TIRO CORTO</t>
  </si>
  <si>
    <t>INFOCUS PROYECTOR IN114AA, Resolución Nativ a XGA (1024X768), Tecnología de Proyección DLP Lámpara UHP, Brillo 3800 Lúmenes, Relación de Aspecto 4:3, Vida Útil Máxima de 15000 HRS.</t>
  </si>
  <si>
    <t>NO BREAK CYBERPOWER UT750GU 750VA / 375W, INTERACTIVO, INDICADORES LED, 8 NEMA 5-15R 4 RESPALDO / 4 SUPRESIÓN Y REGULACIÓN, TORRE, PUERTO USB, GREEN POWER, 2 AÑOS DE GARANTÍA INCLUYENDO BATERÍA</t>
  </si>
  <si>
    <t>MULTIFUNCIONAL HPS HP PRO MFP M182NW, 17 PPM NEGRO Y COLOR, LASERJET, USB, WIFI, RED, GARANTÍA 1 AÑO</t>
  </si>
  <si>
    <t>TARJETA MADRE K, 1200 DDR4(3200) SR H510MK 11VA ASUS 4SATA2/M.2/2DR4(64GB)PCI16X/PCI1X 2USB3.2+2/USB+4/HDMI/DSUB</t>
  </si>
  <si>
    <t>MEMORIA 6, FURY RAM BEAST 16GB DIMM DDR4 3 600MHZ RGB Kingston FURY RAM BEAST 16GB DIMM DDR4 3 600MHZ RGB</t>
  </si>
  <si>
    <t>DISCO DURO SSD 512GB SATA 6GB/S ADATA SU800 RETAIL READ: UP TO 560MB/S WRITE: UP TO 520MB/S ASU800SS-512GT-C</t>
  </si>
  <si>
    <t>GABINETE QUARONI MINI TORRE FRENTE DE ABS, NEGRO TIPO ALUMINIO CEPILLADO CON ENCENDIDO Y PUERTOS LATERALES, FACTOR DE FORMA MICRO ATX / MINI ITX, FUENTE DE PODER INCLUIDA DE 500W</t>
  </si>
  <si>
    <t>KIT TECLADO Y MOUSE MK120 USB</t>
  </si>
  <si>
    <t>FUENTE DE PODER GIGABYTE 650W / 80 PLUS BRONZE / NEGRO / ATX / NO MODULAR</t>
  </si>
  <si>
    <t>DD INTERNO WD PURPLE 3.5 4TB SATA3 6GB/S</t>
  </si>
  <si>
    <t>HP INC Multifuncional HP Color LaserJet Enterprise M480f Hasta 29 ppm. Dúplex Ciclo de trabajo hasta 55,000 páginas. Volúmen de pág recomendadas de 900 a 4800. de 3 a 10 usuarios. Conexión 2 puertos USB 2.0 Ethernet, memoria 2 GB. Tipo de escáner Cama plana y ADF 1 AÑO DE GARANTÍA 3QA55AÑBGJ</t>
  </si>
  <si>
    <t>HP INC HP LaserJet Pro MFP 4103fdw laser monocromático, con Fax; Hasta 42 ppm negro, Resolución de copia Hasta 600 x 600 ppp, escáner Cama plana, alimentador automático de documentos (ADF); Ciclo de trabajo mensual hasta 80.000 páginas, Bandeja 1: hasta 100 hojas; Bandeja 2:hasta 250 hoja(s); alimentador de documentos automático (AAD) de 50 hojas; Bandeja de Salida de 150 hojas. Volumen de pag recomendadas de 750 a 4000. Conexión a internet o puerto USB; memoria 512 megabytes. de 3 a 10 usuarios; impresión a doble cara Automático (DUPLEX); máximo de copias Hasta 9999 copias. 2Z629A#BGJ</t>
  </si>
  <si>
    <t>PROCESADOR DE AUDIO PROFESIONAL SERIE EX MARCA BOSE COMPATIBLE CON CODECS USB, PSTN, Y VOIP, AEC AVANZADO DE 12 CANALES CANCELACION DE RUIDO ADAPTABLE, PUERTO AMP LINK SALIDA DE AUDIO DANTE 12 CANALES ANALOGICOS DE ENTRADA Y 8 SALIDAS INDEPENDIENTES CON DSP.</t>
  </si>
  <si>
    <t>ALTAVOZ SERIE PANARAY MARCA BOSE ARREGLO LINEAL MODULAR PARA APLICACIONES EN AREAS EXTENSAS PARA IINTERIOR Y EXTERIOR, MUSICA AMBIENTAL Y NIVEL MEDIO RESP FREC: 75-13KHZ 150W RMS DISPERSION DE 180°</t>
  </si>
  <si>
    <t>ALTAVOZ BOSE PROFESIONAL SERIE UTILITY PARA REFUERZO DE GRAVES
UNIDAD VENTILADA DE 2X10" DE 500W RMS. 117db SPL. RESP. FREC 45-180HZ DISPONIBLE EN COLOR BLANCO/ NEGRO. PARA EXTERIORES</t>
  </si>
  <si>
    <t>AMPLIFICADOR DIGITAL SERIE POWERMATCH MARCA BOSE  8 CANALES CONFIGURABLES, 4000W RMS.  AMPLIFICACION CLASE D DSP INTERNO PARA AJUSTES Y CONFIGURACIONES POR CANAL.</t>
  </si>
  <si>
    <t>BOCINA MARCA BOSE PARA APLICACIÓN DE MONITOREO EN CABINA</t>
  </si>
  <si>
    <t xml:space="preserve">RACK PROFESIONAL PARA MONTAJE DE EQUIPOS DE AUDIO Y VIDEO 21 ESPACIOS U, CON PANELES LATERALES Y ACCESORIOS </t>
  </si>
  <si>
    <t>PROTECTOR DE VOLTAJE Y ACONDICIONADOR DE LINEA PANAMAX CONTROL IP DE DISPOSITIVO, TOMAS DE CORRIENTE CON FILTRAJE CON DISPLAY Y VOLTIMETRO DIGITAL, DESCONEXION AUTOMATICO SOBREVOLTAJE</t>
  </si>
  <si>
    <t>PROTECTOR DE VOLTAJE Y ACONDICIONADOR DE LINEA PANAMAX TOMAS DE CORRIENTE CON FILTRAJE, DELANTERA Y TRASERA CON DISPLAY Y VOLTIMETRO DIGITAL, DESCONEXION AUTOMATICO SOBREVOLTAJE</t>
  </si>
  <si>
    <t>COMPUTADORA IMAC PANTALLA DE 24" CHIP M1 8GB MEMORIA RAM, DISCO DURO DE 512GB, USB3, GIGABIT ETHERNET, USB4 TB X 2, TECLADO</t>
  </si>
  <si>
    <t xml:space="preserve">TABLETA IPAD DE APPLE PARA CONTROL DE EQUIPOS
10 GENERACION, WIFI, CON APPLE PENCIL Y APPLE CARE INCLUIDO </t>
  </si>
  <si>
    <t>PROCESADOR DE CONTROL PARA AUTOMATIZACION DE EQUIPOS DE AUDIO Y VIDEO MARCA CRESTRON, CON PUERTOS RS232, ETHERNET E IR</t>
  </si>
  <si>
    <t>PANTALLA DE TV QLED FULLHD 4K DE 98" 3 HDMI, 3840*2160 PIXELES, SAMSUNG</t>
  </si>
  <si>
    <t>SOPORTE PROFESIONAL CON BRAZO ARTICULADO PARA MONTAJE DE PANTALLA</t>
  </si>
  <si>
    <t>MEZCLADOR DE AUDIO Y VIDEO WEB PRESENTER BLACK MAGIC ENTRAS DE VIDEO SDI, HDMI, SALIDS USB,  AUDIO XLR ANALOGO</t>
  </si>
  <si>
    <t>MEZCLADOR, DISTRIBUIDOR DE CAMARAS BLACK MAGIC CONMUTADOR DE PRODUCCIÓN EN VIVO PARA CÁMARAS SDI MONITOREO, EFECTOS, TRANSICIONES, GRABACIÓN, EDICIÓN, CONEXIÓN DE TELÉFONOS SOFTWARE DAVINCI RESOLVE</t>
  </si>
  <si>
    <t>SOFTWARE DAVINCI RESOLVE</t>
  </si>
  <si>
    <t>CAMARA PROFESIONAL HD PTZ PARA APLICACIONES DE STREAMING SALIDA HDMI, SDI3G, NDI, CONTROL RS, ZOOM OPTICO 30X, SENSOR CMOS 2.13 MP, LENTE 4.3-129MM, ENFOQUE Y BALANCE AUTOMÁTICO</t>
  </si>
  <si>
    <t>CONTROLADOR DE CAMARAS PROFESIONAL PTZ, COMPATIBLE RS422-RS485, NDI, VISCA, TECLADO</t>
  </si>
  <si>
    <t>MONITOR PROFESIONAL SERIE COMERCIAL MARCA VIEWSONIC, LED 27" HD , 2 HDMI, 2560*1440 PIXELES, TECNOLOGIA AMD 24HZ.</t>
  </si>
  <si>
    <t>INTERFASE PARA APLICACIONES DE AV POR USB, INCLUYE CONEXIÓN DE LAN Y HDMI</t>
  </si>
  <si>
    <t>ESCALADOR ACTIVO DE FORMATO SDI TI HDMI, CON AUDIO INTEGRADO, Y FUENTE DE 60-1303-01 DSC 3G‑HD A</t>
  </si>
  <si>
    <t>INTERFASE PARA TRANSMISION DE VIDEO HDMI, HD, 4K60H TRASPORTADO POR UTP CAT6 A 70MTS HDR 4:4:2, HDBASET, RS232, INCLUYE EMISOR Y RECEPTOR</t>
  </si>
  <si>
    <t>MATRIZ DE VIDEO 8X8 4K, 4:2:0 60HZ HD BASET 7 RECIVERS HDMI POR CAT6 CON DAC DE AUDIO</t>
  </si>
  <si>
    <t>SISTEMA DE MICROFONIA MARCA SHURE
ALTA GAMA INALAMBRICO, TRANSMISOR DE MANO SM58 RECEPTOR SLXD SERIE DIGITAL CON ANTENAS</t>
  </si>
  <si>
    <t>MICROFONO PROFESIONAL DE MANO MARCA SHURE ALAMBIRCO, CON CABEZA SM58</t>
  </si>
  <si>
    <t>SISTEMA DE DISTRIBUCION DE ANTENA Y ANTENA DIRECCIONAL PARA SISTEMAS INALAMBRICOS SHURE UHF 470-698MHZ</t>
  </si>
  <si>
    <t>MICROFONO DE MESA O PEDESTAL MARCA SHURE CON BASE Y SWITCH ALAMBRICO TIPO CUELLO DE GANSO DE CONDENSADOR</t>
  </si>
  <si>
    <t>SNAKE DE 40 MTS CON BAHIA DE CONEXIONES XLR
8 PUERTOS DE CONEXIÓN PARA ENTRADA DE MICROFONIA</t>
  </si>
  <si>
    <t>UPS DE 5KVA</t>
  </si>
  <si>
    <t>BATERIA RECARGABLE DE 12 VOLTS 7AH PS-1270</t>
  </si>
  <si>
    <t>SOPORTE PARA MONTAJE A PARED EN CONFIGURACION DOBLE STACK</t>
  </si>
  <si>
    <t>ESTACION DE DESCANSO Y BASE PARA CARGA DE IPAD</t>
  </si>
  <si>
    <t>SOPORTE PARA MONTAJE DE CÁMARA</t>
  </si>
  <si>
    <t>SOPORTE DE MONTAJE PARA MONITOR PROFESIONAL</t>
  </si>
  <si>
    <t>LICENCIA 1 AÑO DE IPAD PARA EQUIPO DE CONTROL CRESTRON</t>
  </si>
  <si>
    <t>AIRE COMPRIMIDO PROLICOM 440ML</t>
  </si>
  <si>
    <t>MULTIFUNCIONAL LASER MONOCROMÁTICA LEXMARK MX431ADN, HASTA 42 PPM, DUPLEX AUTO, ADF, RAM 512 MB, USB 2.0 DIRECTO, RED, VOLUMEN MENSUAL 800-8,000 PÁGINAS</t>
  </si>
  <si>
    <t>MEMORIAS USB DE 256 GB</t>
  </si>
  <si>
    <t>Audio-Technica, modelo: AT2020PK</t>
  </si>
  <si>
    <t>AP505I-WR Extreme Cloud-Ready Dual Radio 80211 axacabgn, EXTREME SUPPORT EW NBD</t>
  </si>
  <si>
    <t>iPad Pro de 11 pulgadas 4a Generación. Wi-Fi 1, 128 GB Color plata</t>
  </si>
  <si>
    <t>Apple Pencil 2a Generación</t>
  </si>
  <si>
    <t>Memoria USB 64gb adata c008 bco/AZ (A)</t>
  </si>
  <si>
    <t>audio-visual direct calendario magnético de vidrio ultra blanco (60 x 90 cm), incluye imanes y hardware de montaje.</t>
  </si>
  <si>
    <t>memoria USB 128gb kingston dt70</t>
  </si>
  <si>
    <t xml:space="preserve">Control inalámbrico de diapositivas con apuntador láser y nano </t>
  </si>
  <si>
    <r>
      <t xml:space="preserve">iMac con pantalla Retina 4.5K de 24 pulgadas - plata
</t>
    </r>
    <r>
      <rPr>
        <b/>
        <sz val="9"/>
        <color theme="1"/>
        <rFont val="Calibri"/>
        <family val="2"/>
        <scheme val="minor"/>
      </rPr>
      <t>Hardware</t>
    </r>
    <r>
      <rPr>
        <sz val="9"/>
        <color theme="1"/>
        <rFont val="Calibri"/>
        <family val="2"/>
        <scheme val="minor"/>
      </rPr>
      <t xml:space="preserve">
Chip M1 de Apple con CPU de 8 núcleos con 4 núcleos de rendimiento y 4 de eficiencia, GPU de 8 núcleos y Neural Engine de 16 núcleos, Memoria unificada de 8 GB, Almacenamiento SSD de 256 GB, Dos puertos Thunderbolt/USB 4, Dos puertos USB 3, Gigabit Ethernet, Magic Mouse, Magic Keyboard con Touch ID - Español (América Latina) Kit de Accesorios
</t>
    </r>
    <r>
      <rPr>
        <b/>
        <sz val="9"/>
        <color theme="1"/>
        <rFont val="Calibri"/>
        <family val="2"/>
        <scheme val="minor"/>
      </rPr>
      <t>Software</t>
    </r>
    <r>
      <rPr>
        <sz val="9"/>
        <color theme="1"/>
        <rFont val="Calibri"/>
        <family val="2"/>
        <scheme val="minor"/>
      </rPr>
      <t xml:space="preserve">
macOS, Fotos, iMovie, GarageBand, pages, Numbers, Keynote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</si>
</sst>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80A]* #,##0.00_-;\-[$$-80A]* #,##0.00_-;_-[$$-80A]* &quot;-&quot;??_-;_-@_-"/>
  </numFmts>
  <fonts count="5" x14ac:knownFonts="1">
    <font>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9"/>
      <color theme="1"/>
      <name val="Calibri"/>
      <family val="2"/>
      <scheme val="minor"/>
    </font>
  </fonts>
  <fills count="6">
    <fill>
      <patternFill patternType="none"/>
    </fill>
    <fill>
      <patternFill patternType="gray125"/>
    </fill>
    <fill>
      <patternFill patternType="solid">
        <fgColor rgb="FF33998F"/>
        <bgColor indexed="64"/>
      </patternFill>
    </fill>
    <fill>
      <patternFill patternType="solid">
        <fgColor rgb="FF33998F"/>
        <bgColor auto="1"/>
      </patternFill>
    </fill>
    <fill>
      <patternFill patternType="solid">
        <fgColor rgb="FFFFFF00"/>
        <bgColor indexed="64"/>
      </patternFill>
    </fill>
    <fill>
      <patternFill patternType="solid">
        <fgColor rgb="FFFFFF00"/>
        <bgColor auto="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
    <xf numFmtId="0" fontId="0" fillId="0" borderId="0" xfId="0"/>
    <xf numFmtId="0" fontId="0" fillId="0" borderId="0" xfId="0" applyAlignment="1">
      <alignment horizontal="center" vertical="center" wrapText="1"/>
    </xf>
    <xf numFmtId="44" fontId="3" fillId="2" borderId="2" xfId="1" applyNumberFormat="1" applyFont="1" applyFill="1" applyBorder="1" applyAlignment="1" applyProtection="1">
      <alignment horizontal="center" vertical="center" wrapText="1"/>
    </xf>
    <xf numFmtId="44" fontId="2" fillId="2" borderId="2" xfId="1" applyNumberFormat="1" applyFont="1" applyFill="1" applyBorder="1" applyAlignment="1" applyProtection="1">
      <alignment horizontal="center" vertical="center" wrapText="1"/>
    </xf>
    <xf numFmtId="164" fontId="2" fillId="5" borderId="1" xfId="1"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44" fontId="2" fillId="3" borderId="1" xfId="1" applyNumberFormat="1" applyFont="1" applyFill="1" applyBorder="1" applyAlignment="1" applyProtection="1">
      <alignment horizontal="center" vertical="center" wrapText="1"/>
    </xf>
    <xf numFmtId="40" fontId="3" fillId="4" borderId="1" xfId="1" applyNumberFormat="1" applyFont="1" applyFill="1" applyBorder="1" applyAlignment="1" applyProtection="1">
      <alignment horizontal="center" vertical="center" wrapText="1"/>
      <protection locked="0"/>
    </xf>
    <xf numFmtId="164" fontId="2" fillId="5" borderId="1" xfId="1" applyNumberFormat="1" applyFont="1" applyFill="1" applyBorder="1" applyAlignment="1" applyProtection="1">
      <alignment horizontal="center" vertical="center" wrapText="1"/>
      <protection locked="0"/>
    </xf>
    <xf numFmtId="44" fontId="0" fillId="0" borderId="1" xfId="2" applyFont="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3D471-47B5-4923-A0F2-8796389747D2}">
  <dimension ref="A1:M351"/>
  <sheetViews>
    <sheetView tabSelected="1" workbookViewId="0">
      <selection activeCell="I6" sqref="I6"/>
    </sheetView>
  </sheetViews>
  <sheetFormatPr baseColWidth="10" defaultRowHeight="15" x14ac:dyDescent="0.25"/>
  <cols>
    <col min="1" max="1" width="8.7109375" style="1" customWidth="1"/>
    <col min="2" max="2" width="16.7109375" style="1" customWidth="1"/>
    <col min="3" max="3" width="8.7109375" style="1" customWidth="1"/>
    <col min="4" max="4" width="11.42578125" style="1"/>
    <col min="5" max="5" width="44.140625" style="1" customWidth="1"/>
    <col min="6" max="6" width="9.85546875" style="1" customWidth="1"/>
    <col min="7" max="7" width="9.42578125" style="1" customWidth="1"/>
    <col min="8" max="8" width="9.5703125" style="1" customWidth="1"/>
    <col min="9" max="9" width="41.85546875" style="1" customWidth="1"/>
    <col min="10" max="10" width="10.28515625" style="1" customWidth="1"/>
    <col min="11" max="11" width="11.42578125" style="1"/>
    <col min="12" max="12" width="11.140625" style="1" customWidth="1"/>
    <col min="13" max="16384" width="11.42578125" style="1"/>
  </cols>
  <sheetData>
    <row r="1" spans="1:13" ht="36" x14ac:dyDescent="0.25">
      <c r="A1" s="2" t="s">
        <v>0</v>
      </c>
      <c r="B1" s="3" t="s">
        <v>1</v>
      </c>
      <c r="C1" s="3" t="s">
        <v>2</v>
      </c>
      <c r="D1" s="3" t="s">
        <v>9</v>
      </c>
      <c r="E1" s="3" t="s">
        <v>3</v>
      </c>
      <c r="F1" s="7" t="s">
        <v>4</v>
      </c>
      <c r="G1" s="7" t="s">
        <v>10</v>
      </c>
      <c r="H1" s="7" t="s">
        <v>8</v>
      </c>
      <c r="I1" s="8" t="s">
        <v>11</v>
      </c>
      <c r="J1" s="9" t="s">
        <v>12</v>
      </c>
      <c r="K1" s="4" t="s">
        <v>5</v>
      </c>
      <c r="L1" s="4" t="s">
        <v>6</v>
      </c>
      <c r="M1" s="4" t="s">
        <v>7</v>
      </c>
    </row>
    <row r="2" spans="1:13" ht="36" x14ac:dyDescent="0.25">
      <c r="A2" s="6">
        <v>1</v>
      </c>
      <c r="B2" s="5" t="s">
        <v>15</v>
      </c>
      <c r="C2" s="5">
        <v>1</v>
      </c>
      <c r="D2" s="5" t="s">
        <v>70</v>
      </c>
      <c r="E2" s="5" t="s">
        <v>73</v>
      </c>
      <c r="F2" s="6"/>
      <c r="G2" s="6"/>
      <c r="H2" s="6"/>
      <c r="I2" s="6"/>
      <c r="J2" s="10"/>
      <c r="K2" s="10">
        <f>J2*C2</f>
        <v>0</v>
      </c>
      <c r="L2" s="10">
        <f>K2*0.16</f>
        <v>0</v>
      </c>
      <c r="M2" s="10">
        <f>L2+K2</f>
        <v>0</v>
      </c>
    </row>
    <row r="3" spans="1:13" ht="36" x14ac:dyDescent="0.25">
      <c r="A3" s="6">
        <v>2</v>
      </c>
      <c r="B3" s="5" t="s">
        <v>15</v>
      </c>
      <c r="C3" s="5">
        <v>18</v>
      </c>
      <c r="D3" s="5" t="s">
        <v>70</v>
      </c>
      <c r="E3" s="5" t="s">
        <v>74</v>
      </c>
      <c r="F3" s="6"/>
      <c r="G3" s="6"/>
      <c r="H3" s="6"/>
      <c r="I3" s="6"/>
      <c r="J3" s="10"/>
      <c r="K3" s="10">
        <f t="shared" ref="K3:K66" si="0">J3*C3</f>
        <v>0</v>
      </c>
      <c r="L3" s="10">
        <f t="shared" ref="L3:L66" si="1">K3*0.16</f>
        <v>0</v>
      </c>
      <c r="M3" s="10">
        <f t="shared" ref="M3:M66" si="2">L3+K3</f>
        <v>0</v>
      </c>
    </row>
    <row r="4" spans="1:13" ht="72" x14ac:dyDescent="0.25">
      <c r="A4" s="6">
        <v>3</v>
      </c>
      <c r="B4" s="5" t="s">
        <v>16</v>
      </c>
      <c r="C4" s="5">
        <v>3</v>
      </c>
      <c r="D4" s="5" t="s">
        <v>70</v>
      </c>
      <c r="E4" s="5" t="s">
        <v>75</v>
      </c>
      <c r="F4" s="6"/>
      <c r="G4" s="6"/>
      <c r="H4" s="6"/>
      <c r="I4" s="6"/>
      <c r="J4" s="10"/>
      <c r="K4" s="10">
        <f t="shared" si="0"/>
        <v>0</v>
      </c>
      <c r="L4" s="10">
        <f t="shared" si="1"/>
        <v>0</v>
      </c>
      <c r="M4" s="10">
        <f t="shared" si="2"/>
        <v>0</v>
      </c>
    </row>
    <row r="5" spans="1:13" ht="24" x14ac:dyDescent="0.25">
      <c r="A5" s="6">
        <v>4</v>
      </c>
      <c r="B5" s="5" t="s">
        <v>17</v>
      </c>
      <c r="C5" s="5">
        <v>2</v>
      </c>
      <c r="D5" s="5" t="s">
        <v>71</v>
      </c>
      <c r="E5" s="5" t="s">
        <v>76</v>
      </c>
      <c r="F5" s="6"/>
      <c r="G5" s="6"/>
      <c r="H5" s="6"/>
      <c r="I5" s="6"/>
      <c r="J5" s="10"/>
      <c r="K5" s="10">
        <f t="shared" si="0"/>
        <v>0</v>
      </c>
      <c r="L5" s="10">
        <f t="shared" si="1"/>
        <v>0</v>
      </c>
      <c r="M5" s="10">
        <f t="shared" si="2"/>
        <v>0</v>
      </c>
    </row>
    <row r="6" spans="1:13" ht="156" x14ac:dyDescent="0.25">
      <c r="A6" s="6">
        <v>5</v>
      </c>
      <c r="B6" s="5" t="s">
        <v>17</v>
      </c>
      <c r="C6" s="5">
        <v>2</v>
      </c>
      <c r="D6" s="5" t="s">
        <v>70</v>
      </c>
      <c r="E6" s="5" t="s">
        <v>77</v>
      </c>
      <c r="F6" s="6"/>
      <c r="G6" s="6"/>
      <c r="H6" s="6"/>
      <c r="I6" s="6"/>
      <c r="J6" s="10"/>
      <c r="K6" s="10">
        <f t="shared" si="0"/>
        <v>0</v>
      </c>
      <c r="L6" s="10">
        <f t="shared" si="1"/>
        <v>0</v>
      </c>
      <c r="M6" s="10">
        <f t="shared" si="2"/>
        <v>0</v>
      </c>
    </row>
    <row r="7" spans="1:13" ht="96" x14ac:dyDescent="0.25">
      <c r="A7" s="6">
        <v>6</v>
      </c>
      <c r="B7" s="5" t="s">
        <v>18</v>
      </c>
      <c r="C7" s="5">
        <v>1</v>
      </c>
      <c r="D7" s="5" t="s">
        <v>70</v>
      </c>
      <c r="E7" s="5" t="s">
        <v>78</v>
      </c>
      <c r="F7" s="6"/>
      <c r="G7" s="6"/>
      <c r="H7" s="6"/>
      <c r="I7" s="6"/>
      <c r="J7" s="10"/>
      <c r="K7" s="10">
        <f t="shared" si="0"/>
        <v>0</v>
      </c>
      <c r="L7" s="10">
        <f t="shared" si="1"/>
        <v>0</v>
      </c>
      <c r="M7" s="10">
        <f t="shared" si="2"/>
        <v>0</v>
      </c>
    </row>
    <row r="8" spans="1:13" ht="24" x14ac:dyDescent="0.25">
      <c r="A8" s="6">
        <v>7</v>
      </c>
      <c r="B8" s="5" t="s">
        <v>19</v>
      </c>
      <c r="C8" s="5">
        <v>1</v>
      </c>
      <c r="D8" s="5" t="s">
        <v>70</v>
      </c>
      <c r="E8" s="5" t="s">
        <v>79</v>
      </c>
      <c r="F8" s="6"/>
      <c r="G8" s="6"/>
      <c r="H8" s="6"/>
      <c r="I8" s="6"/>
      <c r="J8" s="10"/>
      <c r="K8" s="10">
        <f t="shared" si="0"/>
        <v>0</v>
      </c>
      <c r="L8" s="10">
        <f t="shared" si="1"/>
        <v>0</v>
      </c>
      <c r="M8" s="10">
        <f t="shared" si="2"/>
        <v>0</v>
      </c>
    </row>
    <row r="9" spans="1:13" ht="48" x14ac:dyDescent="0.25">
      <c r="A9" s="6">
        <v>8</v>
      </c>
      <c r="B9" s="5" t="s">
        <v>20</v>
      </c>
      <c r="C9" s="5">
        <v>1</v>
      </c>
      <c r="D9" s="5" t="s">
        <v>70</v>
      </c>
      <c r="E9" s="5" t="s">
        <v>80</v>
      </c>
      <c r="F9" s="6"/>
      <c r="G9" s="6"/>
      <c r="H9" s="6"/>
      <c r="I9" s="6"/>
      <c r="J9" s="10"/>
      <c r="K9" s="10">
        <f t="shared" si="0"/>
        <v>0</v>
      </c>
      <c r="L9" s="10">
        <f t="shared" si="1"/>
        <v>0</v>
      </c>
      <c r="M9" s="10">
        <f t="shared" si="2"/>
        <v>0</v>
      </c>
    </row>
    <row r="10" spans="1:13" ht="36" x14ac:dyDescent="0.25">
      <c r="A10" s="6">
        <v>9</v>
      </c>
      <c r="B10" s="5" t="s">
        <v>21</v>
      </c>
      <c r="C10" s="5">
        <v>3</v>
      </c>
      <c r="D10" s="5" t="s">
        <v>70</v>
      </c>
      <c r="E10" s="5" t="s">
        <v>81</v>
      </c>
      <c r="F10" s="6"/>
      <c r="G10" s="6"/>
      <c r="H10" s="6"/>
      <c r="I10" s="6"/>
      <c r="J10" s="10"/>
      <c r="K10" s="10">
        <f t="shared" si="0"/>
        <v>0</v>
      </c>
      <c r="L10" s="10">
        <f t="shared" si="1"/>
        <v>0</v>
      </c>
      <c r="M10" s="10">
        <f t="shared" si="2"/>
        <v>0</v>
      </c>
    </row>
    <row r="11" spans="1:13" ht="36" x14ac:dyDescent="0.25">
      <c r="A11" s="6">
        <v>10</v>
      </c>
      <c r="B11" s="5" t="s">
        <v>21</v>
      </c>
      <c r="C11" s="5">
        <v>20</v>
      </c>
      <c r="D11" s="5" t="s">
        <v>70</v>
      </c>
      <c r="E11" s="5" t="s">
        <v>82</v>
      </c>
      <c r="F11" s="6"/>
      <c r="G11" s="6"/>
      <c r="H11" s="6"/>
      <c r="I11" s="6"/>
      <c r="J11" s="10"/>
      <c r="K11" s="10">
        <f t="shared" si="0"/>
        <v>0</v>
      </c>
      <c r="L11" s="10">
        <f t="shared" si="1"/>
        <v>0</v>
      </c>
      <c r="M11" s="10">
        <f t="shared" si="2"/>
        <v>0</v>
      </c>
    </row>
    <row r="12" spans="1:13" ht="36" x14ac:dyDescent="0.25">
      <c r="A12" s="6">
        <v>11</v>
      </c>
      <c r="B12" s="5" t="s">
        <v>21</v>
      </c>
      <c r="C12" s="5">
        <v>10</v>
      </c>
      <c r="D12" s="5" t="s">
        <v>70</v>
      </c>
      <c r="E12" s="5" t="s">
        <v>83</v>
      </c>
      <c r="F12" s="6"/>
      <c r="G12" s="6"/>
      <c r="H12" s="6"/>
      <c r="I12" s="6"/>
      <c r="J12" s="10"/>
      <c r="K12" s="10">
        <f t="shared" si="0"/>
        <v>0</v>
      </c>
      <c r="L12" s="10">
        <f t="shared" si="1"/>
        <v>0</v>
      </c>
      <c r="M12" s="10">
        <f t="shared" si="2"/>
        <v>0</v>
      </c>
    </row>
    <row r="13" spans="1:13" ht="36" x14ac:dyDescent="0.25">
      <c r="A13" s="6">
        <v>12</v>
      </c>
      <c r="B13" s="5" t="s">
        <v>21</v>
      </c>
      <c r="C13" s="5">
        <v>5</v>
      </c>
      <c r="D13" s="5" t="s">
        <v>70</v>
      </c>
      <c r="E13" s="5" t="s">
        <v>84</v>
      </c>
      <c r="F13" s="6"/>
      <c r="G13" s="6"/>
      <c r="H13" s="6"/>
      <c r="I13" s="6"/>
      <c r="J13" s="10"/>
      <c r="K13" s="10">
        <f t="shared" si="0"/>
        <v>0</v>
      </c>
      <c r="L13" s="10">
        <f t="shared" si="1"/>
        <v>0</v>
      </c>
      <c r="M13" s="10">
        <f t="shared" si="2"/>
        <v>0</v>
      </c>
    </row>
    <row r="14" spans="1:13" ht="36" x14ac:dyDescent="0.25">
      <c r="A14" s="6">
        <v>13</v>
      </c>
      <c r="B14" s="5" t="s">
        <v>21</v>
      </c>
      <c r="C14" s="5">
        <v>10</v>
      </c>
      <c r="D14" s="5" t="s">
        <v>70</v>
      </c>
      <c r="E14" s="5" t="s">
        <v>85</v>
      </c>
      <c r="F14" s="6"/>
      <c r="G14" s="6"/>
      <c r="H14" s="6"/>
      <c r="I14" s="6"/>
      <c r="J14" s="10"/>
      <c r="K14" s="10">
        <f t="shared" si="0"/>
        <v>0</v>
      </c>
      <c r="L14" s="10">
        <f t="shared" si="1"/>
        <v>0</v>
      </c>
      <c r="M14" s="10">
        <f t="shared" si="2"/>
        <v>0</v>
      </c>
    </row>
    <row r="15" spans="1:13" ht="36" x14ac:dyDescent="0.25">
      <c r="A15" s="6">
        <v>14</v>
      </c>
      <c r="B15" s="5" t="s">
        <v>21</v>
      </c>
      <c r="C15" s="5">
        <v>1</v>
      </c>
      <c r="D15" s="5" t="s">
        <v>70</v>
      </c>
      <c r="E15" s="5" t="s">
        <v>86</v>
      </c>
      <c r="F15" s="6"/>
      <c r="G15" s="6"/>
      <c r="H15" s="6"/>
      <c r="I15" s="6"/>
      <c r="J15" s="10"/>
      <c r="K15" s="10">
        <f t="shared" si="0"/>
        <v>0</v>
      </c>
      <c r="L15" s="10">
        <f t="shared" si="1"/>
        <v>0</v>
      </c>
      <c r="M15" s="10">
        <f t="shared" si="2"/>
        <v>0</v>
      </c>
    </row>
    <row r="16" spans="1:13" ht="36" x14ac:dyDescent="0.25">
      <c r="A16" s="6">
        <v>15</v>
      </c>
      <c r="B16" s="5" t="s">
        <v>21</v>
      </c>
      <c r="C16" s="5">
        <v>1</v>
      </c>
      <c r="D16" s="5" t="s">
        <v>70</v>
      </c>
      <c r="E16" s="5" t="s">
        <v>87</v>
      </c>
      <c r="F16" s="6"/>
      <c r="G16" s="6"/>
      <c r="H16" s="6"/>
      <c r="I16" s="6"/>
      <c r="J16" s="10"/>
      <c r="K16" s="10">
        <f t="shared" si="0"/>
        <v>0</v>
      </c>
      <c r="L16" s="10">
        <f t="shared" si="1"/>
        <v>0</v>
      </c>
      <c r="M16" s="10">
        <f t="shared" si="2"/>
        <v>0</v>
      </c>
    </row>
    <row r="17" spans="1:13" ht="36" x14ac:dyDescent="0.25">
      <c r="A17" s="6">
        <v>16</v>
      </c>
      <c r="B17" s="5" t="s">
        <v>21</v>
      </c>
      <c r="C17" s="5">
        <v>1</v>
      </c>
      <c r="D17" s="5" t="s">
        <v>70</v>
      </c>
      <c r="E17" s="5" t="s">
        <v>88</v>
      </c>
      <c r="F17" s="6"/>
      <c r="G17" s="6"/>
      <c r="H17" s="6"/>
      <c r="I17" s="6"/>
      <c r="J17" s="10"/>
      <c r="K17" s="10">
        <f t="shared" si="0"/>
        <v>0</v>
      </c>
      <c r="L17" s="10">
        <f t="shared" si="1"/>
        <v>0</v>
      </c>
      <c r="M17" s="10">
        <f t="shared" si="2"/>
        <v>0</v>
      </c>
    </row>
    <row r="18" spans="1:13" ht="24" x14ac:dyDescent="0.25">
      <c r="A18" s="6">
        <v>17</v>
      </c>
      <c r="B18" s="5" t="s">
        <v>22</v>
      </c>
      <c r="C18" s="5">
        <v>10</v>
      </c>
      <c r="D18" s="5" t="s">
        <v>70</v>
      </c>
      <c r="E18" s="5" t="s">
        <v>89</v>
      </c>
      <c r="F18" s="6"/>
      <c r="G18" s="6"/>
      <c r="H18" s="6"/>
      <c r="I18" s="6"/>
      <c r="J18" s="10"/>
      <c r="K18" s="10">
        <f t="shared" si="0"/>
        <v>0</v>
      </c>
      <c r="L18" s="10">
        <f t="shared" si="1"/>
        <v>0</v>
      </c>
      <c r="M18" s="10">
        <f t="shared" si="2"/>
        <v>0</v>
      </c>
    </row>
    <row r="19" spans="1:13" ht="24" x14ac:dyDescent="0.25">
      <c r="A19" s="6">
        <v>18</v>
      </c>
      <c r="B19" s="5" t="s">
        <v>23</v>
      </c>
      <c r="C19" s="5">
        <v>10</v>
      </c>
      <c r="D19" s="5" t="s">
        <v>70</v>
      </c>
      <c r="E19" s="5" t="s">
        <v>90</v>
      </c>
      <c r="F19" s="6"/>
      <c r="G19" s="6"/>
      <c r="H19" s="6"/>
      <c r="I19" s="6"/>
      <c r="J19" s="10"/>
      <c r="K19" s="10">
        <f t="shared" si="0"/>
        <v>0</v>
      </c>
      <c r="L19" s="10">
        <f t="shared" si="1"/>
        <v>0</v>
      </c>
      <c r="M19" s="10">
        <f t="shared" si="2"/>
        <v>0</v>
      </c>
    </row>
    <row r="20" spans="1:13" ht="48" x14ac:dyDescent="0.25">
      <c r="A20" s="6">
        <v>19</v>
      </c>
      <c r="B20" s="5" t="s">
        <v>24</v>
      </c>
      <c r="C20" s="5">
        <v>1</v>
      </c>
      <c r="D20" s="5" t="s">
        <v>70</v>
      </c>
      <c r="E20" s="5" t="s">
        <v>91</v>
      </c>
      <c r="F20" s="6"/>
      <c r="G20" s="6"/>
      <c r="H20" s="6"/>
      <c r="I20" s="6"/>
      <c r="J20" s="10"/>
      <c r="K20" s="10">
        <f t="shared" si="0"/>
        <v>0</v>
      </c>
      <c r="L20" s="10">
        <f t="shared" si="1"/>
        <v>0</v>
      </c>
      <c r="M20" s="10">
        <f t="shared" si="2"/>
        <v>0</v>
      </c>
    </row>
    <row r="21" spans="1:13" ht="36" x14ac:dyDescent="0.25">
      <c r="A21" s="6">
        <v>20</v>
      </c>
      <c r="B21" s="5" t="s">
        <v>25</v>
      </c>
      <c r="C21" s="5">
        <v>2</v>
      </c>
      <c r="D21" s="5" t="s">
        <v>70</v>
      </c>
      <c r="E21" s="5" t="s">
        <v>92</v>
      </c>
      <c r="F21" s="6"/>
      <c r="G21" s="6"/>
      <c r="H21" s="6"/>
      <c r="I21" s="6"/>
      <c r="J21" s="10"/>
      <c r="K21" s="10">
        <f t="shared" si="0"/>
        <v>0</v>
      </c>
      <c r="L21" s="10">
        <f t="shared" si="1"/>
        <v>0</v>
      </c>
      <c r="M21" s="10">
        <f t="shared" si="2"/>
        <v>0</v>
      </c>
    </row>
    <row r="22" spans="1:13" ht="36" x14ac:dyDescent="0.25">
      <c r="A22" s="6">
        <v>21</v>
      </c>
      <c r="B22" s="5" t="s">
        <v>26</v>
      </c>
      <c r="C22" s="5">
        <v>3</v>
      </c>
      <c r="D22" s="5" t="s">
        <v>70</v>
      </c>
      <c r="E22" s="5" t="s">
        <v>93</v>
      </c>
      <c r="F22" s="6"/>
      <c r="G22" s="6"/>
      <c r="H22" s="6"/>
      <c r="I22" s="6"/>
      <c r="J22" s="10"/>
      <c r="K22" s="10">
        <f t="shared" si="0"/>
        <v>0</v>
      </c>
      <c r="L22" s="10">
        <f t="shared" si="1"/>
        <v>0</v>
      </c>
      <c r="M22" s="10">
        <f t="shared" si="2"/>
        <v>0</v>
      </c>
    </row>
    <row r="23" spans="1:13" ht="36" x14ac:dyDescent="0.25">
      <c r="A23" s="6">
        <v>22</v>
      </c>
      <c r="B23" s="5" t="s">
        <v>26</v>
      </c>
      <c r="C23" s="5">
        <v>1</v>
      </c>
      <c r="D23" s="5" t="s">
        <v>70</v>
      </c>
      <c r="E23" s="5" t="s">
        <v>94</v>
      </c>
      <c r="F23" s="6"/>
      <c r="G23" s="6"/>
      <c r="H23" s="6"/>
      <c r="I23" s="6"/>
      <c r="J23" s="10"/>
      <c r="K23" s="10">
        <f t="shared" si="0"/>
        <v>0</v>
      </c>
      <c r="L23" s="10">
        <f t="shared" si="1"/>
        <v>0</v>
      </c>
      <c r="M23" s="10">
        <f t="shared" si="2"/>
        <v>0</v>
      </c>
    </row>
    <row r="24" spans="1:13" ht="36" x14ac:dyDescent="0.25">
      <c r="A24" s="6">
        <v>23</v>
      </c>
      <c r="B24" s="5" t="s">
        <v>26</v>
      </c>
      <c r="C24" s="5">
        <v>1</v>
      </c>
      <c r="D24" s="5" t="s">
        <v>70</v>
      </c>
      <c r="E24" s="5" t="s">
        <v>95</v>
      </c>
      <c r="F24" s="6"/>
      <c r="G24" s="6"/>
      <c r="H24" s="6"/>
      <c r="I24" s="6"/>
      <c r="J24" s="10"/>
      <c r="K24" s="10">
        <f t="shared" si="0"/>
        <v>0</v>
      </c>
      <c r="L24" s="10">
        <f t="shared" si="1"/>
        <v>0</v>
      </c>
      <c r="M24" s="10">
        <f t="shared" si="2"/>
        <v>0</v>
      </c>
    </row>
    <row r="25" spans="1:13" ht="120" x14ac:dyDescent="0.25">
      <c r="A25" s="6">
        <v>24</v>
      </c>
      <c r="B25" s="5" t="s">
        <v>27</v>
      </c>
      <c r="C25" s="5">
        <v>5</v>
      </c>
      <c r="D25" s="5" t="s">
        <v>70</v>
      </c>
      <c r="E25" s="5" t="s">
        <v>96</v>
      </c>
      <c r="F25" s="6"/>
      <c r="G25" s="6"/>
      <c r="H25" s="6"/>
      <c r="I25" s="6"/>
      <c r="J25" s="10"/>
      <c r="K25" s="10">
        <f t="shared" si="0"/>
        <v>0</v>
      </c>
      <c r="L25" s="10">
        <f t="shared" si="1"/>
        <v>0</v>
      </c>
      <c r="M25" s="10">
        <f t="shared" si="2"/>
        <v>0</v>
      </c>
    </row>
    <row r="26" spans="1:13" ht="24" x14ac:dyDescent="0.25">
      <c r="A26" s="6">
        <v>25</v>
      </c>
      <c r="B26" s="5" t="s">
        <v>28</v>
      </c>
      <c r="C26" s="5">
        <v>1</v>
      </c>
      <c r="D26" s="5" t="s">
        <v>70</v>
      </c>
      <c r="E26" s="5" t="s">
        <v>97</v>
      </c>
      <c r="F26" s="6"/>
      <c r="G26" s="6"/>
      <c r="H26" s="6"/>
      <c r="I26" s="6"/>
      <c r="J26" s="10"/>
      <c r="K26" s="10">
        <f t="shared" si="0"/>
        <v>0</v>
      </c>
      <c r="L26" s="10">
        <f t="shared" si="1"/>
        <v>0</v>
      </c>
      <c r="M26" s="10">
        <f t="shared" si="2"/>
        <v>0</v>
      </c>
    </row>
    <row r="27" spans="1:13" ht="24" x14ac:dyDescent="0.25">
      <c r="A27" s="6">
        <v>26</v>
      </c>
      <c r="B27" s="5" t="s">
        <v>28</v>
      </c>
      <c r="C27" s="5">
        <v>1</v>
      </c>
      <c r="D27" s="5" t="s">
        <v>70</v>
      </c>
      <c r="E27" s="5" t="s">
        <v>98</v>
      </c>
      <c r="F27" s="6"/>
      <c r="G27" s="6"/>
      <c r="H27" s="6"/>
      <c r="I27" s="6"/>
      <c r="J27" s="10"/>
      <c r="K27" s="10">
        <f t="shared" si="0"/>
        <v>0</v>
      </c>
      <c r="L27" s="10">
        <f t="shared" si="1"/>
        <v>0</v>
      </c>
      <c r="M27" s="10">
        <f t="shared" si="2"/>
        <v>0</v>
      </c>
    </row>
    <row r="28" spans="1:13" ht="36" x14ac:dyDescent="0.25">
      <c r="A28" s="6">
        <v>27</v>
      </c>
      <c r="B28" s="5" t="s">
        <v>29</v>
      </c>
      <c r="C28" s="5">
        <v>4</v>
      </c>
      <c r="D28" s="5" t="s">
        <v>70</v>
      </c>
      <c r="E28" s="5" t="s">
        <v>99</v>
      </c>
      <c r="F28" s="6"/>
      <c r="G28" s="6"/>
      <c r="H28" s="6"/>
      <c r="I28" s="6"/>
      <c r="J28" s="10"/>
      <c r="K28" s="10">
        <f t="shared" si="0"/>
        <v>0</v>
      </c>
      <c r="L28" s="10">
        <f t="shared" si="1"/>
        <v>0</v>
      </c>
      <c r="M28" s="10">
        <f t="shared" si="2"/>
        <v>0</v>
      </c>
    </row>
    <row r="29" spans="1:13" ht="36" x14ac:dyDescent="0.25">
      <c r="A29" s="6">
        <v>28</v>
      </c>
      <c r="B29" s="5" t="s">
        <v>29</v>
      </c>
      <c r="C29" s="5">
        <v>2</v>
      </c>
      <c r="D29" s="5" t="s">
        <v>70</v>
      </c>
      <c r="E29" s="5" t="s">
        <v>100</v>
      </c>
      <c r="F29" s="6"/>
      <c r="G29" s="6"/>
      <c r="H29" s="6"/>
      <c r="I29" s="6"/>
      <c r="J29" s="10"/>
      <c r="K29" s="10">
        <f t="shared" si="0"/>
        <v>0</v>
      </c>
      <c r="L29" s="10">
        <f t="shared" si="1"/>
        <v>0</v>
      </c>
      <c r="M29" s="10">
        <f t="shared" si="2"/>
        <v>0</v>
      </c>
    </row>
    <row r="30" spans="1:13" ht="48" x14ac:dyDescent="0.25">
      <c r="A30" s="6">
        <v>29</v>
      </c>
      <c r="B30" s="5" t="s">
        <v>20</v>
      </c>
      <c r="C30" s="5">
        <v>1</v>
      </c>
      <c r="D30" s="5" t="s">
        <v>70</v>
      </c>
      <c r="E30" s="5" t="s">
        <v>80</v>
      </c>
      <c r="F30" s="6"/>
      <c r="G30" s="6"/>
      <c r="H30" s="6"/>
      <c r="I30" s="6"/>
      <c r="J30" s="10"/>
      <c r="K30" s="10">
        <f t="shared" si="0"/>
        <v>0</v>
      </c>
      <c r="L30" s="10">
        <f t="shared" si="1"/>
        <v>0</v>
      </c>
      <c r="M30" s="10">
        <f t="shared" si="2"/>
        <v>0</v>
      </c>
    </row>
    <row r="31" spans="1:13" ht="36" x14ac:dyDescent="0.25">
      <c r="A31" s="6">
        <v>30</v>
      </c>
      <c r="B31" s="5" t="s">
        <v>30</v>
      </c>
      <c r="C31" s="5">
        <v>1</v>
      </c>
      <c r="D31" s="5" t="s">
        <v>70</v>
      </c>
      <c r="E31" s="5" t="s">
        <v>101</v>
      </c>
      <c r="F31" s="6"/>
      <c r="G31" s="6"/>
      <c r="H31" s="6"/>
      <c r="I31" s="6"/>
      <c r="J31" s="10"/>
      <c r="K31" s="10">
        <f t="shared" si="0"/>
        <v>0</v>
      </c>
      <c r="L31" s="10">
        <f t="shared" si="1"/>
        <v>0</v>
      </c>
      <c r="M31" s="10">
        <f t="shared" si="2"/>
        <v>0</v>
      </c>
    </row>
    <row r="32" spans="1:13" ht="36" x14ac:dyDescent="0.25">
      <c r="A32" s="6">
        <v>31</v>
      </c>
      <c r="B32" s="5" t="s">
        <v>30</v>
      </c>
      <c r="C32" s="5">
        <v>1</v>
      </c>
      <c r="D32" s="5" t="s">
        <v>70</v>
      </c>
      <c r="E32" s="5" t="s">
        <v>102</v>
      </c>
      <c r="F32" s="6"/>
      <c r="G32" s="6"/>
      <c r="H32" s="6"/>
      <c r="I32" s="6"/>
      <c r="J32" s="10"/>
      <c r="K32" s="10">
        <f t="shared" si="0"/>
        <v>0</v>
      </c>
      <c r="L32" s="10">
        <f t="shared" si="1"/>
        <v>0</v>
      </c>
      <c r="M32" s="10">
        <f t="shared" si="2"/>
        <v>0</v>
      </c>
    </row>
    <row r="33" spans="1:13" ht="36" x14ac:dyDescent="0.25">
      <c r="A33" s="6">
        <v>32</v>
      </c>
      <c r="B33" s="5" t="s">
        <v>30</v>
      </c>
      <c r="C33" s="5">
        <v>1</v>
      </c>
      <c r="D33" s="5" t="s">
        <v>70</v>
      </c>
      <c r="E33" s="5" t="s">
        <v>103</v>
      </c>
      <c r="F33" s="6"/>
      <c r="G33" s="6"/>
      <c r="H33" s="6"/>
      <c r="I33" s="6"/>
      <c r="J33" s="10"/>
      <c r="K33" s="10">
        <f t="shared" si="0"/>
        <v>0</v>
      </c>
      <c r="L33" s="10">
        <f t="shared" si="1"/>
        <v>0</v>
      </c>
      <c r="M33" s="10">
        <f t="shared" si="2"/>
        <v>0</v>
      </c>
    </row>
    <row r="34" spans="1:13" ht="36" x14ac:dyDescent="0.25">
      <c r="A34" s="6">
        <v>33</v>
      </c>
      <c r="B34" s="5" t="s">
        <v>30</v>
      </c>
      <c r="C34" s="5">
        <v>1</v>
      </c>
      <c r="D34" s="5" t="s">
        <v>70</v>
      </c>
      <c r="E34" s="5" t="s">
        <v>104</v>
      </c>
      <c r="F34" s="6"/>
      <c r="G34" s="6"/>
      <c r="H34" s="6"/>
      <c r="I34" s="6"/>
      <c r="J34" s="10"/>
      <c r="K34" s="10">
        <f t="shared" si="0"/>
        <v>0</v>
      </c>
      <c r="L34" s="10">
        <f t="shared" si="1"/>
        <v>0</v>
      </c>
      <c r="M34" s="10">
        <f t="shared" si="2"/>
        <v>0</v>
      </c>
    </row>
    <row r="35" spans="1:13" ht="36" x14ac:dyDescent="0.25">
      <c r="A35" s="6">
        <v>34</v>
      </c>
      <c r="B35" s="5" t="s">
        <v>31</v>
      </c>
      <c r="C35" s="5">
        <v>1</v>
      </c>
      <c r="D35" s="5" t="s">
        <v>70</v>
      </c>
      <c r="E35" s="5" t="s">
        <v>105</v>
      </c>
      <c r="F35" s="6"/>
      <c r="G35" s="6"/>
      <c r="H35" s="6"/>
      <c r="I35" s="6"/>
      <c r="J35" s="10"/>
      <c r="K35" s="10">
        <f t="shared" si="0"/>
        <v>0</v>
      </c>
      <c r="L35" s="10">
        <f t="shared" si="1"/>
        <v>0</v>
      </c>
      <c r="M35" s="10">
        <f t="shared" si="2"/>
        <v>0</v>
      </c>
    </row>
    <row r="36" spans="1:13" ht="36" x14ac:dyDescent="0.25">
      <c r="A36" s="6">
        <v>35</v>
      </c>
      <c r="B36" s="5" t="s">
        <v>31</v>
      </c>
      <c r="C36" s="5">
        <v>1</v>
      </c>
      <c r="D36" s="5" t="s">
        <v>70</v>
      </c>
      <c r="E36" s="5" t="s">
        <v>106</v>
      </c>
      <c r="F36" s="6"/>
      <c r="G36" s="6"/>
      <c r="H36" s="6"/>
      <c r="I36" s="6"/>
      <c r="J36" s="10"/>
      <c r="K36" s="10">
        <f t="shared" si="0"/>
        <v>0</v>
      </c>
      <c r="L36" s="10">
        <f t="shared" si="1"/>
        <v>0</v>
      </c>
      <c r="M36" s="10">
        <f t="shared" si="2"/>
        <v>0</v>
      </c>
    </row>
    <row r="37" spans="1:13" ht="84" x14ac:dyDescent="0.25">
      <c r="A37" s="6">
        <v>36</v>
      </c>
      <c r="B37" s="5" t="s">
        <v>24</v>
      </c>
      <c r="C37" s="5">
        <v>1</v>
      </c>
      <c r="D37" s="5" t="s">
        <v>70</v>
      </c>
      <c r="E37" s="5" t="s">
        <v>107</v>
      </c>
      <c r="F37" s="6"/>
      <c r="G37" s="6"/>
      <c r="H37" s="6"/>
      <c r="I37" s="6"/>
      <c r="J37" s="10"/>
      <c r="K37" s="10">
        <f t="shared" si="0"/>
        <v>0</v>
      </c>
      <c r="L37" s="10">
        <f t="shared" si="1"/>
        <v>0</v>
      </c>
      <c r="M37" s="10">
        <f t="shared" si="2"/>
        <v>0</v>
      </c>
    </row>
    <row r="38" spans="1:13" ht="120" x14ac:dyDescent="0.25">
      <c r="A38" s="6">
        <v>37</v>
      </c>
      <c r="B38" s="5" t="s">
        <v>31</v>
      </c>
      <c r="C38" s="5">
        <v>1</v>
      </c>
      <c r="D38" s="5" t="s">
        <v>70</v>
      </c>
      <c r="E38" s="5" t="s">
        <v>108</v>
      </c>
      <c r="F38" s="6"/>
      <c r="G38" s="6"/>
      <c r="H38" s="6"/>
      <c r="I38" s="6"/>
      <c r="J38" s="10"/>
      <c r="K38" s="10">
        <f t="shared" si="0"/>
        <v>0</v>
      </c>
      <c r="L38" s="10">
        <f t="shared" si="1"/>
        <v>0</v>
      </c>
      <c r="M38" s="10">
        <f t="shared" si="2"/>
        <v>0</v>
      </c>
    </row>
    <row r="39" spans="1:13" ht="96" x14ac:dyDescent="0.25">
      <c r="A39" s="6">
        <v>38</v>
      </c>
      <c r="B39" s="5" t="s">
        <v>21</v>
      </c>
      <c r="C39" s="5">
        <v>22</v>
      </c>
      <c r="D39" s="5" t="s">
        <v>70</v>
      </c>
      <c r="E39" s="5" t="s">
        <v>109</v>
      </c>
      <c r="F39" s="6"/>
      <c r="G39" s="6"/>
      <c r="H39" s="6"/>
      <c r="I39" s="6"/>
      <c r="J39" s="10"/>
      <c r="K39" s="10">
        <f t="shared" si="0"/>
        <v>0</v>
      </c>
      <c r="L39" s="10">
        <f t="shared" si="1"/>
        <v>0</v>
      </c>
      <c r="M39" s="10">
        <f t="shared" si="2"/>
        <v>0</v>
      </c>
    </row>
    <row r="40" spans="1:13" ht="72" x14ac:dyDescent="0.25">
      <c r="A40" s="6">
        <v>39</v>
      </c>
      <c r="B40" s="5" t="s">
        <v>21</v>
      </c>
      <c r="C40" s="5">
        <v>2</v>
      </c>
      <c r="D40" s="5" t="s">
        <v>70</v>
      </c>
      <c r="E40" s="5" t="s">
        <v>110</v>
      </c>
      <c r="F40" s="6"/>
      <c r="G40" s="6"/>
      <c r="H40" s="6"/>
      <c r="I40" s="6"/>
      <c r="J40" s="10"/>
      <c r="K40" s="10">
        <f t="shared" si="0"/>
        <v>0</v>
      </c>
      <c r="L40" s="10">
        <f t="shared" si="1"/>
        <v>0</v>
      </c>
      <c r="M40" s="10">
        <f t="shared" si="2"/>
        <v>0</v>
      </c>
    </row>
    <row r="41" spans="1:13" ht="108" x14ac:dyDescent="0.25">
      <c r="A41" s="6">
        <v>40</v>
      </c>
      <c r="B41" s="5" t="s">
        <v>21</v>
      </c>
      <c r="C41" s="5">
        <v>10</v>
      </c>
      <c r="D41" s="5" t="s">
        <v>70</v>
      </c>
      <c r="E41" s="5" t="s">
        <v>111</v>
      </c>
      <c r="F41" s="6"/>
      <c r="G41" s="6"/>
      <c r="H41" s="6"/>
      <c r="I41" s="6"/>
      <c r="J41" s="10"/>
      <c r="K41" s="10">
        <f t="shared" si="0"/>
        <v>0</v>
      </c>
      <c r="L41" s="10">
        <f t="shared" si="1"/>
        <v>0</v>
      </c>
      <c r="M41" s="10">
        <f t="shared" si="2"/>
        <v>0</v>
      </c>
    </row>
    <row r="42" spans="1:13" ht="36" x14ac:dyDescent="0.25">
      <c r="A42" s="6">
        <v>41</v>
      </c>
      <c r="B42" s="5" t="s">
        <v>21</v>
      </c>
      <c r="C42" s="5">
        <v>15</v>
      </c>
      <c r="D42" s="5" t="s">
        <v>70</v>
      </c>
      <c r="E42" s="5" t="s">
        <v>112</v>
      </c>
      <c r="F42" s="6"/>
      <c r="G42" s="6"/>
      <c r="H42" s="6"/>
      <c r="I42" s="6"/>
      <c r="J42" s="10"/>
      <c r="K42" s="10">
        <f t="shared" si="0"/>
        <v>0</v>
      </c>
      <c r="L42" s="10">
        <f t="shared" si="1"/>
        <v>0</v>
      </c>
      <c r="M42" s="10">
        <f t="shared" si="2"/>
        <v>0</v>
      </c>
    </row>
    <row r="43" spans="1:13" ht="36" x14ac:dyDescent="0.25">
      <c r="A43" s="6">
        <v>42</v>
      </c>
      <c r="B43" s="5" t="s">
        <v>21</v>
      </c>
      <c r="C43" s="5">
        <v>8</v>
      </c>
      <c r="D43" s="5" t="s">
        <v>70</v>
      </c>
      <c r="E43" s="5" t="s">
        <v>113</v>
      </c>
      <c r="F43" s="6"/>
      <c r="G43" s="6"/>
      <c r="H43" s="6"/>
      <c r="I43" s="6"/>
      <c r="J43" s="10"/>
      <c r="K43" s="10">
        <f t="shared" si="0"/>
        <v>0</v>
      </c>
      <c r="L43" s="10">
        <f t="shared" si="1"/>
        <v>0</v>
      </c>
      <c r="M43" s="10">
        <f t="shared" si="2"/>
        <v>0</v>
      </c>
    </row>
    <row r="44" spans="1:13" ht="24" x14ac:dyDescent="0.25">
      <c r="A44" s="6">
        <v>43</v>
      </c>
      <c r="B44" s="5" t="s">
        <v>32</v>
      </c>
      <c r="C44" s="5">
        <v>1</v>
      </c>
      <c r="D44" s="5" t="s">
        <v>70</v>
      </c>
      <c r="E44" s="5" t="s">
        <v>114</v>
      </c>
      <c r="F44" s="6"/>
      <c r="G44" s="6"/>
      <c r="H44" s="6"/>
      <c r="I44" s="6"/>
      <c r="J44" s="10"/>
      <c r="K44" s="10">
        <f t="shared" si="0"/>
        <v>0</v>
      </c>
      <c r="L44" s="10">
        <f t="shared" si="1"/>
        <v>0</v>
      </c>
      <c r="M44" s="10">
        <f t="shared" si="2"/>
        <v>0</v>
      </c>
    </row>
    <row r="45" spans="1:13" ht="24" x14ac:dyDescent="0.25">
      <c r="A45" s="6">
        <v>44</v>
      </c>
      <c r="B45" s="5" t="s">
        <v>33</v>
      </c>
      <c r="C45" s="5">
        <v>2</v>
      </c>
      <c r="D45" s="5" t="s">
        <v>70</v>
      </c>
      <c r="E45" s="5" t="s">
        <v>115</v>
      </c>
      <c r="F45" s="6"/>
      <c r="G45" s="6"/>
      <c r="H45" s="6"/>
      <c r="I45" s="6"/>
      <c r="J45" s="10"/>
      <c r="K45" s="10">
        <f t="shared" si="0"/>
        <v>0</v>
      </c>
      <c r="L45" s="10">
        <f t="shared" si="1"/>
        <v>0</v>
      </c>
      <c r="M45" s="10">
        <f t="shared" si="2"/>
        <v>0</v>
      </c>
    </row>
    <row r="46" spans="1:13" x14ac:dyDescent="0.25">
      <c r="A46" s="6">
        <v>45</v>
      </c>
      <c r="B46" s="5" t="s">
        <v>33</v>
      </c>
      <c r="C46" s="5">
        <v>2</v>
      </c>
      <c r="D46" s="5" t="s">
        <v>70</v>
      </c>
      <c r="E46" s="5" t="s">
        <v>116</v>
      </c>
      <c r="F46" s="6"/>
      <c r="G46" s="6"/>
      <c r="H46" s="6"/>
      <c r="I46" s="6"/>
      <c r="J46" s="10"/>
      <c r="K46" s="10">
        <f t="shared" si="0"/>
        <v>0</v>
      </c>
      <c r="L46" s="10">
        <f t="shared" si="1"/>
        <v>0</v>
      </c>
      <c r="M46" s="10">
        <f t="shared" si="2"/>
        <v>0</v>
      </c>
    </row>
    <row r="47" spans="1:13" ht="24" x14ac:dyDescent="0.25">
      <c r="A47" s="6">
        <v>46</v>
      </c>
      <c r="B47" s="5" t="s">
        <v>33</v>
      </c>
      <c r="C47" s="5">
        <v>2</v>
      </c>
      <c r="D47" s="5" t="s">
        <v>70</v>
      </c>
      <c r="E47" s="5" t="s">
        <v>117</v>
      </c>
      <c r="F47" s="6"/>
      <c r="G47" s="6"/>
      <c r="H47" s="6"/>
      <c r="I47" s="6"/>
      <c r="J47" s="10"/>
      <c r="K47" s="10">
        <f t="shared" si="0"/>
        <v>0</v>
      </c>
      <c r="L47" s="10">
        <f t="shared" si="1"/>
        <v>0</v>
      </c>
      <c r="M47" s="10">
        <f t="shared" si="2"/>
        <v>0</v>
      </c>
    </row>
    <row r="48" spans="1:13" ht="24" x14ac:dyDescent="0.25">
      <c r="A48" s="6">
        <v>47</v>
      </c>
      <c r="B48" s="5" t="s">
        <v>33</v>
      </c>
      <c r="C48" s="5">
        <v>2</v>
      </c>
      <c r="D48" s="5" t="s">
        <v>70</v>
      </c>
      <c r="E48" s="5" t="s">
        <v>118</v>
      </c>
      <c r="F48" s="6"/>
      <c r="G48" s="6"/>
      <c r="H48" s="6"/>
      <c r="I48" s="6"/>
      <c r="J48" s="10"/>
      <c r="K48" s="10">
        <f t="shared" si="0"/>
        <v>0</v>
      </c>
      <c r="L48" s="10">
        <f t="shared" si="1"/>
        <v>0</v>
      </c>
      <c r="M48" s="10">
        <f t="shared" si="2"/>
        <v>0</v>
      </c>
    </row>
    <row r="49" spans="1:13" ht="24" x14ac:dyDescent="0.25">
      <c r="A49" s="6">
        <v>48</v>
      </c>
      <c r="B49" s="5" t="s">
        <v>33</v>
      </c>
      <c r="C49" s="5">
        <v>2</v>
      </c>
      <c r="D49" s="5" t="s">
        <v>70</v>
      </c>
      <c r="E49" s="5" t="s">
        <v>119</v>
      </c>
      <c r="F49" s="6"/>
      <c r="G49" s="6"/>
      <c r="H49" s="6"/>
      <c r="I49" s="6"/>
      <c r="J49" s="10"/>
      <c r="K49" s="10">
        <f t="shared" si="0"/>
        <v>0</v>
      </c>
      <c r="L49" s="10">
        <f t="shared" si="1"/>
        <v>0</v>
      </c>
      <c r="M49" s="10">
        <f t="shared" si="2"/>
        <v>0</v>
      </c>
    </row>
    <row r="50" spans="1:13" ht="84" x14ac:dyDescent="0.25">
      <c r="A50" s="6">
        <v>49</v>
      </c>
      <c r="B50" s="5" t="s">
        <v>20</v>
      </c>
      <c r="C50" s="5">
        <v>1</v>
      </c>
      <c r="D50" s="5" t="s">
        <v>70</v>
      </c>
      <c r="E50" s="5" t="s">
        <v>120</v>
      </c>
      <c r="F50" s="6"/>
      <c r="G50" s="6"/>
      <c r="H50" s="6"/>
      <c r="I50" s="6"/>
      <c r="J50" s="10"/>
      <c r="K50" s="10">
        <f t="shared" si="0"/>
        <v>0</v>
      </c>
      <c r="L50" s="10">
        <f t="shared" si="1"/>
        <v>0</v>
      </c>
      <c r="M50" s="10">
        <f t="shared" si="2"/>
        <v>0</v>
      </c>
    </row>
    <row r="51" spans="1:13" ht="120" x14ac:dyDescent="0.25">
      <c r="A51" s="6">
        <v>50</v>
      </c>
      <c r="B51" s="5" t="s">
        <v>34</v>
      </c>
      <c r="C51" s="5">
        <v>1</v>
      </c>
      <c r="D51" s="5" t="s">
        <v>70</v>
      </c>
      <c r="E51" s="5" t="s">
        <v>121</v>
      </c>
      <c r="F51" s="6"/>
      <c r="G51" s="6"/>
      <c r="H51" s="6"/>
      <c r="I51" s="6"/>
      <c r="J51" s="10"/>
      <c r="K51" s="10">
        <f t="shared" si="0"/>
        <v>0</v>
      </c>
      <c r="L51" s="10">
        <f t="shared" si="1"/>
        <v>0</v>
      </c>
      <c r="M51" s="10">
        <f t="shared" si="2"/>
        <v>0</v>
      </c>
    </row>
    <row r="52" spans="1:13" ht="36" x14ac:dyDescent="0.25">
      <c r="A52" s="6">
        <v>51</v>
      </c>
      <c r="B52" s="5" t="s">
        <v>35</v>
      </c>
      <c r="C52" s="5">
        <v>1</v>
      </c>
      <c r="D52" s="5" t="s">
        <v>70</v>
      </c>
      <c r="E52" s="5" t="s">
        <v>122</v>
      </c>
      <c r="F52" s="6"/>
      <c r="G52" s="6"/>
      <c r="H52" s="6"/>
      <c r="I52" s="6"/>
      <c r="J52" s="10"/>
      <c r="K52" s="10">
        <f t="shared" si="0"/>
        <v>0</v>
      </c>
      <c r="L52" s="10">
        <f t="shared" si="1"/>
        <v>0</v>
      </c>
      <c r="M52" s="10">
        <f t="shared" si="2"/>
        <v>0</v>
      </c>
    </row>
    <row r="53" spans="1:13" ht="36" x14ac:dyDescent="0.25">
      <c r="A53" s="6">
        <v>52</v>
      </c>
      <c r="B53" s="5" t="s">
        <v>35</v>
      </c>
      <c r="C53" s="5">
        <v>1</v>
      </c>
      <c r="D53" s="5" t="s">
        <v>70</v>
      </c>
      <c r="E53" s="5" t="s">
        <v>123</v>
      </c>
      <c r="F53" s="6"/>
      <c r="G53" s="6"/>
      <c r="H53" s="6"/>
      <c r="I53" s="6"/>
      <c r="J53" s="10"/>
      <c r="K53" s="10">
        <f t="shared" si="0"/>
        <v>0</v>
      </c>
      <c r="L53" s="10">
        <f t="shared" si="1"/>
        <v>0</v>
      </c>
      <c r="M53" s="10">
        <f t="shared" si="2"/>
        <v>0</v>
      </c>
    </row>
    <row r="54" spans="1:13" ht="36" x14ac:dyDescent="0.25">
      <c r="A54" s="6">
        <v>53</v>
      </c>
      <c r="B54" s="5" t="s">
        <v>35</v>
      </c>
      <c r="C54" s="5">
        <v>1</v>
      </c>
      <c r="D54" s="5" t="s">
        <v>70</v>
      </c>
      <c r="E54" s="5" t="s">
        <v>124</v>
      </c>
      <c r="F54" s="6"/>
      <c r="G54" s="6"/>
      <c r="H54" s="6"/>
      <c r="I54" s="6"/>
      <c r="J54" s="10"/>
      <c r="K54" s="10">
        <f t="shared" si="0"/>
        <v>0</v>
      </c>
      <c r="L54" s="10">
        <f t="shared" si="1"/>
        <v>0</v>
      </c>
      <c r="M54" s="10">
        <f t="shared" si="2"/>
        <v>0</v>
      </c>
    </row>
    <row r="55" spans="1:13" ht="36" x14ac:dyDescent="0.25">
      <c r="A55" s="6">
        <v>54</v>
      </c>
      <c r="B55" s="5" t="s">
        <v>35</v>
      </c>
      <c r="C55" s="5">
        <v>1</v>
      </c>
      <c r="D55" s="5" t="s">
        <v>70</v>
      </c>
      <c r="E55" s="5" t="s">
        <v>125</v>
      </c>
      <c r="F55" s="6"/>
      <c r="G55" s="6"/>
      <c r="H55" s="6"/>
      <c r="I55" s="6"/>
      <c r="J55" s="10"/>
      <c r="K55" s="10">
        <f t="shared" si="0"/>
        <v>0</v>
      </c>
      <c r="L55" s="10">
        <f t="shared" si="1"/>
        <v>0</v>
      </c>
      <c r="M55" s="10">
        <f t="shared" si="2"/>
        <v>0</v>
      </c>
    </row>
    <row r="56" spans="1:13" ht="36" x14ac:dyDescent="0.25">
      <c r="A56" s="6">
        <v>55</v>
      </c>
      <c r="B56" s="5" t="s">
        <v>35</v>
      </c>
      <c r="C56" s="5">
        <v>1</v>
      </c>
      <c r="D56" s="5" t="s">
        <v>70</v>
      </c>
      <c r="E56" s="5" t="s">
        <v>126</v>
      </c>
      <c r="F56" s="6"/>
      <c r="G56" s="6"/>
      <c r="H56" s="6"/>
      <c r="I56" s="6"/>
      <c r="J56" s="10"/>
      <c r="K56" s="10">
        <f t="shared" si="0"/>
        <v>0</v>
      </c>
      <c r="L56" s="10">
        <f t="shared" si="1"/>
        <v>0</v>
      </c>
      <c r="M56" s="10">
        <f t="shared" si="2"/>
        <v>0</v>
      </c>
    </row>
    <row r="57" spans="1:13" ht="36" x14ac:dyDescent="0.25">
      <c r="A57" s="6">
        <v>56</v>
      </c>
      <c r="B57" s="5" t="s">
        <v>35</v>
      </c>
      <c r="C57" s="5">
        <v>2</v>
      </c>
      <c r="D57" s="5" t="s">
        <v>70</v>
      </c>
      <c r="E57" s="5" t="s">
        <v>127</v>
      </c>
      <c r="F57" s="6"/>
      <c r="G57" s="6"/>
      <c r="H57" s="6"/>
      <c r="I57" s="6"/>
      <c r="J57" s="10"/>
      <c r="K57" s="10">
        <f t="shared" si="0"/>
        <v>0</v>
      </c>
      <c r="L57" s="10">
        <f t="shared" si="1"/>
        <v>0</v>
      </c>
      <c r="M57" s="10">
        <f t="shared" si="2"/>
        <v>0</v>
      </c>
    </row>
    <row r="58" spans="1:13" ht="36" x14ac:dyDescent="0.25">
      <c r="A58" s="6">
        <v>57</v>
      </c>
      <c r="B58" s="5" t="s">
        <v>35</v>
      </c>
      <c r="C58" s="5">
        <v>2</v>
      </c>
      <c r="D58" s="5" t="s">
        <v>70</v>
      </c>
      <c r="E58" s="5" t="s">
        <v>128</v>
      </c>
      <c r="F58" s="6"/>
      <c r="G58" s="6"/>
      <c r="H58" s="6"/>
      <c r="I58" s="6"/>
      <c r="J58" s="10"/>
      <c r="K58" s="10">
        <f t="shared" si="0"/>
        <v>0</v>
      </c>
      <c r="L58" s="10">
        <f t="shared" si="1"/>
        <v>0</v>
      </c>
      <c r="M58" s="10">
        <f t="shared" si="2"/>
        <v>0</v>
      </c>
    </row>
    <row r="59" spans="1:13" ht="36" x14ac:dyDescent="0.25">
      <c r="A59" s="6">
        <v>58</v>
      </c>
      <c r="B59" s="5" t="s">
        <v>35</v>
      </c>
      <c r="C59" s="5">
        <v>2</v>
      </c>
      <c r="D59" s="5" t="s">
        <v>70</v>
      </c>
      <c r="E59" s="5" t="s">
        <v>129</v>
      </c>
      <c r="F59" s="6"/>
      <c r="G59" s="6"/>
      <c r="H59" s="6"/>
      <c r="I59" s="6"/>
      <c r="J59" s="10"/>
      <c r="K59" s="10">
        <f t="shared" si="0"/>
        <v>0</v>
      </c>
      <c r="L59" s="10">
        <f t="shared" si="1"/>
        <v>0</v>
      </c>
      <c r="M59" s="10">
        <f t="shared" si="2"/>
        <v>0</v>
      </c>
    </row>
    <row r="60" spans="1:13" ht="36" x14ac:dyDescent="0.25">
      <c r="A60" s="6">
        <v>59</v>
      </c>
      <c r="B60" s="5" t="s">
        <v>35</v>
      </c>
      <c r="C60" s="5">
        <v>2</v>
      </c>
      <c r="D60" s="5" t="s">
        <v>70</v>
      </c>
      <c r="E60" s="5" t="s">
        <v>130</v>
      </c>
      <c r="F60" s="6"/>
      <c r="G60" s="6"/>
      <c r="H60" s="6"/>
      <c r="I60" s="6"/>
      <c r="J60" s="10"/>
      <c r="K60" s="10">
        <f t="shared" si="0"/>
        <v>0</v>
      </c>
      <c r="L60" s="10">
        <f t="shared" si="1"/>
        <v>0</v>
      </c>
      <c r="M60" s="10">
        <f t="shared" si="2"/>
        <v>0</v>
      </c>
    </row>
    <row r="61" spans="1:13" ht="36" x14ac:dyDescent="0.25">
      <c r="A61" s="6">
        <v>60</v>
      </c>
      <c r="B61" s="5" t="s">
        <v>35</v>
      </c>
      <c r="C61" s="5">
        <v>2</v>
      </c>
      <c r="D61" s="5" t="s">
        <v>70</v>
      </c>
      <c r="E61" s="5" t="s">
        <v>131</v>
      </c>
      <c r="F61" s="6"/>
      <c r="G61" s="6"/>
      <c r="H61" s="6"/>
      <c r="I61" s="6"/>
      <c r="J61" s="10"/>
      <c r="K61" s="10">
        <f t="shared" si="0"/>
        <v>0</v>
      </c>
      <c r="L61" s="10">
        <f t="shared" si="1"/>
        <v>0</v>
      </c>
      <c r="M61" s="10">
        <f t="shared" si="2"/>
        <v>0</v>
      </c>
    </row>
    <row r="62" spans="1:13" ht="36" x14ac:dyDescent="0.25">
      <c r="A62" s="6">
        <v>61</v>
      </c>
      <c r="B62" s="5" t="s">
        <v>35</v>
      </c>
      <c r="C62" s="5">
        <v>2</v>
      </c>
      <c r="D62" s="5" t="s">
        <v>70</v>
      </c>
      <c r="E62" s="5" t="s">
        <v>132</v>
      </c>
      <c r="F62" s="6"/>
      <c r="G62" s="6"/>
      <c r="H62" s="6"/>
      <c r="I62" s="6"/>
      <c r="J62" s="10"/>
      <c r="K62" s="10">
        <f t="shared" si="0"/>
        <v>0</v>
      </c>
      <c r="L62" s="10">
        <f t="shared" si="1"/>
        <v>0</v>
      </c>
      <c r="M62" s="10">
        <f t="shared" si="2"/>
        <v>0</v>
      </c>
    </row>
    <row r="63" spans="1:13" ht="36" x14ac:dyDescent="0.25">
      <c r="A63" s="6">
        <v>62</v>
      </c>
      <c r="B63" s="5" t="s">
        <v>35</v>
      </c>
      <c r="C63" s="5">
        <v>7</v>
      </c>
      <c r="D63" s="5" t="s">
        <v>70</v>
      </c>
      <c r="E63" s="5" t="s">
        <v>133</v>
      </c>
      <c r="F63" s="6"/>
      <c r="G63" s="6"/>
      <c r="H63" s="6"/>
      <c r="I63" s="6"/>
      <c r="J63" s="10"/>
      <c r="K63" s="10">
        <f t="shared" si="0"/>
        <v>0</v>
      </c>
      <c r="L63" s="10">
        <f t="shared" si="1"/>
        <v>0</v>
      </c>
      <c r="M63" s="10">
        <f t="shared" si="2"/>
        <v>0</v>
      </c>
    </row>
    <row r="64" spans="1:13" ht="36" x14ac:dyDescent="0.25">
      <c r="A64" s="6">
        <v>63</v>
      </c>
      <c r="B64" s="5" t="s">
        <v>36</v>
      </c>
      <c r="C64" s="5">
        <v>1</v>
      </c>
      <c r="D64" s="5" t="s">
        <v>70</v>
      </c>
      <c r="E64" s="5" t="s">
        <v>134</v>
      </c>
      <c r="F64" s="6"/>
      <c r="G64" s="6"/>
      <c r="H64" s="6"/>
      <c r="I64" s="6"/>
      <c r="J64" s="10"/>
      <c r="K64" s="10">
        <f t="shared" si="0"/>
        <v>0</v>
      </c>
      <c r="L64" s="10">
        <f t="shared" si="1"/>
        <v>0</v>
      </c>
      <c r="M64" s="10">
        <f t="shared" si="2"/>
        <v>0</v>
      </c>
    </row>
    <row r="65" spans="1:13" ht="24" x14ac:dyDescent="0.25">
      <c r="A65" s="6">
        <v>64</v>
      </c>
      <c r="B65" s="5" t="s">
        <v>36</v>
      </c>
      <c r="C65" s="5">
        <v>1</v>
      </c>
      <c r="D65" s="5" t="s">
        <v>70</v>
      </c>
      <c r="E65" s="5" t="s">
        <v>135</v>
      </c>
      <c r="F65" s="6"/>
      <c r="G65" s="6"/>
      <c r="H65" s="6"/>
      <c r="I65" s="6"/>
      <c r="J65" s="10"/>
      <c r="K65" s="10">
        <f t="shared" si="0"/>
        <v>0</v>
      </c>
      <c r="L65" s="10">
        <f t="shared" si="1"/>
        <v>0</v>
      </c>
      <c r="M65" s="10">
        <f t="shared" si="2"/>
        <v>0</v>
      </c>
    </row>
    <row r="66" spans="1:13" ht="24" x14ac:dyDescent="0.25">
      <c r="A66" s="6">
        <v>65</v>
      </c>
      <c r="B66" s="5" t="s">
        <v>36</v>
      </c>
      <c r="C66" s="5">
        <v>2</v>
      </c>
      <c r="D66" s="5" t="s">
        <v>70</v>
      </c>
      <c r="E66" s="5" t="s">
        <v>136</v>
      </c>
      <c r="F66" s="6"/>
      <c r="G66" s="6"/>
      <c r="H66" s="6"/>
      <c r="I66" s="6"/>
      <c r="J66" s="10"/>
      <c r="K66" s="10">
        <f t="shared" si="0"/>
        <v>0</v>
      </c>
      <c r="L66" s="10">
        <f t="shared" si="1"/>
        <v>0</v>
      </c>
      <c r="M66" s="10">
        <f t="shared" si="2"/>
        <v>0</v>
      </c>
    </row>
    <row r="67" spans="1:13" ht="264" x14ac:dyDescent="0.25">
      <c r="A67" s="6">
        <v>66</v>
      </c>
      <c r="B67" s="5" t="s">
        <v>36</v>
      </c>
      <c r="C67" s="5">
        <v>1</v>
      </c>
      <c r="D67" s="5" t="s">
        <v>70</v>
      </c>
      <c r="E67" s="5" t="s">
        <v>137</v>
      </c>
      <c r="F67" s="6"/>
      <c r="G67" s="6"/>
      <c r="H67" s="6"/>
      <c r="I67" s="6"/>
      <c r="J67" s="10"/>
      <c r="K67" s="10">
        <f t="shared" ref="K67:K130" si="3">J67*C67</f>
        <v>0</v>
      </c>
      <c r="L67" s="10">
        <f t="shared" ref="L67:L130" si="4">K67*0.16</f>
        <v>0</v>
      </c>
      <c r="M67" s="10">
        <f t="shared" ref="M67:M130" si="5">L67+K67</f>
        <v>0</v>
      </c>
    </row>
    <row r="68" spans="1:13" ht="60" x14ac:dyDescent="0.25">
      <c r="A68" s="6">
        <v>67</v>
      </c>
      <c r="B68" s="5" t="s">
        <v>37</v>
      </c>
      <c r="C68" s="5">
        <v>1</v>
      </c>
      <c r="D68" s="5" t="s">
        <v>70</v>
      </c>
      <c r="E68" s="5" t="s">
        <v>138</v>
      </c>
      <c r="F68" s="6"/>
      <c r="G68" s="6"/>
      <c r="H68" s="6"/>
      <c r="I68" s="6"/>
      <c r="J68" s="10"/>
      <c r="K68" s="10">
        <f t="shared" si="3"/>
        <v>0</v>
      </c>
      <c r="L68" s="10">
        <f t="shared" si="4"/>
        <v>0</v>
      </c>
      <c r="M68" s="10">
        <f t="shared" si="5"/>
        <v>0</v>
      </c>
    </row>
    <row r="69" spans="1:13" ht="48" x14ac:dyDescent="0.25">
      <c r="A69" s="6">
        <v>68</v>
      </c>
      <c r="B69" s="5" t="s">
        <v>38</v>
      </c>
      <c r="C69" s="5">
        <v>1</v>
      </c>
      <c r="D69" s="5" t="s">
        <v>70</v>
      </c>
      <c r="E69" s="5" t="s">
        <v>139</v>
      </c>
      <c r="F69" s="6"/>
      <c r="G69" s="6"/>
      <c r="H69" s="6"/>
      <c r="I69" s="6"/>
      <c r="J69" s="10"/>
      <c r="K69" s="10">
        <f t="shared" si="3"/>
        <v>0</v>
      </c>
      <c r="L69" s="10">
        <f t="shared" si="4"/>
        <v>0</v>
      </c>
      <c r="M69" s="10">
        <f t="shared" si="5"/>
        <v>0</v>
      </c>
    </row>
    <row r="70" spans="1:13" ht="96" x14ac:dyDescent="0.25">
      <c r="A70" s="6">
        <v>69</v>
      </c>
      <c r="B70" s="5" t="s">
        <v>39</v>
      </c>
      <c r="C70" s="5">
        <v>15</v>
      </c>
      <c r="D70" s="5" t="s">
        <v>70</v>
      </c>
      <c r="E70" s="5" t="s">
        <v>140</v>
      </c>
      <c r="F70" s="6"/>
      <c r="G70" s="6"/>
      <c r="H70" s="6"/>
      <c r="I70" s="6"/>
      <c r="J70" s="10"/>
      <c r="K70" s="10">
        <f t="shared" si="3"/>
        <v>0</v>
      </c>
      <c r="L70" s="10">
        <f t="shared" si="4"/>
        <v>0</v>
      </c>
      <c r="M70" s="10">
        <f t="shared" si="5"/>
        <v>0</v>
      </c>
    </row>
    <row r="71" spans="1:13" ht="36" x14ac:dyDescent="0.25">
      <c r="A71" s="6">
        <v>70</v>
      </c>
      <c r="B71" s="5" t="s">
        <v>39</v>
      </c>
      <c r="C71" s="5">
        <v>45</v>
      </c>
      <c r="D71" s="5" t="s">
        <v>70</v>
      </c>
      <c r="E71" s="5" t="s">
        <v>141</v>
      </c>
      <c r="F71" s="6"/>
      <c r="G71" s="6"/>
      <c r="H71" s="6"/>
      <c r="I71" s="6"/>
      <c r="J71" s="10"/>
      <c r="K71" s="10">
        <f t="shared" si="3"/>
        <v>0</v>
      </c>
      <c r="L71" s="10">
        <f t="shared" si="4"/>
        <v>0</v>
      </c>
      <c r="M71" s="10">
        <f t="shared" si="5"/>
        <v>0</v>
      </c>
    </row>
    <row r="72" spans="1:13" ht="96" x14ac:dyDescent="0.25">
      <c r="A72" s="6">
        <v>71</v>
      </c>
      <c r="B72" s="5" t="s">
        <v>40</v>
      </c>
      <c r="C72" s="5">
        <v>2</v>
      </c>
      <c r="D72" s="5" t="s">
        <v>70</v>
      </c>
      <c r="E72" s="5" t="s">
        <v>142</v>
      </c>
      <c r="F72" s="6"/>
      <c r="G72" s="6"/>
      <c r="H72" s="6"/>
      <c r="I72" s="6"/>
      <c r="J72" s="10"/>
      <c r="K72" s="10">
        <f t="shared" si="3"/>
        <v>0</v>
      </c>
      <c r="L72" s="10">
        <f t="shared" si="4"/>
        <v>0</v>
      </c>
      <c r="M72" s="10">
        <f t="shared" si="5"/>
        <v>0</v>
      </c>
    </row>
    <row r="73" spans="1:13" ht="132" x14ac:dyDescent="0.25">
      <c r="A73" s="6">
        <v>72</v>
      </c>
      <c r="B73" s="5" t="s">
        <v>40</v>
      </c>
      <c r="C73" s="5">
        <v>1</v>
      </c>
      <c r="D73" s="5" t="s">
        <v>70</v>
      </c>
      <c r="E73" s="5" t="s">
        <v>143</v>
      </c>
      <c r="F73" s="6"/>
      <c r="G73" s="6"/>
      <c r="H73" s="6"/>
      <c r="I73" s="6"/>
      <c r="J73" s="10"/>
      <c r="K73" s="10">
        <f t="shared" si="3"/>
        <v>0</v>
      </c>
      <c r="L73" s="10">
        <f t="shared" si="4"/>
        <v>0</v>
      </c>
      <c r="M73" s="10">
        <f t="shared" si="5"/>
        <v>0</v>
      </c>
    </row>
    <row r="74" spans="1:13" ht="36" x14ac:dyDescent="0.25">
      <c r="A74" s="6">
        <v>73</v>
      </c>
      <c r="B74" s="5" t="s">
        <v>25</v>
      </c>
      <c r="C74" s="5">
        <v>6</v>
      </c>
      <c r="D74" s="5" t="s">
        <v>70</v>
      </c>
      <c r="E74" s="5" t="s">
        <v>144</v>
      </c>
      <c r="F74" s="6"/>
      <c r="G74" s="6"/>
      <c r="H74" s="6"/>
      <c r="I74" s="6"/>
      <c r="J74" s="10"/>
      <c r="K74" s="10">
        <f t="shared" si="3"/>
        <v>0</v>
      </c>
      <c r="L74" s="10">
        <f t="shared" si="4"/>
        <v>0</v>
      </c>
      <c r="M74" s="10">
        <f t="shared" si="5"/>
        <v>0</v>
      </c>
    </row>
    <row r="75" spans="1:13" ht="144" x14ac:dyDescent="0.25">
      <c r="A75" s="6">
        <v>74</v>
      </c>
      <c r="B75" s="5" t="s">
        <v>41</v>
      </c>
      <c r="C75" s="5">
        <v>1</v>
      </c>
      <c r="D75" s="5" t="s">
        <v>70</v>
      </c>
      <c r="E75" s="5" t="s">
        <v>145</v>
      </c>
      <c r="F75" s="6"/>
      <c r="G75" s="6"/>
      <c r="H75" s="6"/>
      <c r="I75" s="6"/>
      <c r="J75" s="10"/>
      <c r="K75" s="10">
        <f t="shared" si="3"/>
        <v>0</v>
      </c>
      <c r="L75" s="10">
        <f t="shared" si="4"/>
        <v>0</v>
      </c>
      <c r="M75" s="10">
        <f t="shared" si="5"/>
        <v>0</v>
      </c>
    </row>
    <row r="76" spans="1:13" ht="132" x14ac:dyDescent="0.25">
      <c r="A76" s="6">
        <v>75</v>
      </c>
      <c r="B76" s="5" t="s">
        <v>42</v>
      </c>
      <c r="C76" s="5">
        <v>1</v>
      </c>
      <c r="D76" s="5" t="s">
        <v>70</v>
      </c>
      <c r="E76" s="5" t="s">
        <v>146</v>
      </c>
      <c r="F76" s="6"/>
      <c r="G76" s="6"/>
      <c r="H76" s="6"/>
      <c r="I76" s="6"/>
      <c r="J76" s="10"/>
      <c r="K76" s="10">
        <f t="shared" si="3"/>
        <v>0</v>
      </c>
      <c r="L76" s="10">
        <f t="shared" si="4"/>
        <v>0</v>
      </c>
      <c r="M76" s="10">
        <f t="shared" si="5"/>
        <v>0</v>
      </c>
    </row>
    <row r="77" spans="1:13" ht="24" x14ac:dyDescent="0.25">
      <c r="A77" s="6">
        <v>76</v>
      </c>
      <c r="B77" s="5" t="s">
        <v>43</v>
      </c>
      <c r="C77" s="5">
        <v>5</v>
      </c>
      <c r="D77" s="5" t="s">
        <v>70</v>
      </c>
      <c r="E77" s="5" t="s">
        <v>147</v>
      </c>
      <c r="F77" s="6"/>
      <c r="G77" s="6"/>
      <c r="H77" s="6"/>
      <c r="I77" s="6"/>
      <c r="J77" s="10"/>
      <c r="K77" s="10">
        <f t="shared" si="3"/>
        <v>0</v>
      </c>
      <c r="L77" s="10">
        <f t="shared" si="4"/>
        <v>0</v>
      </c>
      <c r="M77" s="10">
        <f t="shared" si="5"/>
        <v>0</v>
      </c>
    </row>
    <row r="78" spans="1:13" ht="24" x14ac:dyDescent="0.25">
      <c r="A78" s="6">
        <v>77</v>
      </c>
      <c r="B78" s="5" t="s">
        <v>44</v>
      </c>
      <c r="C78" s="5">
        <v>6</v>
      </c>
      <c r="D78" s="5" t="s">
        <v>70</v>
      </c>
      <c r="E78" s="5" t="s">
        <v>148</v>
      </c>
      <c r="F78" s="6"/>
      <c r="G78" s="6"/>
      <c r="H78" s="6"/>
      <c r="I78" s="6"/>
      <c r="J78" s="10"/>
      <c r="K78" s="10">
        <f t="shared" si="3"/>
        <v>0</v>
      </c>
      <c r="L78" s="10">
        <f t="shared" si="4"/>
        <v>0</v>
      </c>
      <c r="M78" s="10">
        <f t="shared" si="5"/>
        <v>0</v>
      </c>
    </row>
    <row r="79" spans="1:13" ht="24" x14ac:dyDescent="0.25">
      <c r="A79" s="6">
        <v>78</v>
      </c>
      <c r="B79" s="5" t="s">
        <v>44</v>
      </c>
      <c r="C79" s="5">
        <v>4</v>
      </c>
      <c r="D79" s="5" t="s">
        <v>72</v>
      </c>
      <c r="E79" s="5" t="s">
        <v>149</v>
      </c>
      <c r="F79" s="6"/>
      <c r="G79" s="6"/>
      <c r="H79" s="6"/>
      <c r="I79" s="6"/>
      <c r="J79" s="10"/>
      <c r="K79" s="10">
        <f t="shared" si="3"/>
        <v>0</v>
      </c>
      <c r="L79" s="10">
        <f t="shared" si="4"/>
        <v>0</v>
      </c>
      <c r="M79" s="10">
        <f t="shared" si="5"/>
        <v>0</v>
      </c>
    </row>
    <row r="80" spans="1:13" ht="24" x14ac:dyDescent="0.25">
      <c r="A80" s="6">
        <v>79</v>
      </c>
      <c r="B80" s="5" t="s">
        <v>44</v>
      </c>
      <c r="C80" s="5">
        <v>2</v>
      </c>
      <c r="D80" s="5" t="s">
        <v>72</v>
      </c>
      <c r="E80" s="5" t="s">
        <v>150</v>
      </c>
      <c r="F80" s="6"/>
      <c r="G80" s="6"/>
      <c r="H80" s="6"/>
      <c r="I80" s="6"/>
      <c r="J80" s="10"/>
      <c r="K80" s="10">
        <f t="shared" si="3"/>
        <v>0</v>
      </c>
      <c r="L80" s="10">
        <f t="shared" si="4"/>
        <v>0</v>
      </c>
      <c r="M80" s="10">
        <f t="shared" si="5"/>
        <v>0</v>
      </c>
    </row>
    <row r="81" spans="1:13" ht="24" x14ac:dyDescent="0.25">
      <c r="A81" s="6">
        <v>80</v>
      </c>
      <c r="B81" s="5" t="s">
        <v>44</v>
      </c>
      <c r="C81" s="5">
        <v>2</v>
      </c>
      <c r="D81" s="5" t="s">
        <v>70</v>
      </c>
      <c r="E81" s="5" t="s">
        <v>151</v>
      </c>
      <c r="F81" s="6"/>
      <c r="G81" s="6"/>
      <c r="H81" s="6"/>
      <c r="I81" s="6"/>
      <c r="J81" s="10"/>
      <c r="K81" s="10">
        <f t="shared" si="3"/>
        <v>0</v>
      </c>
      <c r="L81" s="10">
        <f t="shared" si="4"/>
        <v>0</v>
      </c>
      <c r="M81" s="10">
        <f t="shared" si="5"/>
        <v>0</v>
      </c>
    </row>
    <row r="82" spans="1:13" ht="24" x14ac:dyDescent="0.25">
      <c r="A82" s="6">
        <v>81</v>
      </c>
      <c r="B82" s="5" t="s">
        <v>44</v>
      </c>
      <c r="C82" s="5">
        <v>1</v>
      </c>
      <c r="D82" s="5" t="s">
        <v>70</v>
      </c>
      <c r="E82" s="5" t="s">
        <v>152</v>
      </c>
      <c r="F82" s="6"/>
      <c r="G82" s="6"/>
      <c r="H82" s="6"/>
      <c r="I82" s="6"/>
      <c r="J82" s="10"/>
      <c r="K82" s="10">
        <f t="shared" si="3"/>
        <v>0</v>
      </c>
      <c r="L82" s="10">
        <f t="shared" si="4"/>
        <v>0</v>
      </c>
      <c r="M82" s="10">
        <f t="shared" si="5"/>
        <v>0</v>
      </c>
    </row>
    <row r="83" spans="1:13" ht="24" x14ac:dyDescent="0.25">
      <c r="A83" s="6">
        <v>82</v>
      </c>
      <c r="B83" s="5" t="s">
        <v>44</v>
      </c>
      <c r="C83" s="5">
        <v>1</v>
      </c>
      <c r="D83" s="5" t="s">
        <v>70</v>
      </c>
      <c r="E83" s="5" t="s">
        <v>153</v>
      </c>
      <c r="F83" s="6"/>
      <c r="G83" s="6"/>
      <c r="H83" s="6"/>
      <c r="I83" s="6"/>
      <c r="J83" s="10"/>
      <c r="K83" s="10">
        <f t="shared" si="3"/>
        <v>0</v>
      </c>
      <c r="L83" s="10">
        <f t="shared" si="4"/>
        <v>0</v>
      </c>
      <c r="M83" s="10">
        <f t="shared" si="5"/>
        <v>0</v>
      </c>
    </row>
    <row r="84" spans="1:13" ht="24" x14ac:dyDescent="0.25">
      <c r="A84" s="6">
        <v>83</v>
      </c>
      <c r="B84" s="5" t="s">
        <v>44</v>
      </c>
      <c r="C84" s="5">
        <v>2</v>
      </c>
      <c r="D84" s="5" t="s">
        <v>70</v>
      </c>
      <c r="E84" s="5" t="s">
        <v>154</v>
      </c>
      <c r="F84" s="6"/>
      <c r="G84" s="6"/>
      <c r="H84" s="6"/>
      <c r="I84" s="6"/>
      <c r="J84" s="10"/>
      <c r="K84" s="10">
        <f t="shared" si="3"/>
        <v>0</v>
      </c>
      <c r="L84" s="10">
        <f t="shared" si="4"/>
        <v>0</v>
      </c>
      <c r="M84" s="10">
        <f t="shared" si="5"/>
        <v>0</v>
      </c>
    </row>
    <row r="85" spans="1:13" ht="24" x14ac:dyDescent="0.25">
      <c r="A85" s="6">
        <v>84</v>
      </c>
      <c r="B85" s="5" t="s">
        <v>44</v>
      </c>
      <c r="C85" s="5">
        <v>2</v>
      </c>
      <c r="D85" s="5" t="s">
        <v>70</v>
      </c>
      <c r="E85" s="5" t="s">
        <v>155</v>
      </c>
      <c r="F85" s="6"/>
      <c r="G85" s="6"/>
      <c r="H85" s="6"/>
      <c r="I85" s="6"/>
      <c r="J85" s="10"/>
      <c r="K85" s="10">
        <f t="shared" si="3"/>
        <v>0</v>
      </c>
      <c r="L85" s="10">
        <f t="shared" si="4"/>
        <v>0</v>
      </c>
      <c r="M85" s="10">
        <f t="shared" si="5"/>
        <v>0</v>
      </c>
    </row>
    <row r="86" spans="1:13" ht="24" x14ac:dyDescent="0.25">
      <c r="A86" s="6">
        <v>85</v>
      </c>
      <c r="B86" s="5" t="s">
        <v>44</v>
      </c>
      <c r="C86" s="5">
        <v>2</v>
      </c>
      <c r="D86" s="5" t="s">
        <v>70</v>
      </c>
      <c r="E86" s="5" t="s">
        <v>156</v>
      </c>
      <c r="F86" s="6"/>
      <c r="G86" s="6"/>
      <c r="H86" s="6"/>
      <c r="I86" s="6"/>
      <c r="J86" s="10"/>
      <c r="K86" s="10">
        <f t="shared" si="3"/>
        <v>0</v>
      </c>
      <c r="L86" s="10">
        <f t="shared" si="4"/>
        <v>0</v>
      </c>
      <c r="M86" s="10">
        <f t="shared" si="5"/>
        <v>0</v>
      </c>
    </row>
    <row r="87" spans="1:13" ht="24" x14ac:dyDescent="0.25">
      <c r="A87" s="6">
        <v>86</v>
      </c>
      <c r="B87" s="5" t="s">
        <v>44</v>
      </c>
      <c r="C87" s="5">
        <v>2</v>
      </c>
      <c r="D87" s="5" t="s">
        <v>70</v>
      </c>
      <c r="E87" s="5" t="s">
        <v>157</v>
      </c>
      <c r="F87" s="6"/>
      <c r="G87" s="6"/>
      <c r="H87" s="6"/>
      <c r="I87" s="6"/>
      <c r="J87" s="10"/>
      <c r="K87" s="10">
        <f t="shared" si="3"/>
        <v>0</v>
      </c>
      <c r="L87" s="10">
        <f t="shared" si="4"/>
        <v>0</v>
      </c>
      <c r="M87" s="10">
        <f t="shared" si="5"/>
        <v>0</v>
      </c>
    </row>
    <row r="88" spans="1:13" ht="192" x14ac:dyDescent="0.25">
      <c r="A88" s="6">
        <v>87</v>
      </c>
      <c r="B88" s="5" t="s">
        <v>42</v>
      </c>
      <c r="C88" s="5">
        <v>6</v>
      </c>
      <c r="D88" s="5" t="s">
        <v>70</v>
      </c>
      <c r="E88" s="5" t="s">
        <v>158</v>
      </c>
      <c r="F88" s="6"/>
      <c r="G88" s="6"/>
      <c r="H88" s="6"/>
      <c r="I88" s="6"/>
      <c r="J88" s="10"/>
      <c r="K88" s="10">
        <f t="shared" si="3"/>
        <v>0</v>
      </c>
      <c r="L88" s="10">
        <f t="shared" si="4"/>
        <v>0</v>
      </c>
      <c r="M88" s="10">
        <f t="shared" si="5"/>
        <v>0</v>
      </c>
    </row>
    <row r="89" spans="1:13" ht="60" x14ac:dyDescent="0.25">
      <c r="A89" s="6">
        <v>88</v>
      </c>
      <c r="B89" s="5" t="s">
        <v>45</v>
      </c>
      <c r="C89" s="5">
        <v>3</v>
      </c>
      <c r="D89" s="5" t="s">
        <v>70</v>
      </c>
      <c r="E89" s="5" t="s">
        <v>159</v>
      </c>
      <c r="F89" s="6"/>
      <c r="G89" s="6"/>
      <c r="H89" s="6"/>
      <c r="I89" s="6"/>
      <c r="J89" s="10"/>
      <c r="K89" s="10">
        <f t="shared" si="3"/>
        <v>0</v>
      </c>
      <c r="L89" s="10">
        <f t="shared" si="4"/>
        <v>0</v>
      </c>
      <c r="M89" s="10">
        <f t="shared" si="5"/>
        <v>0</v>
      </c>
    </row>
    <row r="90" spans="1:13" ht="36" x14ac:dyDescent="0.25">
      <c r="A90" s="6">
        <v>89</v>
      </c>
      <c r="B90" s="5" t="s">
        <v>45</v>
      </c>
      <c r="C90" s="5">
        <v>10</v>
      </c>
      <c r="D90" s="5" t="s">
        <v>70</v>
      </c>
      <c r="E90" s="5" t="s">
        <v>160</v>
      </c>
      <c r="F90" s="6"/>
      <c r="G90" s="6"/>
      <c r="H90" s="6"/>
      <c r="I90" s="6"/>
      <c r="J90" s="10"/>
      <c r="K90" s="10">
        <f t="shared" si="3"/>
        <v>0</v>
      </c>
      <c r="L90" s="10">
        <f t="shared" si="4"/>
        <v>0</v>
      </c>
      <c r="M90" s="10">
        <f t="shared" si="5"/>
        <v>0</v>
      </c>
    </row>
    <row r="91" spans="1:13" ht="36" x14ac:dyDescent="0.25">
      <c r="A91" s="6">
        <v>90</v>
      </c>
      <c r="B91" s="5" t="s">
        <v>45</v>
      </c>
      <c r="C91" s="5">
        <v>3</v>
      </c>
      <c r="D91" s="5" t="s">
        <v>70</v>
      </c>
      <c r="E91" s="5" t="s">
        <v>161</v>
      </c>
      <c r="F91" s="6"/>
      <c r="G91" s="6"/>
      <c r="H91" s="6"/>
      <c r="I91" s="6"/>
      <c r="J91" s="10"/>
      <c r="K91" s="10">
        <f t="shared" si="3"/>
        <v>0</v>
      </c>
      <c r="L91" s="10">
        <f t="shared" si="4"/>
        <v>0</v>
      </c>
      <c r="M91" s="10">
        <f t="shared" si="5"/>
        <v>0</v>
      </c>
    </row>
    <row r="92" spans="1:13" ht="36" x14ac:dyDescent="0.25">
      <c r="A92" s="6">
        <v>91</v>
      </c>
      <c r="B92" s="5" t="s">
        <v>46</v>
      </c>
      <c r="C92" s="5">
        <v>5</v>
      </c>
      <c r="D92" s="5" t="s">
        <v>70</v>
      </c>
      <c r="E92" s="5" t="s">
        <v>162</v>
      </c>
      <c r="F92" s="6"/>
      <c r="G92" s="6"/>
      <c r="H92" s="6"/>
      <c r="I92" s="6"/>
      <c r="J92" s="10"/>
      <c r="K92" s="10">
        <f t="shared" si="3"/>
        <v>0</v>
      </c>
      <c r="L92" s="10">
        <f t="shared" si="4"/>
        <v>0</v>
      </c>
      <c r="M92" s="10">
        <f t="shared" si="5"/>
        <v>0</v>
      </c>
    </row>
    <row r="93" spans="1:13" ht="36" x14ac:dyDescent="0.25">
      <c r="A93" s="6">
        <v>92</v>
      </c>
      <c r="B93" s="5" t="s">
        <v>46</v>
      </c>
      <c r="C93" s="5">
        <v>1</v>
      </c>
      <c r="D93" s="5" t="s">
        <v>70</v>
      </c>
      <c r="E93" s="5" t="s">
        <v>163</v>
      </c>
      <c r="F93" s="6"/>
      <c r="G93" s="6"/>
      <c r="H93" s="6"/>
      <c r="I93" s="6"/>
      <c r="J93" s="10"/>
      <c r="K93" s="10">
        <f t="shared" si="3"/>
        <v>0</v>
      </c>
      <c r="L93" s="10">
        <f t="shared" si="4"/>
        <v>0</v>
      </c>
      <c r="M93" s="10">
        <f t="shared" si="5"/>
        <v>0</v>
      </c>
    </row>
    <row r="94" spans="1:13" ht="36" x14ac:dyDescent="0.25">
      <c r="A94" s="6">
        <v>93</v>
      </c>
      <c r="B94" s="5" t="s">
        <v>46</v>
      </c>
      <c r="C94" s="5">
        <v>1</v>
      </c>
      <c r="D94" s="5" t="s">
        <v>70</v>
      </c>
      <c r="E94" s="5" t="s">
        <v>164</v>
      </c>
      <c r="F94" s="6"/>
      <c r="G94" s="6"/>
      <c r="H94" s="6"/>
      <c r="I94" s="6"/>
      <c r="J94" s="10"/>
      <c r="K94" s="10">
        <f t="shared" si="3"/>
        <v>0</v>
      </c>
      <c r="L94" s="10">
        <f t="shared" si="4"/>
        <v>0</v>
      </c>
      <c r="M94" s="10">
        <f t="shared" si="5"/>
        <v>0</v>
      </c>
    </row>
    <row r="95" spans="1:13" ht="24" x14ac:dyDescent="0.25">
      <c r="A95" s="6">
        <v>94</v>
      </c>
      <c r="B95" s="5" t="s">
        <v>47</v>
      </c>
      <c r="C95" s="5">
        <v>1</v>
      </c>
      <c r="D95" s="5" t="s">
        <v>70</v>
      </c>
      <c r="E95" s="5" t="s">
        <v>165</v>
      </c>
      <c r="F95" s="6"/>
      <c r="G95" s="6"/>
      <c r="H95" s="6"/>
      <c r="I95" s="6"/>
      <c r="J95" s="10"/>
      <c r="K95" s="10">
        <f t="shared" si="3"/>
        <v>0</v>
      </c>
      <c r="L95" s="10">
        <f t="shared" si="4"/>
        <v>0</v>
      </c>
      <c r="M95" s="10">
        <f t="shared" si="5"/>
        <v>0</v>
      </c>
    </row>
    <row r="96" spans="1:13" ht="24" x14ac:dyDescent="0.25">
      <c r="A96" s="6">
        <v>95</v>
      </c>
      <c r="B96" s="5" t="s">
        <v>47</v>
      </c>
      <c r="C96" s="5">
        <v>1</v>
      </c>
      <c r="D96" s="5" t="s">
        <v>70</v>
      </c>
      <c r="E96" s="5" t="s">
        <v>166</v>
      </c>
      <c r="F96" s="6"/>
      <c r="G96" s="6"/>
      <c r="H96" s="6"/>
      <c r="I96" s="6"/>
      <c r="J96" s="10"/>
      <c r="K96" s="10">
        <f t="shared" si="3"/>
        <v>0</v>
      </c>
      <c r="L96" s="10">
        <f t="shared" si="4"/>
        <v>0</v>
      </c>
      <c r="M96" s="10">
        <f t="shared" si="5"/>
        <v>0</v>
      </c>
    </row>
    <row r="97" spans="1:13" ht="24" x14ac:dyDescent="0.25">
      <c r="A97" s="6">
        <v>96</v>
      </c>
      <c r="B97" s="5" t="s">
        <v>47</v>
      </c>
      <c r="C97" s="5">
        <v>1</v>
      </c>
      <c r="D97" s="5" t="s">
        <v>70</v>
      </c>
      <c r="E97" s="5" t="s">
        <v>167</v>
      </c>
      <c r="F97" s="6"/>
      <c r="G97" s="6"/>
      <c r="H97" s="6"/>
      <c r="I97" s="6"/>
      <c r="J97" s="10"/>
      <c r="K97" s="10">
        <f t="shared" si="3"/>
        <v>0</v>
      </c>
      <c r="L97" s="10">
        <f t="shared" si="4"/>
        <v>0</v>
      </c>
      <c r="M97" s="10">
        <f t="shared" si="5"/>
        <v>0</v>
      </c>
    </row>
    <row r="98" spans="1:13" ht="24" x14ac:dyDescent="0.25">
      <c r="A98" s="6">
        <v>97</v>
      </c>
      <c r="B98" s="5" t="s">
        <v>47</v>
      </c>
      <c r="C98" s="5">
        <v>1</v>
      </c>
      <c r="D98" s="5" t="s">
        <v>70</v>
      </c>
      <c r="E98" s="5" t="s">
        <v>168</v>
      </c>
      <c r="F98" s="6"/>
      <c r="G98" s="6"/>
      <c r="H98" s="6"/>
      <c r="I98" s="6"/>
      <c r="J98" s="10"/>
      <c r="K98" s="10">
        <f t="shared" si="3"/>
        <v>0</v>
      </c>
      <c r="L98" s="10">
        <f t="shared" si="4"/>
        <v>0</v>
      </c>
      <c r="M98" s="10">
        <f t="shared" si="5"/>
        <v>0</v>
      </c>
    </row>
    <row r="99" spans="1:13" ht="24" x14ac:dyDescent="0.25">
      <c r="A99" s="6">
        <v>98</v>
      </c>
      <c r="B99" s="5" t="s">
        <v>47</v>
      </c>
      <c r="C99" s="5">
        <v>6</v>
      </c>
      <c r="D99" s="5" t="s">
        <v>70</v>
      </c>
      <c r="E99" s="5" t="s">
        <v>169</v>
      </c>
      <c r="F99" s="6"/>
      <c r="G99" s="6"/>
      <c r="H99" s="6"/>
      <c r="I99" s="6"/>
      <c r="J99" s="10"/>
      <c r="K99" s="10">
        <f t="shared" si="3"/>
        <v>0</v>
      </c>
      <c r="L99" s="10">
        <f t="shared" si="4"/>
        <v>0</v>
      </c>
      <c r="M99" s="10">
        <f t="shared" si="5"/>
        <v>0</v>
      </c>
    </row>
    <row r="100" spans="1:13" x14ac:dyDescent="0.25">
      <c r="A100" s="6">
        <v>99</v>
      </c>
      <c r="B100" s="5" t="s">
        <v>33</v>
      </c>
      <c r="C100" s="5">
        <v>5</v>
      </c>
      <c r="D100" s="5" t="s">
        <v>70</v>
      </c>
      <c r="E100" s="5" t="s">
        <v>170</v>
      </c>
      <c r="F100" s="6"/>
      <c r="G100" s="6"/>
      <c r="H100" s="6"/>
      <c r="I100" s="6"/>
      <c r="J100" s="10"/>
      <c r="K100" s="10">
        <f t="shared" si="3"/>
        <v>0</v>
      </c>
      <c r="L100" s="10">
        <f t="shared" si="4"/>
        <v>0</v>
      </c>
      <c r="M100" s="10">
        <f t="shared" si="5"/>
        <v>0</v>
      </c>
    </row>
    <row r="101" spans="1:13" ht="48" x14ac:dyDescent="0.25">
      <c r="A101" s="6">
        <v>100</v>
      </c>
      <c r="B101" s="5" t="s">
        <v>48</v>
      </c>
      <c r="C101" s="5">
        <v>2</v>
      </c>
      <c r="D101" s="5" t="s">
        <v>70</v>
      </c>
      <c r="E101" s="5" t="s">
        <v>171</v>
      </c>
      <c r="F101" s="6"/>
      <c r="G101" s="6"/>
      <c r="H101" s="6"/>
      <c r="I101" s="6"/>
      <c r="J101" s="10"/>
      <c r="K101" s="10">
        <f t="shared" si="3"/>
        <v>0</v>
      </c>
      <c r="L101" s="10">
        <f t="shared" si="4"/>
        <v>0</v>
      </c>
      <c r="M101" s="10">
        <f t="shared" si="5"/>
        <v>0</v>
      </c>
    </row>
    <row r="102" spans="1:13" ht="48" x14ac:dyDescent="0.25">
      <c r="A102" s="6">
        <v>101</v>
      </c>
      <c r="B102" s="5" t="s">
        <v>48</v>
      </c>
      <c r="C102" s="5">
        <v>1</v>
      </c>
      <c r="D102" s="5" t="s">
        <v>70</v>
      </c>
      <c r="E102" s="5" t="s">
        <v>172</v>
      </c>
      <c r="F102" s="6"/>
      <c r="G102" s="6"/>
      <c r="H102" s="6"/>
      <c r="I102" s="6"/>
      <c r="J102" s="10"/>
      <c r="K102" s="10">
        <f t="shared" si="3"/>
        <v>0</v>
      </c>
      <c r="L102" s="10">
        <f t="shared" si="4"/>
        <v>0</v>
      </c>
      <c r="M102" s="10">
        <f t="shared" si="5"/>
        <v>0</v>
      </c>
    </row>
    <row r="103" spans="1:13" ht="36" x14ac:dyDescent="0.25">
      <c r="A103" s="6">
        <v>102</v>
      </c>
      <c r="B103" s="5" t="s">
        <v>25</v>
      </c>
      <c r="C103" s="5">
        <v>6</v>
      </c>
      <c r="D103" s="5" t="s">
        <v>70</v>
      </c>
      <c r="E103" s="5" t="s">
        <v>173</v>
      </c>
      <c r="F103" s="6"/>
      <c r="G103" s="6"/>
      <c r="H103" s="6"/>
      <c r="I103" s="6"/>
      <c r="J103" s="10"/>
      <c r="K103" s="10">
        <f t="shared" si="3"/>
        <v>0</v>
      </c>
      <c r="L103" s="10">
        <f t="shared" si="4"/>
        <v>0</v>
      </c>
      <c r="M103" s="10">
        <f t="shared" si="5"/>
        <v>0</v>
      </c>
    </row>
    <row r="104" spans="1:13" ht="36" x14ac:dyDescent="0.25">
      <c r="A104" s="6">
        <v>103</v>
      </c>
      <c r="B104" s="5" t="s">
        <v>25</v>
      </c>
      <c r="C104" s="5">
        <v>3</v>
      </c>
      <c r="D104" s="5" t="s">
        <v>70</v>
      </c>
      <c r="E104" s="5" t="s">
        <v>174</v>
      </c>
      <c r="F104" s="6"/>
      <c r="G104" s="6"/>
      <c r="H104" s="6"/>
      <c r="I104" s="6"/>
      <c r="J104" s="10"/>
      <c r="K104" s="10">
        <f t="shared" si="3"/>
        <v>0</v>
      </c>
      <c r="L104" s="10">
        <f t="shared" si="4"/>
        <v>0</v>
      </c>
      <c r="M104" s="10">
        <f t="shared" si="5"/>
        <v>0</v>
      </c>
    </row>
    <row r="105" spans="1:13" ht="36" x14ac:dyDescent="0.25">
      <c r="A105" s="6">
        <v>104</v>
      </c>
      <c r="B105" s="5" t="s">
        <v>25</v>
      </c>
      <c r="C105" s="5">
        <v>1</v>
      </c>
      <c r="D105" s="5" t="s">
        <v>70</v>
      </c>
      <c r="E105" s="5" t="s">
        <v>175</v>
      </c>
      <c r="F105" s="6"/>
      <c r="G105" s="6"/>
      <c r="H105" s="6"/>
      <c r="I105" s="6"/>
      <c r="J105" s="10"/>
      <c r="K105" s="10">
        <f t="shared" si="3"/>
        <v>0</v>
      </c>
      <c r="L105" s="10">
        <f t="shared" si="4"/>
        <v>0</v>
      </c>
      <c r="M105" s="10">
        <f t="shared" si="5"/>
        <v>0</v>
      </c>
    </row>
    <row r="106" spans="1:13" ht="36" x14ac:dyDescent="0.25">
      <c r="A106" s="6">
        <v>105</v>
      </c>
      <c r="B106" s="5" t="s">
        <v>25</v>
      </c>
      <c r="C106" s="5">
        <v>10</v>
      </c>
      <c r="D106" s="5" t="s">
        <v>70</v>
      </c>
      <c r="E106" s="5" t="s">
        <v>176</v>
      </c>
      <c r="F106" s="6"/>
      <c r="G106" s="6"/>
      <c r="H106" s="6"/>
      <c r="I106" s="6"/>
      <c r="J106" s="10"/>
      <c r="K106" s="10">
        <f t="shared" si="3"/>
        <v>0</v>
      </c>
      <c r="L106" s="10">
        <f t="shared" si="4"/>
        <v>0</v>
      </c>
      <c r="M106" s="10">
        <f t="shared" si="5"/>
        <v>0</v>
      </c>
    </row>
    <row r="107" spans="1:13" ht="36" x14ac:dyDescent="0.25">
      <c r="A107" s="6">
        <v>106</v>
      </c>
      <c r="B107" s="5" t="s">
        <v>25</v>
      </c>
      <c r="C107" s="5">
        <v>10</v>
      </c>
      <c r="D107" s="5" t="s">
        <v>70</v>
      </c>
      <c r="E107" s="5" t="s">
        <v>177</v>
      </c>
      <c r="F107" s="6"/>
      <c r="G107" s="6"/>
      <c r="H107" s="6"/>
      <c r="I107" s="6"/>
      <c r="J107" s="10"/>
      <c r="K107" s="10">
        <f t="shared" si="3"/>
        <v>0</v>
      </c>
      <c r="L107" s="10">
        <f t="shared" si="4"/>
        <v>0</v>
      </c>
      <c r="M107" s="10">
        <f t="shared" si="5"/>
        <v>0</v>
      </c>
    </row>
    <row r="108" spans="1:13" ht="24" x14ac:dyDescent="0.25">
      <c r="A108" s="6">
        <v>107</v>
      </c>
      <c r="B108" s="5" t="s">
        <v>24</v>
      </c>
      <c r="C108" s="5">
        <v>1</v>
      </c>
      <c r="D108" s="5" t="s">
        <v>70</v>
      </c>
      <c r="E108" s="5" t="s">
        <v>178</v>
      </c>
      <c r="F108" s="6"/>
      <c r="G108" s="6"/>
      <c r="H108" s="6"/>
      <c r="I108" s="6"/>
      <c r="J108" s="10"/>
      <c r="K108" s="10">
        <f t="shared" si="3"/>
        <v>0</v>
      </c>
      <c r="L108" s="10">
        <f t="shared" si="4"/>
        <v>0</v>
      </c>
      <c r="M108" s="10">
        <f t="shared" si="5"/>
        <v>0</v>
      </c>
    </row>
    <row r="109" spans="1:13" ht="48" x14ac:dyDescent="0.25">
      <c r="A109" s="6">
        <v>108</v>
      </c>
      <c r="B109" s="5" t="s">
        <v>19</v>
      </c>
      <c r="C109" s="5">
        <v>5</v>
      </c>
      <c r="D109" s="5" t="s">
        <v>70</v>
      </c>
      <c r="E109" s="5" t="s">
        <v>179</v>
      </c>
      <c r="F109" s="6"/>
      <c r="G109" s="6"/>
      <c r="H109" s="6"/>
      <c r="I109" s="6"/>
      <c r="J109" s="10"/>
      <c r="K109" s="10">
        <f t="shared" si="3"/>
        <v>0</v>
      </c>
      <c r="L109" s="10">
        <f t="shared" si="4"/>
        <v>0</v>
      </c>
      <c r="M109" s="10">
        <f t="shared" si="5"/>
        <v>0</v>
      </c>
    </row>
    <row r="110" spans="1:13" ht="24" x14ac:dyDescent="0.25">
      <c r="A110" s="6">
        <v>109</v>
      </c>
      <c r="B110" s="5" t="s">
        <v>19</v>
      </c>
      <c r="C110" s="5">
        <v>7</v>
      </c>
      <c r="D110" s="5" t="s">
        <v>70</v>
      </c>
      <c r="E110" s="5" t="s">
        <v>180</v>
      </c>
      <c r="F110" s="6"/>
      <c r="G110" s="6"/>
      <c r="H110" s="6"/>
      <c r="I110" s="6"/>
      <c r="J110" s="10"/>
      <c r="K110" s="10">
        <f t="shared" si="3"/>
        <v>0</v>
      </c>
      <c r="L110" s="10">
        <f t="shared" si="4"/>
        <v>0</v>
      </c>
      <c r="M110" s="10">
        <f t="shared" si="5"/>
        <v>0</v>
      </c>
    </row>
    <row r="111" spans="1:13" ht="24" x14ac:dyDescent="0.25">
      <c r="A111" s="6">
        <v>110</v>
      </c>
      <c r="B111" s="5" t="s">
        <v>19</v>
      </c>
      <c r="C111" s="5">
        <v>4</v>
      </c>
      <c r="D111" s="5" t="s">
        <v>70</v>
      </c>
      <c r="E111" s="5" t="s">
        <v>181</v>
      </c>
      <c r="F111" s="6"/>
      <c r="G111" s="6"/>
      <c r="H111" s="6"/>
      <c r="I111" s="6"/>
      <c r="J111" s="10"/>
      <c r="K111" s="10">
        <f t="shared" si="3"/>
        <v>0</v>
      </c>
      <c r="L111" s="10">
        <f t="shared" si="4"/>
        <v>0</v>
      </c>
      <c r="M111" s="10">
        <f t="shared" si="5"/>
        <v>0</v>
      </c>
    </row>
    <row r="112" spans="1:13" ht="24" x14ac:dyDescent="0.25">
      <c r="A112" s="6">
        <v>111</v>
      </c>
      <c r="B112" s="5" t="s">
        <v>49</v>
      </c>
      <c r="C112" s="5">
        <v>2</v>
      </c>
      <c r="D112" s="5" t="s">
        <v>70</v>
      </c>
      <c r="E112" s="5" t="s">
        <v>182</v>
      </c>
      <c r="F112" s="6"/>
      <c r="G112" s="6"/>
      <c r="H112" s="6"/>
      <c r="I112" s="6"/>
      <c r="J112" s="10"/>
      <c r="K112" s="10">
        <f t="shared" si="3"/>
        <v>0</v>
      </c>
      <c r="L112" s="10">
        <f t="shared" si="4"/>
        <v>0</v>
      </c>
      <c r="M112" s="10">
        <f t="shared" si="5"/>
        <v>0</v>
      </c>
    </row>
    <row r="113" spans="1:13" ht="24" x14ac:dyDescent="0.25">
      <c r="A113" s="6">
        <v>112</v>
      </c>
      <c r="B113" s="5" t="s">
        <v>49</v>
      </c>
      <c r="C113" s="5">
        <v>2</v>
      </c>
      <c r="D113" s="5" t="s">
        <v>70</v>
      </c>
      <c r="E113" s="5" t="s">
        <v>183</v>
      </c>
      <c r="F113" s="6"/>
      <c r="G113" s="6"/>
      <c r="H113" s="6"/>
      <c r="I113" s="6"/>
      <c r="J113" s="10"/>
      <c r="K113" s="10">
        <f t="shared" si="3"/>
        <v>0</v>
      </c>
      <c r="L113" s="10">
        <f t="shared" si="4"/>
        <v>0</v>
      </c>
      <c r="M113" s="10">
        <f t="shared" si="5"/>
        <v>0</v>
      </c>
    </row>
    <row r="114" spans="1:13" ht="24" x14ac:dyDescent="0.25">
      <c r="A114" s="6">
        <v>113</v>
      </c>
      <c r="B114" s="5" t="s">
        <v>49</v>
      </c>
      <c r="C114" s="5">
        <v>1</v>
      </c>
      <c r="D114" s="5" t="s">
        <v>70</v>
      </c>
      <c r="E114" s="5" t="s">
        <v>184</v>
      </c>
      <c r="F114" s="6"/>
      <c r="G114" s="6"/>
      <c r="H114" s="6"/>
      <c r="I114" s="6"/>
      <c r="J114" s="10"/>
      <c r="K114" s="10">
        <f t="shared" si="3"/>
        <v>0</v>
      </c>
      <c r="L114" s="10">
        <f t="shared" si="4"/>
        <v>0</v>
      </c>
      <c r="M114" s="10">
        <f t="shared" si="5"/>
        <v>0</v>
      </c>
    </row>
    <row r="115" spans="1:13" ht="24" x14ac:dyDescent="0.25">
      <c r="A115" s="6">
        <v>114</v>
      </c>
      <c r="B115" s="5" t="s">
        <v>49</v>
      </c>
      <c r="C115" s="5">
        <v>1</v>
      </c>
      <c r="D115" s="5" t="s">
        <v>70</v>
      </c>
      <c r="E115" s="5" t="s">
        <v>185</v>
      </c>
      <c r="F115" s="6"/>
      <c r="G115" s="6"/>
      <c r="H115" s="6"/>
      <c r="I115" s="6"/>
      <c r="J115" s="10"/>
      <c r="K115" s="10">
        <f t="shared" si="3"/>
        <v>0</v>
      </c>
      <c r="L115" s="10">
        <f t="shared" si="4"/>
        <v>0</v>
      </c>
      <c r="M115" s="10">
        <f t="shared" si="5"/>
        <v>0</v>
      </c>
    </row>
    <row r="116" spans="1:13" ht="24" x14ac:dyDescent="0.25">
      <c r="A116" s="6">
        <v>115</v>
      </c>
      <c r="B116" s="5" t="s">
        <v>49</v>
      </c>
      <c r="C116" s="5">
        <v>1</v>
      </c>
      <c r="D116" s="5" t="s">
        <v>70</v>
      </c>
      <c r="E116" s="5" t="s">
        <v>186</v>
      </c>
      <c r="F116" s="6"/>
      <c r="G116" s="6"/>
      <c r="H116" s="6"/>
      <c r="I116" s="6"/>
      <c r="J116" s="10"/>
      <c r="K116" s="10">
        <f t="shared" si="3"/>
        <v>0</v>
      </c>
      <c r="L116" s="10">
        <f t="shared" si="4"/>
        <v>0</v>
      </c>
      <c r="M116" s="10">
        <f t="shared" si="5"/>
        <v>0</v>
      </c>
    </row>
    <row r="117" spans="1:13" ht="24" x14ac:dyDescent="0.25">
      <c r="A117" s="6">
        <v>116</v>
      </c>
      <c r="B117" s="5" t="s">
        <v>49</v>
      </c>
      <c r="C117" s="5">
        <v>1</v>
      </c>
      <c r="D117" s="5" t="s">
        <v>70</v>
      </c>
      <c r="E117" s="5" t="s">
        <v>187</v>
      </c>
      <c r="F117" s="6"/>
      <c r="G117" s="6"/>
      <c r="H117" s="6"/>
      <c r="I117" s="6"/>
      <c r="J117" s="10"/>
      <c r="K117" s="10">
        <f t="shared" si="3"/>
        <v>0</v>
      </c>
      <c r="L117" s="10">
        <f t="shared" si="4"/>
        <v>0</v>
      </c>
      <c r="M117" s="10">
        <f t="shared" si="5"/>
        <v>0</v>
      </c>
    </row>
    <row r="118" spans="1:13" ht="24" x14ac:dyDescent="0.25">
      <c r="A118" s="6">
        <v>117</v>
      </c>
      <c r="B118" s="5" t="s">
        <v>49</v>
      </c>
      <c r="C118" s="5">
        <v>1</v>
      </c>
      <c r="D118" s="5" t="s">
        <v>70</v>
      </c>
      <c r="E118" s="5" t="s">
        <v>188</v>
      </c>
      <c r="F118" s="6"/>
      <c r="G118" s="6"/>
      <c r="H118" s="6"/>
      <c r="I118" s="6"/>
      <c r="J118" s="10"/>
      <c r="K118" s="10">
        <f t="shared" si="3"/>
        <v>0</v>
      </c>
      <c r="L118" s="10">
        <f t="shared" si="4"/>
        <v>0</v>
      </c>
      <c r="M118" s="10">
        <f t="shared" si="5"/>
        <v>0</v>
      </c>
    </row>
    <row r="119" spans="1:13" ht="24" x14ac:dyDescent="0.25">
      <c r="A119" s="6">
        <v>118</v>
      </c>
      <c r="B119" s="5" t="s">
        <v>49</v>
      </c>
      <c r="C119" s="5">
        <v>1</v>
      </c>
      <c r="D119" s="5" t="s">
        <v>70</v>
      </c>
      <c r="E119" s="5" t="s">
        <v>189</v>
      </c>
      <c r="F119" s="6"/>
      <c r="G119" s="6"/>
      <c r="H119" s="6"/>
      <c r="I119" s="6"/>
      <c r="J119" s="10"/>
      <c r="K119" s="10">
        <f t="shared" si="3"/>
        <v>0</v>
      </c>
      <c r="L119" s="10">
        <f t="shared" si="4"/>
        <v>0</v>
      </c>
      <c r="M119" s="10">
        <f t="shared" si="5"/>
        <v>0</v>
      </c>
    </row>
    <row r="120" spans="1:13" ht="24" x14ac:dyDescent="0.25">
      <c r="A120" s="6">
        <v>119</v>
      </c>
      <c r="B120" s="5" t="s">
        <v>49</v>
      </c>
      <c r="C120" s="5">
        <v>2</v>
      </c>
      <c r="D120" s="5" t="s">
        <v>70</v>
      </c>
      <c r="E120" s="5" t="s">
        <v>190</v>
      </c>
      <c r="F120" s="6"/>
      <c r="G120" s="6"/>
      <c r="H120" s="6"/>
      <c r="I120" s="6"/>
      <c r="J120" s="10"/>
      <c r="K120" s="10">
        <f t="shared" si="3"/>
        <v>0</v>
      </c>
      <c r="L120" s="10">
        <f t="shared" si="4"/>
        <v>0</v>
      </c>
      <c r="M120" s="10">
        <f t="shared" si="5"/>
        <v>0</v>
      </c>
    </row>
    <row r="121" spans="1:13" ht="48" x14ac:dyDescent="0.25">
      <c r="A121" s="6">
        <v>120</v>
      </c>
      <c r="B121" s="5" t="s">
        <v>42</v>
      </c>
      <c r="C121" s="5">
        <v>1</v>
      </c>
      <c r="D121" s="5" t="s">
        <v>70</v>
      </c>
      <c r="E121" s="5" t="s">
        <v>191</v>
      </c>
      <c r="F121" s="6"/>
      <c r="G121" s="6"/>
      <c r="H121" s="6"/>
      <c r="I121" s="6"/>
      <c r="J121" s="10"/>
      <c r="K121" s="10">
        <f t="shared" si="3"/>
        <v>0</v>
      </c>
      <c r="L121" s="10">
        <f t="shared" si="4"/>
        <v>0</v>
      </c>
      <c r="M121" s="10">
        <f t="shared" si="5"/>
        <v>0</v>
      </c>
    </row>
    <row r="122" spans="1:13" ht="48" x14ac:dyDescent="0.25">
      <c r="A122" s="6">
        <v>121</v>
      </c>
      <c r="B122" s="5" t="s">
        <v>50</v>
      </c>
      <c r="C122" s="5">
        <v>1</v>
      </c>
      <c r="D122" s="5" t="s">
        <v>70</v>
      </c>
      <c r="E122" s="5" t="s">
        <v>192</v>
      </c>
      <c r="F122" s="6"/>
      <c r="G122" s="6"/>
      <c r="H122" s="6"/>
      <c r="I122" s="6"/>
      <c r="J122" s="10"/>
      <c r="K122" s="10">
        <f t="shared" si="3"/>
        <v>0</v>
      </c>
      <c r="L122" s="10">
        <f t="shared" si="4"/>
        <v>0</v>
      </c>
      <c r="M122" s="10">
        <f t="shared" si="5"/>
        <v>0</v>
      </c>
    </row>
    <row r="123" spans="1:13" ht="48" x14ac:dyDescent="0.25">
      <c r="A123" s="6">
        <v>122</v>
      </c>
      <c r="B123" s="5" t="s">
        <v>50</v>
      </c>
      <c r="C123" s="5">
        <v>10</v>
      </c>
      <c r="D123" s="5" t="s">
        <v>70</v>
      </c>
      <c r="E123" s="5" t="s">
        <v>193</v>
      </c>
      <c r="F123" s="6"/>
      <c r="G123" s="6"/>
      <c r="H123" s="6"/>
      <c r="I123" s="6"/>
      <c r="J123" s="10"/>
      <c r="K123" s="10">
        <f t="shared" si="3"/>
        <v>0</v>
      </c>
      <c r="L123" s="10">
        <f t="shared" si="4"/>
        <v>0</v>
      </c>
      <c r="M123" s="10">
        <f t="shared" si="5"/>
        <v>0</v>
      </c>
    </row>
    <row r="124" spans="1:13" ht="48" x14ac:dyDescent="0.25">
      <c r="A124" s="6">
        <v>123</v>
      </c>
      <c r="B124" s="5" t="s">
        <v>50</v>
      </c>
      <c r="C124" s="5">
        <v>22</v>
      </c>
      <c r="D124" s="5" t="s">
        <v>70</v>
      </c>
      <c r="E124" s="5" t="s">
        <v>194</v>
      </c>
      <c r="F124" s="6"/>
      <c r="G124" s="6"/>
      <c r="H124" s="6"/>
      <c r="I124" s="6"/>
      <c r="J124" s="10"/>
      <c r="K124" s="10">
        <f t="shared" si="3"/>
        <v>0</v>
      </c>
      <c r="L124" s="10">
        <f t="shared" si="4"/>
        <v>0</v>
      </c>
      <c r="M124" s="10">
        <f t="shared" si="5"/>
        <v>0</v>
      </c>
    </row>
    <row r="125" spans="1:13" ht="24" x14ac:dyDescent="0.25">
      <c r="A125" s="6">
        <v>124</v>
      </c>
      <c r="B125" s="5" t="s">
        <v>51</v>
      </c>
      <c r="C125" s="5">
        <v>4</v>
      </c>
      <c r="D125" s="5" t="s">
        <v>70</v>
      </c>
      <c r="E125" s="5" t="s">
        <v>195</v>
      </c>
      <c r="F125" s="6"/>
      <c r="G125" s="6"/>
      <c r="H125" s="6"/>
      <c r="I125" s="6"/>
      <c r="J125" s="10"/>
      <c r="K125" s="10">
        <f t="shared" si="3"/>
        <v>0</v>
      </c>
      <c r="L125" s="10">
        <f t="shared" si="4"/>
        <v>0</v>
      </c>
      <c r="M125" s="10">
        <f t="shared" si="5"/>
        <v>0</v>
      </c>
    </row>
    <row r="126" spans="1:13" ht="24" x14ac:dyDescent="0.25">
      <c r="A126" s="6">
        <v>125</v>
      </c>
      <c r="B126" s="5" t="s">
        <v>51</v>
      </c>
      <c r="C126" s="5">
        <v>4</v>
      </c>
      <c r="D126" s="5" t="s">
        <v>70</v>
      </c>
      <c r="E126" s="5" t="s">
        <v>196</v>
      </c>
      <c r="F126" s="6"/>
      <c r="G126" s="6"/>
      <c r="H126" s="6"/>
      <c r="I126" s="6"/>
      <c r="J126" s="10"/>
      <c r="K126" s="10">
        <f t="shared" si="3"/>
        <v>0</v>
      </c>
      <c r="L126" s="10">
        <f t="shared" si="4"/>
        <v>0</v>
      </c>
      <c r="M126" s="10">
        <f t="shared" si="5"/>
        <v>0</v>
      </c>
    </row>
    <row r="127" spans="1:13" ht="24" x14ac:dyDescent="0.25">
      <c r="A127" s="6">
        <v>126</v>
      </c>
      <c r="B127" s="5" t="s">
        <v>51</v>
      </c>
      <c r="C127" s="5">
        <v>4</v>
      </c>
      <c r="D127" s="5" t="s">
        <v>70</v>
      </c>
      <c r="E127" s="5" t="s">
        <v>197</v>
      </c>
      <c r="F127" s="6"/>
      <c r="G127" s="6"/>
      <c r="H127" s="6"/>
      <c r="I127" s="6"/>
      <c r="J127" s="10"/>
      <c r="K127" s="10">
        <f t="shared" si="3"/>
        <v>0</v>
      </c>
      <c r="L127" s="10">
        <f t="shared" si="4"/>
        <v>0</v>
      </c>
      <c r="M127" s="10">
        <f t="shared" si="5"/>
        <v>0</v>
      </c>
    </row>
    <row r="128" spans="1:13" ht="24" x14ac:dyDescent="0.25">
      <c r="A128" s="6">
        <v>127</v>
      </c>
      <c r="B128" s="5" t="s">
        <v>51</v>
      </c>
      <c r="C128" s="5">
        <v>4</v>
      </c>
      <c r="D128" s="5" t="s">
        <v>70</v>
      </c>
      <c r="E128" s="5" t="s">
        <v>198</v>
      </c>
      <c r="F128" s="6"/>
      <c r="G128" s="6"/>
      <c r="H128" s="6"/>
      <c r="I128" s="6"/>
      <c r="J128" s="10"/>
      <c r="K128" s="10">
        <f t="shared" si="3"/>
        <v>0</v>
      </c>
      <c r="L128" s="10">
        <f t="shared" si="4"/>
        <v>0</v>
      </c>
      <c r="M128" s="10">
        <f t="shared" si="5"/>
        <v>0</v>
      </c>
    </row>
    <row r="129" spans="1:13" ht="24" x14ac:dyDescent="0.25">
      <c r="A129" s="6">
        <v>128</v>
      </c>
      <c r="B129" s="5" t="s">
        <v>51</v>
      </c>
      <c r="C129" s="5">
        <v>6</v>
      </c>
      <c r="D129" s="5" t="s">
        <v>70</v>
      </c>
      <c r="E129" s="5" t="s">
        <v>199</v>
      </c>
      <c r="F129" s="6"/>
      <c r="G129" s="6"/>
      <c r="H129" s="6"/>
      <c r="I129" s="6"/>
      <c r="J129" s="10"/>
      <c r="K129" s="10">
        <f t="shared" si="3"/>
        <v>0</v>
      </c>
      <c r="L129" s="10">
        <f t="shared" si="4"/>
        <v>0</v>
      </c>
      <c r="M129" s="10">
        <f t="shared" si="5"/>
        <v>0</v>
      </c>
    </row>
    <row r="130" spans="1:13" ht="24" x14ac:dyDescent="0.25">
      <c r="A130" s="6">
        <v>129</v>
      </c>
      <c r="B130" s="5" t="s">
        <v>51</v>
      </c>
      <c r="C130" s="5">
        <v>2</v>
      </c>
      <c r="D130" s="5" t="s">
        <v>70</v>
      </c>
      <c r="E130" s="5" t="s">
        <v>200</v>
      </c>
      <c r="F130" s="6"/>
      <c r="G130" s="6"/>
      <c r="H130" s="6"/>
      <c r="I130" s="6"/>
      <c r="J130" s="10"/>
      <c r="K130" s="10">
        <f t="shared" si="3"/>
        <v>0</v>
      </c>
      <c r="L130" s="10">
        <f t="shared" si="4"/>
        <v>0</v>
      </c>
      <c r="M130" s="10">
        <f t="shared" si="5"/>
        <v>0</v>
      </c>
    </row>
    <row r="131" spans="1:13" ht="24" x14ac:dyDescent="0.25">
      <c r="A131" s="6">
        <v>130</v>
      </c>
      <c r="B131" s="5" t="s">
        <v>51</v>
      </c>
      <c r="C131" s="5">
        <v>1</v>
      </c>
      <c r="D131" s="5" t="s">
        <v>70</v>
      </c>
      <c r="E131" s="5" t="s">
        <v>201</v>
      </c>
      <c r="F131" s="6"/>
      <c r="G131" s="6"/>
      <c r="H131" s="6"/>
      <c r="I131" s="6"/>
      <c r="J131" s="10"/>
      <c r="K131" s="10">
        <f t="shared" ref="K131:K194" si="6">J131*C131</f>
        <v>0</v>
      </c>
      <c r="L131" s="10">
        <f t="shared" ref="L131:L194" si="7">K131*0.16</f>
        <v>0</v>
      </c>
      <c r="M131" s="10">
        <f t="shared" ref="M131:M194" si="8">L131+K131</f>
        <v>0</v>
      </c>
    </row>
    <row r="132" spans="1:13" ht="24" x14ac:dyDescent="0.25">
      <c r="A132" s="6">
        <v>131</v>
      </c>
      <c r="B132" s="5" t="s">
        <v>51</v>
      </c>
      <c r="C132" s="5">
        <v>1</v>
      </c>
      <c r="D132" s="5" t="s">
        <v>70</v>
      </c>
      <c r="E132" s="5" t="s">
        <v>202</v>
      </c>
      <c r="F132" s="6"/>
      <c r="G132" s="6"/>
      <c r="H132" s="6"/>
      <c r="I132" s="6"/>
      <c r="J132" s="10"/>
      <c r="K132" s="10">
        <f t="shared" si="6"/>
        <v>0</v>
      </c>
      <c r="L132" s="10">
        <f t="shared" si="7"/>
        <v>0</v>
      </c>
      <c r="M132" s="10">
        <f t="shared" si="8"/>
        <v>0</v>
      </c>
    </row>
    <row r="133" spans="1:13" ht="24" x14ac:dyDescent="0.25">
      <c r="A133" s="6">
        <v>132</v>
      </c>
      <c r="B133" s="5" t="s">
        <v>51</v>
      </c>
      <c r="C133" s="5">
        <v>1</v>
      </c>
      <c r="D133" s="5" t="s">
        <v>70</v>
      </c>
      <c r="E133" s="5" t="s">
        <v>203</v>
      </c>
      <c r="F133" s="6"/>
      <c r="G133" s="6"/>
      <c r="H133" s="6"/>
      <c r="I133" s="6"/>
      <c r="J133" s="10"/>
      <c r="K133" s="10">
        <f t="shared" si="6"/>
        <v>0</v>
      </c>
      <c r="L133" s="10">
        <f t="shared" si="7"/>
        <v>0</v>
      </c>
      <c r="M133" s="10">
        <f t="shared" si="8"/>
        <v>0</v>
      </c>
    </row>
    <row r="134" spans="1:13" ht="24" x14ac:dyDescent="0.25">
      <c r="A134" s="6">
        <v>133</v>
      </c>
      <c r="B134" s="5" t="s">
        <v>51</v>
      </c>
      <c r="C134" s="5">
        <v>3</v>
      </c>
      <c r="D134" s="5" t="s">
        <v>70</v>
      </c>
      <c r="E134" s="5" t="s">
        <v>204</v>
      </c>
      <c r="F134" s="6"/>
      <c r="G134" s="6"/>
      <c r="H134" s="6"/>
      <c r="I134" s="6"/>
      <c r="J134" s="10"/>
      <c r="K134" s="10">
        <f t="shared" si="6"/>
        <v>0</v>
      </c>
      <c r="L134" s="10">
        <f t="shared" si="7"/>
        <v>0</v>
      </c>
      <c r="M134" s="10">
        <f t="shared" si="8"/>
        <v>0</v>
      </c>
    </row>
    <row r="135" spans="1:13" ht="24" x14ac:dyDescent="0.25">
      <c r="A135" s="6">
        <v>134</v>
      </c>
      <c r="B135" s="5" t="s">
        <v>51</v>
      </c>
      <c r="C135" s="5">
        <v>2</v>
      </c>
      <c r="D135" s="5" t="s">
        <v>70</v>
      </c>
      <c r="E135" s="5" t="s">
        <v>205</v>
      </c>
      <c r="F135" s="6"/>
      <c r="G135" s="6"/>
      <c r="H135" s="6"/>
      <c r="I135" s="6"/>
      <c r="J135" s="10"/>
      <c r="K135" s="10">
        <f t="shared" si="6"/>
        <v>0</v>
      </c>
      <c r="L135" s="10">
        <f t="shared" si="7"/>
        <v>0</v>
      </c>
      <c r="M135" s="10">
        <f t="shared" si="8"/>
        <v>0</v>
      </c>
    </row>
    <row r="136" spans="1:13" ht="60" x14ac:dyDescent="0.25">
      <c r="A136" s="6">
        <v>135</v>
      </c>
      <c r="B136" s="5" t="s">
        <v>51</v>
      </c>
      <c r="C136" s="5">
        <v>1</v>
      </c>
      <c r="D136" s="5" t="s">
        <v>70</v>
      </c>
      <c r="E136" s="5" t="s">
        <v>206</v>
      </c>
      <c r="F136" s="6"/>
      <c r="G136" s="6"/>
      <c r="H136" s="6"/>
      <c r="I136" s="6"/>
      <c r="J136" s="10"/>
      <c r="K136" s="10">
        <f t="shared" si="6"/>
        <v>0</v>
      </c>
      <c r="L136" s="10">
        <f t="shared" si="7"/>
        <v>0</v>
      </c>
      <c r="M136" s="10">
        <f t="shared" si="8"/>
        <v>0</v>
      </c>
    </row>
    <row r="137" spans="1:13" ht="48" x14ac:dyDescent="0.25">
      <c r="A137" s="6">
        <v>136</v>
      </c>
      <c r="B137" s="5" t="s">
        <v>42</v>
      </c>
      <c r="C137" s="5">
        <v>1</v>
      </c>
      <c r="D137" s="5" t="s">
        <v>70</v>
      </c>
      <c r="E137" s="5" t="s">
        <v>207</v>
      </c>
      <c r="F137" s="6"/>
      <c r="G137" s="6"/>
      <c r="H137" s="6"/>
      <c r="I137" s="6"/>
      <c r="J137" s="10"/>
      <c r="K137" s="10">
        <f t="shared" si="6"/>
        <v>0</v>
      </c>
      <c r="L137" s="10">
        <f t="shared" si="7"/>
        <v>0</v>
      </c>
      <c r="M137" s="10">
        <f t="shared" si="8"/>
        <v>0</v>
      </c>
    </row>
    <row r="138" spans="1:13" ht="36" x14ac:dyDescent="0.25">
      <c r="A138" s="6">
        <v>137</v>
      </c>
      <c r="B138" s="5" t="s">
        <v>23</v>
      </c>
      <c r="C138" s="5">
        <v>5</v>
      </c>
      <c r="D138" s="5" t="s">
        <v>70</v>
      </c>
      <c r="E138" s="5" t="s">
        <v>208</v>
      </c>
      <c r="F138" s="6"/>
      <c r="G138" s="6"/>
      <c r="H138" s="6"/>
      <c r="I138" s="6"/>
      <c r="J138" s="10"/>
      <c r="K138" s="10">
        <f t="shared" si="6"/>
        <v>0</v>
      </c>
      <c r="L138" s="10">
        <f t="shared" si="7"/>
        <v>0</v>
      </c>
      <c r="M138" s="10">
        <f t="shared" si="8"/>
        <v>0</v>
      </c>
    </row>
    <row r="139" spans="1:13" ht="36" x14ac:dyDescent="0.25">
      <c r="A139" s="6">
        <v>138</v>
      </c>
      <c r="B139" s="5" t="s">
        <v>23</v>
      </c>
      <c r="C139" s="5">
        <v>10</v>
      </c>
      <c r="D139" s="5" t="s">
        <v>70</v>
      </c>
      <c r="E139" s="5" t="s">
        <v>209</v>
      </c>
      <c r="F139" s="6"/>
      <c r="G139" s="6"/>
      <c r="H139" s="6"/>
      <c r="I139" s="6"/>
      <c r="J139" s="10"/>
      <c r="K139" s="10">
        <f t="shared" si="6"/>
        <v>0</v>
      </c>
      <c r="L139" s="10">
        <f t="shared" si="7"/>
        <v>0</v>
      </c>
      <c r="M139" s="10">
        <f t="shared" si="8"/>
        <v>0</v>
      </c>
    </row>
    <row r="140" spans="1:13" ht="24" x14ac:dyDescent="0.25">
      <c r="A140" s="6">
        <v>139</v>
      </c>
      <c r="B140" s="5" t="s">
        <v>23</v>
      </c>
      <c r="C140" s="5">
        <v>5</v>
      </c>
      <c r="D140" s="5" t="s">
        <v>70</v>
      </c>
      <c r="E140" s="5" t="s">
        <v>210</v>
      </c>
      <c r="F140" s="6"/>
      <c r="G140" s="6"/>
      <c r="H140" s="6"/>
      <c r="I140" s="6"/>
      <c r="J140" s="10"/>
      <c r="K140" s="10">
        <f t="shared" si="6"/>
        <v>0</v>
      </c>
      <c r="L140" s="10">
        <f t="shared" si="7"/>
        <v>0</v>
      </c>
      <c r="M140" s="10">
        <f t="shared" si="8"/>
        <v>0</v>
      </c>
    </row>
    <row r="141" spans="1:13" ht="24" x14ac:dyDescent="0.25">
      <c r="A141" s="6">
        <v>140</v>
      </c>
      <c r="B141" s="5" t="s">
        <v>23</v>
      </c>
      <c r="C141" s="5">
        <v>4</v>
      </c>
      <c r="D141" s="5" t="s">
        <v>70</v>
      </c>
      <c r="E141" s="5" t="s">
        <v>211</v>
      </c>
      <c r="F141" s="6"/>
      <c r="G141" s="6"/>
      <c r="H141" s="6"/>
      <c r="I141" s="6"/>
      <c r="J141" s="10"/>
      <c r="K141" s="10">
        <f t="shared" si="6"/>
        <v>0</v>
      </c>
      <c r="L141" s="10">
        <f t="shared" si="7"/>
        <v>0</v>
      </c>
      <c r="M141" s="10">
        <f t="shared" si="8"/>
        <v>0</v>
      </c>
    </row>
    <row r="142" spans="1:13" ht="24" x14ac:dyDescent="0.25">
      <c r="A142" s="6">
        <v>141</v>
      </c>
      <c r="B142" s="5" t="s">
        <v>23</v>
      </c>
      <c r="C142" s="5">
        <v>4</v>
      </c>
      <c r="D142" s="5" t="s">
        <v>70</v>
      </c>
      <c r="E142" s="5" t="s">
        <v>212</v>
      </c>
      <c r="F142" s="6"/>
      <c r="G142" s="6"/>
      <c r="H142" s="6"/>
      <c r="I142" s="6"/>
      <c r="J142" s="10"/>
      <c r="K142" s="10">
        <f t="shared" si="6"/>
        <v>0</v>
      </c>
      <c r="L142" s="10">
        <f t="shared" si="7"/>
        <v>0</v>
      </c>
      <c r="M142" s="10">
        <f t="shared" si="8"/>
        <v>0</v>
      </c>
    </row>
    <row r="143" spans="1:13" ht="24" x14ac:dyDescent="0.25">
      <c r="A143" s="6">
        <v>142</v>
      </c>
      <c r="B143" s="5" t="s">
        <v>23</v>
      </c>
      <c r="C143" s="5">
        <v>4</v>
      </c>
      <c r="D143" s="5" t="s">
        <v>70</v>
      </c>
      <c r="E143" s="5" t="s">
        <v>213</v>
      </c>
      <c r="F143" s="6"/>
      <c r="G143" s="6"/>
      <c r="H143" s="6"/>
      <c r="I143" s="6"/>
      <c r="J143" s="10"/>
      <c r="K143" s="10">
        <f t="shared" si="6"/>
        <v>0</v>
      </c>
      <c r="L143" s="10">
        <f t="shared" si="7"/>
        <v>0</v>
      </c>
      <c r="M143" s="10">
        <f t="shared" si="8"/>
        <v>0</v>
      </c>
    </row>
    <row r="144" spans="1:13" ht="24" x14ac:dyDescent="0.25">
      <c r="A144" s="6">
        <v>143</v>
      </c>
      <c r="B144" s="5" t="s">
        <v>23</v>
      </c>
      <c r="C144" s="5">
        <v>4</v>
      </c>
      <c r="D144" s="5" t="s">
        <v>70</v>
      </c>
      <c r="E144" s="5" t="s">
        <v>214</v>
      </c>
      <c r="F144" s="6"/>
      <c r="G144" s="6"/>
      <c r="H144" s="6"/>
      <c r="I144" s="6"/>
      <c r="J144" s="10"/>
      <c r="K144" s="10">
        <f t="shared" si="6"/>
        <v>0</v>
      </c>
      <c r="L144" s="10">
        <f t="shared" si="7"/>
        <v>0</v>
      </c>
      <c r="M144" s="10">
        <f t="shared" si="8"/>
        <v>0</v>
      </c>
    </row>
    <row r="145" spans="1:13" ht="24" x14ac:dyDescent="0.25">
      <c r="A145" s="6">
        <v>144</v>
      </c>
      <c r="B145" s="5" t="s">
        <v>23</v>
      </c>
      <c r="C145" s="5">
        <v>4</v>
      </c>
      <c r="D145" s="5" t="s">
        <v>70</v>
      </c>
      <c r="E145" s="5" t="s">
        <v>215</v>
      </c>
      <c r="F145" s="6"/>
      <c r="G145" s="6"/>
      <c r="H145" s="6"/>
      <c r="I145" s="6"/>
      <c r="J145" s="10"/>
      <c r="K145" s="10">
        <f t="shared" si="6"/>
        <v>0</v>
      </c>
      <c r="L145" s="10">
        <f t="shared" si="7"/>
        <v>0</v>
      </c>
      <c r="M145" s="10">
        <f t="shared" si="8"/>
        <v>0</v>
      </c>
    </row>
    <row r="146" spans="1:13" ht="60" x14ac:dyDescent="0.25">
      <c r="A146" s="6">
        <v>145</v>
      </c>
      <c r="B146" s="5" t="s">
        <v>52</v>
      </c>
      <c r="C146" s="5">
        <v>5</v>
      </c>
      <c r="D146" s="5" t="s">
        <v>70</v>
      </c>
      <c r="E146" s="5" t="s">
        <v>216</v>
      </c>
      <c r="F146" s="6"/>
      <c r="G146" s="6"/>
      <c r="H146" s="6"/>
      <c r="I146" s="6"/>
      <c r="J146" s="10"/>
      <c r="K146" s="10">
        <f t="shared" si="6"/>
        <v>0</v>
      </c>
      <c r="L146" s="10">
        <f t="shared" si="7"/>
        <v>0</v>
      </c>
      <c r="M146" s="10">
        <f t="shared" si="8"/>
        <v>0</v>
      </c>
    </row>
    <row r="147" spans="1:13" ht="60" x14ac:dyDescent="0.25">
      <c r="A147" s="6">
        <v>146</v>
      </c>
      <c r="B147" s="5" t="s">
        <v>52</v>
      </c>
      <c r="C147" s="5">
        <v>15</v>
      </c>
      <c r="D147" s="5" t="s">
        <v>70</v>
      </c>
      <c r="E147" s="5" t="s">
        <v>216</v>
      </c>
      <c r="F147" s="6"/>
      <c r="G147" s="6"/>
      <c r="H147" s="6"/>
      <c r="I147" s="6"/>
      <c r="J147" s="10"/>
      <c r="K147" s="10">
        <f t="shared" si="6"/>
        <v>0</v>
      </c>
      <c r="L147" s="10">
        <f t="shared" si="7"/>
        <v>0</v>
      </c>
      <c r="M147" s="10">
        <f t="shared" si="8"/>
        <v>0</v>
      </c>
    </row>
    <row r="148" spans="1:13" ht="48" x14ac:dyDescent="0.25">
      <c r="A148" s="6">
        <v>147</v>
      </c>
      <c r="B148" s="5" t="s">
        <v>52</v>
      </c>
      <c r="C148" s="5">
        <v>3</v>
      </c>
      <c r="D148" s="5" t="s">
        <v>70</v>
      </c>
      <c r="E148" s="5" t="s">
        <v>217</v>
      </c>
      <c r="F148" s="6"/>
      <c r="G148" s="6"/>
      <c r="H148" s="6"/>
      <c r="I148" s="6"/>
      <c r="J148" s="10"/>
      <c r="K148" s="10">
        <f t="shared" si="6"/>
        <v>0</v>
      </c>
      <c r="L148" s="10">
        <f t="shared" si="7"/>
        <v>0</v>
      </c>
      <c r="M148" s="10">
        <f t="shared" si="8"/>
        <v>0</v>
      </c>
    </row>
    <row r="149" spans="1:13" ht="48" x14ac:dyDescent="0.25">
      <c r="A149" s="6">
        <v>148</v>
      </c>
      <c r="B149" s="5" t="s">
        <v>25</v>
      </c>
      <c r="C149" s="5">
        <v>2</v>
      </c>
      <c r="D149" s="5" t="s">
        <v>70</v>
      </c>
      <c r="E149" s="5" t="s">
        <v>218</v>
      </c>
      <c r="F149" s="6"/>
      <c r="G149" s="6"/>
      <c r="H149" s="6"/>
      <c r="I149" s="6"/>
      <c r="J149" s="10"/>
      <c r="K149" s="10">
        <f t="shared" si="6"/>
        <v>0</v>
      </c>
      <c r="L149" s="10">
        <f t="shared" si="7"/>
        <v>0</v>
      </c>
      <c r="M149" s="10">
        <f t="shared" si="8"/>
        <v>0</v>
      </c>
    </row>
    <row r="150" spans="1:13" ht="48" x14ac:dyDescent="0.25">
      <c r="A150" s="6">
        <v>149</v>
      </c>
      <c r="B150" s="5" t="s">
        <v>46</v>
      </c>
      <c r="C150" s="5">
        <v>2</v>
      </c>
      <c r="D150" s="5" t="s">
        <v>70</v>
      </c>
      <c r="E150" s="5" t="s">
        <v>219</v>
      </c>
      <c r="F150" s="6"/>
      <c r="G150" s="6"/>
      <c r="H150" s="6"/>
      <c r="I150" s="6"/>
      <c r="J150" s="10"/>
      <c r="K150" s="10">
        <f t="shared" si="6"/>
        <v>0</v>
      </c>
      <c r="L150" s="10">
        <f t="shared" si="7"/>
        <v>0</v>
      </c>
      <c r="M150" s="10">
        <f t="shared" si="8"/>
        <v>0</v>
      </c>
    </row>
    <row r="151" spans="1:13" ht="36" x14ac:dyDescent="0.25">
      <c r="A151" s="6">
        <v>150</v>
      </c>
      <c r="B151" s="5" t="s">
        <v>24</v>
      </c>
      <c r="C151" s="5">
        <v>1</v>
      </c>
      <c r="D151" s="5" t="s">
        <v>70</v>
      </c>
      <c r="E151" s="5" t="s">
        <v>220</v>
      </c>
      <c r="F151" s="6"/>
      <c r="G151" s="6"/>
      <c r="H151" s="6"/>
      <c r="I151" s="6"/>
      <c r="J151" s="10"/>
      <c r="K151" s="10">
        <f t="shared" si="6"/>
        <v>0</v>
      </c>
      <c r="L151" s="10">
        <f t="shared" si="7"/>
        <v>0</v>
      </c>
      <c r="M151" s="10">
        <f t="shared" si="8"/>
        <v>0</v>
      </c>
    </row>
    <row r="152" spans="1:13" ht="36" x14ac:dyDescent="0.25">
      <c r="A152" s="6">
        <v>151</v>
      </c>
      <c r="B152" s="5" t="s">
        <v>25</v>
      </c>
      <c r="C152" s="5">
        <v>3</v>
      </c>
      <c r="D152" s="5" t="s">
        <v>70</v>
      </c>
      <c r="E152" s="5" t="s">
        <v>221</v>
      </c>
      <c r="F152" s="6"/>
      <c r="G152" s="6"/>
      <c r="H152" s="6"/>
      <c r="I152" s="6"/>
      <c r="J152" s="10"/>
      <c r="K152" s="10">
        <f t="shared" si="6"/>
        <v>0</v>
      </c>
      <c r="L152" s="10">
        <f t="shared" si="7"/>
        <v>0</v>
      </c>
      <c r="M152" s="10">
        <f t="shared" si="8"/>
        <v>0</v>
      </c>
    </row>
    <row r="153" spans="1:13" ht="36" x14ac:dyDescent="0.25">
      <c r="A153" s="6">
        <v>152</v>
      </c>
      <c r="B153" s="5" t="s">
        <v>25</v>
      </c>
      <c r="C153" s="5">
        <v>3</v>
      </c>
      <c r="D153" s="5" t="s">
        <v>70</v>
      </c>
      <c r="E153" s="5" t="s">
        <v>222</v>
      </c>
      <c r="F153" s="6"/>
      <c r="G153" s="6"/>
      <c r="H153" s="6"/>
      <c r="I153" s="6"/>
      <c r="J153" s="10"/>
      <c r="K153" s="10">
        <f t="shared" si="6"/>
        <v>0</v>
      </c>
      <c r="L153" s="10">
        <f t="shared" si="7"/>
        <v>0</v>
      </c>
      <c r="M153" s="10">
        <f t="shared" si="8"/>
        <v>0</v>
      </c>
    </row>
    <row r="154" spans="1:13" ht="36" x14ac:dyDescent="0.25">
      <c r="A154" s="6">
        <v>153</v>
      </c>
      <c r="B154" s="5" t="s">
        <v>25</v>
      </c>
      <c r="C154" s="5">
        <v>3</v>
      </c>
      <c r="D154" s="5" t="s">
        <v>70</v>
      </c>
      <c r="E154" s="5" t="s">
        <v>223</v>
      </c>
      <c r="F154" s="6"/>
      <c r="G154" s="6"/>
      <c r="H154" s="6"/>
      <c r="I154" s="6"/>
      <c r="J154" s="10"/>
      <c r="K154" s="10">
        <f t="shared" si="6"/>
        <v>0</v>
      </c>
      <c r="L154" s="10">
        <f t="shared" si="7"/>
        <v>0</v>
      </c>
      <c r="M154" s="10">
        <f t="shared" si="8"/>
        <v>0</v>
      </c>
    </row>
    <row r="155" spans="1:13" ht="36" x14ac:dyDescent="0.25">
      <c r="A155" s="6">
        <v>154</v>
      </c>
      <c r="B155" s="5" t="s">
        <v>25</v>
      </c>
      <c r="C155" s="5">
        <v>5</v>
      </c>
      <c r="D155" s="5" t="s">
        <v>70</v>
      </c>
      <c r="E155" s="5" t="s">
        <v>165</v>
      </c>
      <c r="F155" s="6"/>
      <c r="G155" s="6"/>
      <c r="H155" s="6"/>
      <c r="I155" s="6"/>
      <c r="J155" s="10"/>
      <c r="K155" s="10">
        <f t="shared" si="6"/>
        <v>0</v>
      </c>
      <c r="L155" s="10">
        <f t="shared" si="7"/>
        <v>0</v>
      </c>
      <c r="M155" s="10">
        <f t="shared" si="8"/>
        <v>0</v>
      </c>
    </row>
    <row r="156" spans="1:13" ht="36" x14ac:dyDescent="0.25">
      <c r="A156" s="6">
        <v>155</v>
      </c>
      <c r="B156" s="5" t="s">
        <v>25</v>
      </c>
      <c r="C156" s="5">
        <v>4</v>
      </c>
      <c r="D156" s="5" t="s">
        <v>70</v>
      </c>
      <c r="E156" s="5" t="s">
        <v>224</v>
      </c>
      <c r="F156" s="6"/>
      <c r="G156" s="6"/>
      <c r="H156" s="6"/>
      <c r="I156" s="6"/>
      <c r="J156" s="10"/>
      <c r="K156" s="10">
        <f t="shared" si="6"/>
        <v>0</v>
      </c>
      <c r="L156" s="10">
        <f t="shared" si="7"/>
        <v>0</v>
      </c>
      <c r="M156" s="10">
        <f t="shared" si="8"/>
        <v>0</v>
      </c>
    </row>
    <row r="157" spans="1:13" ht="36" x14ac:dyDescent="0.25">
      <c r="A157" s="6">
        <v>156</v>
      </c>
      <c r="B157" s="5" t="s">
        <v>25</v>
      </c>
      <c r="C157" s="5">
        <v>3</v>
      </c>
      <c r="D157" s="5" t="s">
        <v>70</v>
      </c>
      <c r="E157" s="5" t="s">
        <v>225</v>
      </c>
      <c r="F157" s="6"/>
      <c r="G157" s="6"/>
      <c r="H157" s="6"/>
      <c r="I157" s="6"/>
      <c r="J157" s="10"/>
      <c r="K157" s="10">
        <f t="shared" si="6"/>
        <v>0</v>
      </c>
      <c r="L157" s="10">
        <f t="shared" si="7"/>
        <v>0</v>
      </c>
      <c r="M157" s="10">
        <f t="shared" si="8"/>
        <v>0</v>
      </c>
    </row>
    <row r="158" spans="1:13" ht="36" x14ac:dyDescent="0.25">
      <c r="A158" s="6">
        <v>157</v>
      </c>
      <c r="B158" s="5" t="s">
        <v>25</v>
      </c>
      <c r="C158" s="5">
        <v>2</v>
      </c>
      <c r="D158" s="5" t="s">
        <v>70</v>
      </c>
      <c r="E158" s="5" t="s">
        <v>226</v>
      </c>
      <c r="F158" s="6"/>
      <c r="G158" s="6"/>
      <c r="H158" s="6"/>
      <c r="I158" s="6"/>
      <c r="J158" s="10"/>
      <c r="K158" s="10">
        <f t="shared" si="6"/>
        <v>0</v>
      </c>
      <c r="L158" s="10">
        <f t="shared" si="7"/>
        <v>0</v>
      </c>
      <c r="M158" s="10">
        <f t="shared" si="8"/>
        <v>0</v>
      </c>
    </row>
    <row r="159" spans="1:13" ht="36" x14ac:dyDescent="0.25">
      <c r="A159" s="6">
        <v>158</v>
      </c>
      <c r="B159" s="5" t="s">
        <v>25</v>
      </c>
      <c r="C159" s="5">
        <v>2</v>
      </c>
      <c r="D159" s="5" t="s">
        <v>70</v>
      </c>
      <c r="E159" s="5" t="s">
        <v>227</v>
      </c>
      <c r="F159" s="6"/>
      <c r="G159" s="6"/>
      <c r="H159" s="6"/>
      <c r="I159" s="6"/>
      <c r="J159" s="10"/>
      <c r="K159" s="10">
        <f t="shared" si="6"/>
        <v>0</v>
      </c>
      <c r="L159" s="10">
        <f t="shared" si="7"/>
        <v>0</v>
      </c>
      <c r="M159" s="10">
        <f t="shared" si="8"/>
        <v>0</v>
      </c>
    </row>
    <row r="160" spans="1:13" ht="36" x14ac:dyDescent="0.25">
      <c r="A160" s="6">
        <v>159</v>
      </c>
      <c r="B160" s="5" t="s">
        <v>25</v>
      </c>
      <c r="C160" s="5">
        <v>2</v>
      </c>
      <c r="D160" s="5" t="s">
        <v>70</v>
      </c>
      <c r="E160" s="5" t="s">
        <v>228</v>
      </c>
      <c r="F160" s="6"/>
      <c r="G160" s="6"/>
      <c r="H160" s="6"/>
      <c r="I160" s="6"/>
      <c r="J160" s="10"/>
      <c r="K160" s="10">
        <f t="shared" si="6"/>
        <v>0</v>
      </c>
      <c r="L160" s="10">
        <f t="shared" si="7"/>
        <v>0</v>
      </c>
      <c r="M160" s="10">
        <f t="shared" si="8"/>
        <v>0</v>
      </c>
    </row>
    <row r="161" spans="1:13" ht="36" x14ac:dyDescent="0.25">
      <c r="A161" s="6">
        <v>160</v>
      </c>
      <c r="B161" s="5" t="s">
        <v>25</v>
      </c>
      <c r="C161" s="5">
        <v>8</v>
      </c>
      <c r="D161" s="5" t="s">
        <v>70</v>
      </c>
      <c r="E161" s="5" t="s">
        <v>229</v>
      </c>
      <c r="F161" s="6"/>
      <c r="G161" s="6"/>
      <c r="H161" s="6"/>
      <c r="I161" s="6"/>
      <c r="J161" s="10"/>
      <c r="K161" s="10">
        <f t="shared" si="6"/>
        <v>0</v>
      </c>
      <c r="L161" s="10">
        <f t="shared" si="7"/>
        <v>0</v>
      </c>
      <c r="M161" s="10">
        <f t="shared" si="8"/>
        <v>0</v>
      </c>
    </row>
    <row r="162" spans="1:13" ht="36" x14ac:dyDescent="0.25">
      <c r="A162" s="6">
        <v>161</v>
      </c>
      <c r="B162" s="5" t="s">
        <v>25</v>
      </c>
      <c r="C162" s="5">
        <v>8</v>
      </c>
      <c r="D162" s="5" t="s">
        <v>70</v>
      </c>
      <c r="E162" s="5" t="s">
        <v>230</v>
      </c>
      <c r="F162" s="6"/>
      <c r="G162" s="6"/>
      <c r="H162" s="6"/>
      <c r="I162" s="6"/>
      <c r="J162" s="10"/>
      <c r="K162" s="10">
        <f t="shared" si="6"/>
        <v>0</v>
      </c>
      <c r="L162" s="10">
        <f t="shared" si="7"/>
        <v>0</v>
      </c>
      <c r="M162" s="10">
        <f t="shared" si="8"/>
        <v>0</v>
      </c>
    </row>
    <row r="163" spans="1:13" ht="36" x14ac:dyDescent="0.25">
      <c r="A163" s="6">
        <v>162</v>
      </c>
      <c r="B163" s="5" t="s">
        <v>25</v>
      </c>
      <c r="C163" s="5">
        <v>4</v>
      </c>
      <c r="D163" s="5" t="s">
        <v>70</v>
      </c>
      <c r="E163" s="5" t="s">
        <v>231</v>
      </c>
      <c r="F163" s="6"/>
      <c r="G163" s="6"/>
      <c r="H163" s="6"/>
      <c r="I163" s="6"/>
      <c r="J163" s="10"/>
      <c r="K163" s="10">
        <f t="shared" si="6"/>
        <v>0</v>
      </c>
      <c r="L163" s="10">
        <f t="shared" si="7"/>
        <v>0</v>
      </c>
      <c r="M163" s="10">
        <f t="shared" si="8"/>
        <v>0</v>
      </c>
    </row>
    <row r="164" spans="1:13" ht="36" x14ac:dyDescent="0.25">
      <c r="A164" s="6">
        <v>163</v>
      </c>
      <c r="B164" s="5" t="s">
        <v>25</v>
      </c>
      <c r="C164" s="5">
        <v>2</v>
      </c>
      <c r="D164" s="5" t="s">
        <v>70</v>
      </c>
      <c r="E164" s="5" t="s">
        <v>232</v>
      </c>
      <c r="F164" s="6"/>
      <c r="G164" s="6"/>
      <c r="H164" s="6"/>
      <c r="I164" s="6"/>
      <c r="J164" s="10"/>
      <c r="K164" s="10">
        <f t="shared" si="6"/>
        <v>0</v>
      </c>
      <c r="L164" s="10">
        <f t="shared" si="7"/>
        <v>0</v>
      </c>
      <c r="M164" s="10">
        <f t="shared" si="8"/>
        <v>0</v>
      </c>
    </row>
    <row r="165" spans="1:13" ht="36" x14ac:dyDescent="0.25">
      <c r="A165" s="6">
        <v>164</v>
      </c>
      <c r="B165" s="5" t="s">
        <v>25</v>
      </c>
      <c r="C165" s="5">
        <v>2</v>
      </c>
      <c r="D165" s="5" t="s">
        <v>70</v>
      </c>
      <c r="E165" s="5" t="s">
        <v>233</v>
      </c>
      <c r="F165" s="6"/>
      <c r="G165" s="6"/>
      <c r="H165" s="6"/>
      <c r="I165" s="6"/>
      <c r="J165" s="10"/>
      <c r="K165" s="10">
        <f t="shared" si="6"/>
        <v>0</v>
      </c>
      <c r="L165" s="10">
        <f t="shared" si="7"/>
        <v>0</v>
      </c>
      <c r="M165" s="10">
        <f t="shared" si="8"/>
        <v>0</v>
      </c>
    </row>
    <row r="166" spans="1:13" ht="36" x14ac:dyDescent="0.25">
      <c r="A166" s="6">
        <v>165</v>
      </c>
      <c r="B166" s="5" t="s">
        <v>25</v>
      </c>
      <c r="C166" s="5">
        <v>2</v>
      </c>
      <c r="D166" s="5" t="s">
        <v>70</v>
      </c>
      <c r="E166" s="5" t="s">
        <v>234</v>
      </c>
      <c r="F166" s="6"/>
      <c r="G166" s="6"/>
      <c r="H166" s="6"/>
      <c r="I166" s="6"/>
      <c r="J166" s="10"/>
      <c r="K166" s="10">
        <f t="shared" si="6"/>
        <v>0</v>
      </c>
      <c r="L166" s="10">
        <f t="shared" si="7"/>
        <v>0</v>
      </c>
      <c r="M166" s="10">
        <f t="shared" si="8"/>
        <v>0</v>
      </c>
    </row>
    <row r="167" spans="1:13" ht="36" x14ac:dyDescent="0.25">
      <c r="A167" s="6">
        <v>166</v>
      </c>
      <c r="B167" s="5" t="s">
        <v>25</v>
      </c>
      <c r="C167" s="5">
        <v>2</v>
      </c>
      <c r="D167" s="5" t="s">
        <v>70</v>
      </c>
      <c r="E167" s="5" t="s">
        <v>235</v>
      </c>
      <c r="F167" s="6"/>
      <c r="G167" s="6"/>
      <c r="H167" s="6"/>
      <c r="I167" s="6"/>
      <c r="J167" s="10"/>
      <c r="K167" s="10">
        <f t="shared" si="6"/>
        <v>0</v>
      </c>
      <c r="L167" s="10">
        <f t="shared" si="7"/>
        <v>0</v>
      </c>
      <c r="M167" s="10">
        <f t="shared" si="8"/>
        <v>0</v>
      </c>
    </row>
    <row r="168" spans="1:13" ht="36" x14ac:dyDescent="0.25">
      <c r="A168" s="6">
        <v>167</v>
      </c>
      <c r="B168" s="5" t="s">
        <v>53</v>
      </c>
      <c r="C168" s="5">
        <v>3</v>
      </c>
      <c r="D168" s="5" t="s">
        <v>70</v>
      </c>
      <c r="E168" s="5" t="s">
        <v>236</v>
      </c>
      <c r="F168" s="6"/>
      <c r="G168" s="6"/>
      <c r="H168" s="6"/>
      <c r="I168" s="6"/>
      <c r="J168" s="10"/>
      <c r="K168" s="10">
        <f t="shared" si="6"/>
        <v>0</v>
      </c>
      <c r="L168" s="10">
        <f t="shared" si="7"/>
        <v>0</v>
      </c>
      <c r="M168" s="10">
        <f t="shared" si="8"/>
        <v>0</v>
      </c>
    </row>
    <row r="169" spans="1:13" ht="48" x14ac:dyDescent="0.25">
      <c r="A169" s="6">
        <v>168</v>
      </c>
      <c r="B169" s="5" t="s">
        <v>54</v>
      </c>
      <c r="C169" s="5">
        <v>3</v>
      </c>
      <c r="D169" s="5" t="s">
        <v>70</v>
      </c>
      <c r="E169" s="5" t="s">
        <v>237</v>
      </c>
      <c r="F169" s="6"/>
      <c r="G169" s="6"/>
      <c r="H169" s="6"/>
      <c r="I169" s="6"/>
      <c r="J169" s="10"/>
      <c r="K169" s="10">
        <f t="shared" si="6"/>
        <v>0</v>
      </c>
      <c r="L169" s="10">
        <f t="shared" si="7"/>
        <v>0</v>
      </c>
      <c r="M169" s="10">
        <f t="shared" si="8"/>
        <v>0</v>
      </c>
    </row>
    <row r="170" spans="1:13" ht="216" x14ac:dyDescent="0.25">
      <c r="A170" s="6">
        <v>169</v>
      </c>
      <c r="B170" s="5" t="s">
        <v>54</v>
      </c>
      <c r="C170" s="5">
        <v>1</v>
      </c>
      <c r="D170" s="5" t="s">
        <v>70</v>
      </c>
      <c r="E170" s="5" t="s">
        <v>238</v>
      </c>
      <c r="F170" s="6"/>
      <c r="G170" s="6"/>
      <c r="H170" s="6"/>
      <c r="I170" s="6"/>
      <c r="J170" s="10"/>
      <c r="K170" s="10">
        <f t="shared" si="6"/>
        <v>0</v>
      </c>
      <c r="L170" s="10">
        <f t="shared" si="7"/>
        <v>0</v>
      </c>
      <c r="M170" s="10">
        <f t="shared" si="8"/>
        <v>0</v>
      </c>
    </row>
    <row r="171" spans="1:13" ht="24" x14ac:dyDescent="0.25">
      <c r="A171" s="6">
        <v>170</v>
      </c>
      <c r="B171" s="5" t="s">
        <v>44</v>
      </c>
      <c r="C171" s="5">
        <v>1</v>
      </c>
      <c r="D171" s="5" t="s">
        <v>70</v>
      </c>
      <c r="E171" s="5" t="s">
        <v>239</v>
      </c>
      <c r="F171" s="6"/>
      <c r="G171" s="6"/>
      <c r="H171" s="6"/>
      <c r="I171" s="6"/>
      <c r="J171" s="10"/>
      <c r="K171" s="10">
        <f t="shared" si="6"/>
        <v>0</v>
      </c>
      <c r="L171" s="10">
        <f t="shared" si="7"/>
        <v>0</v>
      </c>
      <c r="M171" s="10">
        <f t="shared" si="8"/>
        <v>0</v>
      </c>
    </row>
    <row r="172" spans="1:13" ht="36" x14ac:dyDescent="0.25">
      <c r="A172" s="6">
        <v>171</v>
      </c>
      <c r="B172" s="5" t="s">
        <v>44</v>
      </c>
      <c r="C172" s="5">
        <v>1</v>
      </c>
      <c r="D172" s="5" t="s">
        <v>70</v>
      </c>
      <c r="E172" s="5" t="s">
        <v>240</v>
      </c>
      <c r="F172" s="6"/>
      <c r="G172" s="6"/>
      <c r="H172" s="6"/>
      <c r="I172" s="6"/>
      <c r="J172" s="10"/>
      <c r="K172" s="10">
        <f t="shared" si="6"/>
        <v>0</v>
      </c>
      <c r="L172" s="10">
        <f t="shared" si="7"/>
        <v>0</v>
      </c>
      <c r="M172" s="10">
        <f t="shared" si="8"/>
        <v>0</v>
      </c>
    </row>
    <row r="173" spans="1:13" ht="48" x14ac:dyDescent="0.25">
      <c r="A173" s="6">
        <v>172</v>
      </c>
      <c r="B173" s="5" t="s">
        <v>44</v>
      </c>
      <c r="C173" s="5">
        <v>2</v>
      </c>
      <c r="D173" s="5" t="s">
        <v>70</v>
      </c>
      <c r="E173" s="5" t="s">
        <v>241</v>
      </c>
      <c r="F173" s="6"/>
      <c r="G173" s="6"/>
      <c r="H173" s="6"/>
      <c r="I173" s="6"/>
      <c r="J173" s="10"/>
      <c r="K173" s="10">
        <f t="shared" si="6"/>
        <v>0</v>
      </c>
      <c r="L173" s="10">
        <f t="shared" si="7"/>
        <v>0</v>
      </c>
      <c r="M173" s="10">
        <f t="shared" si="8"/>
        <v>0</v>
      </c>
    </row>
    <row r="174" spans="1:13" ht="48" x14ac:dyDescent="0.25">
      <c r="A174" s="6">
        <v>173</v>
      </c>
      <c r="B174" s="5" t="s">
        <v>48</v>
      </c>
      <c r="C174" s="5">
        <v>1</v>
      </c>
      <c r="D174" s="5" t="s">
        <v>70</v>
      </c>
      <c r="E174" s="5" t="s">
        <v>242</v>
      </c>
      <c r="F174" s="6"/>
      <c r="G174" s="6"/>
      <c r="H174" s="6"/>
      <c r="I174" s="6"/>
      <c r="J174" s="10"/>
      <c r="K174" s="10">
        <f t="shared" si="6"/>
        <v>0</v>
      </c>
      <c r="L174" s="10">
        <f t="shared" si="7"/>
        <v>0</v>
      </c>
      <c r="M174" s="10">
        <f t="shared" si="8"/>
        <v>0</v>
      </c>
    </row>
    <row r="175" spans="1:13" ht="36" x14ac:dyDescent="0.25">
      <c r="A175" s="6">
        <v>174</v>
      </c>
      <c r="B175" s="5" t="s">
        <v>30</v>
      </c>
      <c r="C175" s="5">
        <v>4</v>
      </c>
      <c r="D175" s="5" t="s">
        <v>70</v>
      </c>
      <c r="E175" s="5" t="s">
        <v>243</v>
      </c>
      <c r="F175" s="6"/>
      <c r="G175" s="6"/>
      <c r="H175" s="6"/>
      <c r="I175" s="6"/>
      <c r="J175" s="10"/>
      <c r="K175" s="10">
        <f t="shared" si="6"/>
        <v>0</v>
      </c>
      <c r="L175" s="10">
        <f t="shared" si="7"/>
        <v>0</v>
      </c>
      <c r="M175" s="10">
        <f t="shared" si="8"/>
        <v>0</v>
      </c>
    </row>
    <row r="176" spans="1:13" ht="36" x14ac:dyDescent="0.25">
      <c r="A176" s="6">
        <v>175</v>
      </c>
      <c r="B176" s="5" t="s">
        <v>30</v>
      </c>
      <c r="C176" s="5">
        <v>2</v>
      </c>
      <c r="D176" s="5" t="s">
        <v>70</v>
      </c>
      <c r="E176" s="5" t="s">
        <v>244</v>
      </c>
      <c r="F176" s="6"/>
      <c r="G176" s="6"/>
      <c r="H176" s="6"/>
      <c r="I176" s="6"/>
      <c r="J176" s="10"/>
      <c r="K176" s="10">
        <f t="shared" si="6"/>
        <v>0</v>
      </c>
      <c r="L176" s="10">
        <f t="shared" si="7"/>
        <v>0</v>
      </c>
      <c r="M176" s="10">
        <f t="shared" si="8"/>
        <v>0</v>
      </c>
    </row>
    <row r="177" spans="1:13" ht="36" x14ac:dyDescent="0.25">
      <c r="A177" s="6">
        <v>176</v>
      </c>
      <c r="B177" s="5" t="s">
        <v>30</v>
      </c>
      <c r="C177" s="5">
        <v>3</v>
      </c>
      <c r="D177" s="5" t="s">
        <v>70</v>
      </c>
      <c r="E177" s="5" t="s">
        <v>245</v>
      </c>
      <c r="F177" s="6"/>
      <c r="G177" s="6"/>
      <c r="H177" s="6"/>
      <c r="I177" s="6"/>
      <c r="J177" s="10"/>
      <c r="K177" s="10">
        <f t="shared" si="6"/>
        <v>0</v>
      </c>
      <c r="L177" s="10">
        <f t="shared" si="7"/>
        <v>0</v>
      </c>
      <c r="M177" s="10">
        <f t="shared" si="8"/>
        <v>0</v>
      </c>
    </row>
    <row r="178" spans="1:13" ht="36" x14ac:dyDescent="0.25">
      <c r="A178" s="6">
        <v>177</v>
      </c>
      <c r="B178" s="5" t="s">
        <v>30</v>
      </c>
      <c r="C178" s="5">
        <v>1</v>
      </c>
      <c r="D178" s="5" t="s">
        <v>70</v>
      </c>
      <c r="E178" s="5" t="s">
        <v>246</v>
      </c>
      <c r="F178" s="6"/>
      <c r="G178" s="6"/>
      <c r="H178" s="6"/>
      <c r="I178" s="6"/>
      <c r="J178" s="10"/>
      <c r="K178" s="10">
        <f t="shared" si="6"/>
        <v>0</v>
      </c>
      <c r="L178" s="10">
        <f t="shared" si="7"/>
        <v>0</v>
      </c>
      <c r="M178" s="10">
        <f t="shared" si="8"/>
        <v>0</v>
      </c>
    </row>
    <row r="179" spans="1:13" ht="36" x14ac:dyDescent="0.25">
      <c r="A179" s="6">
        <v>178</v>
      </c>
      <c r="B179" s="5" t="s">
        <v>30</v>
      </c>
      <c r="C179" s="5">
        <v>1</v>
      </c>
      <c r="D179" s="5" t="s">
        <v>70</v>
      </c>
      <c r="E179" s="5" t="s">
        <v>247</v>
      </c>
      <c r="F179" s="6"/>
      <c r="G179" s="6"/>
      <c r="H179" s="6"/>
      <c r="I179" s="6"/>
      <c r="J179" s="10"/>
      <c r="K179" s="10">
        <f t="shared" si="6"/>
        <v>0</v>
      </c>
      <c r="L179" s="10">
        <f t="shared" si="7"/>
        <v>0</v>
      </c>
      <c r="M179" s="10">
        <f t="shared" si="8"/>
        <v>0</v>
      </c>
    </row>
    <row r="180" spans="1:13" ht="36" x14ac:dyDescent="0.25">
      <c r="A180" s="6">
        <v>179</v>
      </c>
      <c r="B180" s="5" t="s">
        <v>30</v>
      </c>
      <c r="C180" s="5">
        <v>1</v>
      </c>
      <c r="D180" s="5" t="s">
        <v>70</v>
      </c>
      <c r="E180" s="5" t="s">
        <v>248</v>
      </c>
      <c r="F180" s="6"/>
      <c r="G180" s="6"/>
      <c r="H180" s="6"/>
      <c r="I180" s="6"/>
      <c r="J180" s="10"/>
      <c r="K180" s="10">
        <f t="shared" si="6"/>
        <v>0</v>
      </c>
      <c r="L180" s="10">
        <f t="shared" si="7"/>
        <v>0</v>
      </c>
      <c r="M180" s="10">
        <f t="shared" si="8"/>
        <v>0</v>
      </c>
    </row>
    <row r="181" spans="1:13" ht="36" x14ac:dyDescent="0.25">
      <c r="A181" s="6">
        <v>180</v>
      </c>
      <c r="B181" s="5" t="s">
        <v>30</v>
      </c>
      <c r="C181" s="5">
        <v>1</v>
      </c>
      <c r="D181" s="5" t="s">
        <v>70</v>
      </c>
      <c r="E181" s="5" t="s">
        <v>249</v>
      </c>
      <c r="F181" s="6"/>
      <c r="G181" s="6"/>
      <c r="H181" s="6"/>
      <c r="I181" s="6"/>
      <c r="J181" s="10"/>
      <c r="K181" s="10">
        <f t="shared" si="6"/>
        <v>0</v>
      </c>
      <c r="L181" s="10">
        <f t="shared" si="7"/>
        <v>0</v>
      </c>
      <c r="M181" s="10">
        <f t="shared" si="8"/>
        <v>0</v>
      </c>
    </row>
    <row r="182" spans="1:13" ht="24" x14ac:dyDescent="0.25">
      <c r="A182" s="6">
        <v>181</v>
      </c>
      <c r="B182" s="5" t="s">
        <v>17</v>
      </c>
      <c r="C182" s="5">
        <v>4</v>
      </c>
      <c r="D182" s="5" t="s">
        <v>70</v>
      </c>
      <c r="E182" s="5" t="s">
        <v>250</v>
      </c>
      <c r="F182" s="6"/>
      <c r="G182" s="6"/>
      <c r="H182" s="6"/>
      <c r="I182" s="6"/>
      <c r="J182" s="10"/>
      <c r="K182" s="10">
        <f t="shared" si="6"/>
        <v>0</v>
      </c>
      <c r="L182" s="10">
        <f t="shared" si="7"/>
        <v>0</v>
      </c>
      <c r="M182" s="10">
        <f t="shared" si="8"/>
        <v>0</v>
      </c>
    </row>
    <row r="183" spans="1:13" ht="96" x14ac:dyDescent="0.25">
      <c r="A183" s="6">
        <v>182</v>
      </c>
      <c r="B183" s="5" t="s">
        <v>17</v>
      </c>
      <c r="C183" s="5">
        <v>1</v>
      </c>
      <c r="D183" s="5" t="s">
        <v>70</v>
      </c>
      <c r="E183" s="5" t="s">
        <v>251</v>
      </c>
      <c r="F183" s="6"/>
      <c r="G183" s="6"/>
      <c r="H183" s="6"/>
      <c r="I183" s="6"/>
      <c r="J183" s="10"/>
      <c r="K183" s="10">
        <f t="shared" si="6"/>
        <v>0</v>
      </c>
      <c r="L183" s="10">
        <f t="shared" si="7"/>
        <v>0</v>
      </c>
      <c r="M183" s="10">
        <f t="shared" si="8"/>
        <v>0</v>
      </c>
    </row>
    <row r="184" spans="1:13" ht="24" x14ac:dyDescent="0.25">
      <c r="A184" s="6">
        <v>183</v>
      </c>
      <c r="B184" s="5" t="s">
        <v>17</v>
      </c>
      <c r="C184" s="5">
        <v>1</v>
      </c>
      <c r="D184" s="5" t="s">
        <v>70</v>
      </c>
      <c r="E184" s="5" t="s">
        <v>252</v>
      </c>
      <c r="F184" s="6"/>
      <c r="G184" s="6"/>
      <c r="H184" s="6"/>
      <c r="I184" s="6"/>
      <c r="J184" s="10"/>
      <c r="K184" s="10">
        <f t="shared" si="6"/>
        <v>0</v>
      </c>
      <c r="L184" s="10">
        <f t="shared" si="7"/>
        <v>0</v>
      </c>
      <c r="M184" s="10">
        <f t="shared" si="8"/>
        <v>0</v>
      </c>
    </row>
    <row r="185" spans="1:13" ht="24" x14ac:dyDescent="0.25">
      <c r="A185" s="6">
        <v>184</v>
      </c>
      <c r="B185" s="5" t="s">
        <v>17</v>
      </c>
      <c r="C185" s="5">
        <v>1</v>
      </c>
      <c r="D185" s="5" t="s">
        <v>70</v>
      </c>
      <c r="E185" s="5" t="s">
        <v>253</v>
      </c>
      <c r="F185" s="6"/>
      <c r="G185" s="6"/>
      <c r="H185" s="6"/>
      <c r="I185" s="6"/>
      <c r="J185" s="10"/>
      <c r="K185" s="10">
        <f t="shared" si="6"/>
        <v>0</v>
      </c>
      <c r="L185" s="10">
        <f t="shared" si="7"/>
        <v>0</v>
      </c>
      <c r="M185" s="10">
        <f t="shared" si="8"/>
        <v>0</v>
      </c>
    </row>
    <row r="186" spans="1:13" ht="24" x14ac:dyDescent="0.25">
      <c r="A186" s="6">
        <v>185</v>
      </c>
      <c r="B186" s="5" t="s">
        <v>17</v>
      </c>
      <c r="C186" s="5">
        <v>1</v>
      </c>
      <c r="D186" s="5" t="s">
        <v>70</v>
      </c>
      <c r="E186" s="5" t="s">
        <v>254</v>
      </c>
      <c r="F186" s="6"/>
      <c r="G186" s="6"/>
      <c r="H186" s="6"/>
      <c r="I186" s="6"/>
      <c r="J186" s="10"/>
      <c r="K186" s="10">
        <f t="shared" si="6"/>
        <v>0</v>
      </c>
      <c r="L186" s="10">
        <f t="shared" si="7"/>
        <v>0</v>
      </c>
      <c r="M186" s="10">
        <f t="shared" si="8"/>
        <v>0</v>
      </c>
    </row>
    <row r="187" spans="1:13" ht="48" x14ac:dyDescent="0.25">
      <c r="A187" s="6">
        <v>186</v>
      </c>
      <c r="B187" s="5" t="s">
        <v>55</v>
      </c>
      <c r="C187" s="5">
        <v>1</v>
      </c>
      <c r="D187" s="5" t="s">
        <v>70</v>
      </c>
      <c r="E187" s="5" t="s">
        <v>255</v>
      </c>
      <c r="F187" s="6"/>
      <c r="G187" s="6"/>
      <c r="H187" s="6"/>
      <c r="I187" s="6"/>
      <c r="J187" s="10"/>
      <c r="K187" s="10">
        <f t="shared" si="6"/>
        <v>0</v>
      </c>
      <c r="L187" s="10">
        <f t="shared" si="7"/>
        <v>0</v>
      </c>
      <c r="M187" s="10">
        <f t="shared" si="8"/>
        <v>0</v>
      </c>
    </row>
    <row r="188" spans="1:13" ht="48" x14ac:dyDescent="0.25">
      <c r="A188" s="6">
        <v>187</v>
      </c>
      <c r="B188" s="5" t="s">
        <v>56</v>
      </c>
      <c r="C188" s="5">
        <v>2</v>
      </c>
      <c r="D188" s="5" t="s">
        <v>70</v>
      </c>
      <c r="E188" s="5" t="s">
        <v>256</v>
      </c>
      <c r="F188" s="6"/>
      <c r="G188" s="6"/>
      <c r="H188" s="6"/>
      <c r="I188" s="6"/>
      <c r="J188" s="10"/>
      <c r="K188" s="10">
        <f t="shared" si="6"/>
        <v>0</v>
      </c>
      <c r="L188" s="10">
        <f t="shared" si="7"/>
        <v>0</v>
      </c>
      <c r="M188" s="10">
        <f t="shared" si="8"/>
        <v>0</v>
      </c>
    </row>
    <row r="189" spans="1:13" ht="36" x14ac:dyDescent="0.25">
      <c r="A189" s="6">
        <v>188</v>
      </c>
      <c r="B189" s="5" t="s">
        <v>45</v>
      </c>
      <c r="C189" s="5">
        <v>2</v>
      </c>
      <c r="D189" s="5" t="s">
        <v>70</v>
      </c>
      <c r="E189" s="5" t="s">
        <v>257</v>
      </c>
      <c r="F189" s="6"/>
      <c r="G189" s="6"/>
      <c r="H189" s="6"/>
      <c r="I189" s="6"/>
      <c r="J189" s="10"/>
      <c r="K189" s="10">
        <f t="shared" si="6"/>
        <v>0</v>
      </c>
      <c r="L189" s="10">
        <f t="shared" si="7"/>
        <v>0</v>
      </c>
      <c r="M189" s="10">
        <f t="shared" si="8"/>
        <v>0</v>
      </c>
    </row>
    <row r="190" spans="1:13" ht="48" x14ac:dyDescent="0.25">
      <c r="A190" s="6">
        <v>189</v>
      </c>
      <c r="B190" s="5" t="s">
        <v>45</v>
      </c>
      <c r="C190" s="5">
        <v>2</v>
      </c>
      <c r="D190" s="5" t="s">
        <v>70</v>
      </c>
      <c r="E190" s="5" t="s">
        <v>258</v>
      </c>
      <c r="F190" s="6"/>
      <c r="G190" s="6"/>
      <c r="H190" s="6"/>
      <c r="I190" s="6"/>
      <c r="J190" s="10"/>
      <c r="K190" s="10">
        <f t="shared" si="6"/>
        <v>0</v>
      </c>
      <c r="L190" s="10">
        <f t="shared" si="7"/>
        <v>0</v>
      </c>
      <c r="M190" s="10">
        <f t="shared" si="8"/>
        <v>0</v>
      </c>
    </row>
    <row r="191" spans="1:13" ht="24" x14ac:dyDescent="0.25">
      <c r="A191" s="6">
        <v>190</v>
      </c>
      <c r="B191" s="5" t="s">
        <v>23</v>
      </c>
      <c r="C191" s="5">
        <v>9</v>
      </c>
      <c r="D191" s="5" t="s">
        <v>70</v>
      </c>
      <c r="E191" s="5" t="s">
        <v>259</v>
      </c>
      <c r="F191" s="6"/>
      <c r="G191" s="6"/>
      <c r="H191" s="6"/>
      <c r="I191" s="6"/>
      <c r="J191" s="10"/>
      <c r="K191" s="10">
        <f t="shared" si="6"/>
        <v>0</v>
      </c>
      <c r="L191" s="10">
        <f t="shared" si="7"/>
        <v>0</v>
      </c>
      <c r="M191" s="10">
        <f t="shared" si="8"/>
        <v>0</v>
      </c>
    </row>
    <row r="192" spans="1:13" ht="24" x14ac:dyDescent="0.25">
      <c r="A192" s="6">
        <v>191</v>
      </c>
      <c r="B192" s="5" t="s">
        <v>23</v>
      </c>
      <c r="C192" s="5">
        <v>2</v>
      </c>
      <c r="D192" s="5" t="s">
        <v>70</v>
      </c>
      <c r="E192" s="5" t="s">
        <v>260</v>
      </c>
      <c r="F192" s="6"/>
      <c r="G192" s="6"/>
      <c r="H192" s="6"/>
      <c r="I192" s="6"/>
      <c r="J192" s="10"/>
      <c r="K192" s="10">
        <f t="shared" si="6"/>
        <v>0</v>
      </c>
      <c r="L192" s="10">
        <f t="shared" si="7"/>
        <v>0</v>
      </c>
      <c r="M192" s="10">
        <f t="shared" si="8"/>
        <v>0</v>
      </c>
    </row>
    <row r="193" spans="1:13" ht="24" x14ac:dyDescent="0.25">
      <c r="A193" s="6">
        <v>192</v>
      </c>
      <c r="B193" s="5" t="s">
        <v>23</v>
      </c>
      <c r="C193" s="5">
        <v>2</v>
      </c>
      <c r="D193" s="5" t="s">
        <v>70</v>
      </c>
      <c r="E193" s="5" t="s">
        <v>261</v>
      </c>
      <c r="F193" s="6"/>
      <c r="G193" s="6"/>
      <c r="H193" s="6"/>
      <c r="I193" s="6"/>
      <c r="J193" s="10"/>
      <c r="K193" s="10">
        <f t="shared" si="6"/>
        <v>0</v>
      </c>
      <c r="L193" s="10">
        <f t="shared" si="7"/>
        <v>0</v>
      </c>
      <c r="M193" s="10">
        <f t="shared" si="8"/>
        <v>0</v>
      </c>
    </row>
    <row r="194" spans="1:13" ht="24" x14ac:dyDescent="0.25">
      <c r="A194" s="6">
        <v>193</v>
      </c>
      <c r="B194" s="5" t="s">
        <v>23</v>
      </c>
      <c r="C194" s="5">
        <v>3</v>
      </c>
      <c r="D194" s="5" t="s">
        <v>70</v>
      </c>
      <c r="E194" s="5" t="s">
        <v>262</v>
      </c>
      <c r="F194" s="6"/>
      <c r="G194" s="6"/>
      <c r="H194" s="6"/>
      <c r="I194" s="6"/>
      <c r="J194" s="10"/>
      <c r="K194" s="10">
        <f t="shared" si="6"/>
        <v>0</v>
      </c>
      <c r="L194" s="10">
        <f t="shared" si="7"/>
        <v>0</v>
      </c>
      <c r="M194" s="10">
        <f t="shared" si="8"/>
        <v>0</v>
      </c>
    </row>
    <row r="195" spans="1:13" ht="36" x14ac:dyDescent="0.25">
      <c r="A195" s="6">
        <v>194</v>
      </c>
      <c r="B195" s="5" t="s">
        <v>23</v>
      </c>
      <c r="C195" s="5">
        <v>4</v>
      </c>
      <c r="D195" s="5" t="s">
        <v>70</v>
      </c>
      <c r="E195" s="5" t="s">
        <v>263</v>
      </c>
      <c r="F195" s="6"/>
      <c r="G195" s="6"/>
      <c r="H195" s="6"/>
      <c r="I195" s="6"/>
      <c r="J195" s="10"/>
      <c r="K195" s="10">
        <f t="shared" ref="K195:K258" si="9">J195*C195</f>
        <v>0</v>
      </c>
      <c r="L195" s="10">
        <f t="shared" ref="L195:L258" si="10">K195*0.16</f>
        <v>0</v>
      </c>
      <c r="M195" s="10">
        <f t="shared" ref="M195:M258" si="11">L195+K195</f>
        <v>0</v>
      </c>
    </row>
    <row r="196" spans="1:13" ht="24" x14ac:dyDescent="0.25">
      <c r="A196" s="6">
        <v>195</v>
      </c>
      <c r="B196" s="5" t="s">
        <v>49</v>
      </c>
      <c r="C196" s="5">
        <v>2</v>
      </c>
      <c r="D196" s="5" t="s">
        <v>70</v>
      </c>
      <c r="E196" s="5" t="s">
        <v>264</v>
      </c>
      <c r="F196" s="6"/>
      <c r="G196" s="6"/>
      <c r="H196" s="6"/>
      <c r="I196" s="6"/>
      <c r="J196" s="10"/>
      <c r="K196" s="10">
        <f t="shared" si="9"/>
        <v>0</v>
      </c>
      <c r="L196" s="10">
        <f t="shared" si="10"/>
        <v>0</v>
      </c>
      <c r="M196" s="10">
        <f t="shared" si="11"/>
        <v>0</v>
      </c>
    </row>
    <row r="197" spans="1:13" ht="24" x14ac:dyDescent="0.25">
      <c r="A197" s="6">
        <v>196</v>
      </c>
      <c r="B197" s="5" t="s">
        <v>17</v>
      </c>
      <c r="C197" s="5">
        <v>20</v>
      </c>
      <c r="D197" s="5" t="s">
        <v>70</v>
      </c>
      <c r="E197" s="5" t="s">
        <v>265</v>
      </c>
      <c r="F197" s="6"/>
      <c r="G197" s="6"/>
      <c r="H197" s="6"/>
      <c r="I197" s="6"/>
      <c r="J197" s="10"/>
      <c r="K197" s="10">
        <f t="shared" si="9"/>
        <v>0</v>
      </c>
      <c r="L197" s="10">
        <f t="shared" si="10"/>
        <v>0</v>
      </c>
      <c r="M197" s="10">
        <f t="shared" si="11"/>
        <v>0</v>
      </c>
    </row>
    <row r="198" spans="1:13" ht="24" x14ac:dyDescent="0.25">
      <c r="A198" s="6">
        <v>197</v>
      </c>
      <c r="B198" s="5" t="s">
        <v>17</v>
      </c>
      <c r="C198" s="5">
        <v>1</v>
      </c>
      <c r="D198" s="5" t="s">
        <v>70</v>
      </c>
      <c r="E198" s="5" t="s">
        <v>266</v>
      </c>
      <c r="F198" s="6"/>
      <c r="G198" s="6"/>
      <c r="H198" s="6"/>
      <c r="I198" s="6"/>
      <c r="J198" s="10"/>
      <c r="K198" s="10">
        <f t="shared" si="9"/>
        <v>0</v>
      </c>
      <c r="L198" s="10">
        <f t="shared" si="10"/>
        <v>0</v>
      </c>
      <c r="M198" s="10">
        <f t="shared" si="11"/>
        <v>0</v>
      </c>
    </row>
    <row r="199" spans="1:13" ht="36" x14ac:dyDescent="0.25">
      <c r="A199" s="6">
        <v>198</v>
      </c>
      <c r="B199" s="5" t="s">
        <v>17</v>
      </c>
      <c r="C199" s="5">
        <v>1</v>
      </c>
      <c r="D199" s="5" t="s">
        <v>70</v>
      </c>
      <c r="E199" s="5" t="s">
        <v>267</v>
      </c>
      <c r="F199" s="6"/>
      <c r="G199" s="6"/>
      <c r="H199" s="6"/>
      <c r="I199" s="6"/>
      <c r="J199" s="10"/>
      <c r="K199" s="10">
        <f t="shared" si="9"/>
        <v>0</v>
      </c>
      <c r="L199" s="10">
        <f t="shared" si="10"/>
        <v>0</v>
      </c>
      <c r="M199" s="10">
        <f t="shared" si="11"/>
        <v>0</v>
      </c>
    </row>
    <row r="200" spans="1:13" ht="24" x14ac:dyDescent="0.25">
      <c r="A200" s="6">
        <v>199</v>
      </c>
      <c r="B200" s="5" t="s">
        <v>17</v>
      </c>
      <c r="C200" s="5">
        <v>6</v>
      </c>
      <c r="D200" s="5" t="s">
        <v>70</v>
      </c>
      <c r="E200" s="5" t="s">
        <v>268</v>
      </c>
      <c r="F200" s="6"/>
      <c r="G200" s="6"/>
      <c r="H200" s="6"/>
      <c r="I200" s="6"/>
      <c r="J200" s="10"/>
      <c r="K200" s="10">
        <f t="shared" si="9"/>
        <v>0</v>
      </c>
      <c r="L200" s="10">
        <f t="shared" si="10"/>
        <v>0</v>
      </c>
      <c r="M200" s="10">
        <f t="shared" si="11"/>
        <v>0</v>
      </c>
    </row>
    <row r="201" spans="1:13" ht="24" x14ac:dyDescent="0.25">
      <c r="A201" s="6">
        <v>200</v>
      </c>
      <c r="B201" s="5" t="s">
        <v>17</v>
      </c>
      <c r="C201" s="5">
        <v>2</v>
      </c>
      <c r="D201" s="5" t="s">
        <v>70</v>
      </c>
      <c r="E201" s="5" t="s">
        <v>269</v>
      </c>
      <c r="F201" s="6"/>
      <c r="G201" s="6"/>
      <c r="H201" s="6"/>
      <c r="I201" s="6"/>
      <c r="J201" s="10"/>
      <c r="K201" s="10">
        <f t="shared" si="9"/>
        <v>0</v>
      </c>
      <c r="L201" s="10">
        <f t="shared" si="10"/>
        <v>0</v>
      </c>
      <c r="M201" s="10">
        <f t="shared" si="11"/>
        <v>0</v>
      </c>
    </row>
    <row r="202" spans="1:13" ht="24" x14ac:dyDescent="0.25">
      <c r="A202" s="6">
        <v>201</v>
      </c>
      <c r="B202" s="5" t="s">
        <v>17</v>
      </c>
      <c r="C202" s="5">
        <v>1</v>
      </c>
      <c r="D202" s="5" t="s">
        <v>70</v>
      </c>
      <c r="E202" s="5" t="s">
        <v>270</v>
      </c>
      <c r="F202" s="6"/>
      <c r="G202" s="6"/>
      <c r="H202" s="6"/>
      <c r="I202" s="6"/>
      <c r="J202" s="10"/>
      <c r="K202" s="10">
        <f t="shared" si="9"/>
        <v>0</v>
      </c>
      <c r="L202" s="10">
        <f t="shared" si="10"/>
        <v>0</v>
      </c>
      <c r="M202" s="10">
        <f t="shared" si="11"/>
        <v>0</v>
      </c>
    </row>
    <row r="203" spans="1:13" ht="24" x14ac:dyDescent="0.25">
      <c r="A203" s="6">
        <v>202</v>
      </c>
      <c r="B203" s="5" t="s">
        <v>17</v>
      </c>
      <c r="C203" s="5">
        <v>1</v>
      </c>
      <c r="D203" s="5" t="s">
        <v>70</v>
      </c>
      <c r="E203" s="5" t="s">
        <v>271</v>
      </c>
      <c r="F203" s="6"/>
      <c r="G203" s="6"/>
      <c r="H203" s="6"/>
      <c r="I203" s="6"/>
      <c r="J203" s="10"/>
      <c r="K203" s="10">
        <f t="shared" si="9"/>
        <v>0</v>
      </c>
      <c r="L203" s="10">
        <f t="shared" si="10"/>
        <v>0</v>
      </c>
      <c r="M203" s="10">
        <f t="shared" si="11"/>
        <v>0</v>
      </c>
    </row>
    <row r="204" spans="1:13" ht="24" x14ac:dyDescent="0.25">
      <c r="A204" s="6">
        <v>203</v>
      </c>
      <c r="B204" s="5" t="s">
        <v>17</v>
      </c>
      <c r="C204" s="5">
        <v>1</v>
      </c>
      <c r="D204" s="5" t="s">
        <v>70</v>
      </c>
      <c r="E204" s="5" t="s">
        <v>272</v>
      </c>
      <c r="F204" s="6"/>
      <c r="G204" s="6"/>
      <c r="H204" s="6"/>
      <c r="I204" s="6"/>
      <c r="J204" s="10"/>
      <c r="K204" s="10">
        <f t="shared" si="9"/>
        <v>0</v>
      </c>
      <c r="L204" s="10">
        <f t="shared" si="10"/>
        <v>0</v>
      </c>
      <c r="M204" s="10">
        <f t="shared" si="11"/>
        <v>0</v>
      </c>
    </row>
    <row r="205" spans="1:13" ht="36" x14ac:dyDescent="0.25">
      <c r="A205" s="6">
        <v>204</v>
      </c>
      <c r="B205" s="5" t="s">
        <v>17</v>
      </c>
      <c r="C205" s="5">
        <v>4</v>
      </c>
      <c r="D205" s="5" t="s">
        <v>70</v>
      </c>
      <c r="E205" s="5" t="s">
        <v>273</v>
      </c>
      <c r="F205" s="6"/>
      <c r="G205" s="6"/>
      <c r="H205" s="6"/>
      <c r="I205" s="6"/>
      <c r="J205" s="10"/>
      <c r="K205" s="10">
        <f t="shared" si="9"/>
        <v>0</v>
      </c>
      <c r="L205" s="10">
        <f t="shared" si="10"/>
        <v>0</v>
      </c>
      <c r="M205" s="10">
        <f t="shared" si="11"/>
        <v>0</v>
      </c>
    </row>
    <row r="206" spans="1:13" ht="24" x14ac:dyDescent="0.25">
      <c r="A206" s="6">
        <v>205</v>
      </c>
      <c r="B206" s="5" t="s">
        <v>17</v>
      </c>
      <c r="C206" s="5">
        <v>5</v>
      </c>
      <c r="D206" s="5" t="s">
        <v>70</v>
      </c>
      <c r="E206" s="5" t="s">
        <v>274</v>
      </c>
      <c r="F206" s="6"/>
      <c r="G206" s="6"/>
      <c r="H206" s="6"/>
      <c r="I206" s="6"/>
      <c r="J206" s="10"/>
      <c r="K206" s="10">
        <f t="shared" si="9"/>
        <v>0</v>
      </c>
      <c r="L206" s="10">
        <f t="shared" si="10"/>
        <v>0</v>
      </c>
      <c r="M206" s="10">
        <f t="shared" si="11"/>
        <v>0</v>
      </c>
    </row>
    <row r="207" spans="1:13" ht="24" x14ac:dyDescent="0.25">
      <c r="A207" s="6">
        <v>206</v>
      </c>
      <c r="B207" s="5" t="s">
        <v>17</v>
      </c>
      <c r="C207" s="5">
        <v>2</v>
      </c>
      <c r="D207" s="5" t="s">
        <v>70</v>
      </c>
      <c r="E207" s="5" t="s">
        <v>275</v>
      </c>
      <c r="F207" s="6"/>
      <c r="G207" s="6"/>
      <c r="H207" s="6"/>
      <c r="I207" s="6"/>
      <c r="J207" s="10"/>
      <c r="K207" s="10">
        <f t="shared" si="9"/>
        <v>0</v>
      </c>
      <c r="L207" s="10">
        <f t="shared" si="10"/>
        <v>0</v>
      </c>
      <c r="M207" s="10">
        <f t="shared" si="11"/>
        <v>0</v>
      </c>
    </row>
    <row r="208" spans="1:13" ht="24" x14ac:dyDescent="0.25">
      <c r="A208" s="6">
        <v>207</v>
      </c>
      <c r="B208" s="5" t="s">
        <v>17</v>
      </c>
      <c r="C208" s="5">
        <v>1</v>
      </c>
      <c r="D208" s="5" t="s">
        <v>70</v>
      </c>
      <c r="E208" s="5" t="s">
        <v>276</v>
      </c>
      <c r="F208" s="6"/>
      <c r="G208" s="6"/>
      <c r="H208" s="6"/>
      <c r="I208" s="6"/>
      <c r="J208" s="10"/>
      <c r="K208" s="10">
        <f t="shared" si="9"/>
        <v>0</v>
      </c>
      <c r="L208" s="10">
        <f t="shared" si="10"/>
        <v>0</v>
      </c>
      <c r="M208" s="10">
        <f t="shared" si="11"/>
        <v>0</v>
      </c>
    </row>
    <row r="209" spans="1:13" ht="24" x14ac:dyDescent="0.25">
      <c r="A209" s="6">
        <v>208</v>
      </c>
      <c r="B209" s="5" t="s">
        <v>17</v>
      </c>
      <c r="C209" s="5">
        <v>1</v>
      </c>
      <c r="D209" s="5" t="s">
        <v>70</v>
      </c>
      <c r="E209" s="5" t="s">
        <v>277</v>
      </c>
      <c r="F209" s="6"/>
      <c r="G209" s="6"/>
      <c r="H209" s="6"/>
      <c r="I209" s="6"/>
      <c r="J209" s="10"/>
      <c r="K209" s="10">
        <f t="shared" si="9"/>
        <v>0</v>
      </c>
      <c r="L209" s="10">
        <f t="shared" si="10"/>
        <v>0</v>
      </c>
      <c r="M209" s="10">
        <f t="shared" si="11"/>
        <v>0</v>
      </c>
    </row>
    <row r="210" spans="1:13" ht="36" x14ac:dyDescent="0.25">
      <c r="A210" s="6">
        <v>209</v>
      </c>
      <c r="B210" s="5" t="s">
        <v>17</v>
      </c>
      <c r="C210" s="5">
        <v>6</v>
      </c>
      <c r="D210" s="5" t="s">
        <v>70</v>
      </c>
      <c r="E210" s="5" t="s">
        <v>278</v>
      </c>
      <c r="F210" s="6"/>
      <c r="G210" s="6"/>
      <c r="H210" s="6"/>
      <c r="I210" s="6"/>
      <c r="J210" s="10"/>
      <c r="K210" s="10">
        <f t="shared" si="9"/>
        <v>0</v>
      </c>
      <c r="L210" s="10">
        <f t="shared" si="10"/>
        <v>0</v>
      </c>
      <c r="M210" s="10">
        <f t="shared" si="11"/>
        <v>0</v>
      </c>
    </row>
    <row r="211" spans="1:13" ht="24" x14ac:dyDescent="0.25">
      <c r="A211" s="6">
        <v>210</v>
      </c>
      <c r="B211" s="5" t="s">
        <v>17</v>
      </c>
      <c r="C211" s="5">
        <v>6</v>
      </c>
      <c r="D211" s="5" t="s">
        <v>70</v>
      </c>
      <c r="E211" s="5" t="s">
        <v>279</v>
      </c>
      <c r="F211" s="6"/>
      <c r="G211" s="6"/>
      <c r="H211" s="6"/>
      <c r="I211" s="6"/>
      <c r="J211" s="10"/>
      <c r="K211" s="10">
        <f t="shared" si="9"/>
        <v>0</v>
      </c>
      <c r="L211" s="10">
        <f t="shared" si="10"/>
        <v>0</v>
      </c>
      <c r="M211" s="10">
        <f t="shared" si="11"/>
        <v>0</v>
      </c>
    </row>
    <row r="212" spans="1:13" ht="24" x14ac:dyDescent="0.25">
      <c r="A212" s="6">
        <v>211</v>
      </c>
      <c r="B212" s="5" t="s">
        <v>17</v>
      </c>
      <c r="C212" s="5">
        <v>4</v>
      </c>
      <c r="D212" s="5" t="s">
        <v>70</v>
      </c>
      <c r="E212" s="5" t="s">
        <v>280</v>
      </c>
      <c r="F212" s="6"/>
      <c r="G212" s="6"/>
      <c r="H212" s="6"/>
      <c r="I212" s="6"/>
      <c r="J212" s="10"/>
      <c r="K212" s="10">
        <f t="shared" si="9"/>
        <v>0</v>
      </c>
      <c r="L212" s="10">
        <f t="shared" si="10"/>
        <v>0</v>
      </c>
      <c r="M212" s="10">
        <f t="shared" si="11"/>
        <v>0</v>
      </c>
    </row>
    <row r="213" spans="1:13" ht="24" x14ac:dyDescent="0.25">
      <c r="A213" s="6">
        <v>212</v>
      </c>
      <c r="B213" s="5" t="s">
        <v>17</v>
      </c>
      <c r="C213" s="5">
        <v>14</v>
      </c>
      <c r="D213" s="5" t="s">
        <v>70</v>
      </c>
      <c r="E213" s="5" t="s">
        <v>281</v>
      </c>
      <c r="F213" s="6"/>
      <c r="G213" s="6"/>
      <c r="H213" s="6"/>
      <c r="I213" s="6"/>
      <c r="J213" s="10"/>
      <c r="K213" s="10">
        <f t="shared" si="9"/>
        <v>0</v>
      </c>
      <c r="L213" s="10">
        <f t="shared" si="10"/>
        <v>0</v>
      </c>
      <c r="M213" s="10">
        <f t="shared" si="11"/>
        <v>0</v>
      </c>
    </row>
    <row r="214" spans="1:13" ht="24" x14ac:dyDescent="0.25">
      <c r="A214" s="6">
        <v>213</v>
      </c>
      <c r="B214" s="5" t="s">
        <v>17</v>
      </c>
      <c r="C214" s="5">
        <v>10</v>
      </c>
      <c r="D214" s="5" t="s">
        <v>70</v>
      </c>
      <c r="E214" s="5" t="s">
        <v>282</v>
      </c>
      <c r="F214" s="6"/>
      <c r="G214" s="6"/>
      <c r="H214" s="6"/>
      <c r="I214" s="6"/>
      <c r="J214" s="10"/>
      <c r="K214" s="10">
        <f t="shared" si="9"/>
        <v>0</v>
      </c>
      <c r="L214" s="10">
        <f t="shared" si="10"/>
        <v>0</v>
      </c>
      <c r="M214" s="10">
        <f t="shared" si="11"/>
        <v>0</v>
      </c>
    </row>
    <row r="215" spans="1:13" ht="24" x14ac:dyDescent="0.25">
      <c r="A215" s="6">
        <v>214</v>
      </c>
      <c r="B215" s="5" t="s">
        <v>17</v>
      </c>
      <c r="C215" s="5">
        <v>5</v>
      </c>
      <c r="D215" s="5" t="s">
        <v>70</v>
      </c>
      <c r="E215" s="5" t="s">
        <v>283</v>
      </c>
      <c r="F215" s="6"/>
      <c r="G215" s="6"/>
      <c r="H215" s="6"/>
      <c r="I215" s="6"/>
      <c r="J215" s="10"/>
      <c r="K215" s="10">
        <f t="shared" si="9"/>
        <v>0</v>
      </c>
      <c r="L215" s="10">
        <f t="shared" si="10"/>
        <v>0</v>
      </c>
      <c r="M215" s="10">
        <f t="shared" si="11"/>
        <v>0</v>
      </c>
    </row>
    <row r="216" spans="1:13" ht="24" x14ac:dyDescent="0.25">
      <c r="A216" s="6">
        <v>215</v>
      </c>
      <c r="B216" s="5" t="s">
        <v>17</v>
      </c>
      <c r="C216" s="5">
        <v>2</v>
      </c>
      <c r="D216" s="5" t="s">
        <v>70</v>
      </c>
      <c r="E216" s="5" t="s">
        <v>284</v>
      </c>
      <c r="F216" s="6"/>
      <c r="G216" s="6"/>
      <c r="H216" s="6"/>
      <c r="I216" s="6"/>
      <c r="J216" s="10"/>
      <c r="K216" s="10">
        <f t="shared" si="9"/>
        <v>0</v>
      </c>
      <c r="L216" s="10">
        <f t="shared" si="10"/>
        <v>0</v>
      </c>
      <c r="M216" s="10">
        <f t="shared" si="11"/>
        <v>0</v>
      </c>
    </row>
    <row r="217" spans="1:13" ht="24" x14ac:dyDescent="0.25">
      <c r="A217" s="6">
        <v>216</v>
      </c>
      <c r="B217" s="5" t="s">
        <v>17</v>
      </c>
      <c r="C217" s="5">
        <v>2</v>
      </c>
      <c r="D217" s="5" t="s">
        <v>70</v>
      </c>
      <c r="E217" s="5" t="s">
        <v>285</v>
      </c>
      <c r="F217" s="6"/>
      <c r="G217" s="6"/>
      <c r="H217" s="6"/>
      <c r="I217" s="6"/>
      <c r="J217" s="10"/>
      <c r="K217" s="10">
        <f t="shared" si="9"/>
        <v>0</v>
      </c>
      <c r="L217" s="10">
        <f t="shared" si="10"/>
        <v>0</v>
      </c>
      <c r="M217" s="10">
        <f t="shared" si="11"/>
        <v>0</v>
      </c>
    </row>
    <row r="218" spans="1:13" ht="36" x14ac:dyDescent="0.25">
      <c r="A218" s="6">
        <v>217</v>
      </c>
      <c r="B218" s="5" t="s">
        <v>17</v>
      </c>
      <c r="C218" s="5">
        <v>50</v>
      </c>
      <c r="D218" s="5" t="s">
        <v>70</v>
      </c>
      <c r="E218" s="5" t="s">
        <v>286</v>
      </c>
      <c r="F218" s="6"/>
      <c r="G218" s="6"/>
      <c r="H218" s="6"/>
      <c r="I218" s="6"/>
      <c r="J218" s="10"/>
      <c r="K218" s="10">
        <f t="shared" si="9"/>
        <v>0</v>
      </c>
      <c r="L218" s="10">
        <f t="shared" si="10"/>
        <v>0</v>
      </c>
      <c r="M218" s="10">
        <f t="shared" si="11"/>
        <v>0</v>
      </c>
    </row>
    <row r="219" spans="1:13" ht="24" x14ac:dyDescent="0.25">
      <c r="A219" s="6">
        <v>218</v>
      </c>
      <c r="B219" s="5" t="s">
        <v>17</v>
      </c>
      <c r="C219" s="5">
        <v>15</v>
      </c>
      <c r="D219" s="5" t="s">
        <v>70</v>
      </c>
      <c r="E219" s="5" t="s">
        <v>113</v>
      </c>
      <c r="F219" s="6"/>
      <c r="G219" s="6"/>
      <c r="H219" s="6"/>
      <c r="I219" s="6"/>
      <c r="J219" s="10"/>
      <c r="K219" s="10">
        <f t="shared" si="9"/>
        <v>0</v>
      </c>
      <c r="L219" s="10">
        <f t="shared" si="10"/>
        <v>0</v>
      </c>
      <c r="M219" s="10">
        <f t="shared" si="11"/>
        <v>0</v>
      </c>
    </row>
    <row r="220" spans="1:13" ht="24" x14ac:dyDescent="0.25">
      <c r="A220" s="6">
        <v>219</v>
      </c>
      <c r="B220" s="5" t="s">
        <v>17</v>
      </c>
      <c r="C220" s="5">
        <v>10</v>
      </c>
      <c r="D220" s="5" t="s">
        <v>70</v>
      </c>
      <c r="E220" s="5" t="s">
        <v>287</v>
      </c>
      <c r="F220" s="6"/>
      <c r="G220" s="6"/>
      <c r="H220" s="6"/>
      <c r="I220" s="6"/>
      <c r="J220" s="10"/>
      <c r="K220" s="10">
        <f t="shared" si="9"/>
        <v>0</v>
      </c>
      <c r="L220" s="10">
        <f t="shared" si="10"/>
        <v>0</v>
      </c>
      <c r="M220" s="10">
        <f t="shared" si="11"/>
        <v>0</v>
      </c>
    </row>
    <row r="221" spans="1:13" ht="24" x14ac:dyDescent="0.25">
      <c r="A221" s="6">
        <v>220</v>
      </c>
      <c r="B221" s="5" t="s">
        <v>17</v>
      </c>
      <c r="C221" s="5">
        <v>5</v>
      </c>
      <c r="D221" s="5" t="s">
        <v>70</v>
      </c>
      <c r="E221" s="5" t="s">
        <v>288</v>
      </c>
      <c r="F221" s="6"/>
      <c r="G221" s="6"/>
      <c r="H221" s="6"/>
      <c r="I221" s="6"/>
      <c r="J221" s="10"/>
      <c r="K221" s="10">
        <f t="shared" si="9"/>
        <v>0</v>
      </c>
      <c r="L221" s="10">
        <f t="shared" si="10"/>
        <v>0</v>
      </c>
      <c r="M221" s="10">
        <f t="shared" si="11"/>
        <v>0</v>
      </c>
    </row>
    <row r="222" spans="1:13" ht="24" x14ac:dyDescent="0.25">
      <c r="A222" s="6">
        <v>221</v>
      </c>
      <c r="B222" s="5" t="s">
        <v>49</v>
      </c>
      <c r="C222" s="5">
        <v>3</v>
      </c>
      <c r="D222" s="5" t="s">
        <v>70</v>
      </c>
      <c r="E222" s="5" t="s">
        <v>289</v>
      </c>
      <c r="F222" s="6"/>
      <c r="G222" s="6"/>
      <c r="H222" s="6"/>
      <c r="I222" s="6"/>
      <c r="J222" s="10"/>
      <c r="K222" s="10">
        <f t="shared" si="9"/>
        <v>0</v>
      </c>
      <c r="L222" s="10">
        <f t="shared" si="10"/>
        <v>0</v>
      </c>
      <c r="M222" s="10">
        <f t="shared" si="11"/>
        <v>0</v>
      </c>
    </row>
    <row r="223" spans="1:13" ht="24" x14ac:dyDescent="0.25">
      <c r="A223" s="6">
        <v>222</v>
      </c>
      <c r="B223" s="5" t="s">
        <v>49</v>
      </c>
      <c r="C223" s="5">
        <v>1</v>
      </c>
      <c r="D223" s="5" t="s">
        <v>70</v>
      </c>
      <c r="E223" s="5" t="s">
        <v>290</v>
      </c>
      <c r="F223" s="6"/>
      <c r="G223" s="6"/>
      <c r="H223" s="6"/>
      <c r="I223" s="6"/>
      <c r="J223" s="10"/>
      <c r="K223" s="10">
        <f t="shared" si="9"/>
        <v>0</v>
      </c>
      <c r="L223" s="10">
        <f t="shared" si="10"/>
        <v>0</v>
      </c>
      <c r="M223" s="10">
        <f t="shared" si="11"/>
        <v>0</v>
      </c>
    </row>
    <row r="224" spans="1:13" ht="84" x14ac:dyDescent="0.25">
      <c r="A224" s="6">
        <v>223</v>
      </c>
      <c r="B224" s="5" t="s">
        <v>57</v>
      </c>
      <c r="C224" s="5">
        <v>1</v>
      </c>
      <c r="D224" s="5" t="s">
        <v>70</v>
      </c>
      <c r="E224" s="5" t="s">
        <v>291</v>
      </c>
      <c r="F224" s="6"/>
      <c r="G224" s="6"/>
      <c r="H224" s="6"/>
      <c r="I224" s="6"/>
      <c r="J224" s="10"/>
      <c r="K224" s="10">
        <f t="shared" si="9"/>
        <v>0</v>
      </c>
      <c r="L224" s="10">
        <f t="shared" si="10"/>
        <v>0</v>
      </c>
      <c r="M224" s="10">
        <f t="shared" si="11"/>
        <v>0</v>
      </c>
    </row>
    <row r="225" spans="1:13" ht="48" x14ac:dyDescent="0.25">
      <c r="A225" s="6">
        <v>224</v>
      </c>
      <c r="B225" s="5" t="s">
        <v>40</v>
      </c>
      <c r="C225" s="5">
        <v>1</v>
      </c>
      <c r="D225" s="5" t="s">
        <v>70</v>
      </c>
      <c r="E225" s="5" t="s">
        <v>292</v>
      </c>
      <c r="F225" s="6"/>
      <c r="G225" s="6"/>
      <c r="H225" s="6"/>
      <c r="I225" s="6"/>
      <c r="J225" s="10"/>
      <c r="K225" s="10">
        <f t="shared" si="9"/>
        <v>0</v>
      </c>
      <c r="L225" s="10">
        <f t="shared" si="10"/>
        <v>0</v>
      </c>
      <c r="M225" s="10">
        <f t="shared" si="11"/>
        <v>0</v>
      </c>
    </row>
    <row r="226" spans="1:13" ht="48" x14ac:dyDescent="0.25">
      <c r="A226" s="6">
        <v>225</v>
      </c>
      <c r="B226" s="5" t="s">
        <v>40</v>
      </c>
      <c r="C226" s="5">
        <v>1</v>
      </c>
      <c r="D226" s="5" t="s">
        <v>70</v>
      </c>
      <c r="E226" s="5" t="s">
        <v>293</v>
      </c>
      <c r="F226" s="6"/>
      <c r="G226" s="6"/>
      <c r="H226" s="6"/>
      <c r="I226" s="6"/>
      <c r="J226" s="10"/>
      <c r="K226" s="10">
        <f t="shared" si="9"/>
        <v>0</v>
      </c>
      <c r="L226" s="10">
        <f t="shared" si="10"/>
        <v>0</v>
      </c>
      <c r="M226" s="10">
        <f t="shared" si="11"/>
        <v>0</v>
      </c>
    </row>
    <row r="227" spans="1:13" ht="132" x14ac:dyDescent="0.25">
      <c r="A227" s="6">
        <v>226</v>
      </c>
      <c r="B227" s="5" t="s">
        <v>40</v>
      </c>
      <c r="C227" s="5">
        <v>1</v>
      </c>
      <c r="D227" s="5" t="s">
        <v>70</v>
      </c>
      <c r="E227" s="5" t="s">
        <v>294</v>
      </c>
      <c r="F227" s="6"/>
      <c r="G227" s="6"/>
      <c r="H227" s="6"/>
      <c r="I227" s="6"/>
      <c r="J227" s="10"/>
      <c r="K227" s="10">
        <f t="shared" si="9"/>
        <v>0</v>
      </c>
      <c r="L227" s="10">
        <f t="shared" si="10"/>
        <v>0</v>
      </c>
      <c r="M227" s="10">
        <f t="shared" si="11"/>
        <v>0</v>
      </c>
    </row>
    <row r="228" spans="1:13" ht="48" x14ac:dyDescent="0.25">
      <c r="A228" s="6">
        <v>227</v>
      </c>
      <c r="B228" s="5" t="s">
        <v>40</v>
      </c>
      <c r="C228" s="5">
        <v>3</v>
      </c>
      <c r="D228" s="5" t="s">
        <v>70</v>
      </c>
      <c r="E228" s="5" t="s">
        <v>295</v>
      </c>
      <c r="F228" s="6"/>
      <c r="G228" s="6"/>
      <c r="H228" s="6"/>
      <c r="I228" s="6"/>
      <c r="J228" s="10"/>
      <c r="K228" s="10">
        <f t="shared" si="9"/>
        <v>0</v>
      </c>
      <c r="L228" s="10">
        <f t="shared" si="10"/>
        <v>0</v>
      </c>
      <c r="M228" s="10">
        <f t="shared" si="11"/>
        <v>0</v>
      </c>
    </row>
    <row r="229" spans="1:13" ht="48" x14ac:dyDescent="0.25">
      <c r="A229" s="6">
        <v>228</v>
      </c>
      <c r="B229" s="5" t="s">
        <v>40</v>
      </c>
      <c r="C229" s="5">
        <v>1</v>
      </c>
      <c r="D229" s="5" t="s">
        <v>70</v>
      </c>
      <c r="E229" s="5" t="s">
        <v>296</v>
      </c>
      <c r="F229" s="6"/>
      <c r="G229" s="6"/>
      <c r="H229" s="6"/>
      <c r="I229" s="6"/>
      <c r="J229" s="10"/>
      <c r="K229" s="10">
        <f t="shared" si="9"/>
        <v>0</v>
      </c>
      <c r="L229" s="10">
        <f t="shared" si="10"/>
        <v>0</v>
      </c>
      <c r="M229" s="10">
        <f t="shared" si="11"/>
        <v>0</v>
      </c>
    </row>
    <row r="230" spans="1:13" ht="96" x14ac:dyDescent="0.25">
      <c r="A230" s="6">
        <v>229</v>
      </c>
      <c r="B230" s="5" t="s">
        <v>40</v>
      </c>
      <c r="C230" s="5">
        <v>10</v>
      </c>
      <c r="D230" s="5" t="s">
        <v>70</v>
      </c>
      <c r="E230" s="5" t="s">
        <v>297</v>
      </c>
      <c r="F230" s="6"/>
      <c r="G230" s="6"/>
      <c r="H230" s="6"/>
      <c r="I230" s="6"/>
      <c r="J230" s="10"/>
      <c r="K230" s="10">
        <f t="shared" si="9"/>
        <v>0</v>
      </c>
      <c r="L230" s="10">
        <f t="shared" si="10"/>
        <v>0</v>
      </c>
      <c r="M230" s="10">
        <f t="shared" si="11"/>
        <v>0</v>
      </c>
    </row>
    <row r="231" spans="1:13" ht="36" x14ac:dyDescent="0.25">
      <c r="A231" s="6">
        <v>230</v>
      </c>
      <c r="B231" s="5" t="s">
        <v>25</v>
      </c>
      <c r="C231" s="5">
        <v>6</v>
      </c>
      <c r="D231" s="5" t="s">
        <v>70</v>
      </c>
      <c r="E231" s="5" t="s">
        <v>298</v>
      </c>
      <c r="F231" s="6"/>
      <c r="G231" s="6"/>
      <c r="H231" s="6"/>
      <c r="I231" s="6"/>
      <c r="J231" s="10"/>
      <c r="K231" s="10">
        <f t="shared" si="9"/>
        <v>0</v>
      </c>
      <c r="L231" s="10">
        <f t="shared" si="10"/>
        <v>0</v>
      </c>
      <c r="M231" s="10">
        <f t="shared" si="11"/>
        <v>0</v>
      </c>
    </row>
    <row r="232" spans="1:13" ht="36" x14ac:dyDescent="0.25">
      <c r="A232" s="6">
        <v>231</v>
      </c>
      <c r="B232" s="5" t="s">
        <v>25</v>
      </c>
      <c r="C232" s="5">
        <v>4</v>
      </c>
      <c r="D232" s="5" t="s">
        <v>70</v>
      </c>
      <c r="E232" s="5" t="s">
        <v>299</v>
      </c>
      <c r="F232" s="6"/>
      <c r="G232" s="6"/>
      <c r="H232" s="6"/>
      <c r="I232" s="6"/>
      <c r="J232" s="10"/>
      <c r="K232" s="10">
        <f t="shared" si="9"/>
        <v>0</v>
      </c>
      <c r="L232" s="10">
        <f t="shared" si="10"/>
        <v>0</v>
      </c>
      <c r="M232" s="10">
        <f t="shared" si="11"/>
        <v>0</v>
      </c>
    </row>
    <row r="233" spans="1:13" ht="36" x14ac:dyDescent="0.25">
      <c r="A233" s="6">
        <v>232</v>
      </c>
      <c r="B233" s="5" t="s">
        <v>25</v>
      </c>
      <c r="C233" s="5">
        <v>4</v>
      </c>
      <c r="D233" s="5" t="s">
        <v>70</v>
      </c>
      <c r="E233" s="5" t="s">
        <v>300</v>
      </c>
      <c r="F233" s="6"/>
      <c r="G233" s="6"/>
      <c r="H233" s="6"/>
      <c r="I233" s="6"/>
      <c r="J233" s="10"/>
      <c r="K233" s="10">
        <f t="shared" si="9"/>
        <v>0</v>
      </c>
      <c r="L233" s="10">
        <f t="shared" si="10"/>
        <v>0</v>
      </c>
      <c r="M233" s="10">
        <f t="shared" si="11"/>
        <v>0</v>
      </c>
    </row>
    <row r="234" spans="1:13" ht="36" x14ac:dyDescent="0.25">
      <c r="A234" s="6">
        <v>233</v>
      </c>
      <c r="B234" s="5" t="s">
        <v>25</v>
      </c>
      <c r="C234" s="5">
        <v>4</v>
      </c>
      <c r="D234" s="5" t="s">
        <v>70</v>
      </c>
      <c r="E234" s="5" t="s">
        <v>301</v>
      </c>
      <c r="F234" s="6"/>
      <c r="G234" s="6"/>
      <c r="H234" s="6"/>
      <c r="I234" s="6"/>
      <c r="J234" s="10"/>
      <c r="K234" s="10">
        <f t="shared" si="9"/>
        <v>0</v>
      </c>
      <c r="L234" s="10">
        <f t="shared" si="10"/>
        <v>0</v>
      </c>
      <c r="M234" s="10">
        <f t="shared" si="11"/>
        <v>0</v>
      </c>
    </row>
    <row r="235" spans="1:13" ht="36" x14ac:dyDescent="0.25">
      <c r="A235" s="6">
        <v>234</v>
      </c>
      <c r="B235" s="5" t="s">
        <v>25</v>
      </c>
      <c r="C235" s="5">
        <v>6</v>
      </c>
      <c r="D235" s="5" t="s">
        <v>70</v>
      </c>
      <c r="E235" s="5" t="s">
        <v>302</v>
      </c>
      <c r="F235" s="6"/>
      <c r="G235" s="6"/>
      <c r="H235" s="6"/>
      <c r="I235" s="6"/>
      <c r="J235" s="10"/>
      <c r="K235" s="10">
        <f t="shared" si="9"/>
        <v>0</v>
      </c>
      <c r="L235" s="10">
        <f t="shared" si="10"/>
        <v>0</v>
      </c>
      <c r="M235" s="10">
        <f t="shared" si="11"/>
        <v>0</v>
      </c>
    </row>
    <row r="236" spans="1:13" ht="36" x14ac:dyDescent="0.25">
      <c r="A236" s="6">
        <v>235</v>
      </c>
      <c r="B236" s="5" t="s">
        <v>25</v>
      </c>
      <c r="C236" s="5">
        <v>4</v>
      </c>
      <c r="D236" s="5" t="s">
        <v>70</v>
      </c>
      <c r="E236" s="5" t="s">
        <v>303</v>
      </c>
      <c r="F236" s="6"/>
      <c r="G236" s="6"/>
      <c r="H236" s="6"/>
      <c r="I236" s="6"/>
      <c r="J236" s="10"/>
      <c r="K236" s="10">
        <f t="shared" si="9"/>
        <v>0</v>
      </c>
      <c r="L236" s="10">
        <f t="shared" si="10"/>
        <v>0</v>
      </c>
      <c r="M236" s="10">
        <f t="shared" si="11"/>
        <v>0</v>
      </c>
    </row>
    <row r="237" spans="1:13" ht="36" x14ac:dyDescent="0.25">
      <c r="A237" s="6">
        <v>236</v>
      </c>
      <c r="B237" s="5" t="s">
        <v>25</v>
      </c>
      <c r="C237" s="5">
        <v>4</v>
      </c>
      <c r="D237" s="5" t="s">
        <v>70</v>
      </c>
      <c r="E237" s="5" t="s">
        <v>304</v>
      </c>
      <c r="F237" s="6"/>
      <c r="G237" s="6"/>
      <c r="H237" s="6"/>
      <c r="I237" s="6"/>
      <c r="J237" s="10"/>
      <c r="K237" s="10">
        <f t="shared" si="9"/>
        <v>0</v>
      </c>
      <c r="L237" s="10">
        <f t="shared" si="10"/>
        <v>0</v>
      </c>
      <c r="M237" s="10">
        <f t="shared" si="11"/>
        <v>0</v>
      </c>
    </row>
    <row r="238" spans="1:13" ht="36" x14ac:dyDescent="0.25">
      <c r="A238" s="6">
        <v>237</v>
      </c>
      <c r="B238" s="5" t="s">
        <v>25</v>
      </c>
      <c r="C238" s="5">
        <v>4</v>
      </c>
      <c r="D238" s="5" t="s">
        <v>70</v>
      </c>
      <c r="E238" s="5" t="s">
        <v>305</v>
      </c>
      <c r="F238" s="6"/>
      <c r="G238" s="6"/>
      <c r="H238" s="6"/>
      <c r="I238" s="6"/>
      <c r="J238" s="10"/>
      <c r="K238" s="10">
        <f t="shared" si="9"/>
        <v>0</v>
      </c>
      <c r="L238" s="10">
        <f t="shared" si="10"/>
        <v>0</v>
      </c>
      <c r="M238" s="10">
        <f t="shared" si="11"/>
        <v>0</v>
      </c>
    </row>
    <row r="239" spans="1:13" ht="36" x14ac:dyDescent="0.25">
      <c r="A239" s="6">
        <v>238</v>
      </c>
      <c r="B239" s="5" t="s">
        <v>25</v>
      </c>
      <c r="C239" s="5">
        <v>8</v>
      </c>
      <c r="D239" s="5" t="s">
        <v>70</v>
      </c>
      <c r="E239" s="5" t="s">
        <v>230</v>
      </c>
      <c r="F239" s="6"/>
      <c r="G239" s="6"/>
      <c r="H239" s="6"/>
      <c r="I239" s="6"/>
      <c r="J239" s="10"/>
      <c r="K239" s="10">
        <f t="shared" si="9"/>
        <v>0</v>
      </c>
      <c r="L239" s="10">
        <f t="shared" si="10"/>
        <v>0</v>
      </c>
      <c r="M239" s="10">
        <f t="shared" si="11"/>
        <v>0</v>
      </c>
    </row>
    <row r="240" spans="1:13" ht="36" x14ac:dyDescent="0.25">
      <c r="A240" s="6">
        <v>239</v>
      </c>
      <c r="B240" s="5" t="s">
        <v>25</v>
      </c>
      <c r="C240" s="5">
        <v>8</v>
      </c>
      <c r="D240" s="5" t="s">
        <v>70</v>
      </c>
      <c r="E240" s="5" t="s">
        <v>306</v>
      </c>
      <c r="F240" s="6"/>
      <c r="G240" s="6"/>
      <c r="H240" s="6"/>
      <c r="I240" s="6"/>
      <c r="J240" s="10"/>
      <c r="K240" s="10">
        <f t="shared" si="9"/>
        <v>0</v>
      </c>
      <c r="L240" s="10">
        <f t="shared" si="10"/>
        <v>0</v>
      </c>
      <c r="M240" s="10">
        <f t="shared" si="11"/>
        <v>0</v>
      </c>
    </row>
    <row r="241" spans="1:13" ht="36" x14ac:dyDescent="0.25">
      <c r="A241" s="6">
        <v>240</v>
      </c>
      <c r="B241" s="5" t="s">
        <v>25</v>
      </c>
      <c r="C241" s="5">
        <v>2</v>
      </c>
      <c r="D241" s="5" t="s">
        <v>70</v>
      </c>
      <c r="E241" s="5" t="s">
        <v>307</v>
      </c>
      <c r="F241" s="6"/>
      <c r="G241" s="6"/>
      <c r="H241" s="6"/>
      <c r="I241" s="6"/>
      <c r="J241" s="10"/>
      <c r="K241" s="10">
        <f t="shared" si="9"/>
        <v>0</v>
      </c>
      <c r="L241" s="10">
        <f t="shared" si="10"/>
        <v>0</v>
      </c>
      <c r="M241" s="10">
        <f t="shared" si="11"/>
        <v>0</v>
      </c>
    </row>
    <row r="242" spans="1:13" ht="36" x14ac:dyDescent="0.25">
      <c r="A242" s="6">
        <v>241</v>
      </c>
      <c r="B242" s="5" t="s">
        <v>25</v>
      </c>
      <c r="C242" s="5">
        <v>2</v>
      </c>
      <c r="D242" s="5" t="s">
        <v>70</v>
      </c>
      <c r="E242" s="5" t="s">
        <v>308</v>
      </c>
      <c r="F242" s="6"/>
      <c r="G242" s="6"/>
      <c r="H242" s="6"/>
      <c r="I242" s="6"/>
      <c r="J242" s="10"/>
      <c r="K242" s="10">
        <f t="shared" si="9"/>
        <v>0</v>
      </c>
      <c r="L242" s="10">
        <f t="shared" si="10"/>
        <v>0</v>
      </c>
      <c r="M242" s="10">
        <f t="shared" si="11"/>
        <v>0</v>
      </c>
    </row>
    <row r="243" spans="1:13" ht="36" x14ac:dyDescent="0.25">
      <c r="A243" s="6">
        <v>242</v>
      </c>
      <c r="B243" s="5" t="s">
        <v>25</v>
      </c>
      <c r="C243" s="5">
        <v>2</v>
      </c>
      <c r="D243" s="5" t="s">
        <v>70</v>
      </c>
      <c r="E243" s="5" t="s">
        <v>309</v>
      </c>
      <c r="F243" s="6"/>
      <c r="G243" s="6"/>
      <c r="H243" s="6"/>
      <c r="I243" s="6"/>
      <c r="J243" s="10"/>
      <c r="K243" s="10">
        <f t="shared" si="9"/>
        <v>0</v>
      </c>
      <c r="L243" s="10">
        <f t="shared" si="10"/>
        <v>0</v>
      </c>
      <c r="M243" s="10">
        <f t="shared" si="11"/>
        <v>0</v>
      </c>
    </row>
    <row r="244" spans="1:13" ht="36" x14ac:dyDescent="0.25">
      <c r="A244" s="6">
        <v>243</v>
      </c>
      <c r="B244" s="5" t="s">
        <v>25</v>
      </c>
      <c r="C244" s="5">
        <v>2</v>
      </c>
      <c r="D244" s="5" t="s">
        <v>70</v>
      </c>
      <c r="E244" s="5" t="s">
        <v>310</v>
      </c>
      <c r="F244" s="6"/>
      <c r="G244" s="6"/>
      <c r="H244" s="6"/>
      <c r="I244" s="6"/>
      <c r="J244" s="10"/>
      <c r="K244" s="10">
        <f t="shared" si="9"/>
        <v>0</v>
      </c>
      <c r="L244" s="10">
        <f t="shared" si="10"/>
        <v>0</v>
      </c>
      <c r="M244" s="10">
        <f t="shared" si="11"/>
        <v>0</v>
      </c>
    </row>
    <row r="245" spans="1:13" ht="108" x14ac:dyDescent="0.25">
      <c r="A245" s="6">
        <v>244</v>
      </c>
      <c r="B245" s="5" t="s">
        <v>15</v>
      </c>
      <c r="C245" s="5">
        <v>5</v>
      </c>
      <c r="D245" s="5" t="s">
        <v>70</v>
      </c>
      <c r="E245" s="5" t="s">
        <v>311</v>
      </c>
      <c r="F245" s="6"/>
      <c r="G245" s="6"/>
      <c r="H245" s="6"/>
      <c r="I245" s="6"/>
      <c r="J245" s="10"/>
      <c r="K245" s="10">
        <f t="shared" si="9"/>
        <v>0</v>
      </c>
      <c r="L245" s="10">
        <f t="shared" si="10"/>
        <v>0</v>
      </c>
      <c r="M245" s="10">
        <f t="shared" si="11"/>
        <v>0</v>
      </c>
    </row>
    <row r="246" spans="1:13" ht="96" x14ac:dyDescent="0.25">
      <c r="A246" s="6">
        <v>245</v>
      </c>
      <c r="B246" s="5" t="s">
        <v>15</v>
      </c>
      <c r="C246" s="5">
        <v>4</v>
      </c>
      <c r="D246" s="5" t="s">
        <v>70</v>
      </c>
      <c r="E246" s="5" t="s">
        <v>312</v>
      </c>
      <c r="F246" s="6"/>
      <c r="G246" s="6"/>
      <c r="H246" s="6"/>
      <c r="I246" s="6"/>
      <c r="J246" s="10"/>
      <c r="K246" s="10">
        <f t="shared" si="9"/>
        <v>0</v>
      </c>
      <c r="L246" s="10">
        <f t="shared" si="10"/>
        <v>0</v>
      </c>
      <c r="M246" s="10">
        <f t="shared" si="11"/>
        <v>0</v>
      </c>
    </row>
    <row r="247" spans="1:13" ht="48" x14ac:dyDescent="0.25">
      <c r="A247" s="6">
        <v>246</v>
      </c>
      <c r="B247" s="5" t="s">
        <v>58</v>
      </c>
      <c r="C247" s="5">
        <v>12</v>
      </c>
      <c r="D247" s="5" t="s">
        <v>70</v>
      </c>
      <c r="E247" s="5" t="s">
        <v>313</v>
      </c>
      <c r="F247" s="6"/>
      <c r="G247" s="6"/>
      <c r="H247" s="6"/>
      <c r="I247" s="6"/>
      <c r="J247" s="10"/>
      <c r="K247" s="10">
        <f t="shared" si="9"/>
        <v>0</v>
      </c>
      <c r="L247" s="10">
        <f t="shared" si="10"/>
        <v>0</v>
      </c>
      <c r="M247" s="10">
        <f t="shared" si="11"/>
        <v>0</v>
      </c>
    </row>
    <row r="248" spans="1:13" ht="48" x14ac:dyDescent="0.25">
      <c r="A248" s="6">
        <v>247</v>
      </c>
      <c r="B248" s="5" t="s">
        <v>58</v>
      </c>
      <c r="C248" s="5">
        <v>16</v>
      </c>
      <c r="D248" s="5" t="s">
        <v>70</v>
      </c>
      <c r="E248" s="5" t="s">
        <v>314</v>
      </c>
      <c r="F248" s="6"/>
      <c r="G248" s="6"/>
      <c r="H248" s="6"/>
      <c r="I248" s="6"/>
      <c r="J248" s="10"/>
      <c r="K248" s="10">
        <f t="shared" si="9"/>
        <v>0</v>
      </c>
      <c r="L248" s="10">
        <f t="shared" si="10"/>
        <v>0</v>
      </c>
      <c r="M248" s="10">
        <f t="shared" si="11"/>
        <v>0</v>
      </c>
    </row>
    <row r="249" spans="1:13" ht="48" x14ac:dyDescent="0.25">
      <c r="A249" s="6">
        <v>248</v>
      </c>
      <c r="B249" s="5" t="s">
        <v>58</v>
      </c>
      <c r="C249" s="5">
        <v>4</v>
      </c>
      <c r="D249" s="5" t="s">
        <v>70</v>
      </c>
      <c r="E249" s="5" t="s">
        <v>315</v>
      </c>
      <c r="F249" s="6"/>
      <c r="G249" s="6"/>
      <c r="H249" s="6"/>
      <c r="I249" s="6"/>
      <c r="J249" s="10"/>
      <c r="K249" s="10">
        <f t="shared" si="9"/>
        <v>0</v>
      </c>
      <c r="L249" s="10">
        <f t="shared" si="10"/>
        <v>0</v>
      </c>
      <c r="M249" s="10">
        <f t="shared" si="11"/>
        <v>0</v>
      </c>
    </row>
    <row r="250" spans="1:13" ht="48" x14ac:dyDescent="0.25">
      <c r="A250" s="6">
        <v>249</v>
      </c>
      <c r="B250" s="5" t="s">
        <v>58</v>
      </c>
      <c r="C250" s="5">
        <v>4</v>
      </c>
      <c r="D250" s="5" t="s">
        <v>70</v>
      </c>
      <c r="E250" s="5" t="s">
        <v>316</v>
      </c>
      <c r="F250" s="6"/>
      <c r="G250" s="6"/>
      <c r="H250" s="6"/>
      <c r="I250" s="6"/>
      <c r="J250" s="10"/>
      <c r="K250" s="10">
        <f t="shared" si="9"/>
        <v>0</v>
      </c>
      <c r="L250" s="10">
        <f t="shared" si="10"/>
        <v>0</v>
      </c>
      <c r="M250" s="10">
        <f t="shared" si="11"/>
        <v>0</v>
      </c>
    </row>
    <row r="251" spans="1:13" ht="48" x14ac:dyDescent="0.25">
      <c r="A251" s="6">
        <v>250</v>
      </c>
      <c r="B251" s="5" t="s">
        <v>58</v>
      </c>
      <c r="C251" s="5">
        <v>20</v>
      </c>
      <c r="D251" s="5" t="s">
        <v>70</v>
      </c>
      <c r="E251" s="5" t="s">
        <v>317</v>
      </c>
      <c r="F251" s="6"/>
      <c r="G251" s="6"/>
      <c r="H251" s="6"/>
      <c r="I251" s="6"/>
      <c r="J251" s="10"/>
      <c r="K251" s="10">
        <f t="shared" si="9"/>
        <v>0</v>
      </c>
      <c r="L251" s="10">
        <f t="shared" si="10"/>
        <v>0</v>
      </c>
      <c r="M251" s="10">
        <f t="shared" si="11"/>
        <v>0</v>
      </c>
    </row>
    <row r="252" spans="1:13" ht="48" x14ac:dyDescent="0.25">
      <c r="A252" s="6">
        <v>251</v>
      </c>
      <c r="B252" s="5" t="s">
        <v>58</v>
      </c>
      <c r="C252" s="5">
        <v>4</v>
      </c>
      <c r="D252" s="5" t="s">
        <v>70</v>
      </c>
      <c r="E252" s="5" t="s">
        <v>318</v>
      </c>
      <c r="F252" s="6"/>
      <c r="G252" s="6"/>
      <c r="H252" s="6"/>
      <c r="I252" s="6"/>
      <c r="J252" s="10"/>
      <c r="K252" s="10">
        <f t="shared" si="9"/>
        <v>0</v>
      </c>
      <c r="L252" s="10">
        <f t="shared" si="10"/>
        <v>0</v>
      </c>
      <c r="M252" s="10">
        <f t="shared" si="11"/>
        <v>0</v>
      </c>
    </row>
    <row r="253" spans="1:13" ht="36" x14ac:dyDescent="0.25">
      <c r="A253" s="6">
        <v>252</v>
      </c>
      <c r="B253" s="5" t="s">
        <v>32</v>
      </c>
      <c r="C253" s="5">
        <v>2</v>
      </c>
      <c r="D253" s="5" t="s">
        <v>70</v>
      </c>
      <c r="E253" s="5" t="s">
        <v>319</v>
      </c>
      <c r="F253" s="6"/>
      <c r="G253" s="6"/>
      <c r="H253" s="6"/>
      <c r="I253" s="6"/>
      <c r="J253" s="10"/>
      <c r="K253" s="10">
        <f t="shared" si="9"/>
        <v>0</v>
      </c>
      <c r="L253" s="10">
        <f t="shared" si="10"/>
        <v>0</v>
      </c>
      <c r="M253" s="10">
        <f t="shared" si="11"/>
        <v>0</v>
      </c>
    </row>
    <row r="254" spans="1:13" ht="36" x14ac:dyDescent="0.25">
      <c r="A254" s="6">
        <v>253</v>
      </c>
      <c r="B254" s="5" t="s">
        <v>32</v>
      </c>
      <c r="C254" s="5">
        <v>1</v>
      </c>
      <c r="D254" s="5" t="s">
        <v>70</v>
      </c>
      <c r="E254" s="5" t="s">
        <v>320</v>
      </c>
      <c r="F254" s="6"/>
      <c r="G254" s="6"/>
      <c r="H254" s="6"/>
      <c r="I254" s="6"/>
      <c r="J254" s="10"/>
      <c r="K254" s="10">
        <f t="shared" si="9"/>
        <v>0</v>
      </c>
      <c r="L254" s="10">
        <f t="shared" si="10"/>
        <v>0</v>
      </c>
      <c r="M254" s="10">
        <f t="shared" si="11"/>
        <v>0</v>
      </c>
    </row>
    <row r="255" spans="1:13" ht="300" x14ac:dyDescent="0.25">
      <c r="A255" s="6">
        <v>254</v>
      </c>
      <c r="B255" s="5" t="s">
        <v>51</v>
      </c>
      <c r="C255" s="5">
        <v>1</v>
      </c>
      <c r="D255" s="5" t="s">
        <v>70</v>
      </c>
      <c r="E255" s="5" t="s">
        <v>321</v>
      </c>
      <c r="F255" s="6"/>
      <c r="G255" s="6"/>
      <c r="H255" s="6"/>
      <c r="I255" s="6"/>
      <c r="J255" s="10"/>
      <c r="K255" s="10">
        <f t="shared" si="9"/>
        <v>0</v>
      </c>
      <c r="L255" s="10">
        <f t="shared" si="10"/>
        <v>0</v>
      </c>
      <c r="M255" s="10">
        <f t="shared" si="11"/>
        <v>0</v>
      </c>
    </row>
    <row r="256" spans="1:13" ht="48" x14ac:dyDescent="0.25">
      <c r="A256" s="6">
        <v>255</v>
      </c>
      <c r="B256" s="5" t="s">
        <v>51</v>
      </c>
      <c r="C256" s="5">
        <v>1</v>
      </c>
      <c r="D256" s="5" t="s">
        <v>70</v>
      </c>
      <c r="E256" s="5" t="s">
        <v>322</v>
      </c>
      <c r="F256" s="6"/>
      <c r="G256" s="6"/>
      <c r="H256" s="6"/>
      <c r="I256" s="6"/>
      <c r="J256" s="10"/>
      <c r="K256" s="10">
        <f t="shared" si="9"/>
        <v>0</v>
      </c>
      <c r="L256" s="10">
        <f t="shared" si="10"/>
        <v>0</v>
      </c>
      <c r="M256" s="10">
        <f t="shared" si="11"/>
        <v>0</v>
      </c>
    </row>
    <row r="257" spans="1:13" ht="132" x14ac:dyDescent="0.25">
      <c r="A257" s="6">
        <v>256</v>
      </c>
      <c r="B257" s="5" t="s">
        <v>59</v>
      </c>
      <c r="C257" s="5">
        <v>1</v>
      </c>
      <c r="D257" s="5" t="s">
        <v>70</v>
      </c>
      <c r="E257" s="5" t="s">
        <v>323</v>
      </c>
      <c r="F257" s="6"/>
      <c r="G257" s="6"/>
      <c r="H257" s="6"/>
      <c r="I257" s="6"/>
      <c r="J257" s="10"/>
      <c r="K257" s="10">
        <f t="shared" si="9"/>
        <v>0</v>
      </c>
      <c r="L257" s="10">
        <f t="shared" si="10"/>
        <v>0</v>
      </c>
      <c r="M257" s="10">
        <f t="shared" si="11"/>
        <v>0</v>
      </c>
    </row>
    <row r="258" spans="1:13" ht="108" x14ac:dyDescent="0.25">
      <c r="A258" s="6">
        <v>257</v>
      </c>
      <c r="B258" s="5" t="s">
        <v>59</v>
      </c>
      <c r="C258" s="5">
        <v>1</v>
      </c>
      <c r="D258" s="5" t="s">
        <v>70</v>
      </c>
      <c r="E258" s="5" t="s">
        <v>324</v>
      </c>
      <c r="F258" s="6"/>
      <c r="G258" s="6"/>
      <c r="H258" s="6"/>
      <c r="I258" s="6"/>
      <c r="J258" s="10"/>
      <c r="K258" s="10">
        <f t="shared" si="9"/>
        <v>0</v>
      </c>
      <c r="L258" s="10">
        <f t="shared" si="10"/>
        <v>0</v>
      </c>
      <c r="M258" s="10">
        <f t="shared" si="11"/>
        <v>0</v>
      </c>
    </row>
    <row r="259" spans="1:13" ht="120" x14ac:dyDescent="0.25">
      <c r="A259" s="6">
        <v>258</v>
      </c>
      <c r="B259" s="5" t="s">
        <v>60</v>
      </c>
      <c r="C259" s="5">
        <v>5</v>
      </c>
      <c r="D259" s="5" t="s">
        <v>70</v>
      </c>
      <c r="E259" s="5" t="s">
        <v>325</v>
      </c>
      <c r="F259" s="6"/>
      <c r="G259" s="6"/>
      <c r="H259" s="6"/>
      <c r="I259" s="6"/>
      <c r="J259" s="10"/>
      <c r="K259" s="10">
        <f t="shared" ref="K259:K322" si="12">J259*C259</f>
        <v>0</v>
      </c>
      <c r="L259" s="10">
        <f t="shared" ref="L259:L322" si="13">K259*0.16</f>
        <v>0</v>
      </c>
      <c r="M259" s="10">
        <f t="shared" ref="M259:M322" si="14">L259+K259</f>
        <v>0</v>
      </c>
    </row>
    <row r="260" spans="1:13" ht="48" x14ac:dyDescent="0.25">
      <c r="A260" s="6">
        <v>259</v>
      </c>
      <c r="B260" s="5" t="s">
        <v>60</v>
      </c>
      <c r="C260" s="5">
        <v>3</v>
      </c>
      <c r="D260" s="5" t="s">
        <v>70</v>
      </c>
      <c r="E260" s="5" t="s">
        <v>326</v>
      </c>
      <c r="F260" s="6"/>
      <c r="G260" s="6"/>
      <c r="H260" s="6"/>
      <c r="I260" s="6"/>
      <c r="J260" s="10"/>
      <c r="K260" s="10">
        <f t="shared" si="12"/>
        <v>0</v>
      </c>
      <c r="L260" s="10">
        <f t="shared" si="13"/>
        <v>0</v>
      </c>
      <c r="M260" s="10">
        <f t="shared" si="14"/>
        <v>0</v>
      </c>
    </row>
    <row r="261" spans="1:13" ht="48" x14ac:dyDescent="0.25">
      <c r="A261" s="6">
        <v>260</v>
      </c>
      <c r="B261" s="5" t="s">
        <v>60</v>
      </c>
      <c r="C261" s="5">
        <v>1</v>
      </c>
      <c r="D261" s="5" t="s">
        <v>70</v>
      </c>
      <c r="E261" s="5" t="s">
        <v>326</v>
      </c>
      <c r="F261" s="6"/>
      <c r="G261" s="6"/>
      <c r="H261" s="6"/>
      <c r="I261" s="6"/>
      <c r="J261" s="10"/>
      <c r="K261" s="10">
        <f t="shared" si="12"/>
        <v>0</v>
      </c>
      <c r="L261" s="10">
        <f t="shared" si="13"/>
        <v>0</v>
      </c>
      <c r="M261" s="10">
        <f t="shared" si="14"/>
        <v>0</v>
      </c>
    </row>
    <row r="262" spans="1:13" ht="120" x14ac:dyDescent="0.25">
      <c r="A262" s="6">
        <v>261</v>
      </c>
      <c r="B262" s="5" t="s">
        <v>61</v>
      </c>
      <c r="C262" s="5">
        <v>2</v>
      </c>
      <c r="D262" s="5" t="s">
        <v>70</v>
      </c>
      <c r="E262" s="5" t="s">
        <v>325</v>
      </c>
      <c r="F262" s="6"/>
      <c r="G262" s="6"/>
      <c r="H262" s="6"/>
      <c r="I262" s="6"/>
      <c r="J262" s="10"/>
      <c r="K262" s="10">
        <f t="shared" si="12"/>
        <v>0</v>
      </c>
      <c r="L262" s="10">
        <f t="shared" si="13"/>
        <v>0</v>
      </c>
      <c r="M262" s="10">
        <f t="shared" si="14"/>
        <v>0</v>
      </c>
    </row>
    <row r="263" spans="1:13" ht="144" x14ac:dyDescent="0.25">
      <c r="A263" s="6">
        <v>262</v>
      </c>
      <c r="B263" s="5" t="s">
        <v>62</v>
      </c>
      <c r="C263" s="5">
        <v>6</v>
      </c>
      <c r="D263" s="5" t="s">
        <v>70</v>
      </c>
      <c r="E263" s="5" t="s">
        <v>327</v>
      </c>
      <c r="F263" s="6"/>
      <c r="G263" s="6"/>
      <c r="H263" s="6"/>
      <c r="I263" s="6"/>
      <c r="J263" s="10"/>
      <c r="K263" s="10">
        <f t="shared" si="12"/>
        <v>0</v>
      </c>
      <c r="L263" s="10">
        <f t="shared" si="13"/>
        <v>0</v>
      </c>
      <c r="M263" s="10">
        <f t="shared" si="14"/>
        <v>0</v>
      </c>
    </row>
    <row r="264" spans="1:13" ht="96" x14ac:dyDescent="0.25">
      <c r="A264" s="6">
        <v>263</v>
      </c>
      <c r="B264" s="5" t="s">
        <v>17</v>
      </c>
      <c r="C264" s="5">
        <v>4</v>
      </c>
      <c r="D264" s="5" t="s">
        <v>70</v>
      </c>
      <c r="E264" s="5" t="s">
        <v>328</v>
      </c>
      <c r="F264" s="6"/>
      <c r="G264" s="6"/>
      <c r="H264" s="6"/>
      <c r="I264" s="6"/>
      <c r="J264" s="10"/>
      <c r="K264" s="10">
        <f t="shared" si="12"/>
        <v>0</v>
      </c>
      <c r="L264" s="10">
        <f t="shared" si="13"/>
        <v>0</v>
      </c>
      <c r="M264" s="10">
        <f t="shared" si="14"/>
        <v>0</v>
      </c>
    </row>
    <row r="265" spans="1:13" ht="144" x14ac:dyDescent="0.25">
      <c r="A265" s="6">
        <v>264</v>
      </c>
      <c r="B265" s="5" t="s">
        <v>63</v>
      </c>
      <c r="C265" s="5">
        <v>1</v>
      </c>
      <c r="D265" s="5" t="s">
        <v>70</v>
      </c>
      <c r="E265" s="5" t="s">
        <v>327</v>
      </c>
      <c r="F265" s="6"/>
      <c r="G265" s="6"/>
      <c r="H265" s="6"/>
      <c r="I265" s="6"/>
      <c r="J265" s="10"/>
      <c r="K265" s="10">
        <f t="shared" si="12"/>
        <v>0</v>
      </c>
      <c r="L265" s="10">
        <f t="shared" si="13"/>
        <v>0</v>
      </c>
      <c r="M265" s="10">
        <f t="shared" si="14"/>
        <v>0</v>
      </c>
    </row>
    <row r="266" spans="1:13" ht="108" x14ac:dyDescent="0.25">
      <c r="A266" s="6">
        <v>265</v>
      </c>
      <c r="B266" s="5" t="s">
        <v>63</v>
      </c>
      <c r="C266" s="5">
        <v>3</v>
      </c>
      <c r="D266" s="5" t="s">
        <v>70</v>
      </c>
      <c r="E266" s="5" t="s">
        <v>329</v>
      </c>
      <c r="F266" s="6"/>
      <c r="G266" s="6"/>
      <c r="H266" s="6"/>
      <c r="I266" s="6"/>
      <c r="J266" s="10"/>
      <c r="K266" s="10">
        <f t="shared" si="12"/>
        <v>0</v>
      </c>
      <c r="L266" s="10">
        <f t="shared" si="13"/>
        <v>0</v>
      </c>
      <c r="M266" s="10">
        <f t="shared" si="14"/>
        <v>0</v>
      </c>
    </row>
    <row r="267" spans="1:13" ht="132" x14ac:dyDescent="0.25">
      <c r="A267" s="6">
        <v>266</v>
      </c>
      <c r="B267" s="5" t="s">
        <v>63</v>
      </c>
      <c r="C267" s="5">
        <v>1</v>
      </c>
      <c r="D267" s="5" t="s">
        <v>70</v>
      </c>
      <c r="E267" s="5" t="s">
        <v>330</v>
      </c>
      <c r="F267" s="6"/>
      <c r="G267" s="6"/>
      <c r="H267" s="6"/>
      <c r="I267" s="6"/>
      <c r="J267" s="10"/>
      <c r="K267" s="10">
        <f t="shared" si="12"/>
        <v>0</v>
      </c>
      <c r="L267" s="10">
        <f t="shared" si="13"/>
        <v>0</v>
      </c>
      <c r="M267" s="10">
        <f t="shared" si="14"/>
        <v>0</v>
      </c>
    </row>
    <row r="268" spans="1:13" ht="108" x14ac:dyDescent="0.25">
      <c r="A268" s="6">
        <v>267</v>
      </c>
      <c r="B268" s="5" t="s">
        <v>25</v>
      </c>
      <c r="C268" s="5">
        <v>7</v>
      </c>
      <c r="D268" s="5" t="s">
        <v>70</v>
      </c>
      <c r="E268" s="5" t="s">
        <v>331</v>
      </c>
      <c r="F268" s="6"/>
      <c r="G268" s="6"/>
      <c r="H268" s="6"/>
      <c r="I268" s="6"/>
      <c r="J268" s="10"/>
      <c r="K268" s="10">
        <f t="shared" si="12"/>
        <v>0</v>
      </c>
      <c r="L268" s="10">
        <f t="shared" si="13"/>
        <v>0</v>
      </c>
      <c r="M268" s="10">
        <f t="shared" si="14"/>
        <v>0</v>
      </c>
    </row>
    <row r="269" spans="1:13" ht="84" x14ac:dyDescent="0.25">
      <c r="A269" s="6">
        <v>268</v>
      </c>
      <c r="B269" s="5" t="s">
        <v>25</v>
      </c>
      <c r="C269" s="5">
        <v>1</v>
      </c>
      <c r="D269" s="5" t="s">
        <v>70</v>
      </c>
      <c r="E269" s="5" t="s">
        <v>332</v>
      </c>
      <c r="F269" s="6"/>
      <c r="G269" s="6"/>
      <c r="H269" s="6"/>
      <c r="I269" s="6"/>
      <c r="J269" s="10"/>
      <c r="K269" s="10">
        <f t="shared" si="12"/>
        <v>0</v>
      </c>
      <c r="L269" s="10">
        <f t="shared" si="13"/>
        <v>0</v>
      </c>
      <c r="M269" s="10">
        <f t="shared" si="14"/>
        <v>0</v>
      </c>
    </row>
    <row r="270" spans="1:13" ht="36" x14ac:dyDescent="0.25">
      <c r="A270" s="6">
        <v>269</v>
      </c>
      <c r="B270" s="5" t="s">
        <v>24</v>
      </c>
      <c r="C270" s="5">
        <v>1</v>
      </c>
      <c r="D270" s="5" t="s">
        <v>70</v>
      </c>
      <c r="E270" s="5" t="s">
        <v>333</v>
      </c>
      <c r="F270" s="6"/>
      <c r="G270" s="6"/>
      <c r="H270" s="6"/>
      <c r="I270" s="6"/>
      <c r="J270" s="10"/>
      <c r="K270" s="10">
        <f t="shared" si="12"/>
        <v>0</v>
      </c>
      <c r="L270" s="10">
        <f t="shared" si="13"/>
        <v>0</v>
      </c>
      <c r="M270" s="10">
        <f t="shared" si="14"/>
        <v>0</v>
      </c>
    </row>
    <row r="271" spans="1:13" ht="72" x14ac:dyDescent="0.25">
      <c r="A271" s="6">
        <v>270</v>
      </c>
      <c r="B271" s="5" t="s">
        <v>24</v>
      </c>
      <c r="C271" s="5">
        <v>2</v>
      </c>
      <c r="D271" s="5" t="s">
        <v>70</v>
      </c>
      <c r="E271" s="5" t="s">
        <v>334</v>
      </c>
      <c r="F271" s="6"/>
      <c r="G271" s="6"/>
      <c r="H271" s="6"/>
      <c r="I271" s="6"/>
      <c r="J271" s="10"/>
      <c r="K271" s="10">
        <f t="shared" si="12"/>
        <v>0</v>
      </c>
      <c r="L271" s="10">
        <f t="shared" si="13"/>
        <v>0</v>
      </c>
      <c r="M271" s="10">
        <f t="shared" si="14"/>
        <v>0</v>
      </c>
    </row>
    <row r="272" spans="1:13" ht="120" x14ac:dyDescent="0.25">
      <c r="A272" s="6">
        <v>271</v>
      </c>
      <c r="B272" s="5" t="s">
        <v>58</v>
      </c>
      <c r="C272" s="5">
        <v>3</v>
      </c>
      <c r="D272" s="5" t="s">
        <v>70</v>
      </c>
      <c r="E272" s="5" t="s">
        <v>325</v>
      </c>
      <c r="F272" s="6"/>
      <c r="G272" s="6"/>
      <c r="H272" s="6"/>
      <c r="I272" s="6"/>
      <c r="J272" s="10"/>
      <c r="K272" s="10">
        <f t="shared" si="12"/>
        <v>0</v>
      </c>
      <c r="L272" s="10">
        <f t="shared" si="13"/>
        <v>0</v>
      </c>
      <c r="M272" s="10">
        <f t="shared" si="14"/>
        <v>0</v>
      </c>
    </row>
    <row r="273" spans="1:13" ht="120" x14ac:dyDescent="0.25">
      <c r="A273" s="6">
        <v>272</v>
      </c>
      <c r="B273" s="5" t="s">
        <v>38</v>
      </c>
      <c r="C273" s="5">
        <v>3</v>
      </c>
      <c r="D273" s="5" t="s">
        <v>70</v>
      </c>
      <c r="E273" s="5" t="s">
        <v>335</v>
      </c>
      <c r="F273" s="6"/>
      <c r="G273" s="6"/>
      <c r="H273" s="6"/>
      <c r="I273" s="6"/>
      <c r="J273" s="10"/>
      <c r="K273" s="10">
        <f t="shared" si="12"/>
        <v>0</v>
      </c>
      <c r="L273" s="10">
        <f t="shared" si="13"/>
        <v>0</v>
      </c>
      <c r="M273" s="10">
        <f t="shared" si="14"/>
        <v>0</v>
      </c>
    </row>
    <row r="274" spans="1:13" ht="48" x14ac:dyDescent="0.25">
      <c r="A274" s="6">
        <v>273</v>
      </c>
      <c r="B274" s="5" t="s">
        <v>64</v>
      </c>
      <c r="C274" s="5">
        <v>5</v>
      </c>
      <c r="D274" s="5" t="s">
        <v>70</v>
      </c>
      <c r="E274" s="5" t="s">
        <v>336</v>
      </c>
      <c r="F274" s="6"/>
      <c r="G274" s="6"/>
      <c r="H274" s="6"/>
      <c r="I274" s="6"/>
      <c r="J274" s="10"/>
      <c r="K274" s="10">
        <f t="shared" si="12"/>
        <v>0</v>
      </c>
      <c r="L274" s="10">
        <f t="shared" si="13"/>
        <v>0</v>
      </c>
      <c r="M274" s="10">
        <f t="shared" si="14"/>
        <v>0</v>
      </c>
    </row>
    <row r="275" spans="1:13" ht="60" x14ac:dyDescent="0.25">
      <c r="A275" s="6">
        <v>274</v>
      </c>
      <c r="B275" s="5" t="s">
        <v>64</v>
      </c>
      <c r="C275" s="5">
        <v>2</v>
      </c>
      <c r="D275" s="5" t="s">
        <v>70</v>
      </c>
      <c r="E275" s="5" t="s">
        <v>337</v>
      </c>
      <c r="F275" s="6"/>
      <c r="G275" s="6"/>
      <c r="H275" s="6"/>
      <c r="I275" s="6"/>
      <c r="J275" s="10"/>
      <c r="K275" s="10">
        <f t="shared" si="12"/>
        <v>0</v>
      </c>
      <c r="L275" s="10">
        <f t="shared" si="13"/>
        <v>0</v>
      </c>
      <c r="M275" s="10">
        <f t="shared" si="14"/>
        <v>0</v>
      </c>
    </row>
    <row r="276" spans="1:13" ht="120" x14ac:dyDescent="0.25">
      <c r="A276" s="6">
        <v>275</v>
      </c>
      <c r="B276" s="5" t="s">
        <v>46</v>
      </c>
      <c r="C276" s="5">
        <v>1</v>
      </c>
      <c r="D276" s="5" t="s">
        <v>70</v>
      </c>
      <c r="E276" s="5" t="s">
        <v>325</v>
      </c>
      <c r="F276" s="6"/>
      <c r="G276" s="6"/>
      <c r="H276" s="6"/>
      <c r="I276" s="6"/>
      <c r="J276" s="10"/>
      <c r="K276" s="10">
        <f t="shared" si="12"/>
        <v>0</v>
      </c>
      <c r="L276" s="10">
        <f t="shared" si="13"/>
        <v>0</v>
      </c>
      <c r="M276" s="10">
        <f t="shared" si="14"/>
        <v>0</v>
      </c>
    </row>
    <row r="277" spans="1:13" ht="60" x14ac:dyDescent="0.25">
      <c r="A277" s="6">
        <v>276</v>
      </c>
      <c r="B277" s="5" t="s">
        <v>65</v>
      </c>
      <c r="C277" s="5">
        <v>3</v>
      </c>
      <c r="D277" s="5" t="s">
        <v>70</v>
      </c>
      <c r="E277" s="5" t="s">
        <v>338</v>
      </c>
      <c r="F277" s="6"/>
      <c r="G277" s="6"/>
      <c r="H277" s="6"/>
      <c r="I277" s="6"/>
      <c r="J277" s="10"/>
      <c r="K277" s="10">
        <f t="shared" si="12"/>
        <v>0</v>
      </c>
      <c r="L277" s="10">
        <f t="shared" si="13"/>
        <v>0</v>
      </c>
      <c r="M277" s="10">
        <f t="shared" si="14"/>
        <v>0</v>
      </c>
    </row>
    <row r="278" spans="1:13" ht="132" x14ac:dyDescent="0.25">
      <c r="A278" s="6">
        <v>277</v>
      </c>
      <c r="B278" s="5" t="s">
        <v>44</v>
      </c>
      <c r="C278" s="5">
        <v>4</v>
      </c>
      <c r="D278" s="5" t="s">
        <v>70</v>
      </c>
      <c r="E278" s="5" t="s">
        <v>323</v>
      </c>
      <c r="F278" s="6"/>
      <c r="G278" s="6"/>
      <c r="H278" s="6"/>
      <c r="I278" s="6"/>
      <c r="J278" s="10"/>
      <c r="K278" s="10">
        <f t="shared" si="12"/>
        <v>0</v>
      </c>
      <c r="L278" s="10">
        <f t="shared" si="13"/>
        <v>0</v>
      </c>
      <c r="M278" s="10">
        <f t="shared" si="14"/>
        <v>0</v>
      </c>
    </row>
    <row r="279" spans="1:13" ht="84" x14ac:dyDescent="0.25">
      <c r="A279" s="6">
        <v>278</v>
      </c>
      <c r="B279" s="5" t="s">
        <v>41</v>
      </c>
      <c r="C279" s="5">
        <v>1</v>
      </c>
      <c r="D279" s="5" t="s">
        <v>70</v>
      </c>
      <c r="E279" s="5" t="s">
        <v>339</v>
      </c>
      <c r="F279" s="6"/>
      <c r="G279" s="6"/>
      <c r="H279" s="6"/>
      <c r="I279" s="6"/>
      <c r="J279" s="10"/>
      <c r="K279" s="10">
        <f t="shared" si="12"/>
        <v>0</v>
      </c>
      <c r="L279" s="10">
        <f t="shared" si="13"/>
        <v>0</v>
      </c>
      <c r="M279" s="10">
        <f t="shared" si="14"/>
        <v>0</v>
      </c>
    </row>
    <row r="280" spans="1:13" ht="108" x14ac:dyDescent="0.25">
      <c r="A280" s="6">
        <v>279</v>
      </c>
      <c r="B280" s="5" t="s">
        <v>41</v>
      </c>
      <c r="C280" s="5">
        <v>2</v>
      </c>
      <c r="D280" s="5" t="s">
        <v>70</v>
      </c>
      <c r="E280" s="5" t="s">
        <v>329</v>
      </c>
      <c r="F280" s="6"/>
      <c r="G280" s="6"/>
      <c r="H280" s="6"/>
      <c r="I280" s="6"/>
      <c r="J280" s="10"/>
      <c r="K280" s="10">
        <f t="shared" si="12"/>
        <v>0</v>
      </c>
      <c r="L280" s="10">
        <f t="shared" si="13"/>
        <v>0</v>
      </c>
      <c r="M280" s="10">
        <f t="shared" si="14"/>
        <v>0</v>
      </c>
    </row>
    <row r="281" spans="1:13" ht="84" x14ac:dyDescent="0.25">
      <c r="A281" s="6">
        <v>280</v>
      </c>
      <c r="B281" s="5" t="s">
        <v>66</v>
      </c>
      <c r="C281" s="5">
        <v>2</v>
      </c>
      <c r="D281" s="5" t="s">
        <v>70</v>
      </c>
      <c r="E281" s="5" t="s">
        <v>332</v>
      </c>
      <c r="F281" s="6"/>
      <c r="G281" s="6"/>
      <c r="H281" s="6"/>
      <c r="I281" s="6"/>
      <c r="J281" s="10"/>
      <c r="K281" s="10">
        <f t="shared" si="12"/>
        <v>0</v>
      </c>
      <c r="L281" s="10">
        <f t="shared" si="13"/>
        <v>0</v>
      </c>
      <c r="M281" s="10">
        <f t="shared" si="14"/>
        <v>0</v>
      </c>
    </row>
    <row r="282" spans="1:13" ht="48" x14ac:dyDescent="0.25">
      <c r="A282" s="6">
        <v>281</v>
      </c>
      <c r="B282" s="5" t="s">
        <v>66</v>
      </c>
      <c r="C282" s="5">
        <v>1</v>
      </c>
      <c r="D282" s="5" t="s">
        <v>70</v>
      </c>
      <c r="E282" s="5" t="s">
        <v>340</v>
      </c>
      <c r="F282" s="6"/>
      <c r="G282" s="6"/>
      <c r="H282" s="6"/>
      <c r="I282" s="6"/>
      <c r="J282" s="10"/>
      <c r="K282" s="10">
        <f t="shared" si="12"/>
        <v>0</v>
      </c>
      <c r="L282" s="10">
        <f t="shared" si="13"/>
        <v>0</v>
      </c>
      <c r="M282" s="10">
        <f t="shared" si="14"/>
        <v>0</v>
      </c>
    </row>
    <row r="283" spans="1:13" ht="144" x14ac:dyDescent="0.25">
      <c r="A283" s="6">
        <v>282</v>
      </c>
      <c r="B283" s="5" t="s">
        <v>66</v>
      </c>
      <c r="C283" s="5">
        <v>2</v>
      </c>
      <c r="D283" s="5" t="s">
        <v>70</v>
      </c>
      <c r="E283" s="5" t="s">
        <v>327</v>
      </c>
      <c r="F283" s="6"/>
      <c r="G283" s="6"/>
      <c r="H283" s="6"/>
      <c r="I283" s="6"/>
      <c r="J283" s="10"/>
      <c r="K283" s="10">
        <f t="shared" si="12"/>
        <v>0</v>
      </c>
      <c r="L283" s="10">
        <f t="shared" si="13"/>
        <v>0</v>
      </c>
      <c r="M283" s="10">
        <f t="shared" si="14"/>
        <v>0</v>
      </c>
    </row>
    <row r="284" spans="1:13" ht="36" x14ac:dyDescent="0.25">
      <c r="A284" s="6">
        <v>283</v>
      </c>
      <c r="B284" s="5" t="s">
        <v>31</v>
      </c>
      <c r="C284" s="5">
        <v>1</v>
      </c>
      <c r="D284" s="5" t="s">
        <v>70</v>
      </c>
      <c r="E284" s="5" t="s">
        <v>341</v>
      </c>
      <c r="F284" s="6"/>
      <c r="G284" s="6"/>
      <c r="H284" s="6"/>
      <c r="I284" s="6"/>
      <c r="J284" s="10"/>
      <c r="K284" s="10">
        <f t="shared" si="12"/>
        <v>0</v>
      </c>
      <c r="L284" s="10">
        <f t="shared" si="13"/>
        <v>0</v>
      </c>
      <c r="M284" s="10">
        <f t="shared" si="14"/>
        <v>0</v>
      </c>
    </row>
    <row r="285" spans="1:13" ht="60" x14ac:dyDescent="0.25">
      <c r="A285" s="6">
        <v>284</v>
      </c>
      <c r="B285" s="5" t="s">
        <v>31</v>
      </c>
      <c r="C285" s="5">
        <v>5</v>
      </c>
      <c r="D285" s="5" t="s">
        <v>70</v>
      </c>
      <c r="E285" s="5" t="s">
        <v>342</v>
      </c>
      <c r="F285" s="6"/>
      <c r="G285" s="6"/>
      <c r="H285" s="6"/>
      <c r="I285" s="6"/>
      <c r="J285" s="10"/>
      <c r="K285" s="10">
        <f t="shared" si="12"/>
        <v>0</v>
      </c>
      <c r="L285" s="10">
        <f t="shared" si="13"/>
        <v>0</v>
      </c>
      <c r="M285" s="10">
        <f t="shared" si="14"/>
        <v>0</v>
      </c>
    </row>
    <row r="286" spans="1:13" ht="36" x14ac:dyDescent="0.25">
      <c r="A286" s="6">
        <v>285</v>
      </c>
      <c r="B286" s="5" t="s">
        <v>31</v>
      </c>
      <c r="C286" s="5">
        <v>1</v>
      </c>
      <c r="D286" s="5" t="s">
        <v>70</v>
      </c>
      <c r="E286" s="5" t="s">
        <v>343</v>
      </c>
      <c r="F286" s="6"/>
      <c r="G286" s="6"/>
      <c r="H286" s="6"/>
      <c r="I286" s="6"/>
      <c r="J286" s="10"/>
      <c r="K286" s="10">
        <f t="shared" si="12"/>
        <v>0</v>
      </c>
      <c r="L286" s="10">
        <f t="shared" si="13"/>
        <v>0</v>
      </c>
      <c r="M286" s="10">
        <f t="shared" si="14"/>
        <v>0</v>
      </c>
    </row>
    <row r="287" spans="1:13" ht="36" x14ac:dyDescent="0.25">
      <c r="A287" s="6">
        <v>286</v>
      </c>
      <c r="B287" s="5" t="s">
        <v>31</v>
      </c>
      <c r="C287" s="5">
        <v>1</v>
      </c>
      <c r="D287" s="5" t="s">
        <v>70</v>
      </c>
      <c r="E287" s="5" t="s">
        <v>344</v>
      </c>
      <c r="F287" s="6"/>
      <c r="G287" s="6"/>
      <c r="H287" s="6"/>
      <c r="I287" s="6"/>
      <c r="J287" s="10"/>
      <c r="K287" s="10">
        <f t="shared" si="12"/>
        <v>0</v>
      </c>
      <c r="L287" s="10">
        <f t="shared" si="13"/>
        <v>0</v>
      </c>
      <c r="M287" s="10">
        <f t="shared" si="14"/>
        <v>0</v>
      </c>
    </row>
    <row r="288" spans="1:13" ht="36" x14ac:dyDescent="0.25">
      <c r="A288" s="6">
        <v>287</v>
      </c>
      <c r="B288" s="5" t="s">
        <v>31</v>
      </c>
      <c r="C288" s="5">
        <v>10</v>
      </c>
      <c r="D288" s="5" t="s">
        <v>70</v>
      </c>
      <c r="E288" s="5" t="s">
        <v>345</v>
      </c>
      <c r="F288" s="6"/>
      <c r="G288" s="6"/>
      <c r="H288" s="6"/>
      <c r="I288" s="6"/>
      <c r="J288" s="10"/>
      <c r="K288" s="10">
        <f t="shared" si="12"/>
        <v>0</v>
      </c>
      <c r="L288" s="10">
        <f t="shared" si="13"/>
        <v>0</v>
      </c>
      <c r="M288" s="10">
        <f t="shared" si="14"/>
        <v>0</v>
      </c>
    </row>
    <row r="289" spans="1:13" ht="48" x14ac:dyDescent="0.25">
      <c r="A289" s="6">
        <v>288</v>
      </c>
      <c r="B289" s="5" t="s">
        <v>31</v>
      </c>
      <c r="C289" s="5">
        <v>10</v>
      </c>
      <c r="D289" s="5" t="s">
        <v>70</v>
      </c>
      <c r="E289" s="5" t="s">
        <v>346</v>
      </c>
      <c r="F289" s="6"/>
      <c r="G289" s="6"/>
      <c r="H289" s="6"/>
      <c r="I289" s="6"/>
      <c r="J289" s="10"/>
      <c r="K289" s="10">
        <f t="shared" si="12"/>
        <v>0</v>
      </c>
      <c r="L289" s="10">
        <f t="shared" si="13"/>
        <v>0</v>
      </c>
      <c r="M289" s="10">
        <f t="shared" si="14"/>
        <v>0</v>
      </c>
    </row>
    <row r="290" spans="1:13" ht="48" x14ac:dyDescent="0.25">
      <c r="A290" s="6">
        <v>289</v>
      </c>
      <c r="B290" s="5" t="s">
        <v>31</v>
      </c>
      <c r="C290" s="5">
        <v>5</v>
      </c>
      <c r="D290" s="5" t="s">
        <v>70</v>
      </c>
      <c r="E290" s="5" t="s">
        <v>347</v>
      </c>
      <c r="F290" s="6"/>
      <c r="G290" s="6"/>
      <c r="H290" s="6"/>
      <c r="I290" s="6"/>
      <c r="J290" s="10"/>
      <c r="K290" s="10">
        <f t="shared" si="12"/>
        <v>0</v>
      </c>
      <c r="L290" s="10">
        <f t="shared" si="13"/>
        <v>0</v>
      </c>
      <c r="M290" s="10">
        <f t="shared" si="14"/>
        <v>0</v>
      </c>
    </row>
    <row r="291" spans="1:13" ht="48" x14ac:dyDescent="0.25">
      <c r="A291" s="6">
        <v>290</v>
      </c>
      <c r="B291" s="5" t="s">
        <v>31</v>
      </c>
      <c r="C291" s="5">
        <v>1</v>
      </c>
      <c r="D291" s="5" t="s">
        <v>70</v>
      </c>
      <c r="E291" s="5" t="s">
        <v>348</v>
      </c>
      <c r="F291" s="6"/>
      <c r="G291" s="6"/>
      <c r="H291" s="6"/>
      <c r="I291" s="6"/>
      <c r="J291" s="10"/>
      <c r="K291" s="10">
        <f t="shared" si="12"/>
        <v>0</v>
      </c>
      <c r="L291" s="10">
        <f t="shared" si="13"/>
        <v>0</v>
      </c>
      <c r="M291" s="10">
        <f t="shared" si="14"/>
        <v>0</v>
      </c>
    </row>
    <row r="292" spans="1:13" ht="36" x14ac:dyDescent="0.25">
      <c r="A292" s="6">
        <v>291</v>
      </c>
      <c r="B292" s="5" t="s">
        <v>31</v>
      </c>
      <c r="C292" s="5">
        <v>1</v>
      </c>
      <c r="D292" s="5" t="s">
        <v>70</v>
      </c>
      <c r="E292" s="5" t="s">
        <v>349</v>
      </c>
      <c r="F292" s="6"/>
      <c r="G292" s="6"/>
      <c r="H292" s="6"/>
      <c r="I292" s="6"/>
      <c r="J292" s="10"/>
      <c r="K292" s="10">
        <f t="shared" si="12"/>
        <v>0</v>
      </c>
      <c r="L292" s="10">
        <f t="shared" si="13"/>
        <v>0</v>
      </c>
      <c r="M292" s="10">
        <f t="shared" si="14"/>
        <v>0</v>
      </c>
    </row>
    <row r="293" spans="1:13" ht="48" x14ac:dyDescent="0.25">
      <c r="A293" s="6">
        <v>292</v>
      </c>
      <c r="B293" s="5" t="s">
        <v>31</v>
      </c>
      <c r="C293" s="5">
        <v>5</v>
      </c>
      <c r="D293" s="5" t="s">
        <v>70</v>
      </c>
      <c r="E293" s="5" t="s">
        <v>350</v>
      </c>
      <c r="F293" s="6"/>
      <c r="G293" s="6"/>
      <c r="H293" s="6"/>
      <c r="I293" s="6"/>
      <c r="J293" s="10"/>
      <c r="K293" s="10">
        <f t="shared" si="12"/>
        <v>0</v>
      </c>
      <c r="L293" s="10">
        <f t="shared" si="13"/>
        <v>0</v>
      </c>
      <c r="M293" s="10">
        <f t="shared" si="14"/>
        <v>0</v>
      </c>
    </row>
    <row r="294" spans="1:13" ht="60" x14ac:dyDescent="0.25">
      <c r="A294" s="6">
        <v>293</v>
      </c>
      <c r="B294" s="5" t="s">
        <v>31</v>
      </c>
      <c r="C294" s="5">
        <v>5</v>
      </c>
      <c r="D294" s="5" t="s">
        <v>70</v>
      </c>
      <c r="E294" s="5" t="s">
        <v>351</v>
      </c>
      <c r="F294" s="6"/>
      <c r="G294" s="6"/>
      <c r="H294" s="6"/>
      <c r="I294" s="6"/>
      <c r="J294" s="10"/>
      <c r="K294" s="10">
        <f t="shared" si="12"/>
        <v>0</v>
      </c>
      <c r="L294" s="10">
        <f t="shared" si="13"/>
        <v>0</v>
      </c>
      <c r="M294" s="10">
        <f t="shared" si="14"/>
        <v>0</v>
      </c>
    </row>
    <row r="295" spans="1:13" ht="36" x14ac:dyDescent="0.25">
      <c r="A295" s="6">
        <v>294</v>
      </c>
      <c r="B295" s="5" t="s">
        <v>31</v>
      </c>
      <c r="C295" s="5">
        <v>1</v>
      </c>
      <c r="D295" s="5" t="s">
        <v>70</v>
      </c>
      <c r="E295" s="5" t="s">
        <v>352</v>
      </c>
      <c r="F295" s="6"/>
      <c r="G295" s="6"/>
      <c r="H295" s="6"/>
      <c r="I295" s="6"/>
      <c r="J295" s="10"/>
      <c r="K295" s="10">
        <f t="shared" si="12"/>
        <v>0</v>
      </c>
      <c r="L295" s="10">
        <f t="shared" si="13"/>
        <v>0</v>
      </c>
      <c r="M295" s="10">
        <f t="shared" si="14"/>
        <v>0</v>
      </c>
    </row>
    <row r="296" spans="1:13" ht="36" x14ac:dyDescent="0.25">
      <c r="A296" s="6">
        <v>295</v>
      </c>
      <c r="B296" s="5" t="s">
        <v>31</v>
      </c>
      <c r="C296" s="5">
        <v>10</v>
      </c>
      <c r="D296" s="5" t="s">
        <v>70</v>
      </c>
      <c r="E296" s="5" t="s">
        <v>353</v>
      </c>
      <c r="F296" s="6"/>
      <c r="G296" s="6"/>
      <c r="H296" s="6"/>
      <c r="I296" s="6"/>
      <c r="J296" s="10"/>
      <c r="K296" s="10">
        <f t="shared" si="12"/>
        <v>0</v>
      </c>
      <c r="L296" s="10">
        <f t="shared" si="13"/>
        <v>0</v>
      </c>
      <c r="M296" s="10">
        <f t="shared" si="14"/>
        <v>0</v>
      </c>
    </row>
    <row r="297" spans="1:13" ht="36" x14ac:dyDescent="0.25">
      <c r="A297" s="6">
        <v>296</v>
      </c>
      <c r="B297" s="5" t="s">
        <v>31</v>
      </c>
      <c r="C297" s="5">
        <v>10</v>
      </c>
      <c r="D297" s="5" t="s">
        <v>70</v>
      </c>
      <c r="E297" s="5" t="s">
        <v>354</v>
      </c>
      <c r="F297" s="6"/>
      <c r="G297" s="6"/>
      <c r="H297" s="6"/>
      <c r="I297" s="6"/>
      <c r="J297" s="10"/>
      <c r="K297" s="10">
        <f t="shared" si="12"/>
        <v>0</v>
      </c>
      <c r="L297" s="10">
        <f t="shared" si="13"/>
        <v>0</v>
      </c>
      <c r="M297" s="10">
        <f t="shared" si="14"/>
        <v>0</v>
      </c>
    </row>
    <row r="298" spans="1:13" ht="36" x14ac:dyDescent="0.25">
      <c r="A298" s="6">
        <v>297</v>
      </c>
      <c r="B298" s="5" t="s">
        <v>31</v>
      </c>
      <c r="C298" s="5">
        <v>10</v>
      </c>
      <c r="D298" s="5" t="s">
        <v>70</v>
      </c>
      <c r="E298" s="5" t="s">
        <v>355</v>
      </c>
      <c r="F298" s="6"/>
      <c r="G298" s="6"/>
      <c r="H298" s="6"/>
      <c r="I298" s="6"/>
      <c r="J298" s="10"/>
      <c r="K298" s="10">
        <f t="shared" si="12"/>
        <v>0</v>
      </c>
      <c r="L298" s="10">
        <f t="shared" si="13"/>
        <v>0</v>
      </c>
      <c r="M298" s="10">
        <f t="shared" si="14"/>
        <v>0</v>
      </c>
    </row>
    <row r="299" spans="1:13" ht="48" x14ac:dyDescent="0.25">
      <c r="A299" s="6">
        <v>298</v>
      </c>
      <c r="B299" s="5" t="s">
        <v>31</v>
      </c>
      <c r="C299" s="5">
        <v>10</v>
      </c>
      <c r="D299" s="5" t="s">
        <v>70</v>
      </c>
      <c r="E299" s="5" t="s">
        <v>356</v>
      </c>
      <c r="F299" s="6"/>
      <c r="G299" s="6"/>
      <c r="H299" s="6"/>
      <c r="I299" s="6"/>
      <c r="J299" s="10"/>
      <c r="K299" s="10">
        <f t="shared" si="12"/>
        <v>0</v>
      </c>
      <c r="L299" s="10">
        <f t="shared" si="13"/>
        <v>0</v>
      </c>
      <c r="M299" s="10">
        <f t="shared" si="14"/>
        <v>0</v>
      </c>
    </row>
    <row r="300" spans="1:13" ht="36" x14ac:dyDescent="0.25">
      <c r="A300" s="6">
        <v>299</v>
      </c>
      <c r="B300" s="5" t="s">
        <v>31</v>
      </c>
      <c r="C300" s="5">
        <v>10</v>
      </c>
      <c r="D300" s="5" t="s">
        <v>70</v>
      </c>
      <c r="E300" s="5" t="s">
        <v>357</v>
      </c>
      <c r="F300" s="6"/>
      <c r="G300" s="6"/>
      <c r="H300" s="6"/>
      <c r="I300" s="6"/>
      <c r="J300" s="10"/>
      <c r="K300" s="10">
        <f t="shared" si="12"/>
        <v>0</v>
      </c>
      <c r="L300" s="10">
        <f t="shared" si="13"/>
        <v>0</v>
      </c>
      <c r="M300" s="10">
        <f t="shared" si="14"/>
        <v>0</v>
      </c>
    </row>
    <row r="301" spans="1:13" ht="36" x14ac:dyDescent="0.25">
      <c r="A301" s="6">
        <v>300</v>
      </c>
      <c r="B301" s="5" t="s">
        <v>31</v>
      </c>
      <c r="C301" s="5">
        <v>10</v>
      </c>
      <c r="D301" s="5" t="s">
        <v>70</v>
      </c>
      <c r="E301" s="5" t="s">
        <v>358</v>
      </c>
      <c r="F301" s="6"/>
      <c r="G301" s="6"/>
      <c r="H301" s="6"/>
      <c r="I301" s="6"/>
      <c r="J301" s="10"/>
      <c r="K301" s="10">
        <f t="shared" si="12"/>
        <v>0</v>
      </c>
      <c r="L301" s="10">
        <f t="shared" si="13"/>
        <v>0</v>
      </c>
      <c r="M301" s="10">
        <f t="shared" si="14"/>
        <v>0</v>
      </c>
    </row>
    <row r="302" spans="1:13" ht="36" x14ac:dyDescent="0.25">
      <c r="A302" s="6">
        <v>301</v>
      </c>
      <c r="B302" s="5" t="s">
        <v>31</v>
      </c>
      <c r="C302" s="5">
        <v>1</v>
      </c>
      <c r="D302" s="5" t="s">
        <v>70</v>
      </c>
      <c r="E302" s="5" t="s">
        <v>359</v>
      </c>
      <c r="F302" s="6"/>
      <c r="G302" s="6"/>
      <c r="H302" s="6"/>
      <c r="I302" s="6"/>
      <c r="J302" s="10"/>
      <c r="K302" s="10">
        <f t="shared" si="12"/>
        <v>0</v>
      </c>
      <c r="L302" s="10">
        <f t="shared" si="13"/>
        <v>0</v>
      </c>
      <c r="M302" s="10">
        <f t="shared" si="14"/>
        <v>0</v>
      </c>
    </row>
    <row r="303" spans="1:13" ht="72" x14ac:dyDescent="0.25">
      <c r="A303" s="6">
        <v>302</v>
      </c>
      <c r="B303" s="5" t="s">
        <v>21</v>
      </c>
      <c r="C303" s="5">
        <v>9</v>
      </c>
      <c r="D303" s="5" t="s">
        <v>70</v>
      </c>
      <c r="E303" s="5" t="s">
        <v>360</v>
      </c>
      <c r="F303" s="6"/>
      <c r="G303" s="6"/>
      <c r="H303" s="6"/>
      <c r="I303" s="6"/>
      <c r="J303" s="10"/>
      <c r="K303" s="10">
        <f t="shared" si="12"/>
        <v>0</v>
      </c>
      <c r="L303" s="10">
        <f t="shared" si="13"/>
        <v>0</v>
      </c>
      <c r="M303" s="10">
        <f t="shared" si="14"/>
        <v>0</v>
      </c>
    </row>
    <row r="304" spans="1:13" ht="156" x14ac:dyDescent="0.25">
      <c r="A304" s="6">
        <v>303</v>
      </c>
      <c r="B304" s="5" t="s">
        <v>21</v>
      </c>
      <c r="C304" s="5">
        <v>9</v>
      </c>
      <c r="D304" s="5" t="s">
        <v>70</v>
      </c>
      <c r="E304" s="5" t="s">
        <v>361</v>
      </c>
      <c r="F304" s="6"/>
      <c r="G304" s="6"/>
      <c r="H304" s="6"/>
      <c r="I304" s="6"/>
      <c r="J304" s="10"/>
      <c r="K304" s="10">
        <f t="shared" si="12"/>
        <v>0</v>
      </c>
      <c r="L304" s="10">
        <f t="shared" si="13"/>
        <v>0</v>
      </c>
      <c r="M304" s="10">
        <f t="shared" si="14"/>
        <v>0</v>
      </c>
    </row>
    <row r="305" spans="1:13" ht="72" x14ac:dyDescent="0.25">
      <c r="A305" s="6">
        <v>304</v>
      </c>
      <c r="B305" s="5" t="s">
        <v>67</v>
      </c>
      <c r="C305" s="5">
        <v>1</v>
      </c>
      <c r="D305" s="5" t="s">
        <v>70</v>
      </c>
      <c r="E305" s="5" t="s">
        <v>362</v>
      </c>
      <c r="F305" s="6"/>
      <c r="G305" s="6"/>
      <c r="H305" s="6"/>
      <c r="I305" s="6"/>
      <c r="J305" s="10"/>
      <c r="K305" s="10">
        <f t="shared" si="12"/>
        <v>0</v>
      </c>
      <c r="L305" s="10">
        <f t="shared" si="13"/>
        <v>0</v>
      </c>
      <c r="M305" s="10">
        <f t="shared" si="14"/>
        <v>0</v>
      </c>
    </row>
    <row r="306" spans="1:13" ht="60" x14ac:dyDescent="0.25">
      <c r="A306" s="6">
        <v>305</v>
      </c>
      <c r="B306" s="5" t="s">
        <v>67</v>
      </c>
      <c r="C306" s="5">
        <v>4</v>
      </c>
      <c r="D306" s="5" t="s">
        <v>70</v>
      </c>
      <c r="E306" s="5" t="s">
        <v>363</v>
      </c>
      <c r="F306" s="6"/>
      <c r="G306" s="6"/>
      <c r="H306" s="6"/>
      <c r="I306" s="6"/>
      <c r="J306" s="10"/>
      <c r="K306" s="10">
        <f t="shared" si="12"/>
        <v>0</v>
      </c>
      <c r="L306" s="10">
        <f t="shared" si="13"/>
        <v>0</v>
      </c>
      <c r="M306" s="10">
        <f t="shared" si="14"/>
        <v>0</v>
      </c>
    </row>
    <row r="307" spans="1:13" ht="60" x14ac:dyDescent="0.25">
      <c r="A307" s="6">
        <v>306</v>
      </c>
      <c r="B307" s="5" t="s">
        <v>67</v>
      </c>
      <c r="C307" s="5">
        <v>1</v>
      </c>
      <c r="D307" s="5" t="s">
        <v>70</v>
      </c>
      <c r="E307" s="5" t="s">
        <v>364</v>
      </c>
      <c r="F307" s="6"/>
      <c r="G307" s="6"/>
      <c r="H307" s="6"/>
      <c r="I307" s="6"/>
      <c r="J307" s="10"/>
      <c r="K307" s="10">
        <f t="shared" si="12"/>
        <v>0</v>
      </c>
      <c r="L307" s="10">
        <f t="shared" si="13"/>
        <v>0</v>
      </c>
      <c r="M307" s="10">
        <f t="shared" si="14"/>
        <v>0</v>
      </c>
    </row>
    <row r="308" spans="1:13" ht="48" x14ac:dyDescent="0.25">
      <c r="A308" s="6">
        <v>307</v>
      </c>
      <c r="B308" s="5" t="s">
        <v>67</v>
      </c>
      <c r="C308" s="5">
        <v>1</v>
      </c>
      <c r="D308" s="5" t="s">
        <v>70</v>
      </c>
      <c r="E308" s="5" t="s">
        <v>365</v>
      </c>
      <c r="F308" s="6"/>
      <c r="G308" s="6"/>
      <c r="H308" s="6"/>
      <c r="I308" s="6"/>
      <c r="J308" s="10"/>
      <c r="K308" s="10">
        <f t="shared" si="12"/>
        <v>0</v>
      </c>
      <c r="L308" s="10">
        <f t="shared" si="13"/>
        <v>0</v>
      </c>
      <c r="M308" s="10">
        <f t="shared" si="14"/>
        <v>0</v>
      </c>
    </row>
    <row r="309" spans="1:13" ht="36" x14ac:dyDescent="0.25">
      <c r="A309" s="6">
        <v>308</v>
      </c>
      <c r="B309" s="5" t="s">
        <v>67</v>
      </c>
      <c r="C309" s="5">
        <v>1</v>
      </c>
      <c r="D309" s="5" t="s">
        <v>70</v>
      </c>
      <c r="E309" s="5" t="s">
        <v>366</v>
      </c>
      <c r="F309" s="6"/>
      <c r="G309" s="6"/>
      <c r="H309" s="6"/>
      <c r="I309" s="6"/>
      <c r="J309" s="10"/>
      <c r="K309" s="10">
        <f t="shared" si="12"/>
        <v>0</v>
      </c>
      <c r="L309" s="10">
        <f t="shared" si="13"/>
        <v>0</v>
      </c>
      <c r="M309" s="10">
        <f t="shared" si="14"/>
        <v>0</v>
      </c>
    </row>
    <row r="310" spans="1:13" ht="36" x14ac:dyDescent="0.25">
      <c r="A310" s="6">
        <v>309</v>
      </c>
      <c r="B310" s="5" t="s">
        <v>67</v>
      </c>
      <c r="C310" s="5">
        <v>1</v>
      </c>
      <c r="D310" s="5" t="s">
        <v>70</v>
      </c>
      <c r="E310" s="5" t="s">
        <v>367</v>
      </c>
      <c r="F310" s="6"/>
      <c r="G310" s="6"/>
      <c r="H310" s="6"/>
      <c r="I310" s="6"/>
      <c r="J310" s="10"/>
      <c r="K310" s="10">
        <f t="shared" si="12"/>
        <v>0</v>
      </c>
      <c r="L310" s="10">
        <f t="shared" si="13"/>
        <v>0</v>
      </c>
      <c r="M310" s="10">
        <f t="shared" si="14"/>
        <v>0</v>
      </c>
    </row>
    <row r="311" spans="1:13" ht="48" x14ac:dyDescent="0.25">
      <c r="A311" s="6">
        <v>310</v>
      </c>
      <c r="B311" s="5" t="s">
        <v>67</v>
      </c>
      <c r="C311" s="5">
        <v>1</v>
      </c>
      <c r="D311" s="5" t="s">
        <v>70</v>
      </c>
      <c r="E311" s="5" t="s">
        <v>368</v>
      </c>
      <c r="F311" s="6"/>
      <c r="G311" s="6"/>
      <c r="H311" s="6"/>
      <c r="I311" s="6"/>
      <c r="J311" s="10"/>
      <c r="K311" s="10">
        <f t="shared" si="12"/>
        <v>0</v>
      </c>
      <c r="L311" s="10">
        <f t="shared" si="13"/>
        <v>0</v>
      </c>
      <c r="M311" s="10">
        <f t="shared" si="14"/>
        <v>0</v>
      </c>
    </row>
    <row r="312" spans="1:13" ht="48" x14ac:dyDescent="0.25">
      <c r="A312" s="6">
        <v>311</v>
      </c>
      <c r="B312" s="5" t="s">
        <v>67</v>
      </c>
      <c r="C312" s="5">
        <v>1</v>
      </c>
      <c r="D312" s="5" t="s">
        <v>70</v>
      </c>
      <c r="E312" s="5" t="s">
        <v>369</v>
      </c>
      <c r="F312" s="6"/>
      <c r="G312" s="6"/>
      <c r="H312" s="6"/>
      <c r="I312" s="6"/>
      <c r="J312" s="10"/>
      <c r="K312" s="10">
        <f t="shared" si="12"/>
        <v>0</v>
      </c>
      <c r="L312" s="10">
        <f t="shared" si="13"/>
        <v>0</v>
      </c>
      <c r="M312" s="10">
        <f t="shared" si="14"/>
        <v>0</v>
      </c>
    </row>
    <row r="313" spans="1:13" ht="36" x14ac:dyDescent="0.25">
      <c r="A313" s="6">
        <v>312</v>
      </c>
      <c r="B313" s="5" t="s">
        <v>67</v>
      </c>
      <c r="C313" s="5">
        <v>1</v>
      </c>
      <c r="D313" s="5" t="s">
        <v>70</v>
      </c>
      <c r="E313" s="5" t="s">
        <v>370</v>
      </c>
      <c r="F313" s="6"/>
      <c r="G313" s="6"/>
      <c r="H313" s="6"/>
      <c r="I313" s="6"/>
      <c r="J313" s="10"/>
      <c r="K313" s="10">
        <f t="shared" si="12"/>
        <v>0</v>
      </c>
      <c r="L313" s="10">
        <f t="shared" si="13"/>
        <v>0</v>
      </c>
      <c r="M313" s="10">
        <f t="shared" si="14"/>
        <v>0</v>
      </c>
    </row>
    <row r="314" spans="1:13" ht="36" x14ac:dyDescent="0.25">
      <c r="A314" s="6">
        <v>313</v>
      </c>
      <c r="B314" s="5" t="s">
        <v>67</v>
      </c>
      <c r="C314" s="5">
        <v>1</v>
      </c>
      <c r="D314" s="5" t="s">
        <v>70</v>
      </c>
      <c r="E314" s="5" t="s">
        <v>371</v>
      </c>
      <c r="F314" s="6"/>
      <c r="G314" s="6"/>
      <c r="H314" s="6"/>
      <c r="I314" s="6"/>
      <c r="J314" s="10"/>
      <c r="K314" s="10">
        <f t="shared" si="12"/>
        <v>0</v>
      </c>
      <c r="L314" s="10">
        <f t="shared" si="13"/>
        <v>0</v>
      </c>
      <c r="M314" s="10">
        <f t="shared" si="14"/>
        <v>0</v>
      </c>
    </row>
    <row r="315" spans="1:13" ht="36" x14ac:dyDescent="0.25">
      <c r="A315" s="6">
        <v>314</v>
      </c>
      <c r="B315" s="5" t="s">
        <v>67</v>
      </c>
      <c r="C315" s="5">
        <v>1</v>
      </c>
      <c r="D315" s="5" t="s">
        <v>70</v>
      </c>
      <c r="E315" s="5" t="s">
        <v>372</v>
      </c>
      <c r="F315" s="6"/>
      <c r="G315" s="6"/>
      <c r="H315" s="6"/>
      <c r="I315" s="6"/>
      <c r="J315" s="10"/>
      <c r="K315" s="10">
        <f t="shared" si="12"/>
        <v>0</v>
      </c>
      <c r="L315" s="10">
        <f t="shared" si="13"/>
        <v>0</v>
      </c>
      <c r="M315" s="10">
        <f t="shared" si="14"/>
        <v>0</v>
      </c>
    </row>
    <row r="316" spans="1:13" ht="36" x14ac:dyDescent="0.25">
      <c r="A316" s="6">
        <v>315</v>
      </c>
      <c r="B316" s="5" t="s">
        <v>67</v>
      </c>
      <c r="C316" s="5">
        <v>2</v>
      </c>
      <c r="D316" s="5" t="s">
        <v>70</v>
      </c>
      <c r="E316" s="5" t="s">
        <v>373</v>
      </c>
      <c r="F316" s="6"/>
      <c r="G316" s="6"/>
      <c r="H316" s="6"/>
      <c r="I316" s="6"/>
      <c r="J316" s="10"/>
      <c r="K316" s="10">
        <f t="shared" si="12"/>
        <v>0</v>
      </c>
      <c r="L316" s="10">
        <f t="shared" si="13"/>
        <v>0</v>
      </c>
      <c r="M316" s="10">
        <f t="shared" si="14"/>
        <v>0</v>
      </c>
    </row>
    <row r="317" spans="1:13" ht="36" x14ac:dyDescent="0.25">
      <c r="A317" s="6">
        <v>316</v>
      </c>
      <c r="B317" s="5" t="s">
        <v>67</v>
      </c>
      <c r="C317" s="5">
        <v>2</v>
      </c>
      <c r="D317" s="5" t="s">
        <v>70</v>
      </c>
      <c r="E317" s="5" t="s">
        <v>374</v>
      </c>
      <c r="F317" s="6"/>
      <c r="G317" s="6"/>
      <c r="H317" s="6"/>
      <c r="I317" s="6"/>
      <c r="J317" s="10"/>
      <c r="K317" s="10">
        <f t="shared" si="12"/>
        <v>0</v>
      </c>
      <c r="L317" s="10">
        <f t="shared" si="13"/>
        <v>0</v>
      </c>
      <c r="M317" s="10">
        <f t="shared" si="14"/>
        <v>0</v>
      </c>
    </row>
    <row r="318" spans="1:13" ht="36" x14ac:dyDescent="0.25">
      <c r="A318" s="6">
        <v>317</v>
      </c>
      <c r="B318" s="5" t="s">
        <v>67</v>
      </c>
      <c r="C318" s="5">
        <v>1</v>
      </c>
      <c r="D318" s="5" t="s">
        <v>70</v>
      </c>
      <c r="E318" s="5" t="s">
        <v>375</v>
      </c>
      <c r="F318" s="6"/>
      <c r="G318" s="6"/>
      <c r="H318" s="6"/>
      <c r="I318" s="6"/>
      <c r="J318" s="10"/>
      <c r="K318" s="10">
        <f t="shared" si="12"/>
        <v>0</v>
      </c>
      <c r="L318" s="10">
        <f t="shared" si="13"/>
        <v>0</v>
      </c>
      <c r="M318" s="10">
        <f t="shared" si="14"/>
        <v>0</v>
      </c>
    </row>
    <row r="319" spans="1:13" ht="60" x14ac:dyDescent="0.25">
      <c r="A319" s="6">
        <v>318</v>
      </c>
      <c r="B319" s="5" t="s">
        <v>67</v>
      </c>
      <c r="C319" s="5">
        <v>1</v>
      </c>
      <c r="D319" s="5" t="s">
        <v>70</v>
      </c>
      <c r="E319" s="5" t="s">
        <v>376</v>
      </c>
      <c r="F319" s="6"/>
      <c r="G319" s="6"/>
      <c r="H319" s="6"/>
      <c r="I319" s="6"/>
      <c r="J319" s="10"/>
      <c r="K319" s="10">
        <f t="shared" si="12"/>
        <v>0</v>
      </c>
      <c r="L319" s="10">
        <f t="shared" si="13"/>
        <v>0</v>
      </c>
      <c r="M319" s="10">
        <f t="shared" si="14"/>
        <v>0</v>
      </c>
    </row>
    <row r="320" spans="1:13" ht="36" x14ac:dyDescent="0.25">
      <c r="A320" s="6">
        <v>319</v>
      </c>
      <c r="B320" s="5" t="s">
        <v>67</v>
      </c>
      <c r="C320" s="5">
        <v>1</v>
      </c>
      <c r="D320" s="5" t="s">
        <v>70</v>
      </c>
      <c r="E320" s="5" t="s">
        <v>377</v>
      </c>
      <c r="F320" s="6"/>
      <c r="G320" s="6"/>
      <c r="H320" s="6"/>
      <c r="I320" s="6"/>
      <c r="J320" s="10"/>
      <c r="K320" s="10">
        <f t="shared" si="12"/>
        <v>0</v>
      </c>
      <c r="L320" s="10">
        <f t="shared" si="13"/>
        <v>0</v>
      </c>
      <c r="M320" s="10">
        <f t="shared" si="14"/>
        <v>0</v>
      </c>
    </row>
    <row r="321" spans="1:13" ht="48" x14ac:dyDescent="0.25">
      <c r="A321" s="6">
        <v>320</v>
      </c>
      <c r="B321" s="5" t="s">
        <v>67</v>
      </c>
      <c r="C321" s="5">
        <v>3</v>
      </c>
      <c r="D321" s="5" t="s">
        <v>70</v>
      </c>
      <c r="E321" s="5" t="s">
        <v>378</v>
      </c>
      <c r="F321" s="6"/>
      <c r="G321" s="6"/>
      <c r="H321" s="6"/>
      <c r="I321" s="6"/>
      <c r="J321" s="10"/>
      <c r="K321" s="10">
        <f t="shared" si="12"/>
        <v>0</v>
      </c>
      <c r="L321" s="10">
        <f t="shared" si="13"/>
        <v>0</v>
      </c>
      <c r="M321" s="10">
        <f t="shared" si="14"/>
        <v>0</v>
      </c>
    </row>
    <row r="322" spans="1:13" ht="36" x14ac:dyDescent="0.25">
      <c r="A322" s="6">
        <v>321</v>
      </c>
      <c r="B322" s="5" t="s">
        <v>67</v>
      </c>
      <c r="C322" s="5">
        <v>1</v>
      </c>
      <c r="D322" s="5" t="s">
        <v>70</v>
      </c>
      <c r="E322" s="5" t="s">
        <v>379</v>
      </c>
      <c r="F322" s="6"/>
      <c r="G322" s="6"/>
      <c r="H322" s="6"/>
      <c r="I322" s="6"/>
      <c r="J322" s="10"/>
      <c r="K322" s="10">
        <f t="shared" si="12"/>
        <v>0</v>
      </c>
      <c r="L322" s="10">
        <f t="shared" si="13"/>
        <v>0</v>
      </c>
      <c r="M322" s="10">
        <f t="shared" si="14"/>
        <v>0</v>
      </c>
    </row>
    <row r="323" spans="1:13" ht="36" x14ac:dyDescent="0.25">
      <c r="A323" s="6">
        <v>322</v>
      </c>
      <c r="B323" s="5" t="s">
        <v>67</v>
      </c>
      <c r="C323" s="5">
        <v>2</v>
      </c>
      <c r="D323" s="5" t="s">
        <v>70</v>
      </c>
      <c r="E323" s="5" t="s">
        <v>380</v>
      </c>
      <c r="F323" s="6"/>
      <c r="G323" s="6"/>
      <c r="H323" s="6"/>
      <c r="I323" s="6"/>
      <c r="J323" s="10"/>
      <c r="K323" s="10">
        <f t="shared" ref="K323:K342" si="15">J323*C323</f>
        <v>0</v>
      </c>
      <c r="L323" s="10">
        <f t="shared" ref="L323:L342" si="16">K323*0.16</f>
        <v>0</v>
      </c>
      <c r="M323" s="10">
        <f t="shared" ref="M323:M342" si="17">L323+K323</f>
        <v>0</v>
      </c>
    </row>
    <row r="324" spans="1:13" ht="36" x14ac:dyDescent="0.25">
      <c r="A324" s="6">
        <v>323</v>
      </c>
      <c r="B324" s="5" t="s">
        <v>67</v>
      </c>
      <c r="C324" s="5">
        <v>1</v>
      </c>
      <c r="D324" s="5" t="s">
        <v>70</v>
      </c>
      <c r="E324" s="5" t="s">
        <v>381</v>
      </c>
      <c r="F324" s="6"/>
      <c r="G324" s="6"/>
      <c r="H324" s="6"/>
      <c r="I324" s="6"/>
      <c r="J324" s="10"/>
      <c r="K324" s="10">
        <f t="shared" si="15"/>
        <v>0</v>
      </c>
      <c r="L324" s="10">
        <f t="shared" si="16"/>
        <v>0</v>
      </c>
      <c r="M324" s="10">
        <f t="shared" si="17"/>
        <v>0</v>
      </c>
    </row>
    <row r="325" spans="1:13" ht="36" x14ac:dyDescent="0.25">
      <c r="A325" s="6">
        <v>324</v>
      </c>
      <c r="B325" s="5" t="s">
        <v>67</v>
      </c>
      <c r="C325" s="5">
        <v>3</v>
      </c>
      <c r="D325" s="5" t="s">
        <v>70</v>
      </c>
      <c r="E325" s="5" t="s">
        <v>382</v>
      </c>
      <c r="F325" s="6"/>
      <c r="G325" s="6"/>
      <c r="H325" s="6"/>
      <c r="I325" s="6"/>
      <c r="J325" s="10"/>
      <c r="K325" s="10">
        <f t="shared" si="15"/>
        <v>0</v>
      </c>
      <c r="L325" s="10">
        <f t="shared" si="16"/>
        <v>0</v>
      </c>
      <c r="M325" s="10">
        <f t="shared" si="17"/>
        <v>0</v>
      </c>
    </row>
    <row r="326" spans="1:13" ht="36" x14ac:dyDescent="0.25">
      <c r="A326" s="6">
        <v>325</v>
      </c>
      <c r="B326" s="5" t="s">
        <v>67</v>
      </c>
      <c r="C326" s="5">
        <v>2</v>
      </c>
      <c r="D326" s="5" t="s">
        <v>70</v>
      </c>
      <c r="E326" s="5" t="s">
        <v>383</v>
      </c>
      <c r="F326" s="6"/>
      <c r="G326" s="6"/>
      <c r="H326" s="6"/>
      <c r="I326" s="6"/>
      <c r="J326" s="10"/>
      <c r="K326" s="10">
        <f t="shared" si="15"/>
        <v>0</v>
      </c>
      <c r="L326" s="10">
        <f t="shared" si="16"/>
        <v>0</v>
      </c>
      <c r="M326" s="10">
        <f t="shared" si="17"/>
        <v>0</v>
      </c>
    </row>
    <row r="327" spans="1:13" ht="36" x14ac:dyDescent="0.25">
      <c r="A327" s="6">
        <v>326</v>
      </c>
      <c r="B327" s="5" t="s">
        <v>67</v>
      </c>
      <c r="C327" s="5">
        <v>1</v>
      </c>
      <c r="D327" s="5" t="s">
        <v>70</v>
      </c>
      <c r="E327" s="5" t="s">
        <v>384</v>
      </c>
      <c r="F327" s="6"/>
      <c r="G327" s="6"/>
      <c r="H327" s="6"/>
      <c r="I327" s="6"/>
      <c r="J327" s="10"/>
      <c r="K327" s="10">
        <f t="shared" si="15"/>
        <v>0</v>
      </c>
      <c r="L327" s="10">
        <f t="shared" si="16"/>
        <v>0</v>
      </c>
      <c r="M327" s="10">
        <f t="shared" si="17"/>
        <v>0</v>
      </c>
    </row>
    <row r="328" spans="1:13" ht="36" x14ac:dyDescent="0.25">
      <c r="A328" s="6">
        <v>327</v>
      </c>
      <c r="B328" s="5" t="s">
        <v>67</v>
      </c>
      <c r="C328" s="5">
        <v>4</v>
      </c>
      <c r="D328" s="5" t="s">
        <v>70</v>
      </c>
      <c r="E328" s="5" t="s">
        <v>385</v>
      </c>
      <c r="F328" s="6"/>
      <c r="G328" s="6"/>
      <c r="H328" s="6"/>
      <c r="I328" s="6"/>
      <c r="J328" s="10"/>
      <c r="K328" s="10">
        <f t="shared" si="15"/>
        <v>0</v>
      </c>
      <c r="L328" s="10">
        <f t="shared" si="16"/>
        <v>0</v>
      </c>
      <c r="M328" s="10">
        <f t="shared" si="17"/>
        <v>0</v>
      </c>
    </row>
    <row r="329" spans="1:13" ht="36" x14ac:dyDescent="0.25">
      <c r="A329" s="6">
        <v>328</v>
      </c>
      <c r="B329" s="5" t="s">
        <v>67</v>
      </c>
      <c r="C329" s="5">
        <v>4</v>
      </c>
      <c r="D329" s="5" t="s">
        <v>70</v>
      </c>
      <c r="E329" s="5" t="s">
        <v>386</v>
      </c>
      <c r="F329" s="6"/>
      <c r="G329" s="6"/>
      <c r="H329" s="6"/>
      <c r="I329" s="6"/>
      <c r="J329" s="10"/>
      <c r="K329" s="10">
        <f t="shared" si="15"/>
        <v>0</v>
      </c>
      <c r="L329" s="10">
        <f t="shared" si="16"/>
        <v>0</v>
      </c>
      <c r="M329" s="10">
        <f t="shared" si="17"/>
        <v>0</v>
      </c>
    </row>
    <row r="330" spans="1:13" ht="36" x14ac:dyDescent="0.25">
      <c r="A330" s="6">
        <v>329</v>
      </c>
      <c r="B330" s="5" t="s">
        <v>67</v>
      </c>
      <c r="C330" s="5">
        <v>1</v>
      </c>
      <c r="D330" s="5" t="s">
        <v>70</v>
      </c>
      <c r="E330" s="5" t="s">
        <v>387</v>
      </c>
      <c r="F330" s="6"/>
      <c r="G330" s="6"/>
      <c r="H330" s="6"/>
      <c r="I330" s="6"/>
      <c r="J330" s="10"/>
      <c r="K330" s="10">
        <f t="shared" si="15"/>
        <v>0</v>
      </c>
      <c r="L330" s="10">
        <f t="shared" si="16"/>
        <v>0</v>
      </c>
      <c r="M330" s="10">
        <f t="shared" si="17"/>
        <v>0</v>
      </c>
    </row>
    <row r="331" spans="1:13" ht="36" x14ac:dyDescent="0.25">
      <c r="A331" s="6">
        <v>330</v>
      </c>
      <c r="B331" s="5" t="s">
        <v>67</v>
      </c>
      <c r="C331" s="5">
        <v>2</v>
      </c>
      <c r="D331" s="5" t="s">
        <v>70</v>
      </c>
      <c r="E331" s="5" t="s">
        <v>388</v>
      </c>
      <c r="F331" s="6"/>
      <c r="G331" s="6"/>
      <c r="H331" s="6"/>
      <c r="I331" s="6"/>
      <c r="J331" s="10"/>
      <c r="K331" s="10">
        <f t="shared" si="15"/>
        <v>0</v>
      </c>
      <c r="L331" s="10">
        <f t="shared" si="16"/>
        <v>0</v>
      </c>
      <c r="M331" s="10">
        <f t="shared" si="17"/>
        <v>0</v>
      </c>
    </row>
    <row r="332" spans="1:13" ht="36" x14ac:dyDescent="0.25">
      <c r="A332" s="6">
        <v>331</v>
      </c>
      <c r="B332" s="5" t="s">
        <v>67</v>
      </c>
      <c r="C332" s="5">
        <v>1</v>
      </c>
      <c r="D332" s="5" t="s">
        <v>70</v>
      </c>
      <c r="E332" s="5" t="s">
        <v>389</v>
      </c>
      <c r="F332" s="6"/>
      <c r="G332" s="6"/>
      <c r="H332" s="6"/>
      <c r="I332" s="6"/>
      <c r="J332" s="10"/>
      <c r="K332" s="10">
        <f t="shared" si="15"/>
        <v>0</v>
      </c>
      <c r="L332" s="10">
        <f t="shared" si="16"/>
        <v>0</v>
      </c>
      <c r="M332" s="10">
        <f t="shared" si="17"/>
        <v>0</v>
      </c>
    </row>
    <row r="333" spans="1:13" ht="36" x14ac:dyDescent="0.25">
      <c r="A333" s="6">
        <v>332</v>
      </c>
      <c r="B333" s="5" t="s">
        <v>67</v>
      </c>
      <c r="C333" s="5">
        <v>1</v>
      </c>
      <c r="D333" s="5" t="s">
        <v>70</v>
      </c>
      <c r="E333" s="5" t="s">
        <v>390</v>
      </c>
      <c r="F333" s="6"/>
      <c r="G333" s="6"/>
      <c r="H333" s="6"/>
      <c r="I333" s="6"/>
      <c r="J333" s="10"/>
      <c r="K333" s="10">
        <f t="shared" si="15"/>
        <v>0</v>
      </c>
      <c r="L333" s="10">
        <f t="shared" si="16"/>
        <v>0</v>
      </c>
      <c r="M333" s="10">
        <f t="shared" si="17"/>
        <v>0</v>
      </c>
    </row>
    <row r="334" spans="1:13" ht="36" x14ac:dyDescent="0.25">
      <c r="A334" s="6">
        <v>333</v>
      </c>
      <c r="B334" s="5" t="s">
        <v>67</v>
      </c>
      <c r="C334" s="5">
        <v>2</v>
      </c>
      <c r="D334" s="5" t="s">
        <v>70</v>
      </c>
      <c r="E334" s="5" t="s">
        <v>391</v>
      </c>
      <c r="F334" s="6"/>
      <c r="G334" s="6"/>
      <c r="H334" s="6"/>
      <c r="I334" s="6"/>
      <c r="J334" s="10"/>
      <c r="K334" s="10">
        <f t="shared" si="15"/>
        <v>0</v>
      </c>
      <c r="L334" s="10">
        <f t="shared" si="16"/>
        <v>0</v>
      </c>
      <c r="M334" s="10">
        <f t="shared" si="17"/>
        <v>0</v>
      </c>
    </row>
    <row r="335" spans="1:13" ht="36" x14ac:dyDescent="0.25">
      <c r="A335" s="6">
        <v>334</v>
      </c>
      <c r="B335" s="5" t="s">
        <v>67</v>
      </c>
      <c r="C335" s="5">
        <v>2</v>
      </c>
      <c r="D335" s="5" t="s">
        <v>70</v>
      </c>
      <c r="E335" s="5" t="s">
        <v>392</v>
      </c>
      <c r="F335" s="6"/>
      <c r="G335" s="6"/>
      <c r="H335" s="6"/>
      <c r="I335" s="6"/>
      <c r="J335" s="10"/>
      <c r="K335" s="10">
        <f t="shared" si="15"/>
        <v>0</v>
      </c>
      <c r="L335" s="10">
        <f t="shared" si="16"/>
        <v>0</v>
      </c>
      <c r="M335" s="10">
        <f t="shared" si="17"/>
        <v>0</v>
      </c>
    </row>
    <row r="336" spans="1:13" ht="36" x14ac:dyDescent="0.25">
      <c r="A336" s="6">
        <v>335</v>
      </c>
      <c r="B336" s="5" t="s">
        <v>67</v>
      </c>
      <c r="C336" s="5">
        <v>1</v>
      </c>
      <c r="D336" s="5" t="s">
        <v>70</v>
      </c>
      <c r="E336" s="5" t="s">
        <v>393</v>
      </c>
      <c r="F336" s="6"/>
      <c r="G336" s="6"/>
      <c r="H336" s="6"/>
      <c r="I336" s="6"/>
      <c r="J336" s="10"/>
      <c r="K336" s="10">
        <f t="shared" si="15"/>
        <v>0</v>
      </c>
      <c r="L336" s="10">
        <f t="shared" si="16"/>
        <v>0</v>
      </c>
      <c r="M336" s="10">
        <f t="shared" si="17"/>
        <v>0</v>
      </c>
    </row>
    <row r="337" spans="1:13" ht="36" x14ac:dyDescent="0.25">
      <c r="A337" s="6">
        <v>336</v>
      </c>
      <c r="B337" s="5" t="s">
        <v>67</v>
      </c>
      <c r="C337" s="5">
        <v>3</v>
      </c>
      <c r="D337" s="5" t="s">
        <v>70</v>
      </c>
      <c r="E337" s="5" t="s">
        <v>394</v>
      </c>
      <c r="F337" s="6"/>
      <c r="G337" s="6"/>
      <c r="H337" s="6"/>
      <c r="I337" s="6"/>
      <c r="J337" s="10"/>
      <c r="K337" s="10">
        <f t="shared" si="15"/>
        <v>0</v>
      </c>
      <c r="L337" s="10">
        <f t="shared" si="16"/>
        <v>0</v>
      </c>
      <c r="M337" s="10">
        <f t="shared" si="17"/>
        <v>0</v>
      </c>
    </row>
    <row r="338" spans="1:13" ht="36" x14ac:dyDescent="0.25">
      <c r="A338" s="6">
        <v>337</v>
      </c>
      <c r="B338" s="5" t="s">
        <v>67</v>
      </c>
      <c r="C338" s="5">
        <v>2</v>
      </c>
      <c r="D338" s="5" t="s">
        <v>70</v>
      </c>
      <c r="E338" s="5" t="s">
        <v>395</v>
      </c>
      <c r="F338" s="6"/>
      <c r="G338" s="6"/>
      <c r="H338" s="6"/>
      <c r="I338" s="6"/>
      <c r="J338" s="10"/>
      <c r="K338" s="10">
        <f t="shared" si="15"/>
        <v>0</v>
      </c>
      <c r="L338" s="10">
        <f t="shared" si="16"/>
        <v>0</v>
      </c>
      <c r="M338" s="10">
        <f t="shared" si="17"/>
        <v>0</v>
      </c>
    </row>
    <row r="339" spans="1:13" ht="36" x14ac:dyDescent="0.25">
      <c r="A339" s="6">
        <v>338</v>
      </c>
      <c r="B339" s="5" t="s">
        <v>67</v>
      </c>
      <c r="C339" s="5">
        <v>1</v>
      </c>
      <c r="D339" s="5" t="s">
        <v>70</v>
      </c>
      <c r="E339" s="5" t="s">
        <v>396</v>
      </c>
      <c r="F339" s="6"/>
      <c r="G339" s="6"/>
      <c r="H339" s="6"/>
      <c r="I339" s="6"/>
      <c r="J339" s="10"/>
      <c r="K339" s="10">
        <f t="shared" si="15"/>
        <v>0</v>
      </c>
      <c r="L339" s="10">
        <f t="shared" si="16"/>
        <v>0</v>
      </c>
      <c r="M339" s="10">
        <f t="shared" si="17"/>
        <v>0</v>
      </c>
    </row>
    <row r="340" spans="1:13" ht="24" x14ac:dyDescent="0.25">
      <c r="A340" s="6">
        <v>339</v>
      </c>
      <c r="B340" s="5" t="s">
        <v>16</v>
      </c>
      <c r="C340" s="5">
        <v>4</v>
      </c>
      <c r="D340" s="5" t="s">
        <v>70</v>
      </c>
      <c r="E340" s="5" t="s">
        <v>397</v>
      </c>
      <c r="F340" s="6"/>
      <c r="G340" s="6"/>
      <c r="H340" s="6"/>
      <c r="I340" s="6"/>
      <c r="J340" s="10"/>
      <c r="K340" s="10">
        <f t="shared" si="15"/>
        <v>0</v>
      </c>
      <c r="L340" s="10">
        <f t="shared" si="16"/>
        <v>0</v>
      </c>
      <c r="M340" s="10">
        <f t="shared" si="17"/>
        <v>0</v>
      </c>
    </row>
    <row r="341" spans="1:13" ht="48" x14ac:dyDescent="0.25">
      <c r="A341" s="6">
        <v>340</v>
      </c>
      <c r="B341" s="5" t="s">
        <v>33</v>
      </c>
      <c r="C341" s="5">
        <v>1</v>
      </c>
      <c r="D341" s="5" t="s">
        <v>70</v>
      </c>
      <c r="E341" s="5" t="s">
        <v>398</v>
      </c>
      <c r="F341" s="6"/>
      <c r="G341" s="6"/>
      <c r="H341" s="6"/>
      <c r="I341" s="6"/>
      <c r="J341" s="10"/>
      <c r="K341" s="10">
        <f t="shared" si="15"/>
        <v>0</v>
      </c>
      <c r="L341" s="10">
        <f t="shared" si="16"/>
        <v>0</v>
      </c>
      <c r="M341" s="10">
        <f t="shared" si="17"/>
        <v>0</v>
      </c>
    </row>
    <row r="342" spans="1:13" ht="24" x14ac:dyDescent="0.25">
      <c r="A342" s="6">
        <v>341</v>
      </c>
      <c r="B342" s="5" t="s">
        <v>68</v>
      </c>
      <c r="C342" s="5">
        <v>6</v>
      </c>
      <c r="D342" s="5" t="s">
        <v>70</v>
      </c>
      <c r="E342" s="5" t="s">
        <v>399</v>
      </c>
      <c r="F342" s="6"/>
      <c r="G342" s="6"/>
      <c r="H342" s="6"/>
      <c r="I342" s="6"/>
      <c r="J342" s="10"/>
      <c r="K342" s="10">
        <f t="shared" si="15"/>
        <v>0</v>
      </c>
      <c r="L342" s="10">
        <f t="shared" si="16"/>
        <v>0</v>
      </c>
      <c r="M342" s="10">
        <f t="shared" si="17"/>
        <v>0</v>
      </c>
    </row>
    <row r="343" spans="1:13" ht="144" x14ac:dyDescent="0.25">
      <c r="A343" s="6">
        <v>342</v>
      </c>
      <c r="B343" s="5" t="s">
        <v>58</v>
      </c>
      <c r="C343" s="5">
        <v>1</v>
      </c>
      <c r="D343" s="5" t="s">
        <v>70</v>
      </c>
      <c r="E343" s="5" t="s">
        <v>408</v>
      </c>
      <c r="F343" s="6"/>
      <c r="G343" s="6"/>
      <c r="H343" s="6"/>
      <c r="I343" s="6"/>
      <c r="J343" s="10"/>
      <c r="K343" s="10">
        <f t="shared" ref="K343:K349" si="18">J343*C343</f>
        <v>0</v>
      </c>
      <c r="L343" s="10">
        <f t="shared" ref="L343:L349" si="19">K343*0.16</f>
        <v>0</v>
      </c>
      <c r="M343" s="10">
        <f t="shared" ref="M343:M349" si="20">L343+K343</f>
        <v>0</v>
      </c>
    </row>
    <row r="344" spans="1:13" ht="48" x14ac:dyDescent="0.25">
      <c r="A344" s="6">
        <v>343</v>
      </c>
      <c r="B344" s="5" t="s">
        <v>58</v>
      </c>
      <c r="C344" s="5">
        <v>1</v>
      </c>
      <c r="D344" s="5" t="s">
        <v>70</v>
      </c>
      <c r="E344" s="5" t="s">
        <v>402</v>
      </c>
      <c r="F344" s="6"/>
      <c r="G344" s="6"/>
      <c r="H344" s="6"/>
      <c r="I344" s="6"/>
      <c r="J344" s="10"/>
      <c r="K344" s="10">
        <f t="shared" si="18"/>
        <v>0</v>
      </c>
      <c r="L344" s="10">
        <f t="shared" si="19"/>
        <v>0</v>
      </c>
      <c r="M344" s="10">
        <f t="shared" si="20"/>
        <v>0</v>
      </c>
    </row>
    <row r="345" spans="1:13" ht="48" x14ac:dyDescent="0.25">
      <c r="A345" s="6">
        <v>344</v>
      </c>
      <c r="B345" s="5" t="s">
        <v>58</v>
      </c>
      <c r="C345" s="5">
        <v>1</v>
      </c>
      <c r="D345" s="5" t="s">
        <v>70</v>
      </c>
      <c r="E345" s="5" t="s">
        <v>403</v>
      </c>
      <c r="F345" s="6"/>
      <c r="G345" s="6"/>
      <c r="H345" s="6"/>
      <c r="I345" s="6"/>
      <c r="J345" s="10"/>
      <c r="K345" s="10">
        <f t="shared" si="18"/>
        <v>0</v>
      </c>
      <c r="L345" s="10">
        <f t="shared" si="19"/>
        <v>0</v>
      </c>
      <c r="M345" s="10">
        <f t="shared" si="20"/>
        <v>0</v>
      </c>
    </row>
    <row r="346" spans="1:13" ht="24" x14ac:dyDescent="0.25">
      <c r="A346" s="6">
        <v>345</v>
      </c>
      <c r="B346" s="5" t="s">
        <v>17</v>
      </c>
      <c r="C346" s="5">
        <v>3</v>
      </c>
      <c r="D346" s="5" t="s">
        <v>70</v>
      </c>
      <c r="E346" s="5" t="s">
        <v>404</v>
      </c>
      <c r="F346" s="6"/>
      <c r="G346" s="6"/>
      <c r="H346" s="6"/>
      <c r="I346" s="6"/>
      <c r="J346" s="10"/>
      <c r="K346" s="10">
        <f t="shared" si="18"/>
        <v>0</v>
      </c>
      <c r="L346" s="10">
        <f t="shared" si="19"/>
        <v>0</v>
      </c>
      <c r="M346" s="10">
        <f t="shared" si="20"/>
        <v>0</v>
      </c>
    </row>
    <row r="347" spans="1:13" ht="36" x14ac:dyDescent="0.25">
      <c r="A347" s="6">
        <v>346</v>
      </c>
      <c r="B347" s="5" t="s">
        <v>17</v>
      </c>
      <c r="C347" s="5">
        <v>2</v>
      </c>
      <c r="D347" s="5" t="s">
        <v>70</v>
      </c>
      <c r="E347" s="5" t="s">
        <v>405</v>
      </c>
      <c r="F347" s="6"/>
      <c r="G347" s="6"/>
      <c r="H347" s="6"/>
      <c r="I347" s="6"/>
      <c r="J347" s="10"/>
      <c r="K347" s="10">
        <f t="shared" si="18"/>
        <v>0</v>
      </c>
      <c r="L347" s="10">
        <f t="shared" si="19"/>
        <v>0</v>
      </c>
      <c r="M347" s="10">
        <f t="shared" si="20"/>
        <v>0</v>
      </c>
    </row>
    <row r="348" spans="1:13" ht="24" x14ac:dyDescent="0.25">
      <c r="A348" s="6">
        <v>347</v>
      </c>
      <c r="B348" s="5" t="s">
        <v>17</v>
      </c>
      <c r="C348" s="5">
        <v>15</v>
      </c>
      <c r="D348" s="5" t="s">
        <v>70</v>
      </c>
      <c r="E348" s="5" t="s">
        <v>406</v>
      </c>
      <c r="F348" s="6"/>
      <c r="G348" s="6"/>
      <c r="H348" s="6"/>
      <c r="I348" s="6"/>
      <c r="J348" s="10"/>
      <c r="K348" s="10">
        <f t="shared" si="18"/>
        <v>0</v>
      </c>
      <c r="L348" s="10">
        <f t="shared" si="19"/>
        <v>0</v>
      </c>
      <c r="M348" s="10">
        <f t="shared" si="20"/>
        <v>0</v>
      </c>
    </row>
    <row r="349" spans="1:13" ht="24" x14ac:dyDescent="0.25">
      <c r="A349" s="6">
        <v>348</v>
      </c>
      <c r="B349" s="5" t="s">
        <v>17</v>
      </c>
      <c r="C349" s="5">
        <v>3</v>
      </c>
      <c r="D349" s="5" t="s">
        <v>70</v>
      </c>
      <c r="E349" s="5" t="s">
        <v>407</v>
      </c>
      <c r="F349" s="6"/>
      <c r="G349" s="6"/>
      <c r="H349" s="6"/>
      <c r="I349" s="6"/>
      <c r="J349" s="10"/>
      <c r="K349" s="10">
        <f t="shared" si="18"/>
        <v>0</v>
      </c>
      <c r="L349" s="10">
        <f t="shared" si="19"/>
        <v>0</v>
      </c>
      <c r="M349" s="10">
        <f t="shared" si="20"/>
        <v>0</v>
      </c>
    </row>
    <row r="350" spans="1:13" ht="60" x14ac:dyDescent="0.25">
      <c r="A350" s="6" t="s">
        <v>13</v>
      </c>
      <c r="B350" s="5" t="s">
        <v>69</v>
      </c>
      <c r="C350" s="5">
        <v>3</v>
      </c>
      <c r="D350" s="5" t="s">
        <v>70</v>
      </c>
      <c r="E350" s="5" t="s">
        <v>400</v>
      </c>
      <c r="F350" s="6"/>
      <c r="G350" s="6"/>
      <c r="H350" s="6"/>
      <c r="I350" s="6"/>
      <c r="J350" s="10"/>
      <c r="K350" s="10">
        <f>J350*C350</f>
        <v>0</v>
      </c>
      <c r="L350" s="10">
        <f>K350*0.16</f>
        <v>0</v>
      </c>
      <c r="M350" s="10">
        <f>L350+K350</f>
        <v>0</v>
      </c>
    </row>
    <row r="351" spans="1:13" ht="60" x14ac:dyDescent="0.25">
      <c r="A351" s="6" t="s">
        <v>14</v>
      </c>
      <c r="B351" s="5" t="s">
        <v>69</v>
      </c>
      <c r="C351" s="5">
        <v>1</v>
      </c>
      <c r="D351" s="5" t="s">
        <v>70</v>
      </c>
      <c r="E351" s="5" t="s">
        <v>401</v>
      </c>
      <c r="F351" s="6"/>
      <c r="G351" s="6"/>
      <c r="H351" s="6"/>
      <c r="I351" s="6"/>
      <c r="J351" s="10"/>
      <c r="K351" s="10">
        <f>J351*C351</f>
        <v>0</v>
      </c>
      <c r="L351" s="10">
        <f>K351*0.16</f>
        <v>0</v>
      </c>
      <c r="M351" s="10">
        <f>L351+K351</f>
        <v>0</v>
      </c>
    </row>
  </sheetData>
  <sheetProtection sheet="1" objects="1" scenarios="1"/>
  <protectedRanges>
    <protectedRange sqref="F357:M1048576 F1:M355" name="Rango2"/>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U20758</dc:creator>
  <cp:lastModifiedBy>U20758</cp:lastModifiedBy>
  <dcterms:created xsi:type="dcterms:W3CDTF">2023-10-17T20:11:53Z</dcterms:created>
  <dcterms:modified xsi:type="dcterms:W3CDTF">2023-10-24T18:18:11Z</dcterms:modified>
</cp:coreProperties>
</file>