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TP´S\ITP05-2024.- HIGIENE Y SEGURIDAD\"/>
    </mc:Choice>
  </mc:AlternateContent>
  <xr:revisionPtr revIDLastSave="0" documentId="8_{56F98D15-4C72-4108-8043-B21E5343ED37}" xr6:coauthVersionLast="47" xr6:coauthVersionMax="47" xr10:uidLastSave="{00000000-0000-0000-0000-000000000000}"/>
  <bookViews>
    <workbookView xWindow="-120" yWindow="-120" windowWidth="29040" windowHeight="16440" xr2:uid="{04E7A7B0-E820-4AD9-94D4-8A5EA0AF2AA1}"/>
  </bookViews>
  <sheets>
    <sheet name="ANEXO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67" i="1" l="1"/>
  <c r="S67" i="1"/>
  <c r="T67" i="1"/>
  <c r="R66" i="1"/>
  <c r="S66" i="1"/>
  <c r="T66" i="1"/>
  <c r="R65" i="1"/>
  <c r="R64" i="1"/>
  <c r="R63" i="1"/>
  <c r="R62" i="1"/>
  <c r="R61" i="1"/>
  <c r="R60" i="1"/>
  <c r="R59" i="1"/>
  <c r="R58" i="1"/>
  <c r="R57" i="1"/>
  <c r="R56" i="1"/>
  <c r="R55" i="1"/>
  <c r="R54" i="1"/>
  <c r="R53" i="1"/>
  <c r="R52" i="1"/>
  <c r="R51" i="1"/>
  <c r="R50" i="1"/>
  <c r="R49" i="1"/>
  <c r="R48" i="1"/>
  <c r="R47" i="1"/>
  <c r="R46" i="1"/>
  <c r="R45" i="1"/>
  <c r="R44" i="1"/>
  <c r="R43" i="1"/>
  <c r="R42" i="1"/>
  <c r="S42" i="1" s="1"/>
  <c r="T42" i="1" s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R22" i="1"/>
  <c r="R21" i="1"/>
  <c r="R20" i="1"/>
  <c r="R19" i="1"/>
  <c r="R18" i="1"/>
  <c r="R17" i="1"/>
  <c r="R16" i="1"/>
  <c r="R15" i="1"/>
  <c r="R14" i="1"/>
  <c r="S14" i="1" s="1"/>
  <c r="T14" i="1" s="1"/>
  <c r="R13" i="1"/>
  <c r="R12" i="1"/>
  <c r="R11" i="1"/>
  <c r="R10" i="1"/>
  <c r="R9" i="1"/>
  <c r="R8" i="1"/>
  <c r="R7" i="1"/>
  <c r="S7" i="1" s="1"/>
  <c r="R6" i="1"/>
  <c r="R5" i="1"/>
  <c r="R4" i="1"/>
  <c r="R3" i="1"/>
  <c r="R2" i="1"/>
  <c r="S22" i="1" l="1"/>
  <c r="T22" i="1" s="1"/>
  <c r="S35" i="1"/>
  <c r="T35" i="1" s="1"/>
  <c r="S50" i="1"/>
  <c r="T50" i="1" s="1"/>
  <c r="S58" i="1"/>
  <c r="T58" i="1" s="1"/>
  <c r="S2" i="1"/>
  <c r="T2" i="1" s="1"/>
  <c r="S15" i="1"/>
  <c r="T15" i="1" s="1"/>
  <c r="S30" i="1"/>
  <c r="T30" i="1" s="1"/>
  <c r="S43" i="1"/>
  <c r="T43" i="1" s="1"/>
  <c r="S51" i="1"/>
  <c r="T51" i="1" s="1"/>
  <c r="S59" i="1"/>
  <c r="T59" i="1" s="1"/>
  <c r="S10" i="1"/>
  <c r="T10" i="1" s="1"/>
  <c r="S23" i="1"/>
  <c r="T23" i="1" s="1"/>
  <c r="S3" i="1"/>
  <c r="T3" i="1" s="1"/>
  <c r="S38" i="1"/>
  <c r="T38" i="1" s="1"/>
  <c r="S18" i="1"/>
  <c r="T18" i="1" s="1"/>
  <c r="S31" i="1"/>
  <c r="T31" i="1" s="1"/>
  <c r="S11" i="1"/>
  <c r="T11" i="1" s="1"/>
  <c r="S46" i="1"/>
  <c r="T46" i="1" s="1"/>
  <c r="S54" i="1"/>
  <c r="T54" i="1" s="1"/>
  <c r="S62" i="1"/>
  <c r="T62" i="1" s="1"/>
  <c r="S26" i="1"/>
  <c r="T26" i="1" s="1"/>
  <c r="S39" i="1"/>
  <c r="T39" i="1" s="1"/>
  <c r="S6" i="1"/>
  <c r="T6" i="1" s="1"/>
  <c r="S19" i="1"/>
  <c r="T19" i="1" s="1"/>
  <c r="S47" i="1"/>
  <c r="T47" i="1" s="1"/>
  <c r="S55" i="1"/>
  <c r="T55" i="1" s="1"/>
  <c r="S63" i="1"/>
  <c r="T63" i="1" s="1"/>
  <c r="S34" i="1"/>
  <c r="T34" i="1" s="1"/>
  <c r="T7" i="1"/>
  <c r="S27" i="1"/>
  <c r="T27" i="1" s="1"/>
  <c r="S4" i="1"/>
  <c r="T4" i="1" s="1"/>
  <c r="S8" i="1"/>
  <c r="T8" i="1" s="1"/>
  <c r="S12" i="1"/>
  <c r="T12" i="1" s="1"/>
  <c r="S16" i="1"/>
  <c r="T16" i="1" s="1"/>
  <c r="S20" i="1"/>
  <c r="T20" i="1" s="1"/>
  <c r="S24" i="1"/>
  <c r="T24" i="1" s="1"/>
  <c r="S28" i="1"/>
  <c r="T28" i="1" s="1"/>
  <c r="S32" i="1"/>
  <c r="T32" i="1" s="1"/>
  <c r="S36" i="1"/>
  <c r="T36" i="1" s="1"/>
  <c r="S40" i="1"/>
  <c r="T40" i="1" s="1"/>
  <c r="S44" i="1"/>
  <c r="T44" i="1" s="1"/>
  <c r="S48" i="1"/>
  <c r="T48" i="1" s="1"/>
  <c r="S52" i="1"/>
  <c r="T52" i="1" s="1"/>
  <c r="S56" i="1"/>
  <c r="T56" i="1" s="1"/>
  <c r="S60" i="1"/>
  <c r="T60" i="1" s="1"/>
  <c r="S64" i="1"/>
  <c r="T64" i="1" s="1"/>
  <c r="S5" i="1"/>
  <c r="T5" i="1" s="1"/>
  <c r="S9" i="1"/>
  <c r="T9" i="1" s="1"/>
  <c r="S13" i="1"/>
  <c r="T13" i="1" s="1"/>
  <c r="S17" i="1"/>
  <c r="T17" i="1" s="1"/>
  <c r="S21" i="1"/>
  <c r="T21" i="1" s="1"/>
  <c r="S25" i="1"/>
  <c r="T25" i="1" s="1"/>
  <c r="S29" i="1"/>
  <c r="T29" i="1" s="1"/>
  <c r="S33" i="1"/>
  <c r="T33" i="1" s="1"/>
  <c r="S37" i="1"/>
  <c r="T37" i="1" s="1"/>
  <c r="S41" i="1"/>
  <c r="T41" i="1" s="1"/>
  <c r="S45" i="1"/>
  <c r="T45" i="1" s="1"/>
  <c r="S49" i="1"/>
  <c r="T49" i="1" s="1"/>
  <c r="S53" i="1"/>
  <c r="T53" i="1" s="1"/>
  <c r="S57" i="1"/>
  <c r="T57" i="1" s="1"/>
  <c r="S61" i="1"/>
  <c r="T61" i="1" s="1"/>
  <c r="S65" i="1"/>
  <c r="T65" i="1" s="1"/>
</calcChain>
</file>

<file path=xl/sharedStrings.xml><?xml version="1.0" encoding="utf-8"?>
<sst xmlns="http://schemas.openxmlformats.org/spreadsheetml/2006/main" count="377" uniqueCount="179">
  <si>
    <t>RUBRO</t>
  </si>
  <si>
    <t xml:space="preserve">IT REQ </t>
  </si>
  <si>
    <t xml:space="preserve">PARTIDA </t>
  </si>
  <si>
    <t>No. DE
REQUI</t>
  </si>
  <si>
    <t xml:space="preserve">No. DE GASTO </t>
  </si>
  <si>
    <t xml:space="preserve">UNIDAD RESPONSABLE </t>
  </si>
  <si>
    <t>UNIDAD SOLICITANTE</t>
  </si>
  <si>
    <t xml:space="preserve">TIPO DE GASTO </t>
  </si>
  <si>
    <t>CANTIDAD</t>
  </si>
  <si>
    <t xml:space="preserve">UNIDAD DE MEDIDA </t>
  </si>
  <si>
    <t>DESCRIPCIÓN</t>
  </si>
  <si>
    <t>COLOR</t>
  </si>
  <si>
    <t>MARCA</t>
  </si>
  <si>
    <t>MODELO</t>
  </si>
  <si>
    <t>CODIGO</t>
  </si>
  <si>
    <t>PRECIO UNITARIO SIN IVA</t>
  </si>
  <si>
    <t>SUBTOTAL</t>
  </si>
  <si>
    <t>IVA</t>
  </si>
  <si>
    <t>TOTAL</t>
  </si>
  <si>
    <t xml:space="preserve">HIGIENE Y 
SEGURIDAD </t>
  </si>
  <si>
    <t>DIRECCIÓN DE 
PERSONAL</t>
  </si>
  <si>
    <t>RECURSO
ESTATAL</t>
  </si>
  <si>
    <t>PAR</t>
  </si>
  <si>
    <t>NEGRO</t>
  </si>
  <si>
    <t>LICA</t>
  </si>
  <si>
    <t>WPL</t>
  </si>
  <si>
    <t>PZA</t>
  </si>
  <si>
    <t>INDISTINTO</t>
  </si>
  <si>
    <t>JYRSA</t>
  </si>
  <si>
    <t>JYR-825 3C</t>
  </si>
  <si>
    <t>BLANCO</t>
  </si>
  <si>
    <t>ROJO</t>
  </si>
  <si>
    <t>HULTEX</t>
  </si>
  <si>
    <t>VERDE</t>
  </si>
  <si>
    <t>ANSELL</t>
  </si>
  <si>
    <t xml:space="preserve">AMARILLO </t>
  </si>
  <si>
    <t>MR</t>
  </si>
  <si>
    <t>DZ100IR</t>
  </si>
  <si>
    <t>EQUIPO PARA CABEZA ULINE S-24620</t>
  </si>
  <si>
    <t>ULINE</t>
  </si>
  <si>
    <t>S-24620</t>
  </si>
  <si>
    <t>CARETA DE  POLICARBONATO ULINE S-24618</t>
  </si>
  <si>
    <t>S-24618</t>
  </si>
  <si>
    <t>CAJA</t>
  </si>
  <si>
    <t>CONDOR</t>
  </si>
  <si>
    <t>1AGH1</t>
  </si>
  <si>
    <t xml:space="preserve">LENTES DE SEGURIDAD TRANSPARENTES TRUPER VISION TRUPER. CODIGO: 14301. CLAVE: LEDE-ST. </t>
  </si>
  <si>
    <t>TRUPER</t>
  </si>
  <si>
    <t>DERMA CARE</t>
  </si>
  <si>
    <t>51-600</t>
  </si>
  <si>
    <t>CASCO CONTRA IMPACTO TRUPER 101257 AMARILLO</t>
  </si>
  <si>
    <t>ROCKY</t>
  </si>
  <si>
    <t>NARANJA</t>
  </si>
  <si>
    <t>MANDIL DE CARNAZA CON FORRO DE MEZCLILLA, MEDIDAS APROX. 60 X 120 CM, TIRA DE SUJECIÓN EN CUELLO Y TIRAS DE AMARRE EN CINTURA.</t>
  </si>
  <si>
    <t>RODILLERA DE ESPUMA. MARCA PRETUL, CODIGO: 22235, CLAVE: ROD-P</t>
  </si>
  <si>
    <t>PRETUL</t>
  </si>
  <si>
    <t>ROD-P</t>
  </si>
  <si>
    <t>GU-635</t>
  </si>
  <si>
    <t>MASCARA CONTRA GASES MR. SEGURIDAD, SB1004, RESPIRADOR DE MEDIA CARA</t>
  </si>
  <si>
    <t>MR. SEGURIDAD</t>
  </si>
  <si>
    <t>SB1004</t>
  </si>
  <si>
    <t>PQT</t>
  </si>
  <si>
    <t>CARTUCHO PARA VAPOR ORGANICO MR. SEGURIDAD, SB1005, PAQ. CON DOS PZA</t>
  </si>
  <si>
    <t>SB1005</t>
  </si>
  <si>
    <t>GOGGLES DE SEGURIDAD UVEX S-18416</t>
  </si>
  <si>
    <t>S-18416</t>
  </si>
  <si>
    <t>CASCO DE SEGURIDSD DE ALA COMPLETA BLANCO, TRUPER 10567</t>
  </si>
  <si>
    <t>GUANTE DE PIEL DE CABRA 14286, TRUPER</t>
  </si>
  <si>
    <t>MSA</t>
  </si>
  <si>
    <t>CINTO DE RESPALDO DE 3 ANILLOS, MODELO C-ANI-3</t>
  </si>
  <si>
    <t>BANDOLA DE LINIERO GANCHO DOBLE SEGURO 1.6M 5295-16D TULMEX</t>
  </si>
  <si>
    <t>TULMEX</t>
  </si>
  <si>
    <t>5295-16D</t>
  </si>
  <si>
    <t>GRAINGER</t>
  </si>
  <si>
    <t>1WP38</t>
  </si>
  <si>
    <t>LINTERNA DE MINERO RECARGABLE TRUPER 10617</t>
  </si>
  <si>
    <t>LK-MT428-L</t>
  </si>
  <si>
    <t>CARETA O MASCARA PARA SOLDAR ELECTRONICA. MARCA ADIR 6715</t>
  </si>
  <si>
    <t>ELEMENTO DE AMARRE. MARCA PETZL. MODELO: GRILLON 5M L052AA03</t>
  </si>
  <si>
    <t>PETZL</t>
  </si>
  <si>
    <t>GRILLON 5M L052AA03</t>
  </si>
  <si>
    <t>ELEMENTO DE AMARRE. MARCA PETZL. MODELO: GRILLON 3M L052AA03</t>
  </si>
  <si>
    <t>GRILLON 3M L052AA03</t>
  </si>
  <si>
    <t>SALVARRAMAS PARA PODA TREESBEE. MARCA PETZL</t>
  </si>
  <si>
    <t>PERA DE LANZAMIENTO. MARCA NOTCH. MODELO THROW WEIGHT, 16 ONZAS NTW-12</t>
  </si>
  <si>
    <t>NOTCH</t>
  </si>
  <si>
    <t>THROW WEIGHT</t>
  </si>
  <si>
    <t>CUERDA SEMIESTATICA BUCCO 11.7 MM, 60 METROS, ARBORISMO EDELRID</t>
  </si>
  <si>
    <t>MICROPOLEA DE DOS OJOS. MARCA STEIN. MODELO SKYWALKER 40075</t>
  </si>
  <si>
    <t>STEIN</t>
  </si>
  <si>
    <t>SKYWALKER 40075</t>
  </si>
  <si>
    <t>MICROPOLEA DE TRES OJOS. MARCA DMM. MODELO HITCH CLIMBER 56130</t>
  </si>
  <si>
    <t>DMM</t>
  </si>
  <si>
    <t>HITCH CLIMBER 56130</t>
  </si>
  <si>
    <t xml:space="preserve"> KNEE ASCENT LOOP</t>
  </si>
  <si>
    <t>D022DA00</t>
  </si>
  <si>
    <t>SERROTE CURVO DE MANO. MARCA SILKY. MODELO ZUBAT 330 MM, 27833</t>
  </si>
  <si>
    <t>SILKY</t>
  </si>
  <si>
    <t>ZUBAT 330 MM</t>
  </si>
  <si>
    <t>BOLSA PARA CUERDA MARCA SHERRILL. MODELO SIMPLE ROPE BAG 40574</t>
  </si>
  <si>
    <t>SHERRILL</t>
  </si>
  <si>
    <t>SIMPLE ROPE BAG 40574</t>
  </si>
  <si>
    <t>MOCHILA PORTA EQUIPO. MARCA NOTCH. MODELO PRO ACCES BAH, CAPACIDAD 60 LITROS. COLOR NEGRO.</t>
  </si>
  <si>
    <t>PRO ACCES</t>
  </si>
  <si>
    <t xml:space="preserve"> ACTIV ARMR  42-474</t>
  </si>
  <si>
    <t>37-185</t>
  </si>
  <si>
    <t>PORTA HERRAMIENTAS DE POLIESTER, 7 COMPARTIMENTOS. MARCA TRUPER, CODIGO: 15312, CLAVE: POHE-7N</t>
  </si>
  <si>
    <t>POHE-7N</t>
  </si>
  <si>
    <t>AZUL MARINO</t>
  </si>
  <si>
    <t xml:space="preserve">PAR </t>
  </si>
  <si>
    <t>GRIS</t>
  </si>
  <si>
    <t>VANVIEN</t>
  </si>
  <si>
    <t xml:space="preserve">BLANCO </t>
  </si>
  <si>
    <t>AMBIDERM</t>
  </si>
  <si>
    <t>CDCFTGA4</t>
  </si>
  <si>
    <t>BEIGE</t>
  </si>
  <si>
    <t>ESPUELA DE TREPA DE ALUMINIO. MARCA: NOTCH GECKO, MODELO 41320</t>
  </si>
  <si>
    <t>NOTCH GECKO</t>
  </si>
  <si>
    <t>MOSQUETON MARCA CAMNAL, DE BLOQUEO DE TORNILLO EN FORMA DE D, PARA ESCALADA EN ROCA, MONTAÑISMO, TRABAJO AEREO. CERTIFICADO UIAA DE 25 KN, FABRICADO EN ALUMINIO DE AVIACIÓN 7075</t>
  </si>
  <si>
    <t>CAMNAL</t>
  </si>
  <si>
    <t>CERTIFICADO UIAA DE 25 KN</t>
  </si>
  <si>
    <t>MANDIL DE NEOPRENO NEGRO. MARCA ULINE S-18815BL CAJA CON 12 PZA</t>
  </si>
  <si>
    <t>S-18815BL</t>
  </si>
  <si>
    <t>DESCRIPCIÓN DEL PROVEEDOR</t>
  </si>
  <si>
    <t>BOTA DE HULE LICA. MODELO WPL
TALLAS: 2 #22/ 37 #23/ 71 #24/ 79 #25/ 112 #26/ 131 #27/ 71 #28/ 34 #29/ 7 #30/ 2 #31.</t>
  </si>
  <si>
    <t>FAJA JYRSA JYR 825 3C
TALLAS: 7 ECH/ 110 CH/ 240 M/ 228 G/ 79 XG/ 16 XXG, 8 XXXG.</t>
  </si>
  <si>
    <t>CUBREBOCA N95 UNITALLA. MARCA 3M. MODELO  9010.</t>
  </si>
  <si>
    <t>3M</t>
  </si>
  <si>
    <t>GUANTES DE HULE DOMESTICO HULTEX 61815.
TALLA: 368 #8</t>
  </si>
  <si>
    <t>GUANTES DE NITRILO ANSELL. MODELO ALPHATEC SOLVEX 37-145
TALLA: L</t>
  </si>
  <si>
    <t>ALPHATEC SOLVEX</t>
  </si>
  <si>
    <t>37-145</t>
  </si>
  <si>
    <t>IMPERMEABLE CON CINTA REFLECTANTE. MARCA MR. MODELO DZ100IR.
TALLAS: 7 XCH/ 83 CH/ 215 M/ 211 G/ 73 XG/ 13 XXG/ 8 XXXG</t>
  </si>
  <si>
    <t>CAPUCHA DE MEZCLILLA UNITALLA. MARCA LICA. CON AJUSTE DE VELCRO</t>
  </si>
  <si>
    <t>TAPÓN AUDITIVO DESECHABLE 100 PZA.  MARCA LICA MODELO TL-37</t>
  </si>
  <si>
    <t>TL-37</t>
  </si>
  <si>
    <t xml:space="preserve">MUÑEQUERA DE NEOPRENO NEGRO CON CORREA SENCILLA. AMBIDIESTRO MARCA CONDOR GRAINGER #1AGH1. TALLA GRANDE. </t>
  </si>
  <si>
    <t>MANGAS DE CARNAZA DE RES. MARCA LICA. UNITALLA</t>
  </si>
  <si>
    <t>GUANTE DE NYLON PARA PALMA CON POLIURETANO DERMAFLEX DERMACARE (PAR). NEGRO 51-600. TALLA 8.</t>
  </si>
  <si>
    <t>GUANTES DE PIEL DE OSCARIA ARGONERO. UNITALLA. MARCA SR. SEGURIDAD. MODELO SKU: G-7005</t>
  </si>
  <si>
    <t>SR. SEGURIDAD</t>
  </si>
  <si>
    <t>SKU:G-7005</t>
  </si>
  <si>
    <t>MANDIL PETO DE CARNAZA CON CHAPARRERAS CON FORRO DE MEZCLILLA. 
TALLAS: 11 M / 2 G.</t>
  </si>
  <si>
    <t xml:space="preserve">BOTAS DE CAZA LYNX SNAKE MOBU 13 ROCKY PARA HOMBRE,  TALLAS: 9 #27, 3 #28, 1 #31. </t>
  </si>
  <si>
    <t>CHALECO REFLEJANTE DE ALTA VISIBILIDAD. TRUPER 14426. UNITALLA</t>
  </si>
  <si>
    <t>GUANTES PARA MECANICO, SIN DEDOS. ALTA SENSIBILIDAD, TRUPER, CLAVE: GU-635, CODIGO: 10847, UNITALLA</t>
  </si>
  <si>
    <t>OVEROL DE MANGA LARGA MARINO, PARA HOMBRE, ALGODÓN 100%, CON CIERRE, MARCA DICKIES, GRAINGER: 39C287.
TALLAS: 2 #38/ 7 #40/ 2 #42/ 2 #44/ 2 #46.</t>
  </si>
  <si>
    <t>GUANTE DE POLIESTER NEGRO CAL. 13 CON RECUBRIMIENTO DE POLIURETANO NEGRO EN PALMA Y DEDOS, SIN COSTURAS. MARCA POWER PROTECTION. MODELO 5410</t>
  </si>
  <si>
    <t>POWER PROTECTION</t>
  </si>
  <si>
    <t>PROTECTOR SOLAR P/CUELLO, COLOR NARANJA POLIESTER. MARCA MSA. MODELO 10098031</t>
  </si>
  <si>
    <t>GUANTE DE PIEL AMARILLO MARCA GUMA, REFERENCIA: GRAINGER 1WP38. TALLA: 3 G</t>
  </si>
  <si>
    <t>OVEROL DESECHABLE CON CAPUCHA Y ELASTICO. MARCA: DERMACARE, LK-MT 428-L.
TALLA: 2 G</t>
  </si>
  <si>
    <t>LINEA DE LANZAMIENTO 1/8" X 200. MARCA ALL GEAR. MODELO AGPTL18200</t>
  </si>
  <si>
    <t xml:space="preserve">ALL GEAR </t>
  </si>
  <si>
    <t>AGPTL18200</t>
  </si>
  <si>
    <t>ASCENSOR DE RODILLA. MARCA PETZL. MODELO KNEE ASCENT LOOP. CODIGO D022DA00</t>
  </si>
  <si>
    <t>GUANTES PARA RAPEL. MARCA PETZL. MODELO CORDEX PLUS K53. 
TALLAS: 4 LT / 2 XLT</t>
  </si>
  <si>
    <t>CORDEX PLUS K53 LT
CORDEX PLUS K53 XLT</t>
  </si>
  <si>
    <t>BOTAS ARBPRO CERVINO WOOD BY ANDREW. MODELO EVO 2.
TALLAS: 2 #27/ 1 #30</t>
  </si>
  <si>
    <t>GUANTES PARA TEMPERATURA EXTREMA. MARCA ANSELL. MODELO ACTIV ARMR  42-474.
TALLA: 2 #9</t>
  </si>
  <si>
    <t xml:space="preserve"> GUANTE NITRILO 18" ALPHATEC SOLVEX ANSELL (PAR)  VERDE 37-185. 
TALLA MEDIANA</t>
  </si>
  <si>
    <t>BATA DE GABARDINA 100% ALGODÓN. COLOR AZUL, LARGO TRES CUARTOS, BOTONES OCULTOS, UNA BOLSA SUPERIOR IZQUIERDA, DOS BOLSAS INFERIORES, MARCA IPF
TALLAS: 24-CH/ 32-M/ 20-G/ 6-XG</t>
  </si>
  <si>
    <t>IPF</t>
  </si>
  <si>
    <t>BOTA VANVIEN DASH GRIS 
TALLAS: 2 #25/ 3 #26/ 2 #27/ 2 #28/ 1 #29.</t>
  </si>
  <si>
    <t xml:space="preserve">GUANTE DE LATEX AMBIDERM PLUS CDCFTGA4 CAJA CON 100 PZA. TALLA M </t>
  </si>
  <si>
    <t>FAJA DE PESISTA EN VAQUETA CON DOBLE OJILLO. MARCA AMIGO SAFETY. MODELO 00291-01
TALLAS 1 #34/ 3 #38.</t>
  </si>
  <si>
    <t>AMIGO SAFETY</t>
  </si>
  <si>
    <t>00291-01</t>
  </si>
  <si>
    <t>CHALECO TIPO REPORTERO, CON BOLSILLOS AL FRENTE, CON CIERRE. 100% ALGODÓN. TELA GABARDINA, COLOR BEIGE, BORDADO EN EL FRENTE IZQUIERDO, LOGO UAEM AZUL MARINO.
TALLAS: 2-M/ 8-G/ 8-XG/ 2-XXG.</t>
  </si>
  <si>
    <t>CUERDA DE NYLON TRENZADO DOBLE - 1⁄2" X 600'. MARCA U-LINE. MODELO S-18519</t>
  </si>
  <si>
    <t>U-LINE</t>
  </si>
  <si>
    <t>S-18519</t>
  </si>
  <si>
    <t>CHAQUETA CON PROTECCIÓN ANTICORTE MS PROTECT DE ADVERTENCIA LIGERA Y ANTITRANSPIRANTE, TEJIDO EXTERIOR Y FORRO 100% POLIESTER. PROTECCIÓN CONTRAESPINAS EN CODOS Y HOMBROS. MATERIAL DE VENTILACIÓN EN LOS BRAZOS, DOS BOLSILLOS EN EL PECHO CON CREMALLERA, ABERTURA DE SALIDA PARA ARNÉS EN LA ESPALDA, ALTA VISIBILIDAD EN ISO20471, CLASE DE PROTECCIÓN 2 DE ALTA VISIBILIDAD, CON PROTECCIÓN ANTICORTE EN LA ZONA DEL PECHO, HOMBROS, BRAZOS Y ABDOMEN. NIVEL DE PROTECCIÓN 1 (=^20M/S), CERTIFICACIÓN KWF. TALLA GRANDE.</t>
  </si>
  <si>
    <t xml:space="preserve">PANTALÓN ANTICORTE PARA ARBORISTA SOLIDUR FABRICADO EN POLIESTER QUE REPELE EL AGUA, CON 2 BOLSILLOS LATERALES Y BOTONOES PARA TIRANTES. 
TALLA GRANDE. </t>
  </si>
  <si>
    <t>AMORTIGUADOR DE SEGURIDAD GOLDEN EAGLE BANDA 1¨</t>
  </si>
  <si>
    <t>GOLDEN EAGLE</t>
  </si>
  <si>
    <t>DOBLE SAW-D 18</t>
  </si>
  <si>
    <t>ARNES DE SEGURIDAD GOLDEN EAGLE</t>
  </si>
  <si>
    <t>PC100K-P2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</si>
</sst>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OPEN SANS"/>
      <family val="2"/>
    </font>
    <font>
      <sz val="10"/>
      <color theme="1"/>
      <name val="OPEN SANS"/>
      <family val="2"/>
    </font>
    <font>
      <sz val="9"/>
      <color theme="1"/>
      <name val="OPEN SANS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66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8">
    <xf numFmtId="0" fontId="0" fillId="0" borderId="0" xfId="0"/>
    <xf numFmtId="44" fontId="2" fillId="3" borderId="3" xfId="1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43" fontId="3" fillId="0" borderId="1" xfId="1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vertic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43" fontId="3" fillId="0" borderId="0" xfId="1" applyFont="1" applyAlignment="1" applyProtection="1">
      <alignment horizontal="center" vertical="center"/>
      <protection locked="0"/>
    </xf>
    <xf numFmtId="44" fontId="2" fillId="2" borderId="1" xfId="1" applyNumberFormat="1" applyFont="1" applyFill="1" applyBorder="1" applyAlignment="1" applyProtection="1">
      <alignment horizontal="center" vertical="center" wrapText="1"/>
    </xf>
    <xf numFmtId="44" fontId="2" fillId="2" borderId="2" xfId="1" applyNumberFormat="1" applyFont="1" applyFill="1" applyBorder="1" applyAlignment="1" applyProtection="1">
      <alignment horizontal="center" vertical="center" wrapText="1"/>
    </xf>
    <xf numFmtId="2" fontId="2" fillId="2" borderId="1" xfId="1" applyNumberFormat="1" applyFont="1" applyFill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left" vertical="center" wrapText="1"/>
    </xf>
    <xf numFmtId="0" fontId="3" fillId="0" borderId="1" xfId="0" applyFont="1" applyBorder="1" applyAlignment="1" applyProtection="1">
      <alignment horizontal="left" vertical="center"/>
    </xf>
    <xf numFmtId="0" fontId="3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left" vertical="center" wrapText="1"/>
    </xf>
  </cellXfs>
  <cellStyles count="3">
    <cellStyle name="Millares" xfId="1" builtinId="3"/>
    <cellStyle name="Moneda 2" xfId="2" xr:uid="{477F0738-CBB9-43AE-A195-1C6F0E76B10A}"/>
    <cellStyle name="Normal" xfId="0" builtinId="0"/>
  </cellStyles>
  <dxfs count="0"/>
  <tableStyles count="0" defaultTableStyle="TableStyleMedium2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0887F5-E1E8-4DAA-A7E7-F3667CE87B39}">
  <dimension ref="A1:T67"/>
  <sheetViews>
    <sheetView tabSelected="1" zoomScale="90" zoomScaleNormal="90" workbookViewId="0">
      <pane ySplit="1" topLeftCell="A2" activePane="bottomLeft" state="frozen"/>
      <selection activeCell="I1" sqref="I1"/>
      <selection pane="bottomLeft" activeCell="P11" sqref="P11"/>
    </sheetView>
  </sheetViews>
  <sheetFormatPr baseColWidth="10" defaultRowHeight="15" x14ac:dyDescent="0.25"/>
  <cols>
    <col min="1" max="1" width="11.42578125" style="16"/>
    <col min="2" max="2" width="11.42578125" style="16" hidden="1" customWidth="1"/>
    <col min="3" max="3" width="11.42578125" style="16" customWidth="1"/>
    <col min="4" max="5" width="11.42578125" style="16" hidden="1" customWidth="1"/>
    <col min="6" max="6" width="13.28515625" style="16" hidden="1" customWidth="1"/>
    <col min="7" max="7" width="12.140625" style="16" hidden="1" customWidth="1"/>
    <col min="8" max="8" width="11.42578125" style="16" hidden="1" customWidth="1"/>
    <col min="9" max="10" width="11.42578125" style="16"/>
    <col min="11" max="11" width="45.7109375" style="17" customWidth="1"/>
    <col min="12" max="12" width="14.140625" style="16" customWidth="1"/>
    <col min="13" max="13" width="17.140625" style="16" customWidth="1"/>
    <col min="14" max="14" width="18.140625" style="16" customWidth="1"/>
    <col min="15" max="15" width="14.5703125" style="16" customWidth="1"/>
    <col min="16" max="16" width="58" style="6" customWidth="1"/>
    <col min="17" max="17" width="22.28515625" style="7" customWidth="1"/>
    <col min="18" max="18" width="28.5703125" style="7" customWidth="1"/>
    <col min="19" max="19" width="20.5703125" style="7" customWidth="1"/>
    <col min="20" max="20" width="22" style="7" customWidth="1"/>
    <col min="21" max="16384" width="11.42578125" style="2"/>
  </cols>
  <sheetData>
    <row r="1" spans="1:20" ht="42.75" x14ac:dyDescent="0.25">
      <c r="A1" s="8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8" t="s">
        <v>5</v>
      </c>
      <c r="G1" s="9" t="s">
        <v>6</v>
      </c>
      <c r="H1" s="8" t="s">
        <v>7</v>
      </c>
      <c r="I1" s="10" t="s">
        <v>8</v>
      </c>
      <c r="J1" s="8" t="s">
        <v>9</v>
      </c>
      <c r="K1" s="8" t="s">
        <v>10</v>
      </c>
      <c r="L1" s="8" t="s">
        <v>11</v>
      </c>
      <c r="M1" s="8" t="s">
        <v>12</v>
      </c>
      <c r="N1" s="8" t="s">
        <v>13</v>
      </c>
      <c r="O1" s="8" t="s">
        <v>14</v>
      </c>
      <c r="P1" s="1" t="s">
        <v>123</v>
      </c>
      <c r="Q1" s="1" t="s">
        <v>15</v>
      </c>
      <c r="R1" s="1" t="s">
        <v>16</v>
      </c>
      <c r="S1" s="1" t="s">
        <v>17</v>
      </c>
      <c r="T1" s="1" t="s">
        <v>18</v>
      </c>
    </row>
    <row r="2" spans="1:20" ht="45" x14ac:dyDescent="0.25">
      <c r="A2" s="11" t="s">
        <v>19</v>
      </c>
      <c r="B2" s="12">
        <v>1</v>
      </c>
      <c r="C2" s="12">
        <v>1</v>
      </c>
      <c r="D2" s="12">
        <v>8370</v>
      </c>
      <c r="E2" s="12">
        <v>5687</v>
      </c>
      <c r="F2" s="13" t="s">
        <v>20</v>
      </c>
      <c r="G2" s="13" t="s">
        <v>20</v>
      </c>
      <c r="H2" s="13" t="s">
        <v>21</v>
      </c>
      <c r="I2" s="12">
        <v>546</v>
      </c>
      <c r="J2" s="12" t="s">
        <v>22</v>
      </c>
      <c r="K2" s="14" t="s">
        <v>124</v>
      </c>
      <c r="L2" s="12" t="s">
        <v>23</v>
      </c>
      <c r="M2" s="12" t="s">
        <v>24</v>
      </c>
      <c r="N2" s="12" t="s">
        <v>25</v>
      </c>
      <c r="O2" s="12"/>
      <c r="P2" s="3"/>
      <c r="Q2" s="4"/>
      <c r="R2" s="4">
        <f t="shared" ref="R2:R33" si="0">Q2*I2</f>
        <v>0</v>
      </c>
      <c r="S2" s="4">
        <f>R2*0.16</f>
        <v>0</v>
      </c>
      <c r="T2" s="4">
        <f>R2+S2</f>
        <v>0</v>
      </c>
    </row>
    <row r="3" spans="1:20" ht="45" x14ac:dyDescent="0.25">
      <c r="A3" s="11" t="s">
        <v>19</v>
      </c>
      <c r="B3" s="12">
        <v>1</v>
      </c>
      <c r="C3" s="12">
        <v>2</v>
      </c>
      <c r="D3" s="12"/>
      <c r="E3" s="12"/>
      <c r="F3" s="12"/>
      <c r="G3" s="12"/>
      <c r="H3" s="12"/>
      <c r="I3" s="12">
        <v>688</v>
      </c>
      <c r="J3" s="12" t="s">
        <v>26</v>
      </c>
      <c r="K3" s="14" t="s">
        <v>125</v>
      </c>
      <c r="L3" s="12" t="s">
        <v>27</v>
      </c>
      <c r="M3" s="12" t="s">
        <v>28</v>
      </c>
      <c r="N3" s="12"/>
      <c r="O3" s="12" t="s">
        <v>29</v>
      </c>
      <c r="P3" s="3"/>
      <c r="Q3" s="4"/>
      <c r="R3" s="4">
        <f t="shared" si="0"/>
        <v>0</v>
      </c>
      <c r="S3" s="4">
        <f>R3*0.16</f>
        <v>0</v>
      </c>
      <c r="T3" s="4">
        <f>R3+S3</f>
        <v>0</v>
      </c>
    </row>
    <row r="4" spans="1:20" ht="30" x14ac:dyDescent="0.25">
      <c r="A4" s="11" t="s">
        <v>19</v>
      </c>
      <c r="B4" s="12">
        <v>1</v>
      </c>
      <c r="C4" s="12">
        <v>3</v>
      </c>
      <c r="D4" s="12"/>
      <c r="E4" s="12"/>
      <c r="F4" s="12"/>
      <c r="G4" s="12"/>
      <c r="H4" s="12"/>
      <c r="I4" s="12">
        <v>6920</v>
      </c>
      <c r="J4" s="12" t="s">
        <v>26</v>
      </c>
      <c r="K4" s="14" t="s">
        <v>126</v>
      </c>
      <c r="L4" s="12" t="s">
        <v>30</v>
      </c>
      <c r="M4" s="12" t="s">
        <v>127</v>
      </c>
      <c r="N4" s="12">
        <v>9010</v>
      </c>
      <c r="O4" s="12"/>
      <c r="P4" s="3"/>
      <c r="Q4" s="4"/>
      <c r="R4" s="4">
        <f t="shared" si="0"/>
        <v>0</v>
      </c>
      <c r="S4" s="4">
        <f t="shared" ref="S4:S67" si="1">R4*0.16</f>
        <v>0</v>
      </c>
      <c r="T4" s="4">
        <f t="shared" ref="T4:T67" si="2">R4+S4</f>
        <v>0</v>
      </c>
    </row>
    <row r="5" spans="1:20" ht="30" x14ac:dyDescent="0.25">
      <c r="A5" s="11" t="s">
        <v>19</v>
      </c>
      <c r="B5" s="12">
        <v>1</v>
      </c>
      <c r="C5" s="12">
        <v>4</v>
      </c>
      <c r="D5" s="12"/>
      <c r="E5" s="12"/>
      <c r="F5" s="12"/>
      <c r="G5" s="12"/>
      <c r="H5" s="12"/>
      <c r="I5" s="12">
        <v>368</v>
      </c>
      <c r="J5" s="12" t="s">
        <v>22</v>
      </c>
      <c r="K5" s="14" t="s">
        <v>128</v>
      </c>
      <c r="L5" s="12" t="s">
        <v>31</v>
      </c>
      <c r="M5" s="12" t="s">
        <v>32</v>
      </c>
      <c r="N5" s="12">
        <v>61815</v>
      </c>
      <c r="O5" s="12"/>
      <c r="P5" s="3"/>
      <c r="Q5" s="4"/>
      <c r="R5" s="4">
        <f t="shared" si="0"/>
        <v>0</v>
      </c>
      <c r="S5" s="4">
        <f t="shared" si="1"/>
        <v>0</v>
      </c>
      <c r="T5" s="4">
        <f t="shared" si="2"/>
        <v>0</v>
      </c>
    </row>
    <row r="6" spans="1:20" ht="45" x14ac:dyDescent="0.25">
      <c r="A6" s="11" t="s">
        <v>19</v>
      </c>
      <c r="B6" s="12">
        <v>1</v>
      </c>
      <c r="C6" s="12">
        <v>5</v>
      </c>
      <c r="D6" s="12"/>
      <c r="E6" s="12"/>
      <c r="F6" s="12"/>
      <c r="G6" s="12"/>
      <c r="H6" s="12"/>
      <c r="I6" s="12">
        <v>489</v>
      </c>
      <c r="J6" s="12" t="s">
        <v>22</v>
      </c>
      <c r="K6" s="14" t="s">
        <v>129</v>
      </c>
      <c r="L6" s="12" t="s">
        <v>33</v>
      </c>
      <c r="M6" s="12" t="s">
        <v>34</v>
      </c>
      <c r="N6" s="12" t="s">
        <v>130</v>
      </c>
      <c r="O6" s="12" t="s">
        <v>131</v>
      </c>
      <c r="P6" s="5"/>
      <c r="Q6" s="4"/>
      <c r="R6" s="4">
        <f t="shared" si="0"/>
        <v>0</v>
      </c>
      <c r="S6" s="4">
        <f t="shared" si="1"/>
        <v>0</v>
      </c>
      <c r="T6" s="4">
        <f t="shared" si="2"/>
        <v>0</v>
      </c>
    </row>
    <row r="7" spans="1:20" ht="60" x14ac:dyDescent="0.25">
      <c r="A7" s="11" t="s">
        <v>19</v>
      </c>
      <c r="B7" s="12">
        <v>1</v>
      </c>
      <c r="C7" s="12">
        <v>6</v>
      </c>
      <c r="D7" s="12"/>
      <c r="E7" s="12"/>
      <c r="F7" s="12"/>
      <c r="G7" s="12"/>
      <c r="H7" s="12"/>
      <c r="I7" s="12">
        <v>610</v>
      </c>
      <c r="J7" s="12" t="s">
        <v>26</v>
      </c>
      <c r="K7" s="14" t="s">
        <v>132</v>
      </c>
      <c r="L7" s="12" t="s">
        <v>35</v>
      </c>
      <c r="M7" s="12" t="s">
        <v>36</v>
      </c>
      <c r="N7" s="12" t="s">
        <v>37</v>
      </c>
      <c r="O7" s="12"/>
      <c r="P7" s="3"/>
      <c r="Q7" s="4"/>
      <c r="R7" s="4">
        <f t="shared" si="0"/>
        <v>0</v>
      </c>
      <c r="S7" s="4">
        <f t="shared" si="1"/>
        <v>0</v>
      </c>
      <c r="T7" s="4">
        <f t="shared" si="2"/>
        <v>0</v>
      </c>
    </row>
    <row r="8" spans="1:20" ht="30" x14ac:dyDescent="0.25">
      <c r="A8" s="11" t="s">
        <v>19</v>
      </c>
      <c r="B8" s="12">
        <v>1</v>
      </c>
      <c r="C8" s="12">
        <v>7</v>
      </c>
      <c r="D8" s="12"/>
      <c r="E8" s="12"/>
      <c r="F8" s="12"/>
      <c r="G8" s="12"/>
      <c r="H8" s="12"/>
      <c r="I8" s="12">
        <v>88</v>
      </c>
      <c r="J8" s="12" t="s">
        <v>26</v>
      </c>
      <c r="K8" s="14" t="s">
        <v>133</v>
      </c>
      <c r="L8" s="12" t="s">
        <v>27</v>
      </c>
      <c r="M8" s="12" t="s">
        <v>24</v>
      </c>
      <c r="N8" s="12"/>
      <c r="O8" s="12"/>
      <c r="P8" s="3"/>
      <c r="Q8" s="4"/>
      <c r="R8" s="4">
        <f t="shared" si="0"/>
        <v>0</v>
      </c>
      <c r="S8" s="4">
        <f t="shared" si="1"/>
        <v>0</v>
      </c>
      <c r="T8" s="4">
        <f t="shared" si="2"/>
        <v>0</v>
      </c>
    </row>
    <row r="9" spans="1:20" ht="28.5" x14ac:dyDescent="0.25">
      <c r="A9" s="11" t="s">
        <v>19</v>
      </c>
      <c r="B9" s="12">
        <v>1</v>
      </c>
      <c r="C9" s="12">
        <v>8</v>
      </c>
      <c r="D9" s="12"/>
      <c r="E9" s="12"/>
      <c r="F9" s="12"/>
      <c r="G9" s="12"/>
      <c r="H9" s="12"/>
      <c r="I9" s="12">
        <v>88</v>
      </c>
      <c r="J9" s="12" t="s">
        <v>26</v>
      </c>
      <c r="K9" s="14" t="s">
        <v>38</v>
      </c>
      <c r="L9" s="12" t="s">
        <v>27</v>
      </c>
      <c r="M9" s="12" t="s">
        <v>39</v>
      </c>
      <c r="N9" s="12"/>
      <c r="O9" s="12" t="s">
        <v>40</v>
      </c>
      <c r="P9" s="3"/>
      <c r="Q9" s="4"/>
      <c r="R9" s="4">
        <f t="shared" si="0"/>
        <v>0</v>
      </c>
      <c r="S9" s="4">
        <f t="shared" si="1"/>
        <v>0</v>
      </c>
      <c r="T9" s="4">
        <f t="shared" si="2"/>
        <v>0</v>
      </c>
    </row>
    <row r="10" spans="1:20" ht="28.5" x14ac:dyDescent="0.25">
      <c r="A10" s="11" t="s">
        <v>19</v>
      </c>
      <c r="B10" s="12">
        <v>1</v>
      </c>
      <c r="C10" s="12">
        <v>9</v>
      </c>
      <c r="D10" s="12"/>
      <c r="E10" s="12"/>
      <c r="F10" s="12"/>
      <c r="G10" s="12"/>
      <c r="H10" s="12"/>
      <c r="I10" s="12">
        <v>88</v>
      </c>
      <c r="J10" s="12" t="s">
        <v>26</v>
      </c>
      <c r="K10" s="14" t="s">
        <v>41</v>
      </c>
      <c r="L10" s="12" t="s">
        <v>27</v>
      </c>
      <c r="M10" s="12" t="s">
        <v>39</v>
      </c>
      <c r="N10" s="12"/>
      <c r="O10" s="12" t="s">
        <v>42</v>
      </c>
      <c r="P10" s="3"/>
      <c r="Q10" s="4"/>
      <c r="R10" s="4">
        <f t="shared" si="0"/>
        <v>0</v>
      </c>
      <c r="S10" s="4">
        <f t="shared" si="1"/>
        <v>0</v>
      </c>
      <c r="T10" s="4">
        <f t="shared" si="2"/>
        <v>0</v>
      </c>
    </row>
    <row r="11" spans="1:20" ht="30" x14ac:dyDescent="0.25">
      <c r="A11" s="11" t="s">
        <v>19</v>
      </c>
      <c r="B11" s="12">
        <v>1</v>
      </c>
      <c r="C11" s="12">
        <v>10</v>
      </c>
      <c r="D11" s="12"/>
      <c r="E11" s="12"/>
      <c r="F11" s="12"/>
      <c r="G11" s="12"/>
      <c r="H11" s="12"/>
      <c r="I11" s="12">
        <v>2</v>
      </c>
      <c r="J11" s="12" t="s">
        <v>43</v>
      </c>
      <c r="K11" s="14" t="s">
        <v>134</v>
      </c>
      <c r="L11" s="12" t="s">
        <v>27</v>
      </c>
      <c r="M11" s="12" t="s">
        <v>24</v>
      </c>
      <c r="N11" s="12" t="s">
        <v>135</v>
      </c>
      <c r="O11" s="12"/>
      <c r="P11" s="3"/>
      <c r="Q11" s="4"/>
      <c r="R11" s="4">
        <f t="shared" si="0"/>
        <v>0</v>
      </c>
      <c r="S11" s="4">
        <f t="shared" si="1"/>
        <v>0</v>
      </c>
      <c r="T11" s="4">
        <f t="shared" si="2"/>
        <v>0</v>
      </c>
    </row>
    <row r="12" spans="1:20" ht="45" x14ac:dyDescent="0.25">
      <c r="A12" s="11" t="s">
        <v>19</v>
      </c>
      <c r="B12" s="12">
        <v>1</v>
      </c>
      <c r="C12" s="12">
        <v>11</v>
      </c>
      <c r="D12" s="12"/>
      <c r="E12" s="12"/>
      <c r="F12" s="12"/>
      <c r="G12" s="12"/>
      <c r="H12" s="12"/>
      <c r="I12" s="12">
        <v>13</v>
      </c>
      <c r="J12" s="12" t="s">
        <v>22</v>
      </c>
      <c r="K12" s="14" t="s">
        <v>136</v>
      </c>
      <c r="L12" s="12" t="s">
        <v>27</v>
      </c>
      <c r="M12" s="12" t="s">
        <v>44</v>
      </c>
      <c r="N12" s="12"/>
      <c r="O12" s="12" t="s">
        <v>45</v>
      </c>
      <c r="P12" s="3"/>
      <c r="Q12" s="4"/>
      <c r="R12" s="4">
        <f t="shared" si="0"/>
        <v>0</v>
      </c>
      <c r="S12" s="4">
        <f t="shared" si="1"/>
        <v>0</v>
      </c>
      <c r="T12" s="4">
        <f t="shared" si="2"/>
        <v>0</v>
      </c>
    </row>
    <row r="13" spans="1:20" ht="30" x14ac:dyDescent="0.25">
      <c r="A13" s="11" t="s">
        <v>19</v>
      </c>
      <c r="B13" s="12">
        <v>1</v>
      </c>
      <c r="C13" s="12">
        <v>12</v>
      </c>
      <c r="D13" s="12"/>
      <c r="E13" s="12"/>
      <c r="F13" s="12"/>
      <c r="G13" s="12"/>
      <c r="H13" s="12"/>
      <c r="I13" s="12">
        <v>88</v>
      </c>
      <c r="J13" s="12" t="s">
        <v>22</v>
      </c>
      <c r="K13" s="14" t="s">
        <v>137</v>
      </c>
      <c r="L13" s="12" t="s">
        <v>27</v>
      </c>
      <c r="M13" s="12" t="s">
        <v>24</v>
      </c>
      <c r="N13" s="12"/>
      <c r="O13" s="12"/>
      <c r="P13" s="3"/>
      <c r="Q13" s="4"/>
      <c r="R13" s="4">
        <f t="shared" si="0"/>
        <v>0</v>
      </c>
      <c r="S13" s="4">
        <f t="shared" si="1"/>
        <v>0</v>
      </c>
      <c r="T13" s="4">
        <f t="shared" si="2"/>
        <v>0</v>
      </c>
    </row>
    <row r="14" spans="1:20" ht="30" x14ac:dyDescent="0.25">
      <c r="A14" s="11" t="s">
        <v>19</v>
      </c>
      <c r="B14" s="12">
        <v>1</v>
      </c>
      <c r="C14" s="12">
        <v>13</v>
      </c>
      <c r="D14" s="12"/>
      <c r="E14" s="12"/>
      <c r="F14" s="12"/>
      <c r="G14" s="12"/>
      <c r="H14" s="12"/>
      <c r="I14" s="12">
        <v>239</v>
      </c>
      <c r="J14" s="12" t="s">
        <v>26</v>
      </c>
      <c r="K14" s="14" t="s">
        <v>46</v>
      </c>
      <c r="L14" s="12" t="s">
        <v>27</v>
      </c>
      <c r="M14" s="12" t="s">
        <v>47</v>
      </c>
      <c r="N14" s="12"/>
      <c r="O14" s="12">
        <v>14301</v>
      </c>
      <c r="P14" s="3"/>
      <c r="Q14" s="4"/>
      <c r="R14" s="4">
        <f t="shared" si="0"/>
        <v>0</v>
      </c>
      <c r="S14" s="4">
        <f t="shared" si="1"/>
        <v>0</v>
      </c>
      <c r="T14" s="4">
        <f t="shared" si="2"/>
        <v>0</v>
      </c>
    </row>
    <row r="15" spans="1:20" ht="45" x14ac:dyDescent="0.25">
      <c r="A15" s="11" t="s">
        <v>19</v>
      </c>
      <c r="B15" s="12">
        <v>1</v>
      </c>
      <c r="C15" s="12">
        <v>14</v>
      </c>
      <c r="D15" s="12"/>
      <c r="E15" s="12"/>
      <c r="F15" s="12"/>
      <c r="G15" s="12"/>
      <c r="H15" s="12"/>
      <c r="I15" s="12">
        <v>13</v>
      </c>
      <c r="J15" s="12" t="s">
        <v>22</v>
      </c>
      <c r="K15" s="14" t="s">
        <v>138</v>
      </c>
      <c r="L15" s="12" t="s">
        <v>23</v>
      </c>
      <c r="M15" s="13" t="s">
        <v>48</v>
      </c>
      <c r="N15" s="12"/>
      <c r="O15" s="12" t="s">
        <v>49</v>
      </c>
      <c r="P15" s="3"/>
      <c r="Q15" s="4"/>
      <c r="R15" s="4">
        <f t="shared" si="0"/>
        <v>0</v>
      </c>
      <c r="S15" s="4">
        <f t="shared" si="1"/>
        <v>0</v>
      </c>
      <c r="T15" s="4">
        <f t="shared" si="2"/>
        <v>0</v>
      </c>
    </row>
    <row r="16" spans="1:20" ht="45" x14ac:dyDescent="0.25">
      <c r="A16" s="11" t="s">
        <v>19</v>
      </c>
      <c r="B16" s="12">
        <v>1</v>
      </c>
      <c r="C16" s="12">
        <v>15</v>
      </c>
      <c r="D16" s="12"/>
      <c r="E16" s="12"/>
      <c r="F16" s="12"/>
      <c r="G16" s="12"/>
      <c r="H16" s="12"/>
      <c r="I16" s="12">
        <v>270</v>
      </c>
      <c r="J16" s="12" t="s">
        <v>22</v>
      </c>
      <c r="K16" s="14" t="s">
        <v>139</v>
      </c>
      <c r="L16" s="12" t="s">
        <v>27</v>
      </c>
      <c r="M16" s="12" t="s">
        <v>140</v>
      </c>
      <c r="N16" s="12" t="s">
        <v>141</v>
      </c>
      <c r="O16" s="12"/>
      <c r="P16" s="3"/>
      <c r="Q16" s="4"/>
      <c r="R16" s="4">
        <f t="shared" si="0"/>
        <v>0</v>
      </c>
      <c r="S16" s="4">
        <f t="shared" si="1"/>
        <v>0</v>
      </c>
      <c r="T16" s="4">
        <f t="shared" si="2"/>
        <v>0</v>
      </c>
    </row>
    <row r="17" spans="1:20" ht="45" x14ac:dyDescent="0.25">
      <c r="A17" s="11" t="s">
        <v>19</v>
      </c>
      <c r="B17" s="12">
        <v>1</v>
      </c>
      <c r="C17" s="12">
        <v>16</v>
      </c>
      <c r="D17" s="12"/>
      <c r="E17" s="12"/>
      <c r="F17" s="12"/>
      <c r="G17" s="12"/>
      <c r="H17" s="12"/>
      <c r="I17" s="12">
        <v>13</v>
      </c>
      <c r="J17" s="12" t="s">
        <v>26</v>
      </c>
      <c r="K17" s="14" t="s">
        <v>142</v>
      </c>
      <c r="L17" s="12" t="s">
        <v>27</v>
      </c>
      <c r="M17" s="12"/>
      <c r="N17" s="12"/>
      <c r="O17" s="12"/>
      <c r="P17" s="3"/>
      <c r="Q17" s="4"/>
      <c r="R17" s="4">
        <f t="shared" si="0"/>
        <v>0</v>
      </c>
      <c r="S17" s="4">
        <f t="shared" si="1"/>
        <v>0</v>
      </c>
      <c r="T17" s="4">
        <f t="shared" si="2"/>
        <v>0</v>
      </c>
    </row>
    <row r="18" spans="1:20" ht="30.75" customHeight="1" x14ac:dyDescent="0.25">
      <c r="A18" s="11" t="s">
        <v>19</v>
      </c>
      <c r="B18" s="12">
        <v>1</v>
      </c>
      <c r="C18" s="12">
        <v>17</v>
      </c>
      <c r="D18" s="12"/>
      <c r="E18" s="12"/>
      <c r="F18" s="12"/>
      <c r="G18" s="12"/>
      <c r="H18" s="12"/>
      <c r="I18" s="12">
        <v>103</v>
      </c>
      <c r="J18" s="12" t="s">
        <v>26</v>
      </c>
      <c r="K18" s="14" t="s">
        <v>50</v>
      </c>
      <c r="L18" s="12" t="s">
        <v>35</v>
      </c>
      <c r="M18" s="12" t="s">
        <v>47</v>
      </c>
      <c r="N18" s="12">
        <v>101257</v>
      </c>
      <c r="O18" s="12"/>
      <c r="P18" s="3"/>
      <c r="Q18" s="4"/>
      <c r="R18" s="4">
        <f t="shared" si="0"/>
        <v>0</v>
      </c>
      <c r="S18" s="4">
        <f t="shared" si="1"/>
        <v>0</v>
      </c>
      <c r="T18" s="4">
        <f t="shared" si="2"/>
        <v>0</v>
      </c>
    </row>
    <row r="19" spans="1:20" ht="30" x14ac:dyDescent="0.25">
      <c r="A19" s="11" t="s">
        <v>19</v>
      </c>
      <c r="B19" s="12">
        <v>1</v>
      </c>
      <c r="C19" s="12">
        <v>18</v>
      </c>
      <c r="D19" s="12"/>
      <c r="E19" s="12"/>
      <c r="F19" s="12"/>
      <c r="G19" s="12"/>
      <c r="H19" s="12"/>
      <c r="I19" s="12">
        <v>13</v>
      </c>
      <c r="J19" s="12" t="s">
        <v>22</v>
      </c>
      <c r="K19" s="14" t="s">
        <v>143</v>
      </c>
      <c r="L19" s="12" t="s">
        <v>27</v>
      </c>
      <c r="M19" s="12" t="s">
        <v>51</v>
      </c>
      <c r="N19" s="12"/>
      <c r="O19" s="12"/>
      <c r="P19" s="3"/>
      <c r="Q19" s="4"/>
      <c r="R19" s="4">
        <f t="shared" si="0"/>
        <v>0</v>
      </c>
      <c r="S19" s="4">
        <f t="shared" si="1"/>
        <v>0</v>
      </c>
      <c r="T19" s="4">
        <f t="shared" si="2"/>
        <v>0</v>
      </c>
    </row>
    <row r="20" spans="1:20" ht="30" x14ac:dyDescent="0.25">
      <c r="A20" s="11" t="s">
        <v>19</v>
      </c>
      <c r="B20" s="12">
        <v>1</v>
      </c>
      <c r="C20" s="12">
        <v>19</v>
      </c>
      <c r="D20" s="12"/>
      <c r="E20" s="12"/>
      <c r="F20" s="12"/>
      <c r="G20" s="12"/>
      <c r="H20" s="12"/>
      <c r="I20" s="12">
        <v>120</v>
      </c>
      <c r="J20" s="12" t="s">
        <v>26</v>
      </c>
      <c r="K20" s="14" t="s">
        <v>144</v>
      </c>
      <c r="L20" s="12" t="s">
        <v>52</v>
      </c>
      <c r="M20" s="12" t="s">
        <v>47</v>
      </c>
      <c r="N20" s="12"/>
      <c r="O20" s="12">
        <v>14426</v>
      </c>
      <c r="P20" s="3"/>
      <c r="Q20" s="4"/>
      <c r="R20" s="4">
        <f t="shared" si="0"/>
        <v>0</v>
      </c>
      <c r="S20" s="4">
        <f t="shared" si="1"/>
        <v>0</v>
      </c>
      <c r="T20" s="4">
        <f t="shared" si="2"/>
        <v>0</v>
      </c>
    </row>
    <row r="21" spans="1:20" ht="45" x14ac:dyDescent="0.25">
      <c r="A21" s="11" t="s">
        <v>19</v>
      </c>
      <c r="B21" s="12">
        <v>1</v>
      </c>
      <c r="C21" s="12">
        <v>20</v>
      </c>
      <c r="D21" s="12"/>
      <c r="E21" s="12"/>
      <c r="F21" s="12"/>
      <c r="G21" s="12"/>
      <c r="H21" s="12"/>
      <c r="I21" s="12">
        <v>139</v>
      </c>
      <c r="J21" s="12" t="s">
        <v>26</v>
      </c>
      <c r="K21" s="14" t="s">
        <v>53</v>
      </c>
      <c r="L21" s="12" t="s">
        <v>27</v>
      </c>
      <c r="M21" s="12"/>
      <c r="N21" s="12"/>
      <c r="O21" s="12"/>
      <c r="P21" s="3"/>
      <c r="Q21" s="4"/>
      <c r="R21" s="4">
        <f t="shared" si="0"/>
        <v>0</v>
      </c>
      <c r="S21" s="4">
        <f t="shared" si="1"/>
        <v>0</v>
      </c>
      <c r="T21" s="4">
        <f t="shared" si="2"/>
        <v>0</v>
      </c>
    </row>
    <row r="22" spans="1:20" ht="30" x14ac:dyDescent="0.25">
      <c r="A22" s="11" t="s">
        <v>19</v>
      </c>
      <c r="B22" s="12">
        <v>1</v>
      </c>
      <c r="C22" s="12">
        <v>21</v>
      </c>
      <c r="D22" s="12"/>
      <c r="E22" s="12"/>
      <c r="F22" s="12"/>
      <c r="G22" s="12"/>
      <c r="H22" s="12"/>
      <c r="I22" s="12">
        <v>75</v>
      </c>
      <c r="J22" s="12" t="s">
        <v>22</v>
      </c>
      <c r="K22" s="14" t="s">
        <v>54</v>
      </c>
      <c r="L22" s="12" t="s">
        <v>27</v>
      </c>
      <c r="M22" s="12" t="s">
        <v>55</v>
      </c>
      <c r="N22" s="12" t="s">
        <v>56</v>
      </c>
      <c r="O22" s="12">
        <v>22235</v>
      </c>
      <c r="P22" s="3"/>
      <c r="Q22" s="4"/>
      <c r="R22" s="4">
        <f t="shared" si="0"/>
        <v>0</v>
      </c>
      <c r="S22" s="4">
        <f t="shared" si="1"/>
        <v>0</v>
      </c>
      <c r="T22" s="4">
        <f t="shared" si="2"/>
        <v>0</v>
      </c>
    </row>
    <row r="23" spans="1:20" ht="45" x14ac:dyDescent="0.25">
      <c r="A23" s="11" t="s">
        <v>19</v>
      </c>
      <c r="B23" s="12">
        <v>1</v>
      </c>
      <c r="C23" s="12">
        <v>22</v>
      </c>
      <c r="D23" s="12"/>
      <c r="E23" s="12"/>
      <c r="F23" s="12"/>
      <c r="G23" s="12"/>
      <c r="H23" s="12"/>
      <c r="I23" s="12">
        <v>29</v>
      </c>
      <c r="J23" s="12" t="s">
        <v>22</v>
      </c>
      <c r="K23" s="14" t="s">
        <v>145</v>
      </c>
      <c r="L23" s="12" t="s">
        <v>27</v>
      </c>
      <c r="M23" s="12" t="s">
        <v>47</v>
      </c>
      <c r="N23" s="12" t="s">
        <v>57</v>
      </c>
      <c r="O23" s="12">
        <v>10847</v>
      </c>
      <c r="P23" s="3"/>
      <c r="Q23" s="4"/>
      <c r="R23" s="4">
        <f t="shared" si="0"/>
        <v>0</v>
      </c>
      <c r="S23" s="4">
        <f t="shared" si="1"/>
        <v>0</v>
      </c>
      <c r="T23" s="4">
        <f t="shared" si="2"/>
        <v>0</v>
      </c>
    </row>
    <row r="24" spans="1:20" ht="60" x14ac:dyDescent="0.25">
      <c r="A24" s="11" t="s">
        <v>19</v>
      </c>
      <c r="B24" s="12">
        <v>1</v>
      </c>
      <c r="C24" s="12">
        <v>23</v>
      </c>
      <c r="D24" s="12"/>
      <c r="E24" s="12"/>
      <c r="F24" s="12"/>
      <c r="G24" s="12"/>
      <c r="H24" s="12"/>
      <c r="I24" s="12">
        <v>15</v>
      </c>
      <c r="J24" s="12" t="s">
        <v>26</v>
      </c>
      <c r="K24" s="14" t="s">
        <v>146</v>
      </c>
      <c r="L24" s="12"/>
      <c r="M24" s="12"/>
      <c r="N24" s="12"/>
      <c r="O24" s="12"/>
      <c r="P24" s="3"/>
      <c r="Q24" s="4"/>
      <c r="R24" s="4">
        <f t="shared" si="0"/>
        <v>0</v>
      </c>
      <c r="S24" s="4">
        <f t="shared" si="1"/>
        <v>0</v>
      </c>
      <c r="T24" s="4">
        <f t="shared" si="2"/>
        <v>0</v>
      </c>
    </row>
    <row r="25" spans="1:20" ht="30" x14ac:dyDescent="0.25">
      <c r="A25" s="11" t="s">
        <v>19</v>
      </c>
      <c r="B25" s="12">
        <v>1</v>
      </c>
      <c r="C25" s="12">
        <v>24</v>
      </c>
      <c r="D25" s="12"/>
      <c r="E25" s="12"/>
      <c r="F25" s="12"/>
      <c r="G25" s="12"/>
      <c r="H25" s="12"/>
      <c r="I25" s="12">
        <v>66</v>
      </c>
      <c r="J25" s="12" t="s">
        <v>26</v>
      </c>
      <c r="K25" s="14" t="s">
        <v>58</v>
      </c>
      <c r="L25" s="12" t="s">
        <v>27</v>
      </c>
      <c r="M25" s="13" t="s">
        <v>59</v>
      </c>
      <c r="N25" s="12"/>
      <c r="O25" s="12" t="s">
        <v>60</v>
      </c>
      <c r="P25" s="3"/>
      <c r="Q25" s="4"/>
      <c r="R25" s="4">
        <f t="shared" si="0"/>
        <v>0</v>
      </c>
      <c r="S25" s="4">
        <f t="shared" si="1"/>
        <v>0</v>
      </c>
      <c r="T25" s="4">
        <f t="shared" si="2"/>
        <v>0</v>
      </c>
    </row>
    <row r="26" spans="1:20" ht="30" x14ac:dyDescent="0.25">
      <c r="A26" s="11" t="s">
        <v>19</v>
      </c>
      <c r="B26" s="12">
        <v>1</v>
      </c>
      <c r="C26" s="12">
        <v>25</v>
      </c>
      <c r="D26" s="12"/>
      <c r="E26" s="12"/>
      <c r="F26" s="12"/>
      <c r="G26" s="12"/>
      <c r="H26" s="12"/>
      <c r="I26" s="12">
        <v>66</v>
      </c>
      <c r="J26" s="12" t="s">
        <v>61</v>
      </c>
      <c r="K26" s="14" t="s">
        <v>62</v>
      </c>
      <c r="L26" s="12" t="s">
        <v>27</v>
      </c>
      <c r="M26" s="13" t="s">
        <v>59</v>
      </c>
      <c r="N26" s="12"/>
      <c r="O26" s="12" t="s">
        <v>63</v>
      </c>
      <c r="P26" s="3"/>
      <c r="Q26" s="4"/>
      <c r="R26" s="4">
        <f t="shared" si="0"/>
        <v>0</v>
      </c>
      <c r="S26" s="4">
        <f t="shared" si="1"/>
        <v>0</v>
      </c>
      <c r="T26" s="4">
        <f t="shared" si="2"/>
        <v>0</v>
      </c>
    </row>
    <row r="27" spans="1:20" ht="28.5" x14ac:dyDescent="0.25">
      <c r="A27" s="11" t="s">
        <v>19</v>
      </c>
      <c r="B27" s="12">
        <v>1</v>
      </c>
      <c r="C27" s="12">
        <v>26</v>
      </c>
      <c r="D27" s="12"/>
      <c r="E27" s="12"/>
      <c r="F27" s="12"/>
      <c r="G27" s="12"/>
      <c r="H27" s="12"/>
      <c r="I27" s="12">
        <v>135</v>
      </c>
      <c r="J27" s="12" t="s">
        <v>26</v>
      </c>
      <c r="K27" s="14" t="s">
        <v>64</v>
      </c>
      <c r="L27" s="12" t="s">
        <v>27</v>
      </c>
      <c r="M27" s="12"/>
      <c r="N27" s="12"/>
      <c r="O27" s="12" t="s">
        <v>65</v>
      </c>
      <c r="P27" s="3"/>
      <c r="Q27" s="4"/>
      <c r="R27" s="4">
        <f t="shared" si="0"/>
        <v>0</v>
      </c>
      <c r="S27" s="4">
        <f t="shared" si="1"/>
        <v>0</v>
      </c>
      <c r="T27" s="4">
        <f t="shared" si="2"/>
        <v>0</v>
      </c>
    </row>
    <row r="28" spans="1:20" ht="60" x14ac:dyDescent="0.25">
      <c r="A28" s="11" t="s">
        <v>19</v>
      </c>
      <c r="B28" s="12">
        <v>1</v>
      </c>
      <c r="C28" s="12">
        <v>27</v>
      </c>
      <c r="D28" s="12"/>
      <c r="E28" s="12"/>
      <c r="F28" s="12"/>
      <c r="G28" s="12"/>
      <c r="H28" s="12"/>
      <c r="I28" s="12">
        <v>127</v>
      </c>
      <c r="J28" s="12" t="s">
        <v>22</v>
      </c>
      <c r="K28" s="14" t="s">
        <v>147</v>
      </c>
      <c r="L28" s="12" t="s">
        <v>23</v>
      </c>
      <c r="M28" s="12" t="s">
        <v>148</v>
      </c>
      <c r="N28" s="12">
        <v>5410</v>
      </c>
      <c r="O28" s="12"/>
      <c r="P28" s="3"/>
      <c r="Q28" s="4"/>
      <c r="R28" s="4">
        <f t="shared" si="0"/>
        <v>0</v>
      </c>
      <c r="S28" s="4">
        <f t="shared" si="1"/>
        <v>0</v>
      </c>
      <c r="T28" s="4">
        <f t="shared" si="2"/>
        <v>0</v>
      </c>
    </row>
    <row r="29" spans="1:20" ht="30" x14ac:dyDescent="0.25">
      <c r="A29" s="11" t="s">
        <v>19</v>
      </c>
      <c r="B29" s="12">
        <v>1</v>
      </c>
      <c r="C29" s="12">
        <v>28</v>
      </c>
      <c r="D29" s="12"/>
      <c r="E29" s="12"/>
      <c r="F29" s="12"/>
      <c r="G29" s="12"/>
      <c r="H29" s="12"/>
      <c r="I29" s="12">
        <v>13</v>
      </c>
      <c r="J29" s="12" t="s">
        <v>26</v>
      </c>
      <c r="K29" s="14" t="s">
        <v>66</v>
      </c>
      <c r="L29" s="12" t="s">
        <v>30</v>
      </c>
      <c r="M29" s="12" t="s">
        <v>47</v>
      </c>
      <c r="N29" s="12"/>
      <c r="O29" s="12">
        <v>10567</v>
      </c>
      <c r="P29" s="3"/>
      <c r="Q29" s="4"/>
      <c r="R29" s="4">
        <f t="shared" si="0"/>
        <v>0</v>
      </c>
      <c r="S29" s="4">
        <f t="shared" si="1"/>
        <v>0</v>
      </c>
      <c r="T29" s="4">
        <f t="shared" si="2"/>
        <v>0</v>
      </c>
    </row>
    <row r="30" spans="1:20" ht="28.5" x14ac:dyDescent="0.25">
      <c r="A30" s="11" t="s">
        <v>19</v>
      </c>
      <c r="B30" s="12">
        <v>1</v>
      </c>
      <c r="C30" s="12">
        <v>29</v>
      </c>
      <c r="D30" s="12"/>
      <c r="E30" s="12"/>
      <c r="F30" s="12"/>
      <c r="G30" s="12"/>
      <c r="H30" s="12"/>
      <c r="I30" s="12">
        <v>24</v>
      </c>
      <c r="J30" s="12" t="s">
        <v>22</v>
      </c>
      <c r="K30" s="14" t="s">
        <v>67</v>
      </c>
      <c r="L30" s="12" t="s">
        <v>27</v>
      </c>
      <c r="M30" s="12"/>
      <c r="N30" s="12"/>
      <c r="O30" s="12">
        <v>14286</v>
      </c>
      <c r="P30" s="3"/>
      <c r="Q30" s="4"/>
      <c r="R30" s="4">
        <f t="shared" si="0"/>
        <v>0</v>
      </c>
      <c r="S30" s="4">
        <f t="shared" si="1"/>
        <v>0</v>
      </c>
      <c r="T30" s="4">
        <f t="shared" si="2"/>
        <v>0</v>
      </c>
    </row>
    <row r="31" spans="1:20" ht="30" x14ac:dyDescent="0.25">
      <c r="A31" s="11" t="s">
        <v>19</v>
      </c>
      <c r="B31" s="12">
        <v>1</v>
      </c>
      <c r="C31" s="12">
        <v>30</v>
      </c>
      <c r="D31" s="12"/>
      <c r="E31" s="12"/>
      <c r="F31" s="12"/>
      <c r="G31" s="12"/>
      <c r="H31" s="12"/>
      <c r="I31" s="12">
        <v>3</v>
      </c>
      <c r="J31" s="12" t="s">
        <v>26</v>
      </c>
      <c r="K31" s="14" t="s">
        <v>149</v>
      </c>
      <c r="L31" s="12" t="s">
        <v>52</v>
      </c>
      <c r="M31" s="12" t="s">
        <v>68</v>
      </c>
      <c r="N31" s="12">
        <v>10098031</v>
      </c>
      <c r="O31" s="12"/>
      <c r="P31" s="3"/>
      <c r="Q31" s="4"/>
      <c r="R31" s="4">
        <f t="shared" si="0"/>
        <v>0</v>
      </c>
      <c r="S31" s="4">
        <f t="shared" si="1"/>
        <v>0</v>
      </c>
      <c r="T31" s="4">
        <f t="shared" si="2"/>
        <v>0</v>
      </c>
    </row>
    <row r="32" spans="1:20" ht="30" x14ac:dyDescent="0.25">
      <c r="A32" s="11" t="s">
        <v>19</v>
      </c>
      <c r="B32" s="12">
        <v>1</v>
      </c>
      <c r="C32" s="12">
        <v>31</v>
      </c>
      <c r="D32" s="12"/>
      <c r="E32" s="12"/>
      <c r="F32" s="12"/>
      <c r="G32" s="12"/>
      <c r="H32" s="12"/>
      <c r="I32" s="12">
        <v>3</v>
      </c>
      <c r="J32" s="12" t="s">
        <v>26</v>
      </c>
      <c r="K32" s="14" t="s">
        <v>69</v>
      </c>
      <c r="L32" s="12" t="s">
        <v>27</v>
      </c>
      <c r="M32" s="12"/>
      <c r="N32" s="12"/>
      <c r="O32" s="12"/>
      <c r="P32" s="3"/>
      <c r="Q32" s="4"/>
      <c r="R32" s="4">
        <f t="shared" si="0"/>
        <v>0</v>
      </c>
      <c r="S32" s="4">
        <f t="shared" si="1"/>
        <v>0</v>
      </c>
      <c r="T32" s="4">
        <f t="shared" si="2"/>
        <v>0</v>
      </c>
    </row>
    <row r="33" spans="1:20" ht="30" x14ac:dyDescent="0.25">
      <c r="A33" s="11" t="s">
        <v>19</v>
      </c>
      <c r="B33" s="12">
        <v>1</v>
      </c>
      <c r="C33" s="12">
        <v>32</v>
      </c>
      <c r="D33" s="12"/>
      <c r="E33" s="12"/>
      <c r="F33" s="12"/>
      <c r="G33" s="12"/>
      <c r="H33" s="12"/>
      <c r="I33" s="12">
        <v>3</v>
      </c>
      <c r="J33" s="12" t="s">
        <v>26</v>
      </c>
      <c r="K33" s="14" t="s">
        <v>70</v>
      </c>
      <c r="L33" s="12" t="s">
        <v>27</v>
      </c>
      <c r="M33" s="12" t="s">
        <v>71</v>
      </c>
      <c r="N33" s="12"/>
      <c r="O33" s="12" t="s">
        <v>72</v>
      </c>
      <c r="P33" s="3"/>
      <c r="Q33" s="4"/>
      <c r="R33" s="4">
        <f t="shared" si="0"/>
        <v>0</v>
      </c>
      <c r="S33" s="4">
        <f t="shared" si="1"/>
        <v>0</v>
      </c>
      <c r="T33" s="4">
        <f t="shared" si="2"/>
        <v>0</v>
      </c>
    </row>
    <row r="34" spans="1:20" ht="30" x14ac:dyDescent="0.25">
      <c r="A34" s="11" t="s">
        <v>19</v>
      </c>
      <c r="B34" s="12">
        <v>1</v>
      </c>
      <c r="C34" s="12">
        <v>33</v>
      </c>
      <c r="D34" s="12"/>
      <c r="E34" s="12"/>
      <c r="F34" s="12"/>
      <c r="G34" s="12"/>
      <c r="H34" s="12"/>
      <c r="I34" s="12">
        <v>3</v>
      </c>
      <c r="J34" s="12" t="s">
        <v>22</v>
      </c>
      <c r="K34" s="14" t="s">
        <v>150</v>
      </c>
      <c r="L34" s="12" t="s">
        <v>35</v>
      </c>
      <c r="M34" s="12" t="s">
        <v>73</v>
      </c>
      <c r="N34" s="12" t="s">
        <v>74</v>
      </c>
      <c r="O34" s="12"/>
      <c r="P34" s="3"/>
      <c r="Q34" s="4"/>
      <c r="R34" s="4">
        <f t="shared" ref="R34:R67" si="3">Q34*I34</f>
        <v>0</v>
      </c>
      <c r="S34" s="4">
        <f t="shared" si="1"/>
        <v>0</v>
      </c>
      <c r="T34" s="4">
        <f t="shared" si="2"/>
        <v>0</v>
      </c>
    </row>
    <row r="35" spans="1:20" ht="28.5" x14ac:dyDescent="0.25">
      <c r="A35" s="11" t="s">
        <v>19</v>
      </c>
      <c r="B35" s="12">
        <v>1</v>
      </c>
      <c r="C35" s="12">
        <v>34</v>
      </c>
      <c r="D35" s="12"/>
      <c r="E35" s="12"/>
      <c r="F35" s="12"/>
      <c r="G35" s="12"/>
      <c r="H35" s="12"/>
      <c r="I35" s="12">
        <v>3</v>
      </c>
      <c r="J35" s="12" t="s">
        <v>26</v>
      </c>
      <c r="K35" s="15" t="s">
        <v>75</v>
      </c>
      <c r="L35" s="12" t="s">
        <v>27</v>
      </c>
      <c r="M35" s="12"/>
      <c r="N35" s="12"/>
      <c r="O35" s="12"/>
      <c r="P35" s="3"/>
      <c r="Q35" s="4"/>
      <c r="R35" s="4">
        <f t="shared" si="3"/>
        <v>0</v>
      </c>
      <c r="S35" s="4">
        <f t="shared" si="1"/>
        <v>0</v>
      </c>
      <c r="T35" s="4">
        <f t="shared" si="2"/>
        <v>0</v>
      </c>
    </row>
    <row r="36" spans="1:20" ht="45" x14ac:dyDescent="0.25">
      <c r="A36" s="11" t="s">
        <v>19</v>
      </c>
      <c r="B36" s="12">
        <v>1</v>
      </c>
      <c r="C36" s="12">
        <v>35</v>
      </c>
      <c r="D36" s="12"/>
      <c r="E36" s="12"/>
      <c r="F36" s="12"/>
      <c r="G36" s="12"/>
      <c r="H36" s="12"/>
      <c r="I36" s="12">
        <v>2</v>
      </c>
      <c r="J36" s="12" t="s">
        <v>26</v>
      </c>
      <c r="K36" s="14" t="s">
        <v>151</v>
      </c>
      <c r="L36" s="12" t="s">
        <v>27</v>
      </c>
      <c r="M36" s="12" t="s">
        <v>48</v>
      </c>
      <c r="N36" s="12" t="s">
        <v>76</v>
      </c>
      <c r="O36" s="12"/>
      <c r="P36" s="3"/>
      <c r="Q36" s="4"/>
      <c r="R36" s="4">
        <f t="shared" si="3"/>
        <v>0</v>
      </c>
      <c r="S36" s="4">
        <f t="shared" si="1"/>
        <v>0</v>
      </c>
      <c r="T36" s="4">
        <f t="shared" si="2"/>
        <v>0</v>
      </c>
    </row>
    <row r="37" spans="1:20" ht="30" x14ac:dyDescent="0.25">
      <c r="A37" s="11" t="s">
        <v>19</v>
      </c>
      <c r="B37" s="12">
        <v>1</v>
      </c>
      <c r="C37" s="12">
        <v>36</v>
      </c>
      <c r="D37" s="12"/>
      <c r="E37" s="12"/>
      <c r="F37" s="12"/>
      <c r="G37" s="12"/>
      <c r="H37" s="12"/>
      <c r="I37" s="12">
        <v>13</v>
      </c>
      <c r="J37" s="12" t="s">
        <v>26</v>
      </c>
      <c r="K37" s="14" t="s">
        <v>77</v>
      </c>
      <c r="L37" s="12" t="s">
        <v>27</v>
      </c>
      <c r="M37" s="12"/>
      <c r="N37" s="12"/>
      <c r="O37" s="12"/>
      <c r="P37" s="3"/>
      <c r="Q37" s="4"/>
      <c r="R37" s="4">
        <f t="shared" si="3"/>
        <v>0</v>
      </c>
      <c r="S37" s="4">
        <f t="shared" si="1"/>
        <v>0</v>
      </c>
      <c r="T37" s="4">
        <f t="shared" si="2"/>
        <v>0</v>
      </c>
    </row>
    <row r="38" spans="1:20" ht="30" x14ac:dyDescent="0.25">
      <c r="A38" s="11" t="s">
        <v>19</v>
      </c>
      <c r="B38" s="12">
        <v>1</v>
      </c>
      <c r="C38" s="12">
        <v>37</v>
      </c>
      <c r="D38" s="12"/>
      <c r="E38" s="12"/>
      <c r="F38" s="12"/>
      <c r="G38" s="12"/>
      <c r="H38" s="12"/>
      <c r="I38" s="12">
        <v>1</v>
      </c>
      <c r="J38" s="12" t="s">
        <v>26</v>
      </c>
      <c r="K38" s="14" t="s">
        <v>152</v>
      </c>
      <c r="L38" s="12" t="s">
        <v>27</v>
      </c>
      <c r="M38" s="12" t="s">
        <v>153</v>
      </c>
      <c r="N38" s="12" t="s">
        <v>154</v>
      </c>
      <c r="O38" s="12"/>
      <c r="P38" s="3"/>
      <c r="Q38" s="4"/>
      <c r="R38" s="4">
        <f t="shared" si="3"/>
        <v>0</v>
      </c>
      <c r="S38" s="4">
        <f t="shared" si="1"/>
        <v>0</v>
      </c>
      <c r="T38" s="4">
        <f t="shared" si="2"/>
        <v>0</v>
      </c>
    </row>
    <row r="39" spans="1:20" ht="45" x14ac:dyDescent="0.25">
      <c r="A39" s="11" t="s">
        <v>19</v>
      </c>
      <c r="B39" s="12">
        <v>1</v>
      </c>
      <c r="C39" s="12">
        <v>38</v>
      </c>
      <c r="D39" s="12"/>
      <c r="E39" s="12"/>
      <c r="F39" s="12"/>
      <c r="G39" s="12"/>
      <c r="H39" s="12"/>
      <c r="I39" s="12">
        <v>3</v>
      </c>
      <c r="J39" s="12" t="s">
        <v>26</v>
      </c>
      <c r="K39" s="14" t="s">
        <v>78</v>
      </c>
      <c r="L39" s="12" t="s">
        <v>27</v>
      </c>
      <c r="M39" s="12" t="s">
        <v>79</v>
      </c>
      <c r="N39" s="13" t="s">
        <v>80</v>
      </c>
      <c r="O39" s="12"/>
      <c r="P39" s="3"/>
      <c r="Q39" s="4"/>
      <c r="R39" s="4">
        <f t="shared" si="3"/>
        <v>0</v>
      </c>
      <c r="S39" s="4">
        <f t="shared" si="1"/>
        <v>0</v>
      </c>
      <c r="T39" s="4">
        <f t="shared" si="2"/>
        <v>0</v>
      </c>
    </row>
    <row r="40" spans="1:20" ht="45" x14ac:dyDescent="0.25">
      <c r="A40" s="11" t="s">
        <v>19</v>
      </c>
      <c r="B40" s="12">
        <v>1</v>
      </c>
      <c r="C40" s="12">
        <v>39</v>
      </c>
      <c r="D40" s="12"/>
      <c r="E40" s="12"/>
      <c r="F40" s="12"/>
      <c r="G40" s="12"/>
      <c r="H40" s="12"/>
      <c r="I40" s="12">
        <v>3</v>
      </c>
      <c r="J40" s="12" t="s">
        <v>26</v>
      </c>
      <c r="K40" s="14" t="s">
        <v>81</v>
      </c>
      <c r="L40" s="12" t="s">
        <v>27</v>
      </c>
      <c r="M40" s="12" t="s">
        <v>79</v>
      </c>
      <c r="N40" s="13" t="s">
        <v>82</v>
      </c>
      <c r="O40" s="12"/>
      <c r="P40" s="3"/>
      <c r="Q40" s="4"/>
      <c r="R40" s="4">
        <f t="shared" si="3"/>
        <v>0</v>
      </c>
      <c r="S40" s="4">
        <f t="shared" si="1"/>
        <v>0</v>
      </c>
      <c r="T40" s="4">
        <f t="shared" si="2"/>
        <v>0</v>
      </c>
    </row>
    <row r="41" spans="1:20" ht="30" x14ac:dyDescent="0.25">
      <c r="A41" s="11" t="s">
        <v>19</v>
      </c>
      <c r="B41" s="12">
        <v>1</v>
      </c>
      <c r="C41" s="12">
        <v>40</v>
      </c>
      <c r="D41" s="12"/>
      <c r="E41" s="12"/>
      <c r="F41" s="12"/>
      <c r="G41" s="12"/>
      <c r="H41" s="12"/>
      <c r="I41" s="12">
        <v>2</v>
      </c>
      <c r="J41" s="12" t="s">
        <v>26</v>
      </c>
      <c r="K41" s="14" t="s">
        <v>83</v>
      </c>
      <c r="L41" s="12" t="s">
        <v>27</v>
      </c>
      <c r="M41" s="12" t="s">
        <v>79</v>
      </c>
      <c r="N41" s="12"/>
      <c r="O41" s="12"/>
      <c r="P41" s="3"/>
      <c r="Q41" s="4"/>
      <c r="R41" s="4">
        <f t="shared" si="3"/>
        <v>0</v>
      </c>
      <c r="S41" s="4">
        <f t="shared" si="1"/>
        <v>0</v>
      </c>
      <c r="T41" s="4">
        <f t="shared" si="2"/>
        <v>0</v>
      </c>
    </row>
    <row r="42" spans="1:20" ht="30" x14ac:dyDescent="0.25">
      <c r="A42" s="11" t="s">
        <v>19</v>
      </c>
      <c r="B42" s="12">
        <v>1</v>
      </c>
      <c r="C42" s="12">
        <v>41</v>
      </c>
      <c r="D42" s="12"/>
      <c r="E42" s="12"/>
      <c r="F42" s="12"/>
      <c r="G42" s="12"/>
      <c r="H42" s="12"/>
      <c r="I42" s="12">
        <v>1</v>
      </c>
      <c r="J42" s="12" t="s">
        <v>26</v>
      </c>
      <c r="K42" s="14" t="s">
        <v>84</v>
      </c>
      <c r="L42" s="12" t="s">
        <v>27</v>
      </c>
      <c r="M42" s="12" t="s">
        <v>85</v>
      </c>
      <c r="N42" s="13" t="s">
        <v>86</v>
      </c>
      <c r="O42" s="12"/>
      <c r="P42" s="3"/>
      <c r="Q42" s="4"/>
      <c r="R42" s="4">
        <f t="shared" si="3"/>
        <v>0</v>
      </c>
      <c r="S42" s="4">
        <f t="shared" si="1"/>
        <v>0</v>
      </c>
      <c r="T42" s="4">
        <f t="shared" si="2"/>
        <v>0</v>
      </c>
    </row>
    <row r="43" spans="1:20" ht="30" x14ac:dyDescent="0.25">
      <c r="A43" s="11" t="s">
        <v>19</v>
      </c>
      <c r="B43" s="12">
        <v>1</v>
      </c>
      <c r="C43" s="12">
        <v>42</v>
      </c>
      <c r="D43" s="12"/>
      <c r="E43" s="12"/>
      <c r="F43" s="12"/>
      <c r="G43" s="12"/>
      <c r="H43" s="12"/>
      <c r="I43" s="12">
        <v>2</v>
      </c>
      <c r="J43" s="12" t="s">
        <v>26</v>
      </c>
      <c r="K43" s="14" t="s">
        <v>87</v>
      </c>
      <c r="L43" s="12" t="s">
        <v>27</v>
      </c>
      <c r="M43" s="12"/>
      <c r="N43" s="12"/>
      <c r="O43" s="12"/>
      <c r="P43" s="3"/>
      <c r="Q43" s="4"/>
      <c r="R43" s="4">
        <f t="shared" si="3"/>
        <v>0</v>
      </c>
      <c r="S43" s="4">
        <f t="shared" si="1"/>
        <v>0</v>
      </c>
      <c r="T43" s="4">
        <f t="shared" si="2"/>
        <v>0</v>
      </c>
    </row>
    <row r="44" spans="1:20" ht="30" x14ac:dyDescent="0.25">
      <c r="A44" s="11" t="s">
        <v>19</v>
      </c>
      <c r="B44" s="12">
        <v>1</v>
      </c>
      <c r="C44" s="12">
        <v>43</v>
      </c>
      <c r="D44" s="12"/>
      <c r="E44" s="12"/>
      <c r="F44" s="12"/>
      <c r="G44" s="12"/>
      <c r="H44" s="12"/>
      <c r="I44" s="12">
        <v>1</v>
      </c>
      <c r="J44" s="12" t="s">
        <v>26</v>
      </c>
      <c r="K44" s="14" t="s">
        <v>88</v>
      </c>
      <c r="L44" s="12" t="s">
        <v>27</v>
      </c>
      <c r="M44" s="12" t="s">
        <v>89</v>
      </c>
      <c r="N44" s="13" t="s">
        <v>90</v>
      </c>
      <c r="O44" s="12"/>
      <c r="P44" s="3"/>
      <c r="Q44" s="4"/>
      <c r="R44" s="4">
        <f t="shared" si="3"/>
        <v>0</v>
      </c>
      <c r="S44" s="4">
        <f t="shared" si="1"/>
        <v>0</v>
      </c>
      <c r="T44" s="4">
        <f t="shared" si="2"/>
        <v>0</v>
      </c>
    </row>
    <row r="45" spans="1:20" ht="45" x14ac:dyDescent="0.25">
      <c r="A45" s="11" t="s">
        <v>19</v>
      </c>
      <c r="B45" s="12">
        <v>1</v>
      </c>
      <c r="C45" s="12">
        <v>44</v>
      </c>
      <c r="D45" s="12"/>
      <c r="E45" s="12"/>
      <c r="F45" s="12"/>
      <c r="G45" s="12"/>
      <c r="H45" s="12"/>
      <c r="I45" s="12">
        <v>1</v>
      </c>
      <c r="J45" s="12" t="s">
        <v>26</v>
      </c>
      <c r="K45" s="14" t="s">
        <v>91</v>
      </c>
      <c r="L45" s="12" t="s">
        <v>27</v>
      </c>
      <c r="M45" s="12" t="s">
        <v>92</v>
      </c>
      <c r="N45" s="13" t="s">
        <v>93</v>
      </c>
      <c r="O45" s="12"/>
      <c r="P45" s="3"/>
      <c r="Q45" s="4"/>
      <c r="R45" s="4">
        <f t="shared" si="3"/>
        <v>0</v>
      </c>
      <c r="S45" s="4">
        <f t="shared" si="1"/>
        <v>0</v>
      </c>
      <c r="T45" s="4">
        <f t="shared" si="2"/>
        <v>0</v>
      </c>
    </row>
    <row r="46" spans="1:20" ht="45" x14ac:dyDescent="0.25">
      <c r="A46" s="11" t="s">
        <v>19</v>
      </c>
      <c r="B46" s="12">
        <v>1</v>
      </c>
      <c r="C46" s="12">
        <v>45</v>
      </c>
      <c r="D46" s="12"/>
      <c r="E46" s="12"/>
      <c r="F46" s="12"/>
      <c r="G46" s="12"/>
      <c r="H46" s="12"/>
      <c r="I46" s="12">
        <v>1</v>
      </c>
      <c r="J46" s="12" t="s">
        <v>26</v>
      </c>
      <c r="K46" s="14" t="s">
        <v>155</v>
      </c>
      <c r="L46" s="12" t="s">
        <v>27</v>
      </c>
      <c r="M46" s="13" t="s">
        <v>94</v>
      </c>
      <c r="N46" s="12"/>
      <c r="O46" s="12" t="s">
        <v>95</v>
      </c>
      <c r="P46" s="3"/>
      <c r="Q46" s="4"/>
      <c r="R46" s="4">
        <f t="shared" si="3"/>
        <v>0</v>
      </c>
      <c r="S46" s="4">
        <f t="shared" si="1"/>
        <v>0</v>
      </c>
      <c r="T46" s="4">
        <f t="shared" si="2"/>
        <v>0</v>
      </c>
    </row>
    <row r="47" spans="1:20" ht="30" x14ac:dyDescent="0.25">
      <c r="A47" s="11" t="s">
        <v>19</v>
      </c>
      <c r="B47" s="12">
        <v>1</v>
      </c>
      <c r="C47" s="12">
        <v>46</v>
      </c>
      <c r="D47" s="12"/>
      <c r="E47" s="12"/>
      <c r="F47" s="12"/>
      <c r="G47" s="12"/>
      <c r="H47" s="12"/>
      <c r="I47" s="12">
        <v>1</v>
      </c>
      <c r="J47" s="12" t="s">
        <v>26</v>
      </c>
      <c r="K47" s="14" t="s">
        <v>96</v>
      </c>
      <c r="L47" s="12" t="s">
        <v>27</v>
      </c>
      <c r="M47" s="12" t="s">
        <v>97</v>
      </c>
      <c r="N47" s="13" t="s">
        <v>98</v>
      </c>
      <c r="O47" s="12">
        <v>27833</v>
      </c>
      <c r="P47" s="3"/>
      <c r="Q47" s="4"/>
      <c r="R47" s="4">
        <f t="shared" si="3"/>
        <v>0</v>
      </c>
      <c r="S47" s="4">
        <f t="shared" si="1"/>
        <v>0</v>
      </c>
      <c r="T47" s="4">
        <f t="shared" si="2"/>
        <v>0</v>
      </c>
    </row>
    <row r="48" spans="1:20" ht="45" x14ac:dyDescent="0.25">
      <c r="A48" s="11" t="s">
        <v>19</v>
      </c>
      <c r="B48" s="12">
        <v>1</v>
      </c>
      <c r="C48" s="12">
        <v>47</v>
      </c>
      <c r="D48" s="12"/>
      <c r="E48" s="12"/>
      <c r="F48" s="12"/>
      <c r="G48" s="12"/>
      <c r="H48" s="12"/>
      <c r="I48" s="12">
        <v>1</v>
      </c>
      <c r="J48" s="12" t="s">
        <v>26</v>
      </c>
      <c r="K48" s="14" t="s">
        <v>99</v>
      </c>
      <c r="L48" s="12" t="s">
        <v>27</v>
      </c>
      <c r="M48" s="12" t="s">
        <v>100</v>
      </c>
      <c r="N48" s="13" t="s">
        <v>101</v>
      </c>
      <c r="O48" s="12"/>
      <c r="P48" s="3"/>
      <c r="Q48" s="4"/>
      <c r="R48" s="4">
        <f t="shared" si="3"/>
        <v>0</v>
      </c>
      <c r="S48" s="4">
        <f t="shared" si="1"/>
        <v>0</v>
      </c>
      <c r="T48" s="4">
        <f t="shared" si="2"/>
        <v>0</v>
      </c>
    </row>
    <row r="49" spans="1:20" ht="45" x14ac:dyDescent="0.25">
      <c r="A49" s="11" t="s">
        <v>19</v>
      </c>
      <c r="B49" s="12">
        <v>1</v>
      </c>
      <c r="C49" s="12">
        <v>48</v>
      </c>
      <c r="D49" s="12"/>
      <c r="E49" s="12"/>
      <c r="F49" s="12"/>
      <c r="G49" s="12"/>
      <c r="H49" s="12"/>
      <c r="I49" s="12">
        <v>2</v>
      </c>
      <c r="J49" s="12" t="s">
        <v>26</v>
      </c>
      <c r="K49" s="14" t="s">
        <v>102</v>
      </c>
      <c r="L49" s="12" t="s">
        <v>23</v>
      </c>
      <c r="M49" s="12" t="s">
        <v>85</v>
      </c>
      <c r="N49" s="12" t="s">
        <v>103</v>
      </c>
      <c r="O49" s="12"/>
      <c r="P49" s="3"/>
      <c r="Q49" s="4"/>
      <c r="R49" s="4">
        <f t="shared" si="3"/>
        <v>0</v>
      </c>
      <c r="S49" s="4">
        <f t="shared" si="1"/>
        <v>0</v>
      </c>
      <c r="T49" s="4">
        <f t="shared" si="2"/>
        <v>0</v>
      </c>
    </row>
    <row r="50" spans="1:20" ht="90" x14ac:dyDescent="0.25">
      <c r="A50" s="11" t="s">
        <v>19</v>
      </c>
      <c r="B50" s="12">
        <v>1</v>
      </c>
      <c r="C50" s="12">
        <v>49</v>
      </c>
      <c r="D50" s="12"/>
      <c r="E50" s="12"/>
      <c r="F50" s="12"/>
      <c r="G50" s="12"/>
      <c r="H50" s="12"/>
      <c r="I50" s="12">
        <v>6</v>
      </c>
      <c r="J50" s="12" t="s">
        <v>22</v>
      </c>
      <c r="K50" s="14" t="s">
        <v>156</v>
      </c>
      <c r="L50" s="12" t="s">
        <v>23</v>
      </c>
      <c r="M50" s="12" t="s">
        <v>79</v>
      </c>
      <c r="N50" s="13" t="s">
        <v>157</v>
      </c>
      <c r="O50" s="12"/>
      <c r="P50" s="3"/>
      <c r="Q50" s="4"/>
      <c r="R50" s="4">
        <f t="shared" si="3"/>
        <v>0</v>
      </c>
      <c r="S50" s="4">
        <f t="shared" si="1"/>
        <v>0</v>
      </c>
      <c r="T50" s="4">
        <f t="shared" si="2"/>
        <v>0</v>
      </c>
    </row>
    <row r="51" spans="1:20" ht="45" x14ac:dyDescent="0.25">
      <c r="A51" s="11" t="s">
        <v>19</v>
      </c>
      <c r="B51" s="12">
        <v>1</v>
      </c>
      <c r="C51" s="12">
        <v>50</v>
      </c>
      <c r="D51" s="12"/>
      <c r="E51" s="12"/>
      <c r="F51" s="12"/>
      <c r="G51" s="12"/>
      <c r="H51" s="12"/>
      <c r="I51" s="12">
        <v>3</v>
      </c>
      <c r="J51" s="12" t="s">
        <v>22</v>
      </c>
      <c r="K51" s="14" t="s">
        <v>158</v>
      </c>
      <c r="L51" s="12" t="s">
        <v>27</v>
      </c>
      <c r="M51" s="12"/>
      <c r="N51" s="12"/>
      <c r="O51" s="12"/>
      <c r="P51" s="3"/>
      <c r="Q51" s="4"/>
      <c r="R51" s="4">
        <f t="shared" si="3"/>
        <v>0</v>
      </c>
      <c r="S51" s="4">
        <f t="shared" si="1"/>
        <v>0</v>
      </c>
      <c r="T51" s="4">
        <f t="shared" si="2"/>
        <v>0</v>
      </c>
    </row>
    <row r="52" spans="1:20" ht="45" x14ac:dyDescent="0.25">
      <c r="A52" s="11" t="s">
        <v>19</v>
      </c>
      <c r="B52" s="12">
        <v>1</v>
      </c>
      <c r="C52" s="12">
        <v>51</v>
      </c>
      <c r="D52" s="12"/>
      <c r="E52" s="12"/>
      <c r="F52" s="12"/>
      <c r="G52" s="12"/>
      <c r="H52" s="12"/>
      <c r="I52" s="12">
        <v>2</v>
      </c>
      <c r="J52" s="12" t="s">
        <v>22</v>
      </c>
      <c r="K52" s="14" t="s">
        <v>159</v>
      </c>
      <c r="L52" s="12" t="s">
        <v>27</v>
      </c>
      <c r="M52" s="12" t="s">
        <v>34</v>
      </c>
      <c r="N52" s="13" t="s">
        <v>104</v>
      </c>
      <c r="O52" s="12"/>
      <c r="P52" s="3"/>
      <c r="Q52" s="4"/>
      <c r="R52" s="4">
        <f t="shared" si="3"/>
        <v>0</v>
      </c>
      <c r="S52" s="4">
        <f t="shared" si="1"/>
        <v>0</v>
      </c>
      <c r="T52" s="4">
        <f t="shared" si="2"/>
        <v>0</v>
      </c>
    </row>
    <row r="53" spans="1:20" ht="45" x14ac:dyDescent="0.25">
      <c r="A53" s="11" t="s">
        <v>19</v>
      </c>
      <c r="B53" s="12">
        <v>1</v>
      </c>
      <c r="C53" s="12">
        <v>52</v>
      </c>
      <c r="D53" s="12"/>
      <c r="E53" s="12"/>
      <c r="F53" s="12"/>
      <c r="G53" s="12"/>
      <c r="H53" s="12"/>
      <c r="I53" s="12">
        <v>11</v>
      </c>
      <c r="J53" s="12" t="s">
        <v>22</v>
      </c>
      <c r="K53" s="14" t="s">
        <v>160</v>
      </c>
      <c r="L53" s="12" t="s">
        <v>33</v>
      </c>
      <c r="M53" s="12" t="s">
        <v>34</v>
      </c>
      <c r="N53" s="12" t="s">
        <v>105</v>
      </c>
      <c r="O53" s="12"/>
      <c r="P53" s="3"/>
      <c r="Q53" s="4"/>
      <c r="R53" s="4">
        <f t="shared" si="3"/>
        <v>0</v>
      </c>
      <c r="S53" s="4">
        <f t="shared" si="1"/>
        <v>0</v>
      </c>
      <c r="T53" s="4">
        <f t="shared" si="2"/>
        <v>0</v>
      </c>
    </row>
    <row r="54" spans="1:20" ht="45" x14ac:dyDescent="0.25">
      <c r="A54" s="11" t="s">
        <v>19</v>
      </c>
      <c r="B54" s="12">
        <v>1</v>
      </c>
      <c r="C54" s="12">
        <v>53</v>
      </c>
      <c r="D54" s="12"/>
      <c r="E54" s="12"/>
      <c r="F54" s="12"/>
      <c r="G54" s="12"/>
      <c r="H54" s="12"/>
      <c r="I54" s="12">
        <v>11</v>
      </c>
      <c r="J54" s="12" t="s">
        <v>26</v>
      </c>
      <c r="K54" s="14" t="s">
        <v>106</v>
      </c>
      <c r="L54" s="12" t="s">
        <v>27</v>
      </c>
      <c r="M54" s="12" t="s">
        <v>47</v>
      </c>
      <c r="N54" s="12">
        <v>15312</v>
      </c>
      <c r="O54" s="12" t="s">
        <v>107</v>
      </c>
      <c r="P54" s="3"/>
      <c r="Q54" s="4"/>
      <c r="R54" s="4">
        <f t="shared" si="3"/>
        <v>0</v>
      </c>
      <c r="S54" s="4">
        <f t="shared" si="1"/>
        <v>0</v>
      </c>
      <c r="T54" s="4">
        <f t="shared" si="2"/>
        <v>0</v>
      </c>
    </row>
    <row r="55" spans="1:20" ht="75" x14ac:dyDescent="0.25">
      <c r="A55" s="11" t="s">
        <v>19</v>
      </c>
      <c r="B55" s="12">
        <v>1</v>
      </c>
      <c r="C55" s="12">
        <v>54</v>
      </c>
      <c r="D55" s="12"/>
      <c r="E55" s="12"/>
      <c r="F55" s="12"/>
      <c r="G55" s="12"/>
      <c r="H55" s="12"/>
      <c r="I55" s="12">
        <v>82</v>
      </c>
      <c r="J55" s="12" t="s">
        <v>26</v>
      </c>
      <c r="K55" s="14" t="s">
        <v>161</v>
      </c>
      <c r="L55" s="13" t="s">
        <v>108</v>
      </c>
      <c r="M55" s="12" t="s">
        <v>162</v>
      </c>
      <c r="N55" s="12"/>
      <c r="O55" s="12"/>
      <c r="P55" s="3"/>
      <c r="Q55" s="4"/>
      <c r="R55" s="4">
        <f t="shared" si="3"/>
        <v>0</v>
      </c>
      <c r="S55" s="4">
        <f t="shared" si="1"/>
        <v>0</v>
      </c>
      <c r="T55" s="4">
        <f t="shared" si="2"/>
        <v>0</v>
      </c>
    </row>
    <row r="56" spans="1:20" ht="30" x14ac:dyDescent="0.25">
      <c r="A56" s="11" t="s">
        <v>19</v>
      </c>
      <c r="B56" s="12">
        <v>1</v>
      </c>
      <c r="C56" s="12">
        <v>55</v>
      </c>
      <c r="D56" s="12"/>
      <c r="E56" s="12"/>
      <c r="F56" s="12"/>
      <c r="G56" s="12"/>
      <c r="H56" s="12"/>
      <c r="I56" s="16">
        <v>10</v>
      </c>
      <c r="J56" s="12" t="s">
        <v>109</v>
      </c>
      <c r="K56" s="14" t="s">
        <v>163</v>
      </c>
      <c r="L56" s="12" t="s">
        <v>110</v>
      </c>
      <c r="M56" s="12" t="s">
        <v>111</v>
      </c>
      <c r="N56" s="12"/>
      <c r="O56" s="12"/>
      <c r="P56" s="3"/>
      <c r="Q56" s="4"/>
      <c r="R56" s="4">
        <f t="shared" si="3"/>
        <v>0</v>
      </c>
      <c r="S56" s="4">
        <f t="shared" si="1"/>
        <v>0</v>
      </c>
      <c r="T56" s="4">
        <f t="shared" si="2"/>
        <v>0</v>
      </c>
    </row>
    <row r="57" spans="1:20" ht="30" x14ac:dyDescent="0.25">
      <c r="A57" s="11" t="s">
        <v>19</v>
      </c>
      <c r="B57" s="12">
        <v>1</v>
      </c>
      <c r="C57" s="12">
        <v>56</v>
      </c>
      <c r="D57" s="12"/>
      <c r="E57" s="12"/>
      <c r="F57" s="12"/>
      <c r="G57" s="12"/>
      <c r="H57" s="12"/>
      <c r="I57" s="12">
        <v>15</v>
      </c>
      <c r="J57" s="12" t="s">
        <v>43</v>
      </c>
      <c r="K57" s="14" t="s">
        <v>164</v>
      </c>
      <c r="L57" s="12" t="s">
        <v>112</v>
      </c>
      <c r="M57" s="12" t="s">
        <v>113</v>
      </c>
      <c r="N57" s="12"/>
      <c r="O57" s="12" t="s">
        <v>114</v>
      </c>
      <c r="P57" s="3"/>
      <c r="Q57" s="4"/>
      <c r="R57" s="4">
        <f t="shared" si="3"/>
        <v>0</v>
      </c>
      <c r="S57" s="4">
        <f t="shared" si="1"/>
        <v>0</v>
      </c>
      <c r="T57" s="4">
        <f t="shared" si="2"/>
        <v>0</v>
      </c>
    </row>
    <row r="58" spans="1:20" ht="45" x14ac:dyDescent="0.25">
      <c r="A58" s="11" t="s">
        <v>19</v>
      </c>
      <c r="B58" s="12">
        <v>1</v>
      </c>
      <c r="C58" s="12">
        <v>57</v>
      </c>
      <c r="D58" s="12"/>
      <c r="E58" s="12"/>
      <c r="F58" s="12"/>
      <c r="G58" s="12"/>
      <c r="H58" s="12"/>
      <c r="I58" s="12">
        <v>4</v>
      </c>
      <c r="J58" s="12" t="s">
        <v>26</v>
      </c>
      <c r="K58" s="14" t="s">
        <v>165</v>
      </c>
      <c r="L58" s="12" t="s">
        <v>27</v>
      </c>
      <c r="M58" s="12" t="s">
        <v>166</v>
      </c>
      <c r="N58" s="12" t="s">
        <v>167</v>
      </c>
      <c r="O58" s="12"/>
      <c r="P58" s="3"/>
      <c r="Q58" s="4"/>
      <c r="R58" s="4">
        <f t="shared" si="3"/>
        <v>0</v>
      </c>
      <c r="S58" s="4">
        <f t="shared" si="1"/>
        <v>0</v>
      </c>
      <c r="T58" s="4">
        <f t="shared" si="2"/>
        <v>0</v>
      </c>
    </row>
    <row r="59" spans="1:20" ht="75" x14ac:dyDescent="0.25">
      <c r="A59" s="11" t="s">
        <v>19</v>
      </c>
      <c r="B59" s="12">
        <v>1</v>
      </c>
      <c r="C59" s="12">
        <v>58</v>
      </c>
      <c r="D59" s="12"/>
      <c r="E59" s="12"/>
      <c r="F59" s="12"/>
      <c r="G59" s="12"/>
      <c r="H59" s="12"/>
      <c r="I59" s="12">
        <v>20</v>
      </c>
      <c r="J59" s="12" t="s">
        <v>26</v>
      </c>
      <c r="K59" s="14" t="s">
        <v>168</v>
      </c>
      <c r="L59" s="12" t="s">
        <v>115</v>
      </c>
      <c r="M59" s="12"/>
      <c r="N59" s="12"/>
      <c r="O59" s="12"/>
      <c r="P59" s="3"/>
      <c r="Q59" s="4"/>
      <c r="R59" s="4">
        <f t="shared" si="3"/>
        <v>0</v>
      </c>
      <c r="S59" s="4">
        <f t="shared" si="1"/>
        <v>0</v>
      </c>
      <c r="T59" s="4">
        <f t="shared" si="2"/>
        <v>0</v>
      </c>
    </row>
    <row r="60" spans="1:20" ht="30" x14ac:dyDescent="0.25">
      <c r="A60" s="11" t="s">
        <v>19</v>
      </c>
      <c r="B60" s="12">
        <v>1</v>
      </c>
      <c r="C60" s="12">
        <v>59</v>
      </c>
      <c r="D60" s="12"/>
      <c r="E60" s="12"/>
      <c r="F60" s="12"/>
      <c r="G60" s="12"/>
      <c r="H60" s="12"/>
      <c r="I60" s="12">
        <v>1</v>
      </c>
      <c r="J60" s="12" t="s">
        <v>22</v>
      </c>
      <c r="K60" s="14" t="s">
        <v>116</v>
      </c>
      <c r="L60" s="12" t="s">
        <v>27</v>
      </c>
      <c r="M60" s="13" t="s">
        <v>117</v>
      </c>
      <c r="N60" s="12">
        <v>41320</v>
      </c>
      <c r="O60" s="12"/>
      <c r="P60" s="3"/>
      <c r="Q60" s="4"/>
      <c r="R60" s="4">
        <f t="shared" si="3"/>
        <v>0</v>
      </c>
      <c r="S60" s="4">
        <f t="shared" si="1"/>
        <v>0</v>
      </c>
      <c r="T60" s="4">
        <f t="shared" si="2"/>
        <v>0</v>
      </c>
    </row>
    <row r="61" spans="1:20" ht="30" x14ac:dyDescent="0.25">
      <c r="A61" s="11" t="s">
        <v>19</v>
      </c>
      <c r="B61" s="12">
        <v>1</v>
      </c>
      <c r="C61" s="12">
        <v>60</v>
      </c>
      <c r="D61" s="12"/>
      <c r="E61" s="12"/>
      <c r="F61" s="12"/>
      <c r="G61" s="12"/>
      <c r="H61" s="12"/>
      <c r="I61" s="12">
        <v>1</v>
      </c>
      <c r="J61" s="12" t="s">
        <v>26</v>
      </c>
      <c r="K61" s="14" t="s">
        <v>169</v>
      </c>
      <c r="L61" s="12" t="s">
        <v>27</v>
      </c>
      <c r="M61" s="12" t="s">
        <v>170</v>
      </c>
      <c r="N61" s="12" t="s">
        <v>171</v>
      </c>
      <c r="O61" s="12"/>
      <c r="P61" s="3"/>
      <c r="Q61" s="4"/>
      <c r="R61" s="4">
        <f t="shared" si="3"/>
        <v>0</v>
      </c>
      <c r="S61" s="4">
        <f t="shared" si="1"/>
        <v>0</v>
      </c>
      <c r="T61" s="4">
        <f t="shared" si="2"/>
        <v>0</v>
      </c>
    </row>
    <row r="62" spans="1:20" ht="75" x14ac:dyDescent="0.25">
      <c r="A62" s="11" t="s">
        <v>19</v>
      </c>
      <c r="B62" s="12">
        <v>1</v>
      </c>
      <c r="C62" s="12">
        <v>61</v>
      </c>
      <c r="D62" s="12"/>
      <c r="E62" s="12"/>
      <c r="F62" s="12"/>
      <c r="G62" s="12"/>
      <c r="H62" s="12"/>
      <c r="I62" s="12">
        <v>20</v>
      </c>
      <c r="J62" s="12" t="s">
        <v>26</v>
      </c>
      <c r="K62" s="14" t="s">
        <v>118</v>
      </c>
      <c r="L62" s="12" t="s">
        <v>27</v>
      </c>
      <c r="M62" s="12" t="s">
        <v>119</v>
      </c>
      <c r="N62" s="12"/>
      <c r="O62" s="13" t="s">
        <v>120</v>
      </c>
      <c r="P62" s="3"/>
      <c r="Q62" s="4"/>
      <c r="R62" s="4">
        <f t="shared" si="3"/>
        <v>0</v>
      </c>
      <c r="S62" s="4">
        <f t="shared" si="1"/>
        <v>0</v>
      </c>
      <c r="T62" s="4">
        <f t="shared" si="2"/>
        <v>0</v>
      </c>
    </row>
    <row r="63" spans="1:20" ht="195" x14ac:dyDescent="0.25">
      <c r="A63" s="11" t="s">
        <v>19</v>
      </c>
      <c r="B63" s="12">
        <v>1</v>
      </c>
      <c r="C63" s="12">
        <v>62</v>
      </c>
      <c r="D63" s="12"/>
      <c r="E63" s="12"/>
      <c r="F63" s="12"/>
      <c r="G63" s="12"/>
      <c r="H63" s="12"/>
      <c r="I63" s="12">
        <v>3</v>
      </c>
      <c r="J63" s="12" t="s">
        <v>26</v>
      </c>
      <c r="K63" s="14" t="s">
        <v>172</v>
      </c>
      <c r="L63" s="12" t="s">
        <v>27</v>
      </c>
      <c r="M63" s="12"/>
      <c r="N63" s="12"/>
      <c r="O63" s="12"/>
      <c r="P63" s="3"/>
      <c r="Q63" s="4"/>
      <c r="R63" s="4">
        <f t="shared" si="3"/>
        <v>0</v>
      </c>
      <c r="S63" s="4">
        <f t="shared" si="1"/>
        <v>0</v>
      </c>
      <c r="T63" s="4">
        <f t="shared" si="2"/>
        <v>0</v>
      </c>
    </row>
    <row r="64" spans="1:20" ht="75" x14ac:dyDescent="0.25">
      <c r="A64" s="11" t="s">
        <v>19</v>
      </c>
      <c r="B64" s="12">
        <v>1</v>
      </c>
      <c r="C64" s="12">
        <v>63</v>
      </c>
      <c r="D64" s="12"/>
      <c r="E64" s="12"/>
      <c r="F64" s="12"/>
      <c r="G64" s="12"/>
      <c r="H64" s="12"/>
      <c r="I64" s="12">
        <v>3</v>
      </c>
      <c r="J64" s="12" t="s">
        <v>26</v>
      </c>
      <c r="K64" s="14" t="s">
        <v>173</v>
      </c>
      <c r="L64" s="12" t="s">
        <v>27</v>
      </c>
      <c r="M64" s="12"/>
      <c r="N64" s="12"/>
      <c r="O64" s="12"/>
      <c r="P64" s="3"/>
      <c r="Q64" s="4"/>
      <c r="R64" s="4">
        <f t="shared" si="3"/>
        <v>0</v>
      </c>
      <c r="S64" s="4">
        <f t="shared" si="1"/>
        <v>0</v>
      </c>
      <c r="T64" s="4">
        <f t="shared" si="2"/>
        <v>0</v>
      </c>
    </row>
    <row r="65" spans="1:20" ht="30" x14ac:dyDescent="0.25">
      <c r="A65" s="11" t="s">
        <v>19</v>
      </c>
      <c r="B65" s="12">
        <v>1</v>
      </c>
      <c r="C65" s="12">
        <v>64</v>
      </c>
      <c r="D65" s="12"/>
      <c r="E65" s="12"/>
      <c r="F65" s="12"/>
      <c r="G65" s="12"/>
      <c r="H65" s="12"/>
      <c r="I65" s="12">
        <v>1</v>
      </c>
      <c r="J65" s="12" t="s">
        <v>43</v>
      </c>
      <c r="K65" s="14" t="s">
        <v>121</v>
      </c>
      <c r="L65" s="12" t="s">
        <v>23</v>
      </c>
      <c r="M65" s="12" t="s">
        <v>39</v>
      </c>
      <c r="N65" s="12"/>
      <c r="O65" s="12" t="s">
        <v>122</v>
      </c>
      <c r="P65" s="3"/>
      <c r="Q65" s="4"/>
      <c r="R65" s="4">
        <f t="shared" si="3"/>
        <v>0</v>
      </c>
      <c r="S65" s="4">
        <f t="shared" si="1"/>
        <v>0</v>
      </c>
      <c r="T65" s="4">
        <f t="shared" si="2"/>
        <v>0</v>
      </c>
    </row>
    <row r="66" spans="1:20" ht="30" x14ac:dyDescent="0.25">
      <c r="A66" s="11" t="s">
        <v>19</v>
      </c>
      <c r="B66" s="12">
        <v>1</v>
      </c>
      <c r="C66" s="12">
        <v>65</v>
      </c>
      <c r="D66" s="12"/>
      <c r="E66" s="12"/>
      <c r="F66" s="12"/>
      <c r="G66" s="12"/>
      <c r="H66" s="12"/>
      <c r="I66" s="12">
        <v>2</v>
      </c>
      <c r="J66" s="12" t="s">
        <v>26</v>
      </c>
      <c r="K66" s="14" t="s">
        <v>174</v>
      </c>
      <c r="L66" s="12"/>
      <c r="M66" s="12" t="s">
        <v>175</v>
      </c>
      <c r="N66" s="12" t="s">
        <v>176</v>
      </c>
      <c r="O66" s="12"/>
      <c r="P66" s="3"/>
      <c r="Q66" s="4"/>
      <c r="R66" s="4">
        <f t="shared" si="3"/>
        <v>0</v>
      </c>
      <c r="S66" s="4">
        <f t="shared" si="1"/>
        <v>0</v>
      </c>
      <c r="T66" s="4">
        <f t="shared" si="2"/>
        <v>0</v>
      </c>
    </row>
    <row r="67" spans="1:20" ht="28.5" x14ac:dyDescent="0.25">
      <c r="A67" s="11" t="s">
        <v>19</v>
      </c>
      <c r="B67" s="12">
        <v>1</v>
      </c>
      <c r="C67" s="12">
        <v>66</v>
      </c>
      <c r="D67" s="12"/>
      <c r="E67" s="12"/>
      <c r="F67" s="12"/>
      <c r="G67" s="12"/>
      <c r="H67" s="12"/>
      <c r="I67" s="12">
        <v>2</v>
      </c>
      <c r="J67" s="12" t="s">
        <v>26</v>
      </c>
      <c r="K67" s="14" t="s">
        <v>177</v>
      </c>
      <c r="L67" s="12"/>
      <c r="M67" s="12" t="s">
        <v>175</v>
      </c>
      <c r="N67" s="12" t="s">
        <v>178</v>
      </c>
      <c r="O67" s="12"/>
      <c r="P67" s="3"/>
      <c r="Q67" s="4"/>
      <c r="R67" s="4">
        <f t="shared" si="3"/>
        <v>0</v>
      </c>
      <c r="S67" s="4">
        <f t="shared" si="1"/>
        <v>0</v>
      </c>
      <c r="T67" s="4">
        <f t="shared" si="2"/>
        <v>0</v>
      </c>
    </row>
  </sheetData>
  <sheetProtection algorithmName="SHA-512" hashValue="t9RloB/OOm0NQUgFwFOEWoxDqDBWOPGAfyfPs/53lmZsqa44tXFmX5JOAXBsAj9IiJuBYRLdVVewz8rBrpeW3A==" saltValue="aTcOt00uld7+wVup9xeYcQ==" spinCount="100000" sheet="1" objects="1" scenarios="1"/>
  <pageMargins left="0.7" right="0.7" top="0.75" bottom="0.75" header="0.3" footer="0.3"/>
  <pageSetup orientation="portrait" r:id="rId1"/>
  <ignoredErrors>
    <ignoredError sqref="R2:R3 R4:R17 R18:R65 S2:S65 T2:T6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ANEXO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Lic. Grecia Romero</dc:creator>
  <cp:lastModifiedBy>Lic. Grecia Romero</cp:lastModifiedBy>
  <dcterms:created xsi:type="dcterms:W3CDTF">2024-04-29T19:01:32Z</dcterms:created>
  <dcterms:modified xsi:type="dcterms:W3CDTF">2024-05-14T19:42:57Z</dcterms:modified>
</cp:coreProperties>
</file>