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anie\OneDrive\Escritorio\ITP10 2024 MANTTOS\"/>
    </mc:Choice>
  </mc:AlternateContent>
  <xr:revisionPtr revIDLastSave="0" documentId="13_ncr:1_{E4F5AD96-0316-4EDE-AE46-1AADF12121AD}" xr6:coauthVersionLast="47" xr6:coauthVersionMax="47" xr10:uidLastSave="{00000000-0000-0000-0000-000000000000}"/>
  <bookViews>
    <workbookView xWindow="-120" yWindow="-120" windowWidth="29040" windowHeight="15720" xr2:uid="{00000000-000D-0000-FFFF-FFFF00000000}"/>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 i="1" l="1"/>
  <c r="N3" i="1" s="1"/>
  <c r="O3" i="1" s="1"/>
  <c r="M4" i="1"/>
  <c r="N4" i="1" s="1"/>
  <c r="O4" i="1" s="1"/>
  <c r="M5" i="1"/>
  <c r="N5" i="1" s="1"/>
  <c r="M6" i="1"/>
  <c r="N6" i="1" s="1"/>
  <c r="M7" i="1"/>
  <c r="N7" i="1"/>
  <c r="O7" i="1" s="1"/>
  <c r="M8" i="1"/>
  <c r="N8" i="1"/>
  <c r="O8" i="1" s="1"/>
  <c r="M9" i="1"/>
  <c r="N9" i="1" s="1"/>
  <c r="O9" i="1" s="1"/>
  <c r="M10" i="1"/>
  <c r="N10" i="1" s="1"/>
  <c r="M11" i="1"/>
  <c r="N11" i="1" s="1"/>
  <c r="M12" i="1"/>
  <c r="N12" i="1" s="1"/>
  <c r="O12" i="1" s="1"/>
  <c r="M13" i="1"/>
  <c r="N13" i="1" s="1"/>
  <c r="M14" i="1"/>
  <c r="N14" i="1" s="1"/>
  <c r="M15" i="1"/>
  <c r="N15" i="1" s="1"/>
  <c r="M16" i="1"/>
  <c r="N16" i="1" s="1"/>
  <c r="O16" i="1" s="1"/>
  <c r="M17" i="1"/>
  <c r="N17" i="1" s="1"/>
  <c r="M18" i="1"/>
  <c r="N18" i="1" s="1"/>
  <c r="M19" i="1"/>
  <c r="N19" i="1" s="1"/>
  <c r="M20" i="1"/>
  <c r="N20" i="1" s="1"/>
  <c r="O20" i="1" s="1"/>
  <c r="M21" i="1"/>
  <c r="N21" i="1"/>
  <c r="O21" i="1"/>
  <c r="M22" i="1"/>
  <c r="N22" i="1" s="1"/>
  <c r="M23" i="1"/>
  <c r="N23" i="1"/>
  <c r="O23" i="1" s="1"/>
  <c r="M24" i="1"/>
  <c r="N24" i="1" s="1"/>
  <c r="O24" i="1" s="1"/>
  <c r="M25" i="1"/>
  <c r="N25" i="1"/>
  <c r="O25" i="1"/>
  <c r="M26" i="1"/>
  <c r="N26" i="1" s="1"/>
  <c r="M27" i="1"/>
  <c r="N27" i="1" s="1"/>
  <c r="M28" i="1"/>
  <c r="N28" i="1"/>
  <c r="O28" i="1" s="1"/>
  <c r="M29" i="1"/>
  <c r="N29" i="1" s="1"/>
  <c r="M30" i="1"/>
  <c r="N30" i="1" s="1"/>
  <c r="M31" i="1"/>
  <c r="N31" i="1" s="1"/>
  <c r="M32" i="1"/>
  <c r="N32" i="1" s="1"/>
  <c r="O32" i="1" s="1"/>
  <c r="M33" i="1"/>
  <c r="N33" i="1" s="1"/>
  <c r="O33" i="1" s="1"/>
  <c r="M34" i="1"/>
  <c r="N34" i="1" s="1"/>
  <c r="M35" i="1"/>
  <c r="N35" i="1" s="1"/>
  <c r="M36" i="1"/>
  <c r="N36" i="1" s="1"/>
  <c r="O36" i="1" s="1"/>
  <c r="M37" i="1"/>
  <c r="N37" i="1"/>
  <c r="O37" i="1"/>
  <c r="M38" i="1"/>
  <c r="N38" i="1" s="1"/>
  <c r="M39" i="1"/>
  <c r="N39" i="1" s="1"/>
  <c r="M40" i="1"/>
  <c r="N40" i="1" s="1"/>
  <c r="O40" i="1" s="1"/>
  <c r="M41" i="1"/>
  <c r="N41" i="1" s="1"/>
  <c r="M42" i="1"/>
  <c r="N42" i="1" s="1"/>
  <c r="M43" i="1"/>
  <c r="N43" i="1"/>
  <c r="M44" i="1"/>
  <c r="N44" i="1"/>
  <c r="O44" i="1" s="1"/>
  <c r="M45" i="1"/>
  <c r="N45" i="1" s="1"/>
  <c r="M46" i="1"/>
  <c r="N46" i="1" s="1"/>
  <c r="M47" i="1"/>
  <c r="M48" i="1"/>
  <c r="N48" i="1" s="1"/>
  <c r="O48" i="1" s="1"/>
  <c r="M49" i="1"/>
  <c r="N49" i="1" s="1"/>
  <c r="O49" i="1" s="1"/>
  <c r="M50" i="1"/>
  <c r="N50" i="1" s="1"/>
  <c r="M51" i="1"/>
  <c r="N51" i="1"/>
  <c r="M52" i="1"/>
  <c r="N52" i="1" s="1"/>
  <c r="O52" i="1" s="1"/>
  <c r="M53" i="1"/>
  <c r="N53" i="1" s="1"/>
  <c r="M54" i="1"/>
  <c r="N54" i="1" s="1"/>
  <c r="M55" i="1"/>
  <c r="N55" i="1" s="1"/>
  <c r="M56" i="1"/>
  <c r="N56" i="1" s="1"/>
  <c r="O56" i="1" s="1"/>
  <c r="M57" i="1"/>
  <c r="N57" i="1"/>
  <c r="O57" i="1"/>
  <c r="M58" i="1"/>
  <c r="N58" i="1" s="1"/>
  <c r="M59" i="1"/>
  <c r="N59" i="1" s="1"/>
  <c r="O59" i="1" s="1"/>
  <c r="M60" i="1"/>
  <c r="N60" i="1" s="1"/>
  <c r="O60" i="1" s="1"/>
  <c r="M61" i="1"/>
  <c r="N61" i="1" s="1"/>
  <c r="M62" i="1"/>
  <c r="N62" i="1" s="1"/>
  <c r="M63" i="1"/>
  <c r="N63" i="1" s="1"/>
  <c r="M64" i="1"/>
  <c r="N64" i="1" s="1"/>
  <c r="O64" i="1" s="1"/>
  <c r="M65" i="1"/>
  <c r="N65" i="1" s="1"/>
  <c r="O65" i="1" s="1"/>
  <c r="M66" i="1"/>
  <c r="N66" i="1" s="1"/>
  <c r="M67" i="1"/>
  <c r="N67" i="1" s="1"/>
  <c r="M68" i="1"/>
  <c r="N68" i="1" s="1"/>
  <c r="O68" i="1" s="1"/>
  <c r="M69" i="1"/>
  <c r="N69" i="1" s="1"/>
  <c r="M70" i="1"/>
  <c r="N70" i="1" s="1"/>
  <c r="M71" i="1"/>
  <c r="N71" i="1" s="1"/>
  <c r="O43" i="1" l="1"/>
  <c r="O27" i="1"/>
  <c r="O5" i="1"/>
  <c r="O45" i="1"/>
  <c r="O39" i="1"/>
  <c r="O41" i="1"/>
  <c r="O13" i="1"/>
  <c r="O71" i="1"/>
  <c r="O55" i="1"/>
  <c r="O61" i="1"/>
  <c r="O69" i="1"/>
  <c r="O53" i="1"/>
  <c r="O35" i="1"/>
  <c r="O15" i="1"/>
  <c r="O63" i="1"/>
  <c r="O51" i="1"/>
  <c r="O31" i="1"/>
  <c r="O19" i="1"/>
  <c r="O67" i="1"/>
  <c r="O29" i="1"/>
  <c r="O11" i="1"/>
  <c r="N47" i="1"/>
  <c r="O47" i="1" s="1"/>
  <c r="O17" i="1"/>
  <c r="O70" i="1"/>
  <c r="O66" i="1"/>
  <c r="O62" i="1"/>
  <c r="O58" i="1"/>
  <c r="O54" i="1"/>
  <c r="O50" i="1"/>
  <c r="O46" i="1"/>
  <c r="O42" i="1"/>
  <c r="O38" i="1"/>
  <c r="O34" i="1"/>
  <c r="O30" i="1"/>
  <c r="O26" i="1"/>
  <c r="O22" i="1"/>
  <c r="O18" i="1"/>
  <c r="O14" i="1"/>
  <c r="O10" i="1"/>
  <c r="O6" i="1"/>
  <c r="M2" i="1" l="1"/>
  <c r="N2" i="1" l="1"/>
  <c r="O2" i="1" s="1"/>
</calcChain>
</file>

<file path=xl/sharedStrings.xml><?xml version="1.0" encoding="utf-8"?>
<sst xmlns="http://schemas.openxmlformats.org/spreadsheetml/2006/main" count="447" uniqueCount="139">
  <si>
    <t xml:space="preserve"> RUBRO  </t>
  </si>
  <si>
    <t xml:space="preserve"> PARTIDA </t>
  </si>
  <si>
    <t xml:space="preserve"> UNIDAD SOLICITANTE </t>
  </si>
  <si>
    <t xml:space="preserve"> CANTIDAD </t>
  </si>
  <si>
    <t xml:space="preserve"> TIPO DE MANTENIMIENTO </t>
  </si>
  <si>
    <t xml:space="preserve"> DESCRIPCIÓN </t>
  </si>
  <si>
    <t xml:space="preserve">MODALIDAD </t>
  </si>
  <si>
    <t xml:space="preserve"> MARCA  </t>
  </si>
  <si>
    <t xml:space="preserve"> MODELO </t>
  </si>
  <si>
    <t>TONELADAS</t>
  </si>
  <si>
    <t>DESCRIPCIÓN PROVEEDOR</t>
  </si>
  <si>
    <t>SUBTOTAL</t>
  </si>
  <si>
    <t>IVA</t>
  </si>
  <si>
    <t>TOTAL</t>
  </si>
  <si>
    <t>PRECIO UNITARIO
SIN IVA</t>
  </si>
  <si>
    <t>NUMERO DE DÍAS PARA LA PRESTACIÓN DEL SERVICIO</t>
  </si>
  <si>
    <t>LABORATORIO</t>
  </si>
  <si>
    <t>AIRE ACONDICIONADO</t>
  </si>
  <si>
    <t>EXTINTORES</t>
  </si>
  <si>
    <t>FACULTAD DE CIENCIAS QUÍMICAS E INGENIERIA</t>
  </si>
  <si>
    <t>FACULTAD DE MEDICINA</t>
  </si>
  <si>
    <t>ESCUELA DE ESTUDIOS SUPERIORES DEL JICARERO</t>
  </si>
  <si>
    <t>DIRECCIÓN DE FORMACIÓN MULTIMODAL</t>
  </si>
  <si>
    <t>FACULTAD DE FARMACIA</t>
  </si>
  <si>
    <t>CENTRO DE INVESTIGACIÓN  EN DINÁMICA CELULAR</t>
  </si>
  <si>
    <t>PREVENTIVO</t>
  </si>
  <si>
    <t>CORRECTIVO</t>
  </si>
  <si>
    <t>PREVENTIVO-CORRECTIVO</t>
  </si>
  <si>
    <r>
      <rPr>
        <b/>
        <sz val="11"/>
        <color theme="1"/>
        <rFont val="Calibri"/>
        <family val="2"/>
        <scheme val="minor"/>
      </rPr>
      <t xml:space="preserve">SERVICIO DE MANTENIMIENTO PREVENTIVO A ESPECTROFOTOMETRO GENESYS 5 UV VISIBLE.
</t>
    </r>
    <r>
      <rPr>
        <sz val="11"/>
        <color theme="1"/>
        <rFont val="Calibri"/>
        <family val="2"/>
        <scheme val="minor"/>
      </rPr>
      <t>LIMPIEZA Y REVISIÓN DE RUEDA DE FILTROS, ESPEJOS, MONOCROMADOR, REVISIÓN DE MOTOR DE RUEDA DE FILTROS, ALINEACIÓN DE ESPEJOS Y REJILLAS DE LUZ, ALINEACIÓN DE AJUSTE DE LAMPARAS, AJUSTAR CARRUSEL DE CELDAS, LIMPIEZA Y REVISIÓN EN GENERAL.</t>
    </r>
  </si>
  <si>
    <r>
      <rPr>
        <b/>
        <sz val="11"/>
        <color theme="1"/>
        <rFont val="Calibri"/>
        <family val="2"/>
        <scheme val="minor"/>
      </rPr>
      <t xml:space="preserve">SERVICIO DE MANTENIMIENTO CORRECTIVO A BALANZA ANALITICA.
</t>
    </r>
    <r>
      <rPr>
        <sz val="11"/>
        <color theme="1"/>
        <rFont val="Calibri"/>
        <family val="2"/>
        <scheme val="minor"/>
      </rPr>
      <t>CAMBIO Y AJUSTES DE FLEJES, REVISIÓN DE CELDA DE CARGA, LIMPIEZA DE TARJETAS ELECTRONICAS, REPROGRAMACIÓN DE PARAMETROS, REVISIÓN DE TARJETA DE COMPENSACIÓN DE TEMPERATURA, LIMPIEZA Y REVISIÓN EN GENERAL.
N° INV. 04710</t>
    </r>
  </si>
  <si>
    <r>
      <rPr>
        <b/>
        <sz val="11"/>
        <color theme="1"/>
        <rFont val="Calibri"/>
        <family val="2"/>
        <scheme val="minor"/>
      </rPr>
      <t xml:space="preserve">SERVICIO DE MANTENIMIENTO CORRECTIVO A REFRACTÓMETRO.
</t>
    </r>
    <r>
      <rPr>
        <sz val="11"/>
        <color theme="1"/>
        <rFont val="Calibri"/>
        <family val="2"/>
        <scheme val="minor"/>
      </rPr>
      <t>COLOCACIÓN DE ESCALA, LIMPIEZA DE ESPEJOS, ALINEACIÓN DE PRISMAS, ALINEACIÓN DE LUZ, LIMPIEZA DE OCULAR, LIMPIEZA DE FILTROS, LIMPIEZA Y REVISIÓN, CON ESCALA DE GRADO BRIX E ÍNDICE DE REFRACCIÓN.
 N° DE INV. 04979</t>
    </r>
  </si>
  <si>
    <r>
      <rPr>
        <b/>
        <sz val="11"/>
        <color theme="1"/>
        <rFont val="Calibri"/>
        <family val="2"/>
        <scheme val="minor"/>
      </rPr>
      <t xml:space="preserve">SERVICIO DE MANTENIMIENTO CORRECTIVO A ROTAVAPOR.
</t>
    </r>
    <r>
      <rPr>
        <sz val="11"/>
        <color theme="1"/>
        <rFont val="Calibri"/>
        <family val="2"/>
        <scheme val="minor"/>
      </rPr>
      <t>CAMBIO DE CONTROL DE VELOCIDAD, CAMBIO DE RESISTENCIAS, LIMPIEZA Y REVISIÓN EN GENERAL.
N° DE INV. 04190.</t>
    </r>
  </si>
  <si>
    <r>
      <rPr>
        <b/>
        <sz val="11"/>
        <color theme="1"/>
        <rFont val="Calibri"/>
        <family val="2"/>
        <scheme val="minor"/>
      </rPr>
      <t>MANTENIMIENTO PREVENTIVO A CROMATÓGRAFO DE LÍQUIDOS 1100 AGILENT</t>
    </r>
    <r>
      <rPr>
        <sz val="11"/>
        <color theme="1"/>
        <rFont val="Calibri"/>
        <family val="2"/>
        <scheme val="minor"/>
      </rPr>
      <t xml:space="preserve">
N° DE PARTE PMLC. N° DE INVENTARIO 100019017</t>
    </r>
  </si>
  <si>
    <t>SOLVENT INLET GLASS FILTER 20um
N° DE PARTE G1311-60009</t>
  </si>
  <si>
    <t>PURGE VALVE ASSEMBLY
N° DE PARTE 067-4728</t>
  </si>
  <si>
    <t>SEAL CAP ASSEMBLY
N° DE PARTE 01018</t>
  </si>
  <si>
    <t>FRIT 5/pk
N° DE PARTE 01018-22707</t>
  </si>
  <si>
    <t>PISTON SEAL 2/pk
N° DE PARTE 5063-6589</t>
  </si>
  <si>
    <t>SEAL WASH
N° DE PARTE 0905-1175</t>
  </si>
  <si>
    <t>GASKET SEAL WASH 6/pk
N° DE PARTE 5062-2484</t>
  </si>
  <si>
    <t>PREVENTIVE MAINTENANCE KIT FOR G1313A
N° DE PARTE 5065-4498</t>
  </si>
  <si>
    <t>CAPILLARY STAINLESS STEEL, 0.17 mm id, 90 MM
N° DE PARTE G1316-87300</t>
  </si>
  <si>
    <t>CAPILLARY STAINLESS STEEL, 0.17 mm id, 180 mm
N° DE PARTE G1316-87305</t>
  </si>
  <si>
    <t>UNION ZERO-DEAD-VOLUME STAINLESS STEEL WITH FITTINGS
N° DE PARTE 0100-0900</t>
  </si>
  <si>
    <t>FINGER-TIGHT FITTING PEEK 1/16" 10/pk
N° DE PARTE 5063-6591</t>
  </si>
  <si>
    <t>ACTUALIZACIÓN DE SOFTWARE CHEMSTATION
N° DE PARTE SWUG</t>
  </si>
  <si>
    <r>
      <rPr>
        <b/>
        <sz val="11"/>
        <color theme="1"/>
        <rFont val="Calibri"/>
        <family val="2"/>
        <scheme val="minor"/>
      </rPr>
      <t xml:space="preserve">MANTENIMIENTO PREVENTIVO A EQUIPO AAC MARCA TRANE MOD. 4TTB3060D1000DA CAPACIDAD 60000 BTU/HR. 5 TONELADAS.
</t>
    </r>
    <r>
      <rPr>
        <sz val="11"/>
        <color theme="1"/>
        <rFont val="Calibri"/>
        <family val="2"/>
        <scheme val="minor"/>
      </rPr>
      <t>Mantto preventivo. Unidad interior; Retiro de panel frontal, filtros, turbina de motor fan y difusor de descarga de aire; para lavado con desengrasante y agua a presión, aplicación de limpiador ecológico a evaporador, limpieza a charola dren, reapriete de conexiones electricas, revision de parametros electricos, verificación de correcta operación. Unidad exterior; condensadora; lavado con desengrasante y agua a presión, lubricación de motor ventilador, reapriete de conexiones eléctricas, registro de parámetros eléctricos (voltaje, amperaje), verificación de correcto funcionamiento. Complemento de carga de gas refrigerante R410A en caso necesario.
UBICADO EN EL AUDITORIO</t>
    </r>
  </si>
  <si>
    <r>
      <rPr>
        <b/>
        <sz val="11"/>
        <color theme="1"/>
        <rFont val="Calibri"/>
        <family val="2"/>
        <scheme val="minor"/>
      </rPr>
      <t>MANTENIMIENTO CORRECTIVO A EQUIPO ACC MARCA TRANE MOD. 4TTB3060D1000DA CAPACIDAD 60000 BTU/HR 5 TONELADAS.</t>
    </r>
    <r>
      <rPr>
        <sz val="11"/>
        <color theme="1"/>
        <rFont val="Calibri"/>
        <family val="2"/>
        <scheme val="minor"/>
      </rPr>
      <t xml:space="preserve">
Suministro y reemplazo de termostato marca HONEYWELL ProSeries para control de temperatura a Revisión de parámetros eléctricos y pruebas de funcionamiento.
UBICADO EN EL AUDITORIO</t>
    </r>
  </si>
  <si>
    <r>
      <t xml:space="preserve">SUMINISTRO E INSTALACIÓN DE FUSIBLE KARP CARTUCHO RENOVABLE 60A 250V
</t>
    </r>
    <r>
      <rPr>
        <sz val="11"/>
        <color theme="1"/>
        <rFont val="Calibri"/>
        <family val="2"/>
        <scheme val="minor"/>
      </rPr>
      <t>a interruptor de seguridad de equipos AAC ubicados en el
UBICADO EN EL AUDITORIO</t>
    </r>
  </si>
  <si>
    <r>
      <rPr>
        <b/>
        <sz val="11"/>
        <color theme="1"/>
        <rFont val="Calibri"/>
        <family val="2"/>
        <scheme val="minor"/>
      </rPr>
      <t xml:space="preserve">MANTENIMIENTO PREVENTIVO A EQUIPO AAC TIPO CASSETTE, MARCA TRANE MOD. 4TTB3036E1000DA CAPACIDAD 36000 BTU/HR. 3 TONELADAS.
</t>
    </r>
    <r>
      <rPr>
        <sz val="11"/>
        <color theme="1"/>
        <rFont val="Calibri"/>
        <family val="2"/>
        <scheme val="minor"/>
      </rPr>
      <t xml:space="preserve">Mantto preventivo. Unidad interior; Retiro de panel frontal, filtros, turbina de motor fan difusor de descarga aire; para lavado con desengrasante y agua a presión aplicación de limpiador ecológico a evaporador, limpieza a charola dren, reapriete de conexiones eléctricas, revisión de parámetros eléctricos, verificación de correcta operación. Unidad exterior; Condensadora; lavado de desengrasante y agua a presión, lubricación de motor de ventilador, reapriete de conexiones eléctricas, registro de parámetros eléctricos (voltaje, amperaje), verificación de correcto funcionamiento. Complemento de carga gas refrigerante R410A en caso necesario.
UBICADO EN SALA DE COMPUTO. </t>
    </r>
  </si>
  <si>
    <r>
      <rPr>
        <b/>
        <sz val="11"/>
        <color theme="1"/>
        <rFont val="Calibri"/>
        <family val="2"/>
        <scheme val="minor"/>
      </rPr>
      <t>MANTENIMIENTO PREVENTIVO A EQUIPO AAC TIPO MINISPLIT MOD. S/NÚMERO CAPACIDAD  24000 BTU/HR. 2 TONELADAS.</t>
    </r>
    <r>
      <rPr>
        <sz val="11"/>
        <color theme="1"/>
        <rFont val="Calibri"/>
        <family val="2"/>
        <scheme val="minor"/>
      </rPr>
      <t xml:space="preserve">
Mantto. Preventivo. Unidad interior; Retiro de panel frontal, filtros, turbina de motor fant y difusor de descarga de aire; para lavado con desengrasante y agua a presión, aplicación de limpiador ecológico a evaporador, limpieza a charola dren, reapriete de conexiones eléctricas, revisión de parámetros eléctricos, verificación de correcta operación. Unidad exterior; Condensadora; lavado con desengrasante y agua a presión, lubricación de motor ventilador, reapriete de conexiones eléctricas, registro de parámetros eléctricos (voltajes, amperaje), verificación de correcto funcionamiento. Complemento de carga de gas refrigerante R4110A en caso necesario.
UBICADO EN SALA DE COMPUTO.</t>
    </r>
  </si>
  <si>
    <r>
      <rPr>
        <b/>
        <sz val="11"/>
        <color theme="1"/>
        <rFont val="Calibri"/>
        <family val="2"/>
        <scheme val="minor"/>
      </rPr>
      <t>MANTENIMIENTO PREVENTIVO A EQUIPO AAC TIPO MINISPLIT MOD. S/NÚMERO CAPACIDAD 24000 BTU/HR. 2 TONELADAS.</t>
    </r>
    <r>
      <rPr>
        <sz val="11"/>
        <color theme="1"/>
        <rFont val="Calibri"/>
        <family val="2"/>
        <scheme val="minor"/>
      </rPr>
      <t xml:space="preserve">
Mantto. Preventivo. Unidad interior; Retiro de panel frontal, filtros, turbina de motor fan y difusor de descarga de aire; para lavado con desengrasante y agua a presión, aplicación de limpiador ecológico a evaporador, limpieza a charola dren, reapriete de conexiones eléctricas, revisión de parámetros eléctricos, verificación de correcta operación. Unidad exterior; Condensadora; lavado con desengrasante y agua a presión, lubricación de motor ventilador, reapriete de conexiones eléctricas, registro de parámetros eléctricos (voltaje, amperaje), verificación de correcto funcionamiento. Complemento de carga de gas refrigerante R410A en caso necesario.
UBICADO EN SITE ALMACÉN</t>
    </r>
  </si>
  <si>
    <r>
      <rPr>
        <b/>
        <sz val="11"/>
        <color theme="1"/>
        <rFont val="Calibri"/>
        <family val="2"/>
        <scheme val="minor"/>
      </rPr>
      <t>MANTENIMIENTO PREVENTIVO Y CORRECTIVO A EQUIPO AAC TIPO MINISPLIT MOD. S/NÚMERO CAPACIDAD 24000 BTU/HR. 2 TONELADAS</t>
    </r>
    <r>
      <rPr>
        <sz val="11"/>
        <color theme="1"/>
        <rFont val="Calibri"/>
        <family val="2"/>
        <scheme val="minor"/>
      </rPr>
      <t xml:space="preserve">
-Mantto Preventivo. Unidad interior; Retiro de panel frontal, filtros, turbina de motor fan y difusor de descarga aire; para lavado con desengrasante y agua a presión, aplicación de limpiador ecológico a evaporador, limpieza a charola dren, reapriete de conexiones eléctricas, revisión de parámetros eléctricos, verificación de correcta operación. Unidad exterior; condensadora; lavado con desengrasante y agua a presión, lubricación de motor ventilador, reapriete de conexiones eléctricas, registro de
parámetros eléctricos (voltaje, amperaje), verificación de correcto funcionamiento.
-Mantenimiento correctivo; Localización y Reparación de fuga, prueba de hermeticidad con gas nitrógeno, proceso de evacuación de gases condensable, recarga de gas refrigerante R410a según datos de placa, arranque del equipo y pruebas de funcionamiento.
UBICADO EN EDIFICIO 35 TERCER PISO. </t>
    </r>
  </si>
  <si>
    <r>
      <rPr>
        <b/>
        <sz val="11"/>
        <color theme="1"/>
        <rFont val="Calibri"/>
        <family val="2"/>
        <scheme val="minor"/>
      </rPr>
      <t>MANTENIMIENTO PREVENTIVO A EQUIPO AAC TIPO MINISPLIT MARCA MIRAGE MOD. TITANIUM II CAPACIDAD 24000 BTU7HR. 2 TONELADAS</t>
    </r>
    <r>
      <rPr>
        <sz val="11"/>
        <color theme="1"/>
        <rFont val="Calibri"/>
        <family val="2"/>
        <scheme val="minor"/>
      </rPr>
      <t xml:space="preserve">
Mantto. Preventivo. Unidad interior; Retiro de panel frontal, filtros, turbina de motor fan y difusor de descarga aire; para lavado con desengrasante y agua a presión, aplicación de limpiador ecológico a evaporador, limpieza de charola dren, reapriete de conexiones eléctricas, revisión de parámetros eléctricos, verificación de correcta operación. Unidad exterior; Condensadora; lavado con desengrasante y agua a presión, lubricación de ventilador, reapriete de conexiones eléctricas, registro de parámetros eléctricos (voltaje, amperaje), verificación de correcto funcionamiento. complemento de carga de gas refrigerante R410A en caso necesario.
UBICADO EN LOU</t>
    </r>
  </si>
  <si>
    <r>
      <rPr>
        <b/>
        <sz val="11"/>
        <color theme="1"/>
        <rFont val="Calibri"/>
        <family val="2"/>
        <scheme val="minor"/>
      </rPr>
      <t>MANTENIMIENTO PREVENTIVO A EQUIPO AAC TIPO MINISPLIT CAPACIDAD 24000 BTU/HR. 2 TONELADAS</t>
    </r>
    <r>
      <rPr>
        <sz val="11"/>
        <color theme="1"/>
        <rFont val="Calibri"/>
        <family val="2"/>
        <scheme val="minor"/>
      </rPr>
      <t>.
Mantto. Preventivo. Unidad interior; Retiro de panel frontal, filtros, turbina de motor fan y difusor de descarga aire; para lavado con desengrasante y agua a presión, aplicación de limpiador ecológico a evaporador, limpieza a charola dren, reapriete de conexiones eléctricas, revisión de parámetros eléctricos, verificación de correcta operación. Unidad exterior; Condensadora; lavado con desengrasante y agua a presión, lubricación de motor ventilador, reapriete de conexiones eléctricas, registro de parámetros eléctricos (voltaje, amperaje), verificación de correcto funcionamiento. Mantenimiento correctivo; suministro y reemplazo del compresor scroll 24000
btu/hr.Prueba de hermeticidad con gas nitrógeno, proceso de evacuación de gas condensable recarga de gas refrigerante R410a según datos de placa, arranque de equipo y pruebas de funcionamiento.
UBICADO EN LOU</t>
    </r>
  </si>
  <si>
    <r>
      <rPr>
        <b/>
        <sz val="11"/>
        <color theme="1"/>
        <rFont val="Calibri"/>
        <family val="2"/>
        <scheme val="minor"/>
      </rPr>
      <t xml:space="preserve">MANTENIMIENTO PREVENTIVO A EQUIPO AAC MARCA MIRAGE MOD. EPF601C CAPACIDAD 60000 BTU/HR. 5 TONELADAS
</t>
    </r>
    <r>
      <rPr>
        <sz val="11"/>
        <color theme="1"/>
        <rFont val="Calibri"/>
        <family val="2"/>
        <scheme val="minor"/>
      </rPr>
      <t>Mantto. Preventivo. Unidad interior; Retiro de panel frontal, filtros, turbina de motor fan y difusor de descarga de aire; para lavado con desengrasante y agua a presión, aplicación de limpiador ecológico a evaporador, limpieza a charola dren, reapriete de conexiones eléctricas, revisión de parámetros eléctricos, verificación de correcta operación. Unidad exterior; Condensadora; lavado con desengrasante y agua a presión, lubricación de motor ventilador, reapriete de conexiones eléctricas, registro de parámetros eléctricos (voltaje, amperaje), verificación de correcto funcionamiento. complemento de carga de gas refrigerante R410A en caso necesario.
UBICADO EN LOU</t>
    </r>
  </si>
  <si>
    <r>
      <rPr>
        <b/>
        <sz val="11"/>
        <color theme="1"/>
        <rFont val="Calibri"/>
        <family val="2"/>
        <scheme val="minor"/>
      </rPr>
      <t xml:space="preserve">SERVICIO DE MANTENIMIENTO CORRECTIVO A AUTOCLAVE HORIZONTAL.
</t>
    </r>
    <r>
      <rPr>
        <sz val="11"/>
        <color theme="1"/>
        <rFont val="Calibri"/>
        <family val="2"/>
        <scheme val="minor"/>
      </rPr>
      <t xml:space="preserve"> CAMBIO DE RESISTENCIAS DE 220 VOLTS 6000W, LIMPIEZA DE CÁMARA GENERDORA DE VAPOR, REVISIÓN DE MANÓMETROS, REVISIÓN O CAMBIO DE EMPAQUES, REVISIÓN Y AJUSTE DE VÁLVULA DE SEGURIDAD, REVISIÓN DE LLAVES, REVISIÓN DE CONTROL DE TEMPERATURA, REVISIÓN DE TERMOPAR, LIMPIEZA Y REVISIÓN EN GENERAL.</t>
    </r>
  </si>
  <si>
    <r>
      <rPr>
        <b/>
        <sz val="11"/>
        <color theme="1"/>
        <rFont val="Calibri"/>
        <family val="2"/>
        <scheme val="minor"/>
      </rPr>
      <t xml:space="preserve">SERVICIO DE RECARGA A EQUIPO EXTINTOR A BASE DE POLVO QUÍMICO SECO TIPO ABC (6kg).
</t>
    </r>
    <r>
      <rPr>
        <sz val="11"/>
        <color theme="1"/>
        <rFont val="Calibri"/>
        <family val="2"/>
        <scheme val="minor"/>
      </rPr>
      <t>CONFORME A LA NORMA OFICIAL MEXICANA; NOM-154- SCFI-2005 Y NOM-002-STPS-2010, EL CUAL CONSISTE EN LA REVISIÓN INTERNA Y EXTERNA DEL CILINDRO, CAMBIO DE EMPAQUES, SUSTITUCION DEL AGENTE EXTINGUIDOR, REVISIÓN DE MANGUERA Y MANÓMETRO ASI COMO LA APLICACIÓN DE PINTURA Y EL CAMBIO DE ETIQUETA Y COLLARÍN.</t>
    </r>
  </si>
  <si>
    <r>
      <rPr>
        <b/>
        <sz val="11"/>
        <color theme="1"/>
        <rFont val="Calibri"/>
        <family val="2"/>
        <scheme val="minor"/>
      </rPr>
      <t xml:space="preserve">SERVICIO PREVENTIVO A EQUIPOS DE AIRE ACONDICIONADO DE 9 MIL BTU C/U.
</t>
    </r>
    <r>
      <rPr>
        <sz val="11"/>
        <color theme="1"/>
        <rFont val="Calibri"/>
        <family val="2"/>
        <scheme val="minor"/>
      </rPr>
      <t>Incluye revisión inicial, diagnóstico de cada equipo, mano de obra y materiales requeridos.</t>
    </r>
  </si>
  <si>
    <r>
      <rPr>
        <b/>
        <sz val="11"/>
        <color theme="1"/>
        <rFont val="Calibri"/>
        <family val="2"/>
        <scheme val="minor"/>
      </rPr>
      <t>SERVICIO PREVENTIVO A EQUIPOS DE AIRE ACONDICIONADO DE 18 MIL BTU C/U.</t>
    </r>
    <r>
      <rPr>
        <sz val="11"/>
        <color theme="1"/>
        <rFont val="Calibri"/>
        <family val="2"/>
        <scheme val="minor"/>
      </rPr>
      <t xml:space="preserve">
Incluye revisión inicial, diagnóstico de cada equipo, mano de obra y materiales requeridos.</t>
    </r>
  </si>
  <si>
    <r>
      <rPr>
        <b/>
        <sz val="11"/>
        <color theme="1"/>
        <rFont val="Calibri"/>
        <family val="2"/>
        <scheme val="minor"/>
      </rPr>
      <t>SERVICIO PREVENTIVO A EQUIPOS DE AIRE ACONDICIONADO DE 24 MIL BTU C/U.</t>
    </r>
    <r>
      <rPr>
        <sz val="11"/>
        <color theme="1"/>
        <rFont val="Calibri"/>
        <family val="2"/>
        <scheme val="minor"/>
      </rPr>
      <t xml:space="preserve">
Incluye revisión inicial, diagnóstico de cada equipo, mano de obra y materiales requeridos.</t>
    </r>
  </si>
  <si>
    <r>
      <rPr>
        <b/>
        <sz val="11"/>
        <color theme="1"/>
        <rFont val="Calibri"/>
        <family val="2"/>
        <scheme val="minor"/>
      </rPr>
      <t>SERVICIO PREVENTIVO A EQUIPOS DE AIRE ACONDICIONADO DE 36 MIL BTU C/U.</t>
    </r>
    <r>
      <rPr>
        <sz val="11"/>
        <color theme="1"/>
        <rFont val="Calibri"/>
        <family val="2"/>
        <scheme val="minor"/>
      </rPr>
      <t xml:space="preserve">
Incluye revisión inicial, diagnóstico de cada equipo, mano de obra y materiales requeridos.</t>
    </r>
  </si>
  <si>
    <r>
      <rPr>
        <b/>
        <sz val="11"/>
        <color theme="1"/>
        <rFont val="Calibri"/>
        <family val="2"/>
        <scheme val="minor"/>
      </rPr>
      <t>SERVICIO PREVENTIVO A EQUIPOS DE AIRE ACONDICIONADO DE 60 MIL BTU C/U.</t>
    </r>
    <r>
      <rPr>
        <sz val="11"/>
        <color theme="1"/>
        <rFont val="Calibri"/>
        <family val="2"/>
        <scheme val="minor"/>
      </rPr>
      <t xml:space="preserve">
Incluye revisión inicial, diagnóstico de cada equipo, mano de obra y materiales requeridos</t>
    </r>
  </si>
  <si>
    <r>
      <rPr>
        <b/>
        <sz val="11"/>
        <color theme="1"/>
        <rFont val="Calibri"/>
        <family val="2"/>
        <scheme val="minor"/>
      </rPr>
      <t>MANTENIMIENTO PREVENTIVO-CORRECTIVO A UPS MARCA EATON DE 15KVA MODELO 9355</t>
    </r>
    <r>
      <rPr>
        <sz val="11"/>
        <color theme="1"/>
        <rFont val="Calibri"/>
        <family val="2"/>
        <scheme val="minor"/>
      </rPr>
      <t xml:space="preserve">
Mantenimiento preventivo a todo el gabinete del UPS que incluye limpieza y verificación de parámetros de funcionamiento, corrección de parámetros en caso de ser necesarios (se anexara reporte escrito de las mediciones obtenidas, cuando estas se hayan realizados).
Revisión visual y auditiva del equipo.
Limpieza y mantenimiento de todas las tarjetas
de control y potencia.
Limpieza y mantenimiento de contactores de potencia
Limpieza o Cambio de filtro de aire(en caso de no ser lavable)
Corrección de fallas, en caso de tener.
Revisión de apriete de conexiones de potencia.
Verificación de parámetros del equipo o tarjetas en caso de fallas.
Revisión de funcionamiento de abanicos.
Mantenimiento preventivo a banco de baterías selladas tomando lecturas de flotación y carga.
Pruebas de funcionamiento con By-pass y con banco de baterías.
Considerando 4 visitas trimestrales, una de ellas siendo el mantenimiento profundo del equipo. con llamadas de emergencias las 24 x 7 x 6365 días del año.
UBICADO EN  EL EDIFICIO 40, PLANTA BAJA e-UAEM</t>
    </r>
  </si>
  <si>
    <r>
      <rPr>
        <b/>
        <sz val="11"/>
        <color theme="1"/>
        <rFont val="Calibri"/>
        <family val="2"/>
        <scheme val="minor"/>
      </rPr>
      <t>MANTENIMIENTO CORRECTIVO A POTENCIÓMETRO OHAUS</t>
    </r>
    <r>
      <rPr>
        <sz val="11"/>
        <color theme="1"/>
        <rFont val="Calibri"/>
        <family val="2"/>
        <scheme val="minor"/>
      </rPr>
      <t xml:space="preserve"> (RESGUARDO: U-000053716)
CAMBIO DE ELECTRODO COMBINADO CON ENTRADA BNC PARA USOS GENERALES, REVISIÓN Y LIMPIEZA DE TARJETAS ELECTRÓNICAS, AJUSTE Y CALIBRACIÓN.</t>
    </r>
  </si>
  <si>
    <r>
      <rPr>
        <b/>
        <sz val="11"/>
        <color theme="1"/>
        <rFont val="Calibri"/>
        <family val="2"/>
        <scheme val="minor"/>
      </rPr>
      <t>MANTENIMIENTO CORRECTIVO A MICROSCOPIO BINOCULAR ZEIGEN</t>
    </r>
    <r>
      <rPr>
        <sz val="11"/>
        <color theme="1"/>
        <rFont val="Calibri"/>
        <family val="2"/>
        <scheme val="minor"/>
      </rPr>
      <t xml:space="preserve"> (RESGUARDO: U-000043340)
REPARACION DE CABEZAL, REVISIÓN Y LIMPIEZA DE ÁREA ÓPTICA, OCULARES, OBJETIVOS, ESPEJOS, PRISMAS, FILTROS, REVISION Y LIMPIEZA DE AREA MECANICA, PLATINA, MACROMETRICO, MICROMÉTRICO, REVOLVER, REVISION DE AREA ELECTRONICA, CABLEADO Y CONECTORES, LAMPARA, CONTROL DE INTENSIDAD, APAGADOR, LIMPIEZA Y REVISIÓN EN GENERAL.</t>
    </r>
  </si>
  <si>
    <r>
      <rPr>
        <b/>
        <sz val="11"/>
        <color theme="1"/>
        <rFont val="Calibri"/>
        <family val="2"/>
        <scheme val="minor"/>
      </rPr>
      <t xml:space="preserve">MANTENIMIENTO CORRECTIVO A CENTRÍFUGA </t>
    </r>
    <r>
      <rPr>
        <sz val="11"/>
        <color theme="1"/>
        <rFont val="Calibri"/>
        <family val="2"/>
        <scheme val="minor"/>
      </rPr>
      <t>(RESGUARDO: U-000055440)
CAMBIO DE CHAPA DE TAPA, REVISIÓN DE ROTOR, AJUSTE DE TACOMETRO, LIMPIEZA DE CONTROL DE VELOCIDAD, LIMPIEZA Y REVISIÓN EN GENERAL.</t>
    </r>
  </si>
  <si>
    <r>
      <rPr>
        <b/>
        <sz val="11"/>
        <color theme="1"/>
        <rFont val="Calibri"/>
        <family val="2"/>
        <scheme val="minor"/>
      </rPr>
      <t xml:space="preserve">MANTENIMIENTO CORRECTIVO A PARRILLA DE CALENTAMIENTO CON AGITACIÓN MCA. IKA </t>
    </r>
    <r>
      <rPr>
        <sz val="11"/>
        <color theme="1"/>
        <rFont val="Calibri"/>
        <family val="2"/>
        <scheme val="minor"/>
      </rPr>
      <t>(RESGUARDO: U-000069023) CAMBIO DE RESISTENCIAS, CAMBIO DE CONTROL, REVISIÓN DE ROTOR, LIMPIEZA DE TARJETAS Y CONTROL DE AGITACIÓN, LIMPIEZA Y REVISIÓN EN GENERAL.</t>
    </r>
  </si>
  <si>
    <r>
      <rPr>
        <b/>
        <sz val="11"/>
        <color theme="1"/>
        <rFont val="Calibri"/>
        <family val="2"/>
        <scheme val="minor"/>
      </rPr>
      <t xml:space="preserve">MANTENIMIENTO CORRECTIVO A LÁMPARA DE LUZ UV ONDA CORTA Y LARGA </t>
    </r>
    <r>
      <rPr>
        <sz val="11"/>
        <color theme="1"/>
        <rFont val="Calibri"/>
        <family val="2"/>
        <scheme val="minor"/>
      </rPr>
      <t>(RESGUARDO: U-000046189)
CAMBIO DE TUBO DE LUZ UV, REVISIÓN DE CONECTORES, REVISIÓN DE PAGADORES, LIMPIEZA Y REVISIÓN EN GENERAL.</t>
    </r>
  </si>
  <si>
    <r>
      <rPr>
        <b/>
        <sz val="11"/>
        <color theme="1"/>
        <rFont val="Calibri"/>
        <family val="2"/>
        <scheme val="minor"/>
      </rPr>
      <t>MANTENIMIENTO CORRECTIVO A BOMBA DE VACIO FELISA 1500 L</t>
    </r>
    <r>
      <rPr>
        <sz val="11"/>
        <color theme="1"/>
        <rFont val="Calibri"/>
        <family val="2"/>
        <scheme val="minor"/>
      </rPr>
      <t xml:space="preserve"> (RESGUARDO: U-000054935)
CAMBIO DE ÁLABES, LIMPIEZA DE CAMARA, REVISIÓN DE MOTOR, CAMBIO DE ACEITE PARA ALTO VACIO, REVISIÓN Y LIMPIEZA EN GENERAL.</t>
    </r>
  </si>
  <si>
    <r>
      <rPr>
        <b/>
        <sz val="11"/>
        <color theme="1"/>
        <rFont val="Calibri"/>
        <family val="2"/>
        <scheme val="minor"/>
      </rPr>
      <t>MANTENIMIENTO CORRECTIVO A AGITADOR THERMO</t>
    </r>
    <r>
      <rPr>
        <sz val="11"/>
        <color theme="1"/>
        <rFont val="Calibri"/>
        <family val="2"/>
        <scheme val="minor"/>
      </rPr>
      <t xml:space="preserve"> (SIN RESGUARDO)
CAMBIO DE CONTROL, REVISIÓN DE ROTOR, LIMPIEZA DE TARJETAS, LIMPIEZA Y REVISIÓN EN GENERAL.</t>
    </r>
  </si>
  <si>
    <r>
      <rPr>
        <b/>
        <sz val="11"/>
        <color theme="1"/>
        <rFont val="Calibri"/>
        <family val="2"/>
        <scheme val="minor"/>
      </rPr>
      <t>MANTENIMIENTO CORRECTIVO A FRAGILIZADOR</t>
    </r>
    <r>
      <rPr>
        <sz val="11"/>
        <color theme="1"/>
        <rFont val="Calibri"/>
        <family val="2"/>
        <scheme val="minor"/>
      </rPr>
      <t xml:space="preserve"> (RESGUARDO: U-000012417)
CAMBIO DE CONTROL, REVISIÓN DE ROTOR, LIMPIEZA DE TARJETAS, LIMPIEZA Y REVISIÓN EN GENERAL.</t>
    </r>
  </si>
  <si>
    <r>
      <rPr>
        <b/>
        <sz val="11"/>
        <color theme="1"/>
        <rFont val="Calibri"/>
        <family val="2"/>
        <scheme val="minor"/>
      </rPr>
      <t xml:space="preserve">MANTENIMIENTO CORRECTIVO A COMPRESORA CAMPBELL </t>
    </r>
    <r>
      <rPr>
        <sz val="11"/>
        <color theme="1"/>
        <rFont val="Calibri"/>
        <family val="2"/>
        <scheme val="minor"/>
      </rPr>
      <t>(RESGUARDO: U-000012382)
CAMBIO DE FILTROS, LIMPIEZA Y DRENADO DE CAMARA, REVISIÓN DE MOTOR, CAMBIO DE ACEITE, REVISIÓN Y LIMPIEZA EN GENERAL.</t>
    </r>
  </si>
  <si>
    <r>
      <rPr>
        <b/>
        <sz val="11"/>
        <color theme="1"/>
        <rFont val="Calibri"/>
        <family val="2"/>
        <scheme val="minor"/>
      </rPr>
      <t>MANTENIMIENTO CORRECTIVO A PARRILLA DE CALENTAMIENTO CON AGITACIÓN MCA. IKA</t>
    </r>
    <r>
      <rPr>
        <sz val="11"/>
        <color theme="1"/>
        <rFont val="Calibri"/>
        <family val="2"/>
        <scheme val="minor"/>
      </rPr>
      <t xml:space="preserve"> (RESGUARDO: U-000012478)
CAMBIO DE CONTROL, REVISIÓN DE ROTOR, LIMPIEZA DE TARJETAS Y CONTROL DE AGITACIÓN, LIMPIEZA Y REVISIÓN EN GENERAL.</t>
    </r>
  </si>
  <si>
    <r>
      <rPr>
        <b/>
        <sz val="11"/>
        <color theme="1"/>
        <rFont val="Calibri"/>
        <family val="2"/>
        <scheme val="minor"/>
      </rPr>
      <t>MANTENIMIENTO PREVENTIVO A EXTINTOR TIPO PQS CAP 4.5 KG</t>
    </r>
    <r>
      <rPr>
        <sz val="11"/>
        <color theme="1"/>
        <rFont val="Calibri"/>
        <family val="2"/>
        <scheme val="minor"/>
      </rPr>
      <t xml:space="preserve">
CAMBIO DE AGENTE EXTINGUIDOR. MANTENIMIENTO Y LUBRICACIÓN DE EMPAQUES. PINTURA DE CILINDRO. CAMBIO DE ETIQUETAS INFORMATIVAS.</t>
    </r>
  </si>
  <si>
    <r>
      <rPr>
        <b/>
        <sz val="11"/>
        <color theme="1"/>
        <rFont val="Calibri"/>
        <family val="2"/>
        <scheme val="minor"/>
      </rPr>
      <t>MANTENIMIENTO PREVENTIVO A EXTINTOR TIPO PQS CAP 6.0 KG</t>
    </r>
    <r>
      <rPr>
        <sz val="11"/>
        <color theme="1"/>
        <rFont val="Calibri"/>
        <family val="2"/>
        <scheme val="minor"/>
      </rPr>
      <t xml:space="preserve">
CAMBIO DE AGENTE EXTINGUIDOR. MANTENIMIENTO Y LUBRICACIÓN DE EMPAQUES. PINTURA DE CILINDRO. CAMBIO DE ETIQUETAS INFORMATIVAS.</t>
    </r>
  </si>
  <si>
    <r>
      <rPr>
        <b/>
        <sz val="11"/>
        <color theme="1"/>
        <rFont val="Calibri"/>
        <family val="2"/>
        <scheme val="minor"/>
      </rPr>
      <t xml:space="preserve">MANTENIMIENTO PREVENTIVO A EXTINTOR TIPO CO2 CAP 4.5 KG </t>
    </r>
    <r>
      <rPr>
        <sz val="11"/>
        <color theme="1"/>
        <rFont val="Calibri"/>
        <family val="2"/>
        <scheme val="minor"/>
      </rPr>
      <t xml:space="preserve">
NIVELACIÓN DE PRESIÓN. PINTURA DE CILINDRO. CAMBIO DE ETIQUETAS INFORMATIVAS.</t>
    </r>
  </si>
  <si>
    <r>
      <rPr>
        <b/>
        <sz val="11"/>
        <color theme="1"/>
        <rFont val="Calibri"/>
        <family val="2"/>
        <scheme val="minor"/>
      </rPr>
      <t>MANTENIMIENTO PREVENTIVO A EXTINTOR TIPO CO2 CAP 2.3 KG</t>
    </r>
    <r>
      <rPr>
        <sz val="11"/>
        <color theme="1"/>
        <rFont val="Calibri"/>
        <family val="2"/>
        <scheme val="minor"/>
      </rPr>
      <t xml:space="preserve">
NIVELACIÓN DE PRESIÓN. PINTURA DE CILINDRO. CAMBIO DE ETIQUETAS INFORMATIVAS.</t>
    </r>
  </si>
  <si>
    <r>
      <rPr>
        <b/>
        <sz val="11"/>
        <color theme="1"/>
        <rFont val="Calibri"/>
        <family val="2"/>
        <scheme val="minor"/>
      </rPr>
      <t>SERVICIO DE MANTENIMIENTO CORRECTIVO  A BALANZA ANALITICA. SARTORIUS MOD. BL 210 SER. 10595</t>
    </r>
    <r>
      <rPr>
        <sz val="11"/>
        <color theme="1"/>
        <rFont val="Calibri"/>
        <family val="2"/>
        <scheme val="minor"/>
      </rPr>
      <t xml:space="preserve">
REVISIÓN DE FLEJES DE CELDA DE CARGA, AJUSTE DE CELDA DE CARGA, REPARACIÓN DE TARJETA DE PODER, REVISIÓN Y AJUSTE DE TARJETA DE TEMPERATURA, LIMPIEZA DE TARJETAS ELECTRÓNICAS, PROGRAMACIÓN DE PARÁMETROS, CALIBRACIÓN, LIMPIEZA Y REVISIÓN EN GENERAL,</t>
    </r>
  </si>
  <si>
    <r>
      <rPr>
        <b/>
        <sz val="11"/>
        <color theme="1"/>
        <rFont val="Calibri"/>
        <family val="2"/>
        <scheme val="minor"/>
      </rPr>
      <t xml:space="preserve">SERVICIO DE MANTENIMIENTO CORRECTIVO A CAMPANA DE BIOSEGURIDAD BIOLÓGICA.
</t>
    </r>
    <r>
      <rPr>
        <sz val="11"/>
        <color theme="1"/>
        <rFont val="Calibri"/>
        <family val="2"/>
        <scheme val="minor"/>
      </rPr>
      <t>REPARACIÓN DE SISTEMA DE ELECTRICO, CAMBIO DE LÁMPARAS DE UV Y BLANCA, REVISIÓN Y LIMPIEZA DE SISTEMA VENTANA TIPO GUILLOTINA ELÉCTRICA, REVISIÓN O CAMBIO DE VENTILADOR CENTRÍFUGO, REVISIÓN Y LIMPIEZA DE FILTRO TIPO HEPPA, CALIFICACIÓN EN PATICULAS Y VELOCIDAD.</t>
    </r>
  </si>
  <si>
    <t>Mantenimiento preventivo a equipo de aire acondicionado tipo mini Split marca Mirage Life de 24,000 BTU/H, con número de inventario UAEM 057526 con número de identificación 01</t>
  </si>
  <si>
    <t>Mantenimiento preventivo a equipo de aire acondicionado tipo mini Split marca LG de 12,000 BTU/H con número de inventario UAEM 41805 con número de identificación 02</t>
  </si>
  <si>
    <t>Mantenimiento preventivo a equipo de aire acondicionado mini Split tipo piso techo marca YORK de 60,000 BTU/H con número de inventario UAEM 014437 con número de identificación 04</t>
  </si>
  <si>
    <t>Mantenimiento preventivo a equipo de aire acondicionado tipo mini Split marca Midea de 12,000 BTU/H con número de inventario UAEM 51254 y número de identificación 5</t>
  </si>
  <si>
    <t>Mantenimiento preventivo a equipo de aire acondicionado mini Split marca Midea de 12,000 BTU/H con número de inventario UAEM 51253 con número de identificación 06</t>
  </si>
  <si>
    <t xml:space="preserve">Mantenimiento preventivo a equipo de aire acondicionado mini Split marca York de 12,000 BTU/H Modelo YRHJXC012BAHJ- FX con número de identificación 08 </t>
  </si>
  <si>
    <t>Mantenimiento preventivo a equipo de aire acondicionado mini Split marca Mirage X plus de 18,000 BTU/H con número de inventario UAEM 059968 con número de identificación 09</t>
  </si>
  <si>
    <t>Mantenimiento preventivo a equipo de aire acondicionado mini Split marca Mirage X plus de 18,000 BTU/H con número de inventario UAEM 059969 con número de identificación 10</t>
  </si>
  <si>
    <t>Mantenimiento preventivo a equipo de aire acondicionado mini Split marca Mirage Life de 24,000 BTU/H con número de inventario UAEM 059971 con número de identificación 11</t>
  </si>
  <si>
    <t>Mantenimiento preventivo a equipo de aire acondicionado mini Split marca Mirage Life de 24,000 BTU/H con número de inventario UAEM 059970 con número de identificación 12</t>
  </si>
  <si>
    <t>Mantenimiento preventivo a equipo de aire acondicionado mini Split marca YORK de 12,000 BTU/H con número de inventario UAEM 014478 con número de identificación 13</t>
  </si>
  <si>
    <t>Mantenimiento preventivo a equipo de aire acondicionado mini Split marca Freyven de 12,000 BTU/H Donación de la Dra. Narváez con número de identificación 14</t>
  </si>
  <si>
    <t>Mantenimiento preventivo a equipo de aire acondicionado Multi Split marca LG de 24,000 BTU/H con número de inventario UAEM 01890 con número de identificación 15</t>
  </si>
  <si>
    <t>Mantenimiento preventivo a equipo de aire acondicionado mini Split marca Mirage Absolut x de 18,000 BTU/H con número de inventario UAEM 046145 con número de identificación 16</t>
  </si>
  <si>
    <t>Mantenimiento preventivo a equipo de aire acondicionado mini Split marca LG de 24,000 BTU/H con número de inventario UAEM 014130 con número de identificación 17</t>
  </si>
  <si>
    <t>Mantenimiento preventivo a equipo de aire acondicionado mini Split marca Mirage Life de 24,000 BTU/H con número de inventario UAEM 059972 con número de identificación 18</t>
  </si>
  <si>
    <t xml:space="preserve">Mantenimiento preventivo a equipo de aire acondicionado mini Split marca Mirage Life de 24,000 BTU/H con número de inventario UAEM 066955 con número de identificación 19 </t>
  </si>
  <si>
    <t>Mantenimiento preventivo a equipo de aire acondicionado tipo Ventana marca Mirage Blu Plus de 12,000 BTU/H Modelo MACC1221M con número de identificación 20</t>
  </si>
  <si>
    <t>UNA SOLA EXHIBICIÓN</t>
  </si>
  <si>
    <t>N/A</t>
  </si>
  <si>
    <t>GENESYS</t>
  </si>
  <si>
    <t>5 UV</t>
  </si>
  <si>
    <t>AGILENT</t>
  </si>
  <si>
    <t>TRANE</t>
  </si>
  <si>
    <t xml:space="preserve"> 4TTB3060D1000DA </t>
  </si>
  <si>
    <t>5 TONELADAS</t>
  </si>
  <si>
    <t xml:space="preserve">   4TTB3060D1000DA</t>
  </si>
  <si>
    <t xml:space="preserve"> 5 TONELADAS</t>
  </si>
  <si>
    <t>4TTB3036E1000DA</t>
  </si>
  <si>
    <t xml:space="preserve"> 3 TONELADAS</t>
  </si>
  <si>
    <t>S/N</t>
  </si>
  <si>
    <t>2 TONELADAS</t>
  </si>
  <si>
    <t>MIRAGE</t>
  </si>
  <si>
    <t>TITANIUM II</t>
  </si>
  <si>
    <t>EPF601C</t>
  </si>
  <si>
    <t>POLVO QUÍMICO SECO</t>
  </si>
  <si>
    <t>6 KG</t>
  </si>
  <si>
    <t>EATTON</t>
  </si>
  <si>
    <t>15KVA</t>
  </si>
  <si>
    <t xml:space="preserve"> OHAUS </t>
  </si>
  <si>
    <t>ZEIGEN</t>
  </si>
  <si>
    <t>IKA</t>
  </si>
  <si>
    <t>FELISA</t>
  </si>
  <si>
    <t>THERMO</t>
  </si>
  <si>
    <t xml:space="preserve">CAMPBELL </t>
  </si>
  <si>
    <t>PQS</t>
  </si>
  <si>
    <t>4.5 KG</t>
  </si>
  <si>
    <t>6.0 KG</t>
  </si>
  <si>
    <t>CO2</t>
  </si>
  <si>
    <t>2.3 KG</t>
  </si>
  <si>
    <t xml:space="preserve"> SARTORIUS</t>
  </si>
  <si>
    <t>BL 210 SER. 10595</t>
  </si>
  <si>
    <t xml:space="preserve">PREVENTIVO </t>
  </si>
  <si>
    <t xml:space="preserve">MIRAGE </t>
  </si>
  <si>
    <t>LG</t>
  </si>
  <si>
    <t>YORK</t>
  </si>
  <si>
    <t>MIDEA</t>
  </si>
  <si>
    <t xml:space="preserve">YORK </t>
  </si>
  <si>
    <t>FREYVEN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</si>
</sst>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9">
    <xf numFmtId="0" fontId="0" fillId="0" borderId="0" xfId="0"/>
    <xf numFmtId="44" fontId="3" fillId="3" borderId="1" xfId="1" applyNumberFormat="1" applyFont="1" applyFill="1" applyBorder="1" applyAlignment="1" applyProtection="1">
      <alignment horizontal="center" vertical="center" wrapText="1"/>
      <protection locked="0"/>
    </xf>
    <xf numFmtId="44" fontId="3" fillId="3" borderId="1" xfId="2" applyFont="1" applyFill="1" applyBorder="1" applyAlignment="1" applyProtection="1">
      <alignment horizontal="center" vertical="center" wrapText="1"/>
      <protection locked="0"/>
    </xf>
    <xf numFmtId="44" fontId="3" fillId="3" borderId="1" xfId="2" applyFont="1" applyFill="1" applyBorder="1" applyAlignment="1" applyProtection="1">
      <alignment horizontal="center" vertical="center" wrapText="1"/>
    </xf>
    <xf numFmtId="0" fontId="0" fillId="0" borderId="0" xfId="0" applyFont="1" applyProtection="1">
      <protection locked="0"/>
    </xf>
    <xf numFmtId="44" fontId="0" fillId="0" borderId="0" xfId="2" applyFont="1" applyAlignment="1" applyProtection="1">
      <alignment horizontal="center" vertical="center"/>
      <protection locked="0"/>
    </xf>
    <xf numFmtId="0" fontId="2" fillId="2" borderId="1"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protection locked="0"/>
    </xf>
    <xf numFmtId="0" fontId="0" fillId="0" borderId="0" xfId="0" applyFont="1" applyFill="1" applyProtection="1">
      <protection locked="0"/>
    </xf>
    <xf numFmtId="44" fontId="0" fillId="0" borderId="1" xfId="2" applyFont="1" applyBorder="1" applyAlignment="1" applyProtection="1">
      <alignment horizontal="center" vertical="center"/>
      <protection locked="0"/>
    </xf>
    <xf numFmtId="0" fontId="0" fillId="0" borderId="1" xfId="0" applyFont="1" applyBorder="1" applyProtection="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center" vertical="center" wrapText="1"/>
    </xf>
    <xf numFmtId="0" fontId="0" fillId="0" borderId="1" xfId="0" applyBorder="1" applyAlignment="1" applyProtection="1">
      <alignment horizontal="left" vertical="center" wrapText="1"/>
    </xf>
    <xf numFmtId="0" fontId="0" fillId="0" borderId="1" xfId="0" applyFill="1" applyBorder="1" applyAlignment="1" applyProtection="1">
      <alignment horizontal="center" vertical="center" wrapText="1"/>
    </xf>
    <xf numFmtId="0" fontId="0" fillId="0" borderId="1" xfId="0"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44" fontId="0" fillId="0" borderId="1" xfId="2" applyFont="1" applyBorder="1" applyAlignment="1" applyProtection="1">
      <alignment horizontal="center" vertical="center"/>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1"/>
  <sheetViews>
    <sheetView tabSelected="1" zoomScale="85" zoomScaleNormal="85" workbookViewId="0">
      <pane ySplit="1" topLeftCell="A2" activePane="bottomLeft" state="frozen"/>
      <selection pane="bottomLeft" activeCell="P3" sqref="P3"/>
    </sheetView>
  </sheetViews>
  <sheetFormatPr baseColWidth="10" defaultColWidth="11.5703125" defaultRowHeight="15" x14ac:dyDescent="0.25"/>
  <cols>
    <col min="1" max="1" width="18.140625" style="4" customWidth="1"/>
    <col min="2" max="2" width="11.5703125" style="4"/>
    <col min="3" max="3" width="18.42578125" style="4" customWidth="1"/>
    <col min="4" max="4" width="11.5703125" style="4"/>
    <col min="5" max="5" width="16.85546875" style="4" customWidth="1"/>
    <col min="6" max="6" width="112.140625" style="4" customWidth="1"/>
    <col min="7" max="7" width="14.42578125" style="4" customWidth="1"/>
    <col min="8" max="8" width="13.140625" style="4" customWidth="1"/>
    <col min="9" max="9" width="25.7109375" style="8" customWidth="1"/>
    <col min="10" max="10" width="13.85546875" style="4" customWidth="1"/>
    <col min="11" max="11" width="112.140625" style="4" customWidth="1"/>
    <col min="12" max="15" width="14.5703125" style="5" customWidth="1"/>
    <col min="16" max="16" width="28.28515625" style="4" customWidth="1"/>
    <col min="17" max="16384" width="11.5703125" style="4"/>
  </cols>
  <sheetData>
    <row r="1" spans="1:16" ht="45" x14ac:dyDescent="0.25">
      <c r="A1" s="6" t="s">
        <v>0</v>
      </c>
      <c r="B1" s="6" t="s">
        <v>1</v>
      </c>
      <c r="C1" s="6" t="s">
        <v>2</v>
      </c>
      <c r="D1" s="6" t="s">
        <v>3</v>
      </c>
      <c r="E1" s="6" t="s">
        <v>4</v>
      </c>
      <c r="F1" s="6" t="s">
        <v>5</v>
      </c>
      <c r="G1" s="6" t="s">
        <v>6</v>
      </c>
      <c r="H1" s="6" t="s">
        <v>7</v>
      </c>
      <c r="I1" s="6" t="s">
        <v>8</v>
      </c>
      <c r="J1" s="6" t="s">
        <v>9</v>
      </c>
      <c r="K1" s="1" t="s">
        <v>10</v>
      </c>
      <c r="L1" s="2" t="s">
        <v>14</v>
      </c>
      <c r="M1" s="3" t="s">
        <v>11</v>
      </c>
      <c r="N1" s="3" t="s">
        <v>12</v>
      </c>
      <c r="O1" s="3" t="s">
        <v>13</v>
      </c>
      <c r="P1" s="7" t="s">
        <v>15</v>
      </c>
    </row>
    <row r="2" spans="1:16" ht="60" x14ac:dyDescent="0.25">
      <c r="A2" s="13" t="s">
        <v>16</v>
      </c>
      <c r="B2" s="13">
        <v>1</v>
      </c>
      <c r="C2" s="13" t="s">
        <v>19</v>
      </c>
      <c r="D2" s="13">
        <v>1</v>
      </c>
      <c r="E2" s="13" t="s">
        <v>25</v>
      </c>
      <c r="F2" s="14" t="s">
        <v>28</v>
      </c>
      <c r="G2" s="13" t="s">
        <v>98</v>
      </c>
      <c r="H2" s="13" t="s">
        <v>100</v>
      </c>
      <c r="I2" s="15" t="s">
        <v>101</v>
      </c>
      <c r="J2" s="13" t="s">
        <v>99</v>
      </c>
      <c r="K2" s="11"/>
      <c r="L2" s="9"/>
      <c r="M2" s="18">
        <f>L2*D2</f>
        <v>0</v>
      </c>
      <c r="N2" s="18">
        <f>M2*0.16</f>
        <v>0</v>
      </c>
      <c r="O2" s="18">
        <f>M2+N2</f>
        <v>0</v>
      </c>
      <c r="P2" s="10"/>
    </row>
    <row r="3" spans="1:16" ht="60" x14ac:dyDescent="0.25">
      <c r="A3" s="13" t="s">
        <v>16</v>
      </c>
      <c r="B3" s="13">
        <v>2</v>
      </c>
      <c r="C3" s="13" t="s">
        <v>19</v>
      </c>
      <c r="D3" s="13">
        <v>1</v>
      </c>
      <c r="E3" s="13" t="s">
        <v>26</v>
      </c>
      <c r="F3" s="14" t="s">
        <v>29</v>
      </c>
      <c r="G3" s="13" t="s">
        <v>98</v>
      </c>
      <c r="H3" s="13"/>
      <c r="I3" s="15"/>
      <c r="J3" s="13" t="s">
        <v>99</v>
      </c>
      <c r="K3" s="11"/>
      <c r="L3" s="9"/>
      <c r="M3" s="18">
        <f>L3*D3</f>
        <v>0</v>
      </c>
      <c r="N3" s="18">
        <f t="shared" ref="N3:N66" si="0">M3*0.16</f>
        <v>0</v>
      </c>
      <c r="O3" s="18">
        <f t="shared" ref="O3:O66" si="1">M3+N3</f>
        <v>0</v>
      </c>
      <c r="P3" s="10"/>
    </row>
    <row r="4" spans="1:16" ht="60" x14ac:dyDescent="0.25">
      <c r="A4" s="13" t="s">
        <v>16</v>
      </c>
      <c r="B4" s="13">
        <v>3</v>
      </c>
      <c r="C4" s="13" t="s">
        <v>19</v>
      </c>
      <c r="D4" s="13">
        <v>1</v>
      </c>
      <c r="E4" s="13" t="s">
        <v>26</v>
      </c>
      <c r="F4" s="14" t="s">
        <v>30</v>
      </c>
      <c r="G4" s="13" t="s">
        <v>98</v>
      </c>
      <c r="H4" s="13"/>
      <c r="I4" s="15"/>
      <c r="J4" s="13" t="s">
        <v>99</v>
      </c>
      <c r="K4" s="12"/>
      <c r="L4" s="9"/>
      <c r="M4" s="18">
        <f>L4*D4</f>
        <v>0</v>
      </c>
      <c r="N4" s="18">
        <f t="shared" si="0"/>
        <v>0</v>
      </c>
      <c r="O4" s="18">
        <f t="shared" si="1"/>
        <v>0</v>
      </c>
      <c r="P4" s="10"/>
    </row>
    <row r="5" spans="1:16" ht="60" x14ac:dyDescent="0.25">
      <c r="A5" s="13" t="s">
        <v>16</v>
      </c>
      <c r="B5" s="13">
        <v>4</v>
      </c>
      <c r="C5" s="13" t="s">
        <v>19</v>
      </c>
      <c r="D5" s="13">
        <v>1</v>
      </c>
      <c r="E5" s="13" t="s">
        <v>26</v>
      </c>
      <c r="F5" s="14" t="s">
        <v>31</v>
      </c>
      <c r="G5" s="13" t="s">
        <v>98</v>
      </c>
      <c r="H5" s="13"/>
      <c r="I5" s="15"/>
      <c r="J5" s="13" t="s">
        <v>99</v>
      </c>
      <c r="K5" s="11"/>
      <c r="L5" s="9"/>
      <c r="M5" s="18">
        <f>L5*D5</f>
        <v>0</v>
      </c>
      <c r="N5" s="18">
        <f t="shared" si="0"/>
        <v>0</v>
      </c>
      <c r="O5" s="18">
        <f t="shared" si="1"/>
        <v>0</v>
      </c>
      <c r="P5" s="10"/>
    </row>
    <row r="6" spans="1:16" ht="60" x14ac:dyDescent="0.25">
      <c r="A6" s="13" t="s">
        <v>16</v>
      </c>
      <c r="B6" s="13">
        <v>5</v>
      </c>
      <c r="C6" s="13" t="s">
        <v>19</v>
      </c>
      <c r="D6" s="13">
        <v>1</v>
      </c>
      <c r="E6" s="13" t="s">
        <v>25</v>
      </c>
      <c r="F6" s="14" t="s">
        <v>32</v>
      </c>
      <c r="G6" s="13" t="s">
        <v>98</v>
      </c>
      <c r="H6" s="13" t="s">
        <v>102</v>
      </c>
      <c r="I6" s="15">
        <v>1100</v>
      </c>
      <c r="J6" s="13" t="s">
        <v>99</v>
      </c>
      <c r="K6" s="11"/>
      <c r="L6" s="9"/>
      <c r="M6" s="18">
        <f>L6*D6</f>
        <v>0</v>
      </c>
      <c r="N6" s="18">
        <f t="shared" si="0"/>
        <v>0</v>
      </c>
      <c r="O6" s="18">
        <f t="shared" si="1"/>
        <v>0</v>
      </c>
      <c r="P6" s="10"/>
    </row>
    <row r="7" spans="1:16" ht="60" x14ac:dyDescent="0.25">
      <c r="A7" s="13" t="s">
        <v>16</v>
      </c>
      <c r="B7" s="13">
        <v>6</v>
      </c>
      <c r="C7" s="13" t="s">
        <v>19</v>
      </c>
      <c r="D7" s="13">
        <v>2</v>
      </c>
      <c r="E7" s="13" t="s">
        <v>25</v>
      </c>
      <c r="F7" s="14" t="s">
        <v>33</v>
      </c>
      <c r="G7" s="13" t="s">
        <v>98</v>
      </c>
      <c r="H7" s="13"/>
      <c r="I7" s="15"/>
      <c r="J7" s="13" t="s">
        <v>99</v>
      </c>
      <c r="K7" s="11"/>
      <c r="L7" s="9"/>
      <c r="M7" s="18">
        <f>L7*D7</f>
        <v>0</v>
      </c>
      <c r="N7" s="18">
        <f t="shared" si="0"/>
        <v>0</v>
      </c>
      <c r="O7" s="18">
        <f t="shared" si="1"/>
        <v>0</v>
      </c>
      <c r="P7" s="10"/>
    </row>
    <row r="8" spans="1:16" ht="60" x14ac:dyDescent="0.25">
      <c r="A8" s="13" t="s">
        <v>16</v>
      </c>
      <c r="B8" s="13">
        <v>7</v>
      </c>
      <c r="C8" s="13" t="s">
        <v>19</v>
      </c>
      <c r="D8" s="13">
        <v>1</v>
      </c>
      <c r="E8" s="13" t="s">
        <v>25</v>
      </c>
      <c r="F8" s="14" t="s">
        <v>34</v>
      </c>
      <c r="G8" s="13" t="s">
        <v>98</v>
      </c>
      <c r="H8" s="13"/>
      <c r="I8" s="15"/>
      <c r="J8" s="13" t="s">
        <v>99</v>
      </c>
      <c r="K8" s="11"/>
      <c r="L8" s="9"/>
      <c r="M8" s="18">
        <f>L8*D8</f>
        <v>0</v>
      </c>
      <c r="N8" s="18">
        <f t="shared" si="0"/>
        <v>0</v>
      </c>
      <c r="O8" s="18">
        <f t="shared" si="1"/>
        <v>0</v>
      </c>
      <c r="P8" s="10"/>
    </row>
    <row r="9" spans="1:16" ht="60" x14ac:dyDescent="0.25">
      <c r="A9" s="13" t="s">
        <v>16</v>
      </c>
      <c r="B9" s="13">
        <v>8</v>
      </c>
      <c r="C9" s="13" t="s">
        <v>19</v>
      </c>
      <c r="D9" s="13">
        <v>3</v>
      </c>
      <c r="E9" s="13" t="s">
        <v>25</v>
      </c>
      <c r="F9" s="14" t="s">
        <v>35</v>
      </c>
      <c r="G9" s="13" t="s">
        <v>98</v>
      </c>
      <c r="H9" s="13"/>
      <c r="I9" s="15"/>
      <c r="J9" s="13" t="s">
        <v>99</v>
      </c>
      <c r="K9" s="11"/>
      <c r="L9" s="9"/>
      <c r="M9" s="18">
        <f>L9*D9</f>
        <v>0</v>
      </c>
      <c r="N9" s="18">
        <f t="shared" si="0"/>
        <v>0</v>
      </c>
      <c r="O9" s="18">
        <f t="shared" si="1"/>
        <v>0</v>
      </c>
      <c r="P9" s="10"/>
    </row>
    <row r="10" spans="1:16" ht="60" x14ac:dyDescent="0.25">
      <c r="A10" s="13" t="s">
        <v>16</v>
      </c>
      <c r="B10" s="13">
        <v>9</v>
      </c>
      <c r="C10" s="13" t="s">
        <v>19</v>
      </c>
      <c r="D10" s="13">
        <v>1</v>
      </c>
      <c r="E10" s="13" t="s">
        <v>25</v>
      </c>
      <c r="F10" s="14" t="s">
        <v>36</v>
      </c>
      <c r="G10" s="13" t="s">
        <v>98</v>
      </c>
      <c r="H10" s="13"/>
      <c r="I10" s="15"/>
      <c r="J10" s="13" t="s">
        <v>99</v>
      </c>
      <c r="K10" s="11"/>
      <c r="L10" s="9"/>
      <c r="M10" s="18">
        <f>L10*D10</f>
        <v>0</v>
      </c>
      <c r="N10" s="18">
        <f t="shared" si="0"/>
        <v>0</v>
      </c>
      <c r="O10" s="18">
        <f t="shared" si="1"/>
        <v>0</v>
      </c>
      <c r="P10" s="10"/>
    </row>
    <row r="11" spans="1:16" ht="60" x14ac:dyDescent="0.25">
      <c r="A11" s="13" t="s">
        <v>16</v>
      </c>
      <c r="B11" s="13">
        <v>10</v>
      </c>
      <c r="C11" s="13" t="s">
        <v>19</v>
      </c>
      <c r="D11" s="13">
        <v>3</v>
      </c>
      <c r="E11" s="13" t="s">
        <v>25</v>
      </c>
      <c r="F11" s="14" t="s">
        <v>37</v>
      </c>
      <c r="G11" s="13" t="s">
        <v>98</v>
      </c>
      <c r="H11" s="13"/>
      <c r="I11" s="15"/>
      <c r="J11" s="13" t="s">
        <v>99</v>
      </c>
      <c r="K11" s="11"/>
      <c r="L11" s="9"/>
      <c r="M11" s="18">
        <f>L11*D11</f>
        <v>0</v>
      </c>
      <c r="N11" s="18">
        <f t="shared" si="0"/>
        <v>0</v>
      </c>
      <c r="O11" s="18">
        <f t="shared" si="1"/>
        <v>0</v>
      </c>
      <c r="P11" s="10"/>
    </row>
    <row r="12" spans="1:16" ht="60" x14ac:dyDescent="0.25">
      <c r="A12" s="13" t="s">
        <v>16</v>
      </c>
      <c r="B12" s="13">
        <v>11</v>
      </c>
      <c r="C12" s="13" t="s">
        <v>19</v>
      </c>
      <c r="D12" s="13">
        <v>4</v>
      </c>
      <c r="E12" s="13" t="s">
        <v>25</v>
      </c>
      <c r="F12" s="14" t="s">
        <v>38</v>
      </c>
      <c r="G12" s="13" t="s">
        <v>98</v>
      </c>
      <c r="H12" s="13"/>
      <c r="I12" s="15"/>
      <c r="J12" s="13" t="s">
        <v>99</v>
      </c>
      <c r="K12" s="11"/>
      <c r="L12" s="9"/>
      <c r="M12" s="18">
        <f>L12*D12</f>
        <v>0</v>
      </c>
      <c r="N12" s="18">
        <f t="shared" si="0"/>
        <v>0</v>
      </c>
      <c r="O12" s="18">
        <f t="shared" si="1"/>
        <v>0</v>
      </c>
      <c r="P12" s="10"/>
    </row>
    <row r="13" spans="1:16" ht="60" x14ac:dyDescent="0.25">
      <c r="A13" s="13" t="s">
        <v>16</v>
      </c>
      <c r="B13" s="13">
        <v>12</v>
      </c>
      <c r="C13" s="13" t="s">
        <v>19</v>
      </c>
      <c r="D13" s="13">
        <v>1</v>
      </c>
      <c r="E13" s="13" t="s">
        <v>25</v>
      </c>
      <c r="F13" s="14" t="s">
        <v>39</v>
      </c>
      <c r="G13" s="13" t="s">
        <v>98</v>
      </c>
      <c r="H13" s="13"/>
      <c r="I13" s="15"/>
      <c r="J13" s="13" t="s">
        <v>99</v>
      </c>
      <c r="K13" s="11"/>
      <c r="L13" s="9"/>
      <c r="M13" s="18">
        <f>L13*D13</f>
        <v>0</v>
      </c>
      <c r="N13" s="18">
        <f t="shared" si="0"/>
        <v>0</v>
      </c>
      <c r="O13" s="18">
        <f t="shared" si="1"/>
        <v>0</v>
      </c>
      <c r="P13" s="10"/>
    </row>
    <row r="14" spans="1:16" ht="60" x14ac:dyDescent="0.25">
      <c r="A14" s="13" t="s">
        <v>16</v>
      </c>
      <c r="B14" s="13">
        <v>13</v>
      </c>
      <c r="C14" s="13" t="s">
        <v>19</v>
      </c>
      <c r="D14" s="13">
        <v>1</v>
      </c>
      <c r="E14" s="13" t="s">
        <v>25</v>
      </c>
      <c r="F14" s="14" t="s">
        <v>40</v>
      </c>
      <c r="G14" s="13" t="s">
        <v>98</v>
      </c>
      <c r="H14" s="13"/>
      <c r="I14" s="15"/>
      <c r="J14" s="13" t="s">
        <v>99</v>
      </c>
      <c r="K14" s="11"/>
      <c r="L14" s="9"/>
      <c r="M14" s="18">
        <f>L14*D14</f>
        <v>0</v>
      </c>
      <c r="N14" s="18">
        <f t="shared" si="0"/>
        <v>0</v>
      </c>
      <c r="O14" s="18">
        <f t="shared" si="1"/>
        <v>0</v>
      </c>
      <c r="P14" s="10"/>
    </row>
    <row r="15" spans="1:16" ht="60" x14ac:dyDescent="0.25">
      <c r="A15" s="13" t="s">
        <v>16</v>
      </c>
      <c r="B15" s="13">
        <v>14</v>
      </c>
      <c r="C15" s="13" t="s">
        <v>19</v>
      </c>
      <c r="D15" s="13">
        <v>2</v>
      </c>
      <c r="E15" s="13" t="s">
        <v>25</v>
      </c>
      <c r="F15" s="14" t="s">
        <v>41</v>
      </c>
      <c r="G15" s="13" t="s">
        <v>98</v>
      </c>
      <c r="H15" s="13"/>
      <c r="I15" s="15"/>
      <c r="J15" s="13" t="s">
        <v>99</v>
      </c>
      <c r="K15" s="11"/>
      <c r="L15" s="9"/>
      <c r="M15" s="18">
        <f>L15*D15</f>
        <v>0</v>
      </c>
      <c r="N15" s="18">
        <f t="shared" si="0"/>
        <v>0</v>
      </c>
      <c r="O15" s="18">
        <f t="shared" si="1"/>
        <v>0</v>
      </c>
      <c r="P15" s="10"/>
    </row>
    <row r="16" spans="1:16" ht="60" x14ac:dyDescent="0.25">
      <c r="A16" s="13" t="s">
        <v>16</v>
      </c>
      <c r="B16" s="13">
        <v>15</v>
      </c>
      <c r="C16" s="13" t="s">
        <v>19</v>
      </c>
      <c r="D16" s="13">
        <v>2</v>
      </c>
      <c r="E16" s="13" t="s">
        <v>25</v>
      </c>
      <c r="F16" s="14" t="s">
        <v>42</v>
      </c>
      <c r="G16" s="13" t="s">
        <v>98</v>
      </c>
      <c r="H16" s="13"/>
      <c r="I16" s="15"/>
      <c r="J16" s="13" t="s">
        <v>99</v>
      </c>
      <c r="K16" s="11"/>
      <c r="L16" s="9"/>
      <c r="M16" s="18">
        <f>L16*D16</f>
        <v>0</v>
      </c>
      <c r="N16" s="18">
        <f t="shared" si="0"/>
        <v>0</v>
      </c>
      <c r="O16" s="18">
        <f t="shared" si="1"/>
        <v>0</v>
      </c>
      <c r="P16" s="10"/>
    </row>
    <row r="17" spans="1:16" ht="60" x14ac:dyDescent="0.25">
      <c r="A17" s="13" t="s">
        <v>16</v>
      </c>
      <c r="B17" s="13">
        <v>16</v>
      </c>
      <c r="C17" s="13" t="s">
        <v>19</v>
      </c>
      <c r="D17" s="13">
        <v>1</v>
      </c>
      <c r="E17" s="13" t="s">
        <v>25</v>
      </c>
      <c r="F17" s="14" t="s">
        <v>43</v>
      </c>
      <c r="G17" s="13" t="s">
        <v>98</v>
      </c>
      <c r="H17" s="13"/>
      <c r="I17" s="15"/>
      <c r="J17" s="13" t="s">
        <v>99</v>
      </c>
      <c r="K17" s="11"/>
      <c r="L17" s="9"/>
      <c r="M17" s="18">
        <f>L17*D17</f>
        <v>0</v>
      </c>
      <c r="N17" s="18">
        <f t="shared" si="0"/>
        <v>0</v>
      </c>
      <c r="O17" s="18">
        <f t="shared" si="1"/>
        <v>0</v>
      </c>
      <c r="P17" s="10"/>
    </row>
    <row r="18" spans="1:16" ht="60" x14ac:dyDescent="0.25">
      <c r="A18" s="13" t="s">
        <v>16</v>
      </c>
      <c r="B18" s="13">
        <v>17</v>
      </c>
      <c r="C18" s="13" t="s">
        <v>19</v>
      </c>
      <c r="D18" s="13">
        <v>1</v>
      </c>
      <c r="E18" s="13" t="s">
        <v>25</v>
      </c>
      <c r="F18" s="14" t="s">
        <v>44</v>
      </c>
      <c r="G18" s="13" t="s">
        <v>98</v>
      </c>
      <c r="H18" s="13"/>
      <c r="I18" s="15"/>
      <c r="J18" s="13" t="s">
        <v>99</v>
      </c>
      <c r="K18" s="11"/>
      <c r="L18" s="9"/>
      <c r="M18" s="18">
        <f>L18*D18</f>
        <v>0</v>
      </c>
      <c r="N18" s="18">
        <f t="shared" si="0"/>
        <v>0</v>
      </c>
      <c r="O18" s="18">
        <f t="shared" si="1"/>
        <v>0</v>
      </c>
      <c r="P18" s="10"/>
    </row>
    <row r="19" spans="1:16" ht="60" x14ac:dyDescent="0.25">
      <c r="A19" s="13" t="s">
        <v>16</v>
      </c>
      <c r="B19" s="13">
        <v>18</v>
      </c>
      <c r="C19" s="13" t="s">
        <v>19</v>
      </c>
      <c r="D19" s="13">
        <v>1</v>
      </c>
      <c r="E19" s="13" t="s">
        <v>25</v>
      </c>
      <c r="F19" s="14" t="s">
        <v>45</v>
      </c>
      <c r="G19" s="13" t="s">
        <v>98</v>
      </c>
      <c r="H19" s="13"/>
      <c r="I19" s="15"/>
      <c r="J19" s="13" t="s">
        <v>99</v>
      </c>
      <c r="K19" s="11"/>
      <c r="L19" s="9"/>
      <c r="M19" s="18">
        <f>L19*D19</f>
        <v>0</v>
      </c>
      <c r="N19" s="18">
        <f t="shared" si="0"/>
        <v>0</v>
      </c>
      <c r="O19" s="18">
        <f t="shared" si="1"/>
        <v>0</v>
      </c>
      <c r="P19" s="10"/>
    </row>
    <row r="20" spans="1:16" ht="135" x14ac:dyDescent="0.25">
      <c r="A20" s="13" t="s">
        <v>17</v>
      </c>
      <c r="B20" s="13">
        <v>19</v>
      </c>
      <c r="C20" s="13" t="s">
        <v>19</v>
      </c>
      <c r="D20" s="13">
        <v>6</v>
      </c>
      <c r="E20" s="15" t="s">
        <v>25</v>
      </c>
      <c r="F20" s="16" t="s">
        <v>46</v>
      </c>
      <c r="G20" s="13" t="s">
        <v>98</v>
      </c>
      <c r="H20" s="13" t="s">
        <v>103</v>
      </c>
      <c r="I20" s="15" t="s">
        <v>104</v>
      </c>
      <c r="J20" s="13" t="s">
        <v>105</v>
      </c>
      <c r="K20" s="11"/>
      <c r="L20" s="9"/>
      <c r="M20" s="18">
        <f>L20*D20</f>
        <v>0</v>
      </c>
      <c r="N20" s="18">
        <f t="shared" si="0"/>
        <v>0</v>
      </c>
      <c r="O20" s="18">
        <f t="shared" si="1"/>
        <v>0</v>
      </c>
      <c r="P20" s="10"/>
    </row>
    <row r="21" spans="1:16" ht="75" x14ac:dyDescent="0.25">
      <c r="A21" s="13" t="s">
        <v>17</v>
      </c>
      <c r="B21" s="13">
        <v>20</v>
      </c>
      <c r="C21" s="13" t="s">
        <v>19</v>
      </c>
      <c r="D21" s="13">
        <v>2</v>
      </c>
      <c r="E21" s="15" t="s">
        <v>26</v>
      </c>
      <c r="F21" s="16" t="s">
        <v>47</v>
      </c>
      <c r="G21" s="13" t="s">
        <v>98</v>
      </c>
      <c r="H21" s="13" t="s">
        <v>103</v>
      </c>
      <c r="I21" s="15" t="s">
        <v>106</v>
      </c>
      <c r="J21" s="13" t="s">
        <v>107</v>
      </c>
      <c r="K21" s="11"/>
      <c r="L21" s="9"/>
      <c r="M21" s="18">
        <f>L21*D21</f>
        <v>0</v>
      </c>
      <c r="N21" s="18">
        <f t="shared" si="0"/>
        <v>0</v>
      </c>
      <c r="O21" s="18">
        <f t="shared" si="1"/>
        <v>0</v>
      </c>
      <c r="P21" s="10"/>
    </row>
    <row r="22" spans="1:16" ht="60" x14ac:dyDescent="0.25">
      <c r="A22" s="13" t="s">
        <v>17</v>
      </c>
      <c r="B22" s="13">
        <v>21</v>
      </c>
      <c r="C22" s="13" t="s">
        <v>19</v>
      </c>
      <c r="D22" s="13">
        <v>12</v>
      </c>
      <c r="E22" s="15" t="s">
        <v>26</v>
      </c>
      <c r="F22" s="17" t="s">
        <v>48</v>
      </c>
      <c r="G22" s="13" t="s">
        <v>98</v>
      </c>
      <c r="H22" s="13"/>
      <c r="I22" s="15"/>
      <c r="J22" s="13"/>
      <c r="K22" s="11"/>
      <c r="L22" s="9"/>
      <c r="M22" s="18">
        <f>L22*D22</f>
        <v>0</v>
      </c>
      <c r="N22" s="18">
        <f t="shared" si="0"/>
        <v>0</v>
      </c>
      <c r="O22" s="18">
        <f t="shared" si="1"/>
        <v>0</v>
      </c>
      <c r="P22" s="10"/>
    </row>
    <row r="23" spans="1:16" ht="135" x14ac:dyDescent="0.25">
      <c r="A23" s="13" t="s">
        <v>17</v>
      </c>
      <c r="B23" s="13">
        <v>22</v>
      </c>
      <c r="C23" s="13" t="s">
        <v>19</v>
      </c>
      <c r="D23" s="13">
        <v>5</v>
      </c>
      <c r="E23" s="13" t="s">
        <v>25</v>
      </c>
      <c r="F23" s="14" t="s">
        <v>49</v>
      </c>
      <c r="G23" s="13" t="s">
        <v>98</v>
      </c>
      <c r="H23" s="13" t="s">
        <v>103</v>
      </c>
      <c r="I23" s="15" t="s">
        <v>108</v>
      </c>
      <c r="J23" s="13" t="s">
        <v>109</v>
      </c>
      <c r="K23" s="11"/>
      <c r="L23" s="9"/>
      <c r="M23" s="18">
        <f>L23*D23</f>
        <v>0</v>
      </c>
      <c r="N23" s="18">
        <f t="shared" si="0"/>
        <v>0</v>
      </c>
      <c r="O23" s="18">
        <f t="shared" si="1"/>
        <v>0</v>
      </c>
      <c r="P23" s="10"/>
    </row>
    <row r="24" spans="1:16" ht="135" x14ac:dyDescent="0.25">
      <c r="A24" s="13" t="s">
        <v>17</v>
      </c>
      <c r="B24" s="13">
        <v>23</v>
      </c>
      <c r="C24" s="13" t="s">
        <v>19</v>
      </c>
      <c r="D24" s="13">
        <v>1</v>
      </c>
      <c r="E24" s="13" t="s">
        <v>25</v>
      </c>
      <c r="F24" s="14" t="s">
        <v>50</v>
      </c>
      <c r="G24" s="13" t="s">
        <v>98</v>
      </c>
      <c r="H24" s="13"/>
      <c r="I24" s="15" t="s">
        <v>110</v>
      </c>
      <c r="J24" s="13" t="s">
        <v>111</v>
      </c>
      <c r="K24" s="11"/>
      <c r="L24" s="9"/>
      <c r="M24" s="18">
        <f>L24*D24</f>
        <v>0</v>
      </c>
      <c r="N24" s="18">
        <f t="shared" si="0"/>
        <v>0</v>
      </c>
      <c r="O24" s="18">
        <f t="shared" si="1"/>
        <v>0</v>
      </c>
      <c r="P24" s="10"/>
    </row>
    <row r="25" spans="1:16" ht="120" x14ac:dyDescent="0.25">
      <c r="A25" s="13" t="s">
        <v>17</v>
      </c>
      <c r="B25" s="13">
        <v>24</v>
      </c>
      <c r="C25" s="13" t="s">
        <v>19</v>
      </c>
      <c r="D25" s="13">
        <v>1</v>
      </c>
      <c r="E25" s="13" t="s">
        <v>25</v>
      </c>
      <c r="F25" s="14" t="s">
        <v>51</v>
      </c>
      <c r="G25" s="13" t="s">
        <v>98</v>
      </c>
      <c r="H25" s="13"/>
      <c r="I25" s="15" t="s">
        <v>110</v>
      </c>
      <c r="J25" s="13" t="s">
        <v>111</v>
      </c>
      <c r="K25" s="11"/>
      <c r="L25" s="9"/>
      <c r="M25" s="18">
        <f>L25*D25</f>
        <v>0</v>
      </c>
      <c r="N25" s="18">
        <f t="shared" si="0"/>
        <v>0</v>
      </c>
      <c r="O25" s="18">
        <f t="shared" si="1"/>
        <v>0</v>
      </c>
      <c r="P25" s="10"/>
    </row>
    <row r="26" spans="1:16" ht="180" x14ac:dyDescent="0.25">
      <c r="A26" s="13" t="s">
        <v>17</v>
      </c>
      <c r="B26" s="13">
        <v>25</v>
      </c>
      <c r="C26" s="13" t="s">
        <v>19</v>
      </c>
      <c r="D26" s="13">
        <v>1</v>
      </c>
      <c r="E26" s="13" t="s">
        <v>27</v>
      </c>
      <c r="F26" s="14" t="s">
        <v>52</v>
      </c>
      <c r="G26" s="13" t="s">
        <v>98</v>
      </c>
      <c r="H26" s="13"/>
      <c r="I26" s="15" t="s">
        <v>110</v>
      </c>
      <c r="J26" s="13" t="s">
        <v>111</v>
      </c>
      <c r="K26" s="11"/>
      <c r="L26" s="9"/>
      <c r="M26" s="18">
        <f>L26*D26</f>
        <v>0</v>
      </c>
      <c r="N26" s="18">
        <f t="shared" si="0"/>
        <v>0</v>
      </c>
      <c r="O26" s="18">
        <f t="shared" si="1"/>
        <v>0</v>
      </c>
      <c r="P26" s="10"/>
    </row>
    <row r="27" spans="1:16" ht="135" x14ac:dyDescent="0.25">
      <c r="A27" s="13" t="s">
        <v>17</v>
      </c>
      <c r="B27" s="13">
        <v>26</v>
      </c>
      <c r="C27" s="13" t="s">
        <v>19</v>
      </c>
      <c r="D27" s="13">
        <v>5</v>
      </c>
      <c r="E27" s="13"/>
      <c r="F27" s="14" t="s">
        <v>53</v>
      </c>
      <c r="G27" s="13" t="s">
        <v>98</v>
      </c>
      <c r="H27" s="13" t="s">
        <v>112</v>
      </c>
      <c r="I27" s="15" t="s">
        <v>113</v>
      </c>
      <c r="J27" s="13" t="s">
        <v>111</v>
      </c>
      <c r="K27" s="11"/>
      <c r="L27" s="9"/>
      <c r="M27" s="18">
        <f>L27*D27</f>
        <v>0</v>
      </c>
      <c r="N27" s="18">
        <f t="shared" si="0"/>
        <v>0</v>
      </c>
      <c r="O27" s="18">
        <f t="shared" si="1"/>
        <v>0</v>
      </c>
      <c r="P27" s="10"/>
    </row>
    <row r="28" spans="1:16" ht="150" x14ac:dyDescent="0.25">
      <c r="A28" s="13" t="s">
        <v>17</v>
      </c>
      <c r="B28" s="13">
        <v>27</v>
      </c>
      <c r="C28" s="13" t="s">
        <v>19</v>
      </c>
      <c r="D28" s="13">
        <v>1</v>
      </c>
      <c r="E28" s="13" t="s">
        <v>25</v>
      </c>
      <c r="F28" s="14" t="s">
        <v>54</v>
      </c>
      <c r="G28" s="13" t="s">
        <v>98</v>
      </c>
      <c r="H28" s="13"/>
      <c r="I28" s="15"/>
      <c r="J28" s="13" t="s">
        <v>111</v>
      </c>
      <c r="K28" s="11"/>
      <c r="L28" s="9"/>
      <c r="M28" s="18">
        <f>L28*D28</f>
        <v>0</v>
      </c>
      <c r="N28" s="18">
        <f t="shared" si="0"/>
        <v>0</v>
      </c>
      <c r="O28" s="18">
        <f t="shared" si="1"/>
        <v>0</v>
      </c>
      <c r="P28" s="10"/>
    </row>
    <row r="29" spans="1:16" ht="120" x14ac:dyDescent="0.25">
      <c r="A29" s="13" t="s">
        <v>17</v>
      </c>
      <c r="B29" s="13">
        <v>28</v>
      </c>
      <c r="C29" s="13" t="s">
        <v>19</v>
      </c>
      <c r="D29" s="13">
        <v>1</v>
      </c>
      <c r="E29" s="13" t="s">
        <v>25</v>
      </c>
      <c r="F29" s="14" t="s">
        <v>55</v>
      </c>
      <c r="G29" s="13" t="s">
        <v>98</v>
      </c>
      <c r="H29" s="13" t="s">
        <v>112</v>
      </c>
      <c r="I29" s="15" t="s">
        <v>114</v>
      </c>
      <c r="J29" s="13" t="s">
        <v>105</v>
      </c>
      <c r="K29" s="11"/>
      <c r="L29" s="9"/>
      <c r="M29" s="18">
        <f>L29*D29</f>
        <v>0</v>
      </c>
      <c r="N29" s="18">
        <f t="shared" si="0"/>
        <v>0</v>
      </c>
      <c r="O29" s="18">
        <f t="shared" si="1"/>
        <v>0</v>
      </c>
      <c r="P29" s="10"/>
    </row>
    <row r="30" spans="1:16" ht="60" x14ac:dyDescent="0.25">
      <c r="A30" s="13" t="s">
        <v>16</v>
      </c>
      <c r="B30" s="13">
        <v>29</v>
      </c>
      <c r="C30" s="13" t="s">
        <v>20</v>
      </c>
      <c r="D30" s="13">
        <v>1</v>
      </c>
      <c r="E30" s="13" t="s">
        <v>26</v>
      </c>
      <c r="F30" s="14" t="s">
        <v>56</v>
      </c>
      <c r="G30" s="13" t="s">
        <v>98</v>
      </c>
      <c r="H30" s="13"/>
      <c r="I30" s="15"/>
      <c r="J30" s="13" t="s">
        <v>99</v>
      </c>
      <c r="K30" s="11"/>
      <c r="L30" s="9"/>
      <c r="M30" s="18">
        <f>L30*D30</f>
        <v>0</v>
      </c>
      <c r="N30" s="18">
        <f t="shared" si="0"/>
        <v>0</v>
      </c>
      <c r="O30" s="18">
        <f t="shared" si="1"/>
        <v>0</v>
      </c>
      <c r="P30" s="10"/>
    </row>
    <row r="31" spans="1:16" ht="60" x14ac:dyDescent="0.25">
      <c r="A31" s="13" t="s">
        <v>18</v>
      </c>
      <c r="B31" s="13">
        <v>30</v>
      </c>
      <c r="C31" s="13" t="s">
        <v>21</v>
      </c>
      <c r="D31" s="13">
        <v>38</v>
      </c>
      <c r="E31" s="13"/>
      <c r="F31" s="14" t="s">
        <v>57</v>
      </c>
      <c r="G31" s="13" t="s">
        <v>98</v>
      </c>
      <c r="H31" s="13"/>
      <c r="I31" s="15" t="s">
        <v>115</v>
      </c>
      <c r="J31" s="13" t="s">
        <v>116</v>
      </c>
      <c r="K31" s="11"/>
      <c r="L31" s="9"/>
      <c r="M31" s="18">
        <f>L31*D31</f>
        <v>0</v>
      </c>
      <c r="N31" s="18">
        <f t="shared" si="0"/>
        <v>0</v>
      </c>
      <c r="O31" s="18">
        <f t="shared" si="1"/>
        <v>0</v>
      </c>
      <c r="P31" s="10"/>
    </row>
    <row r="32" spans="1:16" ht="60" x14ac:dyDescent="0.25">
      <c r="A32" s="13" t="s">
        <v>17</v>
      </c>
      <c r="B32" s="13">
        <v>31</v>
      </c>
      <c r="C32" s="13" t="s">
        <v>21</v>
      </c>
      <c r="D32" s="13">
        <v>24</v>
      </c>
      <c r="E32" s="13" t="s">
        <v>25</v>
      </c>
      <c r="F32" s="14" t="s">
        <v>58</v>
      </c>
      <c r="G32" s="13" t="s">
        <v>98</v>
      </c>
      <c r="H32" s="13"/>
      <c r="I32" s="15"/>
      <c r="J32" s="13"/>
      <c r="K32" s="11"/>
      <c r="L32" s="9"/>
      <c r="M32" s="18">
        <f>L32*D32</f>
        <v>0</v>
      </c>
      <c r="N32" s="18">
        <f t="shared" si="0"/>
        <v>0</v>
      </c>
      <c r="O32" s="18">
        <f t="shared" si="1"/>
        <v>0</v>
      </c>
      <c r="P32" s="10"/>
    </row>
    <row r="33" spans="1:16" ht="60" x14ac:dyDescent="0.25">
      <c r="A33" s="13" t="s">
        <v>17</v>
      </c>
      <c r="B33" s="13">
        <v>32</v>
      </c>
      <c r="C33" s="13" t="s">
        <v>21</v>
      </c>
      <c r="D33" s="13">
        <v>15</v>
      </c>
      <c r="E33" s="13" t="s">
        <v>25</v>
      </c>
      <c r="F33" s="14" t="s">
        <v>59</v>
      </c>
      <c r="G33" s="13" t="s">
        <v>98</v>
      </c>
      <c r="H33" s="13"/>
      <c r="I33" s="15"/>
      <c r="J33" s="13"/>
      <c r="K33" s="11"/>
      <c r="L33" s="9"/>
      <c r="M33" s="18">
        <f>L33*D33</f>
        <v>0</v>
      </c>
      <c r="N33" s="18">
        <f t="shared" si="0"/>
        <v>0</v>
      </c>
      <c r="O33" s="18">
        <f t="shared" si="1"/>
        <v>0</v>
      </c>
      <c r="P33" s="10"/>
    </row>
    <row r="34" spans="1:16" ht="60" x14ac:dyDescent="0.25">
      <c r="A34" s="13" t="s">
        <v>17</v>
      </c>
      <c r="B34" s="13">
        <v>33</v>
      </c>
      <c r="C34" s="13" t="s">
        <v>21</v>
      </c>
      <c r="D34" s="13">
        <v>20</v>
      </c>
      <c r="E34" s="13" t="s">
        <v>25</v>
      </c>
      <c r="F34" s="14" t="s">
        <v>60</v>
      </c>
      <c r="G34" s="13" t="s">
        <v>98</v>
      </c>
      <c r="H34" s="13"/>
      <c r="I34" s="15"/>
      <c r="J34" s="13"/>
      <c r="K34" s="11"/>
      <c r="L34" s="9"/>
      <c r="M34" s="18">
        <f>L34*D34</f>
        <v>0</v>
      </c>
      <c r="N34" s="18">
        <f t="shared" si="0"/>
        <v>0</v>
      </c>
      <c r="O34" s="18">
        <f t="shared" si="1"/>
        <v>0</v>
      </c>
      <c r="P34" s="10"/>
    </row>
    <row r="35" spans="1:16" ht="60" x14ac:dyDescent="0.25">
      <c r="A35" s="13" t="s">
        <v>17</v>
      </c>
      <c r="B35" s="13">
        <v>34</v>
      </c>
      <c r="C35" s="13" t="s">
        <v>21</v>
      </c>
      <c r="D35" s="13">
        <v>36</v>
      </c>
      <c r="E35" s="13" t="s">
        <v>25</v>
      </c>
      <c r="F35" s="14" t="s">
        <v>61</v>
      </c>
      <c r="G35" s="13" t="s">
        <v>98</v>
      </c>
      <c r="H35" s="13"/>
      <c r="I35" s="15"/>
      <c r="J35" s="13"/>
      <c r="K35" s="11"/>
      <c r="L35" s="9"/>
      <c r="M35" s="18">
        <f>L35*D35</f>
        <v>0</v>
      </c>
      <c r="N35" s="18">
        <f t="shared" si="0"/>
        <v>0</v>
      </c>
      <c r="O35" s="18">
        <f t="shared" si="1"/>
        <v>0</v>
      </c>
      <c r="P35" s="10"/>
    </row>
    <row r="36" spans="1:16" ht="60" x14ac:dyDescent="0.25">
      <c r="A36" s="13" t="s">
        <v>17</v>
      </c>
      <c r="B36" s="13">
        <v>35</v>
      </c>
      <c r="C36" s="13" t="s">
        <v>21</v>
      </c>
      <c r="D36" s="13">
        <v>25</v>
      </c>
      <c r="E36" s="13" t="s">
        <v>25</v>
      </c>
      <c r="F36" s="14" t="s">
        <v>62</v>
      </c>
      <c r="G36" s="13" t="s">
        <v>98</v>
      </c>
      <c r="H36" s="13"/>
      <c r="I36" s="15"/>
      <c r="J36" s="13"/>
      <c r="K36" s="11"/>
      <c r="L36" s="9"/>
      <c r="M36" s="18">
        <f>L36*D36</f>
        <v>0</v>
      </c>
      <c r="N36" s="18">
        <f t="shared" si="0"/>
        <v>0</v>
      </c>
      <c r="O36" s="18">
        <f t="shared" si="1"/>
        <v>0</v>
      </c>
      <c r="P36" s="10"/>
    </row>
    <row r="37" spans="1:16" ht="270" x14ac:dyDescent="0.25">
      <c r="A37" s="13" t="s">
        <v>17</v>
      </c>
      <c r="B37" s="13">
        <v>36</v>
      </c>
      <c r="C37" s="13" t="s">
        <v>22</v>
      </c>
      <c r="D37" s="13">
        <v>1</v>
      </c>
      <c r="E37" s="13" t="s">
        <v>27</v>
      </c>
      <c r="F37" s="14" t="s">
        <v>63</v>
      </c>
      <c r="G37" s="13" t="s">
        <v>98</v>
      </c>
      <c r="H37" s="13" t="s">
        <v>117</v>
      </c>
      <c r="I37" s="15">
        <v>9355</v>
      </c>
      <c r="J37" s="13" t="s">
        <v>118</v>
      </c>
      <c r="K37" s="11"/>
      <c r="L37" s="9"/>
      <c r="M37" s="18">
        <f>L37*D37</f>
        <v>0</v>
      </c>
      <c r="N37" s="18">
        <f t="shared" si="0"/>
        <v>0</v>
      </c>
      <c r="O37" s="18">
        <f t="shared" si="1"/>
        <v>0</v>
      </c>
      <c r="P37" s="10"/>
    </row>
    <row r="38" spans="1:16" ht="45" x14ac:dyDescent="0.25">
      <c r="A38" s="13" t="s">
        <v>16</v>
      </c>
      <c r="B38" s="13">
        <v>37</v>
      </c>
      <c r="C38" s="13" t="s">
        <v>23</v>
      </c>
      <c r="D38" s="13">
        <v>1</v>
      </c>
      <c r="E38" s="13" t="s">
        <v>26</v>
      </c>
      <c r="F38" s="14" t="s">
        <v>64</v>
      </c>
      <c r="G38" s="13" t="s">
        <v>98</v>
      </c>
      <c r="H38" s="13" t="s">
        <v>119</v>
      </c>
      <c r="I38" s="15"/>
      <c r="J38" s="13"/>
      <c r="K38" s="11"/>
      <c r="L38" s="9"/>
      <c r="M38" s="18">
        <f>L38*D38</f>
        <v>0</v>
      </c>
      <c r="N38" s="18">
        <f t="shared" si="0"/>
        <v>0</v>
      </c>
      <c r="O38" s="18">
        <f t="shared" si="1"/>
        <v>0</v>
      </c>
      <c r="P38" s="10"/>
    </row>
    <row r="39" spans="1:16" ht="75" x14ac:dyDescent="0.25">
      <c r="A39" s="13" t="s">
        <v>16</v>
      </c>
      <c r="B39" s="13">
        <v>38</v>
      </c>
      <c r="C39" s="13" t="s">
        <v>23</v>
      </c>
      <c r="D39" s="13">
        <v>1</v>
      </c>
      <c r="E39" s="13" t="s">
        <v>26</v>
      </c>
      <c r="F39" s="14" t="s">
        <v>65</v>
      </c>
      <c r="G39" s="13" t="s">
        <v>98</v>
      </c>
      <c r="H39" s="13" t="s">
        <v>120</v>
      </c>
      <c r="I39" s="15"/>
      <c r="J39" s="13"/>
      <c r="K39" s="11"/>
      <c r="L39" s="9"/>
      <c r="M39" s="18">
        <f>L39*D39</f>
        <v>0</v>
      </c>
      <c r="N39" s="18">
        <f t="shared" si="0"/>
        <v>0</v>
      </c>
      <c r="O39" s="18">
        <f t="shared" si="1"/>
        <v>0</v>
      </c>
      <c r="P39" s="10"/>
    </row>
    <row r="40" spans="1:16" ht="45" x14ac:dyDescent="0.25">
      <c r="A40" s="13" t="s">
        <v>16</v>
      </c>
      <c r="B40" s="13">
        <v>39</v>
      </c>
      <c r="C40" s="13" t="s">
        <v>23</v>
      </c>
      <c r="D40" s="13">
        <v>1</v>
      </c>
      <c r="E40" s="13" t="s">
        <v>26</v>
      </c>
      <c r="F40" s="14" t="s">
        <v>66</v>
      </c>
      <c r="G40" s="13" t="s">
        <v>98</v>
      </c>
      <c r="H40" s="13"/>
      <c r="I40" s="15"/>
      <c r="J40" s="13"/>
      <c r="K40" s="11"/>
      <c r="L40" s="9"/>
      <c r="M40" s="18">
        <f>L40*D40</f>
        <v>0</v>
      </c>
      <c r="N40" s="18">
        <f t="shared" si="0"/>
        <v>0</v>
      </c>
      <c r="O40" s="18">
        <f t="shared" si="1"/>
        <v>0</v>
      </c>
      <c r="P40" s="10"/>
    </row>
    <row r="41" spans="1:16" ht="45" x14ac:dyDescent="0.25">
      <c r="A41" s="13" t="s">
        <v>16</v>
      </c>
      <c r="B41" s="13">
        <v>40</v>
      </c>
      <c r="C41" s="13" t="s">
        <v>23</v>
      </c>
      <c r="D41" s="13">
        <v>1</v>
      </c>
      <c r="E41" s="13" t="s">
        <v>26</v>
      </c>
      <c r="F41" s="14" t="s">
        <v>67</v>
      </c>
      <c r="G41" s="13" t="s">
        <v>98</v>
      </c>
      <c r="H41" s="13" t="s">
        <v>121</v>
      </c>
      <c r="I41" s="15"/>
      <c r="J41" s="13"/>
      <c r="K41" s="11"/>
      <c r="L41" s="9"/>
      <c r="M41" s="18">
        <f>L41*D41</f>
        <v>0</v>
      </c>
      <c r="N41" s="18">
        <f t="shared" si="0"/>
        <v>0</v>
      </c>
      <c r="O41" s="18">
        <f t="shared" si="1"/>
        <v>0</v>
      </c>
      <c r="P41" s="10"/>
    </row>
    <row r="42" spans="1:16" ht="30" x14ac:dyDescent="0.25">
      <c r="A42" s="13" t="s">
        <v>16</v>
      </c>
      <c r="B42" s="13">
        <v>41</v>
      </c>
      <c r="C42" s="13" t="s">
        <v>23</v>
      </c>
      <c r="D42" s="13">
        <v>1</v>
      </c>
      <c r="E42" s="13" t="s">
        <v>26</v>
      </c>
      <c r="F42" s="14" t="s">
        <v>68</v>
      </c>
      <c r="G42" s="13" t="s">
        <v>98</v>
      </c>
      <c r="H42" s="13"/>
      <c r="I42" s="15"/>
      <c r="J42" s="13"/>
      <c r="K42" s="11"/>
      <c r="L42" s="9"/>
      <c r="M42" s="18">
        <f>L42*D42</f>
        <v>0</v>
      </c>
      <c r="N42" s="18">
        <f t="shared" si="0"/>
        <v>0</v>
      </c>
      <c r="O42" s="18">
        <f t="shared" si="1"/>
        <v>0</v>
      </c>
      <c r="P42" s="10"/>
    </row>
    <row r="43" spans="1:16" ht="45" x14ac:dyDescent="0.25">
      <c r="A43" s="13" t="s">
        <v>16</v>
      </c>
      <c r="B43" s="13">
        <v>42</v>
      </c>
      <c r="C43" s="13" t="s">
        <v>23</v>
      </c>
      <c r="D43" s="13">
        <v>1</v>
      </c>
      <c r="E43" s="13" t="s">
        <v>26</v>
      </c>
      <c r="F43" s="14" t="s">
        <v>69</v>
      </c>
      <c r="G43" s="13" t="s">
        <v>98</v>
      </c>
      <c r="H43" s="13" t="s">
        <v>122</v>
      </c>
      <c r="I43" s="15"/>
      <c r="J43" s="13"/>
      <c r="K43" s="11"/>
      <c r="L43" s="9"/>
      <c r="M43" s="18">
        <f>L43*D43</f>
        <v>0</v>
      </c>
      <c r="N43" s="18">
        <f t="shared" si="0"/>
        <v>0</v>
      </c>
      <c r="O43" s="18">
        <f t="shared" si="1"/>
        <v>0</v>
      </c>
      <c r="P43" s="10"/>
    </row>
    <row r="44" spans="1:16" ht="30" x14ac:dyDescent="0.25">
      <c r="A44" s="13" t="s">
        <v>16</v>
      </c>
      <c r="B44" s="13">
        <v>43</v>
      </c>
      <c r="C44" s="13" t="s">
        <v>23</v>
      </c>
      <c r="D44" s="13">
        <v>1</v>
      </c>
      <c r="E44" s="13" t="s">
        <v>26</v>
      </c>
      <c r="F44" s="14" t="s">
        <v>70</v>
      </c>
      <c r="G44" s="13" t="s">
        <v>98</v>
      </c>
      <c r="H44" s="13" t="s">
        <v>123</v>
      </c>
      <c r="I44" s="15"/>
      <c r="J44" s="13"/>
      <c r="K44" s="11"/>
      <c r="L44" s="9"/>
      <c r="M44" s="18">
        <f>L44*D44</f>
        <v>0</v>
      </c>
      <c r="N44" s="18">
        <f t="shared" si="0"/>
        <v>0</v>
      </c>
      <c r="O44" s="18">
        <f t="shared" si="1"/>
        <v>0</v>
      </c>
      <c r="P44" s="10"/>
    </row>
    <row r="45" spans="1:16" ht="30" x14ac:dyDescent="0.25">
      <c r="A45" s="13" t="s">
        <v>16</v>
      </c>
      <c r="B45" s="13">
        <v>44</v>
      </c>
      <c r="C45" s="13" t="s">
        <v>23</v>
      </c>
      <c r="D45" s="13">
        <v>1</v>
      </c>
      <c r="E45" s="13" t="s">
        <v>26</v>
      </c>
      <c r="F45" s="14" t="s">
        <v>71</v>
      </c>
      <c r="G45" s="13" t="s">
        <v>98</v>
      </c>
      <c r="H45" s="13"/>
      <c r="I45" s="15"/>
      <c r="J45" s="13"/>
      <c r="K45" s="11"/>
      <c r="L45" s="9"/>
      <c r="M45" s="18">
        <f>L45*D45</f>
        <v>0</v>
      </c>
      <c r="N45" s="18">
        <f t="shared" si="0"/>
        <v>0</v>
      </c>
      <c r="O45" s="18">
        <f t="shared" si="1"/>
        <v>0</v>
      </c>
      <c r="P45" s="10"/>
    </row>
    <row r="46" spans="1:16" ht="45" x14ac:dyDescent="0.25">
      <c r="A46" s="13" t="s">
        <v>16</v>
      </c>
      <c r="B46" s="13">
        <v>45</v>
      </c>
      <c r="C46" s="13" t="s">
        <v>23</v>
      </c>
      <c r="D46" s="13">
        <v>1</v>
      </c>
      <c r="E46" s="13" t="s">
        <v>26</v>
      </c>
      <c r="F46" s="14" t="s">
        <v>72</v>
      </c>
      <c r="G46" s="13" t="s">
        <v>98</v>
      </c>
      <c r="H46" s="13" t="s">
        <v>124</v>
      </c>
      <c r="I46" s="15"/>
      <c r="J46" s="13"/>
      <c r="K46" s="11"/>
      <c r="L46" s="9"/>
      <c r="M46" s="18">
        <f>L46*D46</f>
        <v>0</v>
      </c>
      <c r="N46" s="18">
        <f t="shared" si="0"/>
        <v>0</v>
      </c>
      <c r="O46" s="18">
        <f t="shared" si="1"/>
        <v>0</v>
      </c>
      <c r="P46" s="10"/>
    </row>
    <row r="47" spans="1:16" ht="45" x14ac:dyDescent="0.25">
      <c r="A47" s="13" t="s">
        <v>16</v>
      </c>
      <c r="B47" s="13">
        <v>46</v>
      </c>
      <c r="C47" s="13" t="s">
        <v>23</v>
      </c>
      <c r="D47" s="13">
        <v>1</v>
      </c>
      <c r="E47" s="13" t="s">
        <v>26</v>
      </c>
      <c r="F47" s="14" t="s">
        <v>73</v>
      </c>
      <c r="G47" s="13" t="s">
        <v>98</v>
      </c>
      <c r="H47" s="13" t="s">
        <v>121</v>
      </c>
      <c r="I47" s="15"/>
      <c r="J47" s="13"/>
      <c r="K47" s="11"/>
      <c r="L47" s="9"/>
      <c r="M47" s="18">
        <f>L47*D47</f>
        <v>0</v>
      </c>
      <c r="N47" s="18">
        <f t="shared" si="0"/>
        <v>0</v>
      </c>
      <c r="O47" s="18">
        <f t="shared" si="1"/>
        <v>0</v>
      </c>
      <c r="P47" s="10"/>
    </row>
    <row r="48" spans="1:16" ht="45" x14ac:dyDescent="0.25">
      <c r="A48" s="13" t="s">
        <v>18</v>
      </c>
      <c r="B48" s="13">
        <v>47</v>
      </c>
      <c r="C48" s="13" t="s">
        <v>23</v>
      </c>
      <c r="D48" s="13">
        <v>28</v>
      </c>
      <c r="E48" s="13" t="s">
        <v>25</v>
      </c>
      <c r="F48" s="14" t="s">
        <v>74</v>
      </c>
      <c r="G48" s="13" t="s">
        <v>98</v>
      </c>
      <c r="H48" s="13"/>
      <c r="I48" s="15" t="s">
        <v>125</v>
      </c>
      <c r="J48" s="13" t="s">
        <v>126</v>
      </c>
      <c r="K48" s="11"/>
      <c r="L48" s="9"/>
      <c r="M48" s="18">
        <f>L48*D48</f>
        <v>0</v>
      </c>
      <c r="N48" s="18">
        <f t="shared" si="0"/>
        <v>0</v>
      </c>
      <c r="O48" s="18">
        <f t="shared" si="1"/>
        <v>0</v>
      </c>
      <c r="P48" s="10"/>
    </row>
    <row r="49" spans="1:16" ht="45" x14ac:dyDescent="0.25">
      <c r="A49" s="13" t="s">
        <v>18</v>
      </c>
      <c r="B49" s="13">
        <v>48</v>
      </c>
      <c r="C49" s="13" t="s">
        <v>23</v>
      </c>
      <c r="D49" s="13">
        <v>3</v>
      </c>
      <c r="E49" s="13" t="s">
        <v>25</v>
      </c>
      <c r="F49" s="14" t="s">
        <v>75</v>
      </c>
      <c r="G49" s="13" t="s">
        <v>98</v>
      </c>
      <c r="H49" s="13"/>
      <c r="I49" s="15" t="s">
        <v>125</v>
      </c>
      <c r="J49" s="13" t="s">
        <v>127</v>
      </c>
      <c r="K49" s="11"/>
      <c r="L49" s="9"/>
      <c r="M49" s="18">
        <f>L49*D49</f>
        <v>0</v>
      </c>
      <c r="N49" s="18">
        <f t="shared" si="0"/>
        <v>0</v>
      </c>
      <c r="O49" s="18">
        <f t="shared" si="1"/>
        <v>0</v>
      </c>
      <c r="P49" s="10"/>
    </row>
    <row r="50" spans="1:16" ht="30" x14ac:dyDescent="0.25">
      <c r="A50" s="13" t="s">
        <v>18</v>
      </c>
      <c r="B50" s="13">
        <v>49</v>
      </c>
      <c r="C50" s="13" t="s">
        <v>23</v>
      </c>
      <c r="D50" s="13">
        <v>1</v>
      </c>
      <c r="E50" s="13" t="s">
        <v>25</v>
      </c>
      <c r="F50" s="14" t="s">
        <v>76</v>
      </c>
      <c r="G50" s="13" t="s">
        <v>98</v>
      </c>
      <c r="H50" s="13"/>
      <c r="I50" s="15" t="s">
        <v>128</v>
      </c>
      <c r="J50" s="13" t="s">
        <v>126</v>
      </c>
      <c r="K50" s="11"/>
      <c r="L50" s="9"/>
      <c r="M50" s="18">
        <f>L50*D50</f>
        <v>0</v>
      </c>
      <c r="N50" s="18">
        <f t="shared" si="0"/>
        <v>0</v>
      </c>
      <c r="O50" s="18">
        <f t="shared" si="1"/>
        <v>0</v>
      </c>
      <c r="P50" s="10"/>
    </row>
    <row r="51" spans="1:16" ht="30" x14ac:dyDescent="0.25">
      <c r="A51" s="13" t="s">
        <v>18</v>
      </c>
      <c r="B51" s="13">
        <v>50</v>
      </c>
      <c r="C51" s="13" t="s">
        <v>23</v>
      </c>
      <c r="D51" s="13">
        <v>3</v>
      </c>
      <c r="E51" s="13" t="s">
        <v>25</v>
      </c>
      <c r="F51" s="14" t="s">
        <v>77</v>
      </c>
      <c r="G51" s="13" t="s">
        <v>98</v>
      </c>
      <c r="H51" s="13"/>
      <c r="I51" s="15" t="s">
        <v>128</v>
      </c>
      <c r="J51" s="13" t="s">
        <v>129</v>
      </c>
      <c r="K51" s="11"/>
      <c r="L51" s="9"/>
      <c r="M51" s="18">
        <f>L51*D51</f>
        <v>0</v>
      </c>
      <c r="N51" s="18">
        <f t="shared" si="0"/>
        <v>0</v>
      </c>
      <c r="O51" s="18">
        <f t="shared" si="1"/>
        <v>0</v>
      </c>
      <c r="P51" s="10"/>
    </row>
    <row r="52" spans="1:16" ht="60" x14ac:dyDescent="0.25">
      <c r="A52" s="13" t="s">
        <v>16</v>
      </c>
      <c r="B52" s="13">
        <v>52</v>
      </c>
      <c r="C52" s="13" t="s">
        <v>24</v>
      </c>
      <c r="D52" s="13">
        <v>1</v>
      </c>
      <c r="E52" s="13" t="s">
        <v>26</v>
      </c>
      <c r="F52" s="14" t="s">
        <v>78</v>
      </c>
      <c r="G52" s="13" t="s">
        <v>98</v>
      </c>
      <c r="H52" s="13" t="s">
        <v>130</v>
      </c>
      <c r="I52" s="15" t="s">
        <v>131</v>
      </c>
      <c r="J52" s="13"/>
      <c r="K52" s="11"/>
      <c r="L52" s="9"/>
      <c r="M52" s="18">
        <f>L52*D52</f>
        <v>0</v>
      </c>
      <c r="N52" s="18">
        <f t="shared" si="0"/>
        <v>0</v>
      </c>
      <c r="O52" s="18">
        <f t="shared" si="1"/>
        <v>0</v>
      </c>
      <c r="P52" s="10"/>
    </row>
    <row r="53" spans="1:16" ht="60" x14ac:dyDescent="0.25">
      <c r="A53" s="13" t="s">
        <v>16</v>
      </c>
      <c r="B53" s="13">
        <v>53</v>
      </c>
      <c r="C53" s="13" t="s">
        <v>24</v>
      </c>
      <c r="D53" s="13">
        <v>1</v>
      </c>
      <c r="E53" s="13" t="s">
        <v>26</v>
      </c>
      <c r="F53" s="14" t="s">
        <v>79</v>
      </c>
      <c r="G53" s="13" t="s">
        <v>98</v>
      </c>
      <c r="H53" s="13"/>
      <c r="I53" s="15"/>
      <c r="J53" s="13"/>
      <c r="K53" s="11"/>
      <c r="L53" s="9"/>
      <c r="M53" s="18">
        <f>L53*D53</f>
        <v>0</v>
      </c>
      <c r="N53" s="18">
        <f t="shared" si="0"/>
        <v>0</v>
      </c>
      <c r="O53" s="18">
        <f t="shared" si="1"/>
        <v>0</v>
      </c>
      <c r="P53" s="10"/>
    </row>
    <row r="54" spans="1:16" ht="45" x14ac:dyDescent="0.25">
      <c r="A54" s="13" t="s">
        <v>17</v>
      </c>
      <c r="B54" s="13">
        <v>54</v>
      </c>
      <c r="C54" s="13" t="s">
        <v>24</v>
      </c>
      <c r="D54" s="13">
        <v>1</v>
      </c>
      <c r="E54" s="13" t="s">
        <v>132</v>
      </c>
      <c r="F54" s="14" t="s">
        <v>80</v>
      </c>
      <c r="G54" s="13" t="s">
        <v>98</v>
      </c>
      <c r="H54" s="13" t="s">
        <v>133</v>
      </c>
      <c r="I54" s="15"/>
      <c r="J54" s="13"/>
      <c r="K54" s="11"/>
      <c r="L54" s="9"/>
      <c r="M54" s="18">
        <f>L54*D54</f>
        <v>0</v>
      </c>
      <c r="N54" s="18">
        <f t="shared" si="0"/>
        <v>0</v>
      </c>
      <c r="O54" s="18">
        <f t="shared" si="1"/>
        <v>0</v>
      </c>
      <c r="P54" s="10"/>
    </row>
    <row r="55" spans="1:16" ht="45" x14ac:dyDescent="0.25">
      <c r="A55" s="13" t="s">
        <v>17</v>
      </c>
      <c r="B55" s="13">
        <v>55</v>
      </c>
      <c r="C55" s="13" t="s">
        <v>24</v>
      </c>
      <c r="D55" s="13">
        <v>1</v>
      </c>
      <c r="E55" s="13" t="s">
        <v>132</v>
      </c>
      <c r="F55" s="14" t="s">
        <v>81</v>
      </c>
      <c r="G55" s="13" t="s">
        <v>98</v>
      </c>
      <c r="H55" s="13" t="s">
        <v>134</v>
      </c>
      <c r="I55" s="15"/>
      <c r="J55" s="13"/>
      <c r="K55" s="11"/>
      <c r="L55" s="9"/>
      <c r="M55" s="18">
        <f>L55*D55</f>
        <v>0</v>
      </c>
      <c r="N55" s="18">
        <f t="shared" si="0"/>
        <v>0</v>
      </c>
      <c r="O55" s="18">
        <f t="shared" si="1"/>
        <v>0</v>
      </c>
      <c r="P55" s="10"/>
    </row>
    <row r="56" spans="1:16" ht="45" x14ac:dyDescent="0.25">
      <c r="A56" s="13" t="s">
        <v>17</v>
      </c>
      <c r="B56" s="13">
        <v>56</v>
      </c>
      <c r="C56" s="13" t="s">
        <v>24</v>
      </c>
      <c r="D56" s="13">
        <v>1</v>
      </c>
      <c r="E56" s="13" t="s">
        <v>132</v>
      </c>
      <c r="F56" s="14" t="s">
        <v>82</v>
      </c>
      <c r="G56" s="13" t="s">
        <v>98</v>
      </c>
      <c r="H56" s="13" t="s">
        <v>135</v>
      </c>
      <c r="I56" s="15"/>
      <c r="J56" s="13"/>
      <c r="K56" s="11"/>
      <c r="L56" s="9"/>
      <c r="M56" s="18">
        <f>L56*D56</f>
        <v>0</v>
      </c>
      <c r="N56" s="18">
        <f t="shared" si="0"/>
        <v>0</v>
      </c>
      <c r="O56" s="18">
        <f t="shared" si="1"/>
        <v>0</v>
      </c>
      <c r="P56" s="10"/>
    </row>
    <row r="57" spans="1:16" ht="45" x14ac:dyDescent="0.25">
      <c r="A57" s="13" t="s">
        <v>17</v>
      </c>
      <c r="B57" s="13">
        <v>57</v>
      </c>
      <c r="C57" s="13" t="s">
        <v>24</v>
      </c>
      <c r="D57" s="13">
        <v>1</v>
      </c>
      <c r="E57" s="13" t="s">
        <v>132</v>
      </c>
      <c r="F57" s="14" t="s">
        <v>83</v>
      </c>
      <c r="G57" s="13" t="s">
        <v>98</v>
      </c>
      <c r="H57" s="13" t="s">
        <v>136</v>
      </c>
      <c r="I57" s="15"/>
      <c r="J57" s="13"/>
      <c r="K57" s="11"/>
      <c r="L57" s="9"/>
      <c r="M57" s="18">
        <f>L57*D57</f>
        <v>0</v>
      </c>
      <c r="N57" s="18">
        <f t="shared" si="0"/>
        <v>0</v>
      </c>
      <c r="O57" s="18">
        <f t="shared" si="1"/>
        <v>0</v>
      </c>
      <c r="P57" s="10"/>
    </row>
    <row r="58" spans="1:16" ht="45" x14ac:dyDescent="0.25">
      <c r="A58" s="13" t="s">
        <v>17</v>
      </c>
      <c r="B58" s="13">
        <v>58</v>
      </c>
      <c r="C58" s="13" t="s">
        <v>24</v>
      </c>
      <c r="D58" s="13">
        <v>1</v>
      </c>
      <c r="E58" s="13" t="s">
        <v>132</v>
      </c>
      <c r="F58" s="14" t="s">
        <v>84</v>
      </c>
      <c r="G58" s="13" t="s">
        <v>98</v>
      </c>
      <c r="H58" s="13" t="s">
        <v>136</v>
      </c>
      <c r="I58" s="15"/>
      <c r="J58" s="13"/>
      <c r="K58" s="11"/>
      <c r="L58" s="9"/>
      <c r="M58" s="18">
        <f>L58*D58</f>
        <v>0</v>
      </c>
      <c r="N58" s="18">
        <f t="shared" si="0"/>
        <v>0</v>
      </c>
      <c r="O58" s="18">
        <f t="shared" si="1"/>
        <v>0</v>
      </c>
      <c r="P58" s="10"/>
    </row>
    <row r="59" spans="1:16" ht="45" x14ac:dyDescent="0.25">
      <c r="A59" s="13" t="s">
        <v>17</v>
      </c>
      <c r="B59" s="13">
        <v>59</v>
      </c>
      <c r="C59" s="13" t="s">
        <v>24</v>
      </c>
      <c r="D59" s="13">
        <v>1</v>
      </c>
      <c r="E59" s="13" t="s">
        <v>132</v>
      </c>
      <c r="F59" s="14" t="s">
        <v>85</v>
      </c>
      <c r="G59" s="13" t="s">
        <v>98</v>
      </c>
      <c r="H59" s="13" t="s">
        <v>135</v>
      </c>
      <c r="I59" s="15"/>
      <c r="J59" s="13"/>
      <c r="K59" s="11"/>
      <c r="L59" s="9"/>
      <c r="M59" s="18">
        <f>L59*D59</f>
        <v>0</v>
      </c>
      <c r="N59" s="18">
        <f t="shared" si="0"/>
        <v>0</v>
      </c>
      <c r="O59" s="18">
        <f t="shared" si="1"/>
        <v>0</v>
      </c>
      <c r="P59" s="10"/>
    </row>
    <row r="60" spans="1:16" ht="45" x14ac:dyDescent="0.25">
      <c r="A60" s="13" t="s">
        <v>17</v>
      </c>
      <c r="B60" s="13">
        <v>60</v>
      </c>
      <c r="C60" s="13" t="s">
        <v>24</v>
      </c>
      <c r="D60" s="13">
        <v>1</v>
      </c>
      <c r="E60" s="13" t="s">
        <v>132</v>
      </c>
      <c r="F60" s="14" t="s">
        <v>86</v>
      </c>
      <c r="G60" s="13" t="s">
        <v>98</v>
      </c>
      <c r="H60" s="13" t="s">
        <v>112</v>
      </c>
      <c r="I60" s="15"/>
      <c r="J60" s="13"/>
      <c r="K60" s="11"/>
      <c r="L60" s="9"/>
      <c r="M60" s="18">
        <f>L60*D60</f>
        <v>0</v>
      </c>
      <c r="N60" s="18">
        <f t="shared" si="0"/>
        <v>0</v>
      </c>
      <c r="O60" s="18">
        <f t="shared" si="1"/>
        <v>0</v>
      </c>
      <c r="P60" s="10"/>
    </row>
    <row r="61" spans="1:16" ht="45" x14ac:dyDescent="0.25">
      <c r="A61" s="13" t="s">
        <v>17</v>
      </c>
      <c r="B61" s="13">
        <v>61</v>
      </c>
      <c r="C61" s="13" t="s">
        <v>24</v>
      </c>
      <c r="D61" s="13">
        <v>1</v>
      </c>
      <c r="E61" s="13" t="s">
        <v>132</v>
      </c>
      <c r="F61" s="14" t="s">
        <v>87</v>
      </c>
      <c r="G61" s="13" t="s">
        <v>98</v>
      </c>
      <c r="H61" s="13" t="s">
        <v>112</v>
      </c>
      <c r="I61" s="15"/>
      <c r="J61" s="13"/>
      <c r="K61" s="11"/>
      <c r="L61" s="9"/>
      <c r="M61" s="18">
        <f>L61*D61</f>
        <v>0</v>
      </c>
      <c r="N61" s="18">
        <f t="shared" si="0"/>
        <v>0</v>
      </c>
      <c r="O61" s="18">
        <f t="shared" si="1"/>
        <v>0</v>
      </c>
      <c r="P61" s="10"/>
    </row>
    <row r="62" spans="1:16" ht="45" x14ac:dyDescent="0.25">
      <c r="A62" s="13" t="s">
        <v>17</v>
      </c>
      <c r="B62" s="13">
        <v>62</v>
      </c>
      <c r="C62" s="13" t="s">
        <v>24</v>
      </c>
      <c r="D62" s="13">
        <v>1</v>
      </c>
      <c r="E62" s="13" t="s">
        <v>132</v>
      </c>
      <c r="F62" s="14" t="s">
        <v>88</v>
      </c>
      <c r="G62" s="13" t="s">
        <v>98</v>
      </c>
      <c r="H62" s="13" t="s">
        <v>112</v>
      </c>
      <c r="I62" s="15"/>
      <c r="J62" s="13"/>
      <c r="K62" s="11"/>
      <c r="L62" s="9"/>
      <c r="M62" s="18">
        <f>L62*D62</f>
        <v>0</v>
      </c>
      <c r="N62" s="18">
        <f t="shared" si="0"/>
        <v>0</v>
      </c>
      <c r="O62" s="18">
        <f t="shared" si="1"/>
        <v>0</v>
      </c>
      <c r="P62" s="10"/>
    </row>
    <row r="63" spans="1:16" ht="45" x14ac:dyDescent="0.25">
      <c r="A63" s="13" t="s">
        <v>17</v>
      </c>
      <c r="B63" s="13">
        <v>63</v>
      </c>
      <c r="C63" s="13" t="s">
        <v>24</v>
      </c>
      <c r="D63" s="13">
        <v>1</v>
      </c>
      <c r="E63" s="13" t="s">
        <v>132</v>
      </c>
      <c r="F63" s="14" t="s">
        <v>89</v>
      </c>
      <c r="G63" s="13" t="s">
        <v>98</v>
      </c>
      <c r="H63" s="13" t="s">
        <v>112</v>
      </c>
      <c r="I63" s="15"/>
      <c r="J63" s="13"/>
      <c r="K63" s="11"/>
      <c r="L63" s="9"/>
      <c r="M63" s="18">
        <f>L63*D63</f>
        <v>0</v>
      </c>
      <c r="N63" s="18">
        <f t="shared" si="0"/>
        <v>0</v>
      </c>
      <c r="O63" s="18">
        <f t="shared" si="1"/>
        <v>0</v>
      </c>
      <c r="P63" s="10"/>
    </row>
    <row r="64" spans="1:16" ht="45" x14ac:dyDescent="0.25">
      <c r="A64" s="13" t="s">
        <v>17</v>
      </c>
      <c r="B64" s="13">
        <v>64</v>
      </c>
      <c r="C64" s="13" t="s">
        <v>24</v>
      </c>
      <c r="D64" s="13">
        <v>1</v>
      </c>
      <c r="E64" s="13" t="s">
        <v>132</v>
      </c>
      <c r="F64" s="14" t="s">
        <v>90</v>
      </c>
      <c r="G64" s="13" t="s">
        <v>98</v>
      </c>
      <c r="H64" s="13" t="s">
        <v>137</v>
      </c>
      <c r="I64" s="15"/>
      <c r="J64" s="13"/>
      <c r="K64" s="11"/>
      <c r="L64" s="9"/>
      <c r="M64" s="18">
        <f>L64*D64</f>
        <v>0</v>
      </c>
      <c r="N64" s="18">
        <f t="shared" si="0"/>
        <v>0</v>
      </c>
      <c r="O64" s="18">
        <f t="shared" si="1"/>
        <v>0</v>
      </c>
      <c r="P64" s="10"/>
    </row>
    <row r="65" spans="1:16" ht="45" x14ac:dyDescent="0.25">
      <c r="A65" s="13" t="s">
        <v>17</v>
      </c>
      <c r="B65" s="13">
        <v>65</v>
      </c>
      <c r="C65" s="13" t="s">
        <v>24</v>
      </c>
      <c r="D65" s="13">
        <v>1</v>
      </c>
      <c r="E65" s="13" t="s">
        <v>132</v>
      </c>
      <c r="F65" s="14" t="s">
        <v>91</v>
      </c>
      <c r="G65" s="13" t="s">
        <v>98</v>
      </c>
      <c r="H65" s="13" t="s">
        <v>138</v>
      </c>
      <c r="I65" s="15"/>
      <c r="J65" s="13"/>
      <c r="K65" s="11"/>
      <c r="L65" s="9"/>
      <c r="M65" s="18">
        <f>L65*D65</f>
        <v>0</v>
      </c>
      <c r="N65" s="18">
        <f t="shared" si="0"/>
        <v>0</v>
      </c>
      <c r="O65" s="18">
        <f t="shared" si="1"/>
        <v>0</v>
      </c>
      <c r="P65" s="10"/>
    </row>
    <row r="66" spans="1:16" ht="45" x14ac:dyDescent="0.25">
      <c r="A66" s="13" t="s">
        <v>17</v>
      </c>
      <c r="B66" s="13">
        <v>66</v>
      </c>
      <c r="C66" s="13" t="s">
        <v>24</v>
      </c>
      <c r="D66" s="13">
        <v>1</v>
      </c>
      <c r="E66" s="13" t="s">
        <v>132</v>
      </c>
      <c r="F66" s="14" t="s">
        <v>92</v>
      </c>
      <c r="G66" s="13" t="s">
        <v>98</v>
      </c>
      <c r="H66" s="13" t="s">
        <v>134</v>
      </c>
      <c r="I66" s="15"/>
      <c r="J66" s="13"/>
      <c r="K66" s="11"/>
      <c r="L66" s="9"/>
      <c r="M66" s="18">
        <f>L66*D66</f>
        <v>0</v>
      </c>
      <c r="N66" s="18">
        <f t="shared" si="0"/>
        <v>0</v>
      </c>
      <c r="O66" s="18">
        <f t="shared" si="1"/>
        <v>0</v>
      </c>
      <c r="P66" s="10"/>
    </row>
    <row r="67" spans="1:16" ht="45" x14ac:dyDescent="0.25">
      <c r="A67" s="13" t="s">
        <v>17</v>
      </c>
      <c r="B67" s="13">
        <v>67</v>
      </c>
      <c r="C67" s="13" t="s">
        <v>24</v>
      </c>
      <c r="D67" s="13">
        <v>1</v>
      </c>
      <c r="E67" s="13" t="s">
        <v>132</v>
      </c>
      <c r="F67" s="14" t="s">
        <v>93</v>
      </c>
      <c r="G67" s="13" t="s">
        <v>98</v>
      </c>
      <c r="H67" s="13" t="s">
        <v>112</v>
      </c>
      <c r="I67" s="15"/>
      <c r="J67" s="13"/>
      <c r="K67" s="11"/>
      <c r="L67" s="9"/>
      <c r="M67" s="18">
        <f>L67*D67</f>
        <v>0</v>
      </c>
      <c r="N67" s="18">
        <f t="shared" ref="N67:N71" si="2">M67*0.16</f>
        <v>0</v>
      </c>
      <c r="O67" s="18">
        <f t="shared" ref="O67:O71" si="3">M67+N67</f>
        <v>0</v>
      </c>
      <c r="P67" s="10"/>
    </row>
    <row r="68" spans="1:16" ht="45" x14ac:dyDescent="0.25">
      <c r="A68" s="13" t="s">
        <v>17</v>
      </c>
      <c r="B68" s="13">
        <v>68</v>
      </c>
      <c r="C68" s="13" t="s">
        <v>24</v>
      </c>
      <c r="D68" s="13">
        <v>1</v>
      </c>
      <c r="E68" s="13" t="s">
        <v>132</v>
      </c>
      <c r="F68" s="14" t="s">
        <v>94</v>
      </c>
      <c r="G68" s="13" t="s">
        <v>98</v>
      </c>
      <c r="H68" s="13" t="s">
        <v>134</v>
      </c>
      <c r="I68" s="15"/>
      <c r="J68" s="13"/>
      <c r="K68" s="11"/>
      <c r="L68" s="9"/>
      <c r="M68" s="18">
        <f>L68*D68</f>
        <v>0</v>
      </c>
      <c r="N68" s="18">
        <f t="shared" si="2"/>
        <v>0</v>
      </c>
      <c r="O68" s="18">
        <f t="shared" si="3"/>
        <v>0</v>
      </c>
      <c r="P68" s="10"/>
    </row>
    <row r="69" spans="1:16" ht="45" x14ac:dyDescent="0.25">
      <c r="A69" s="13" t="s">
        <v>17</v>
      </c>
      <c r="B69" s="13">
        <v>69</v>
      </c>
      <c r="C69" s="13" t="s">
        <v>24</v>
      </c>
      <c r="D69" s="13">
        <v>1</v>
      </c>
      <c r="E69" s="13" t="s">
        <v>132</v>
      </c>
      <c r="F69" s="14" t="s">
        <v>95</v>
      </c>
      <c r="G69" s="13" t="s">
        <v>98</v>
      </c>
      <c r="H69" s="13" t="s">
        <v>112</v>
      </c>
      <c r="I69" s="15"/>
      <c r="J69" s="13"/>
      <c r="K69" s="11"/>
      <c r="L69" s="9"/>
      <c r="M69" s="18">
        <f>L69*D69</f>
        <v>0</v>
      </c>
      <c r="N69" s="18">
        <f t="shared" si="2"/>
        <v>0</v>
      </c>
      <c r="O69" s="18">
        <f t="shared" si="3"/>
        <v>0</v>
      </c>
      <c r="P69" s="10"/>
    </row>
    <row r="70" spans="1:16" ht="45" x14ac:dyDescent="0.25">
      <c r="A70" s="13" t="s">
        <v>17</v>
      </c>
      <c r="B70" s="13">
        <v>70</v>
      </c>
      <c r="C70" s="13" t="s">
        <v>24</v>
      </c>
      <c r="D70" s="13">
        <v>1</v>
      </c>
      <c r="E70" s="13" t="s">
        <v>132</v>
      </c>
      <c r="F70" s="14" t="s">
        <v>96</v>
      </c>
      <c r="G70" s="13" t="s">
        <v>98</v>
      </c>
      <c r="H70" s="13" t="s">
        <v>112</v>
      </c>
      <c r="I70" s="15"/>
      <c r="J70" s="13"/>
      <c r="K70" s="11"/>
      <c r="L70" s="9"/>
      <c r="M70" s="18">
        <f>L70*D70</f>
        <v>0</v>
      </c>
      <c r="N70" s="18">
        <f t="shared" si="2"/>
        <v>0</v>
      </c>
      <c r="O70" s="18">
        <f t="shared" si="3"/>
        <v>0</v>
      </c>
      <c r="P70" s="10"/>
    </row>
    <row r="71" spans="1:16" ht="45" x14ac:dyDescent="0.25">
      <c r="A71" s="13" t="s">
        <v>17</v>
      </c>
      <c r="B71" s="13">
        <v>71</v>
      </c>
      <c r="C71" s="13" t="s">
        <v>24</v>
      </c>
      <c r="D71" s="13">
        <v>1</v>
      </c>
      <c r="E71" s="13" t="s">
        <v>132</v>
      </c>
      <c r="F71" s="14" t="s">
        <v>97</v>
      </c>
      <c r="G71" s="13" t="s">
        <v>98</v>
      </c>
      <c r="H71" s="13" t="s">
        <v>112</v>
      </c>
      <c r="I71" s="15"/>
      <c r="J71" s="13"/>
      <c r="K71" s="11"/>
      <c r="L71" s="9"/>
      <c r="M71" s="18">
        <f>L71*D71</f>
        <v>0</v>
      </c>
      <c r="N71" s="18">
        <f t="shared" si="2"/>
        <v>0</v>
      </c>
      <c r="O71" s="18">
        <f t="shared" si="3"/>
        <v>0</v>
      </c>
      <c r="P71" s="10"/>
    </row>
  </sheetData>
  <sheetProtection algorithmName="SHA-512" hashValue="JM8xUwWfy6N/mHc68er/okQiWSPRWmIWsc8EwEUszxyk+ZYVL+xpSbUqsoYJ7gyGh7DE6xrFWd8Gq8C1pqqkfg==" saltValue="+Bz9TzC2bo+jiq1X6xIMdw=="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U-00007</dc:creator>
  <cp:lastModifiedBy>Daniela Ramos</cp:lastModifiedBy>
  <dcterms:created xsi:type="dcterms:W3CDTF">2024-03-04T20:37:01Z</dcterms:created>
  <dcterms:modified xsi:type="dcterms:W3CDTF">2024-11-07T20:49:00Z</dcterms:modified>
</cp:coreProperties>
</file>