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-00007\Desktop\LP02 2024\"/>
    </mc:Choice>
  </mc:AlternateContent>
  <bookViews>
    <workbookView xWindow="0" yWindow="0" windowWidth="23040" windowHeight="9384"/>
  </bookViews>
  <sheets>
    <sheet name="Hoja1" sheetId="1" r:id="rId1"/>
  </sheets>
  <definedNames>
    <definedName name="_xlnm._FilterDatabase" localSheetId="0" hidden="1">Hoja1!$A$1:$I$55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1" i="1" l="1"/>
  <c r="L3" i="1" l="1"/>
  <c r="M3" i="1" s="1"/>
  <c r="L4" i="1"/>
  <c r="M4" i="1" s="1"/>
  <c r="L5" i="1"/>
  <c r="L6" i="1"/>
  <c r="M6" i="1" s="1"/>
  <c r="L7" i="1"/>
  <c r="M7" i="1" s="1"/>
  <c r="L8" i="1"/>
  <c r="M8" i="1" s="1"/>
  <c r="L9" i="1"/>
  <c r="L10" i="1"/>
  <c r="L11" i="1"/>
  <c r="M11" i="1" s="1"/>
  <c r="L12" i="1"/>
  <c r="M12" i="1" s="1"/>
  <c r="L13" i="1"/>
  <c r="M13" i="1"/>
  <c r="L14" i="1"/>
  <c r="M14" i="1" s="1"/>
  <c r="L15" i="1"/>
  <c r="M15" i="1" s="1"/>
  <c r="N15" i="1" s="1"/>
  <c r="L16" i="1"/>
  <c r="M16" i="1" s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L26" i="1"/>
  <c r="M26" i="1" s="1"/>
  <c r="L27" i="1"/>
  <c r="M27" i="1" s="1"/>
  <c r="L28" i="1"/>
  <c r="M28" i="1" s="1"/>
  <c r="L29" i="1"/>
  <c r="M29" i="1" s="1"/>
  <c r="L30" i="1"/>
  <c r="M30" i="1" s="1"/>
  <c r="L31" i="1"/>
  <c r="M31" i="1" s="1"/>
  <c r="L32" i="1"/>
  <c r="M32" i="1" s="1"/>
  <c r="L33" i="1"/>
  <c r="M33" i="1" s="1"/>
  <c r="L34" i="1"/>
  <c r="M34" i="1" s="1"/>
  <c r="L35" i="1"/>
  <c r="M35" i="1" s="1"/>
  <c r="L36" i="1"/>
  <c r="M36" i="1" s="1"/>
  <c r="L37" i="1"/>
  <c r="M37" i="1" s="1"/>
  <c r="L38" i="1"/>
  <c r="M38" i="1" s="1"/>
  <c r="N38" i="1" s="1"/>
  <c r="L39" i="1"/>
  <c r="M39" i="1" s="1"/>
  <c r="L40" i="1"/>
  <c r="M40" i="1" s="1"/>
  <c r="L41" i="1"/>
  <c r="L42" i="1"/>
  <c r="M42" i="1" s="1"/>
  <c r="L43" i="1"/>
  <c r="M43" i="1" s="1"/>
  <c r="L44" i="1"/>
  <c r="M44" i="1" s="1"/>
  <c r="L45" i="1"/>
  <c r="M45" i="1" s="1"/>
  <c r="L46" i="1"/>
  <c r="M46" i="1" s="1"/>
  <c r="L47" i="1"/>
  <c r="M47" i="1" s="1"/>
  <c r="N47" i="1" s="1"/>
  <c r="L48" i="1"/>
  <c r="M48" i="1" s="1"/>
  <c r="L49" i="1"/>
  <c r="M49" i="1" s="1"/>
  <c r="L50" i="1"/>
  <c r="M50" i="1" s="1"/>
  <c r="M51" i="1"/>
  <c r="L52" i="1"/>
  <c r="M52" i="1" s="1"/>
  <c r="L53" i="1"/>
  <c r="M53" i="1" s="1"/>
  <c r="L54" i="1"/>
  <c r="M54" i="1" s="1"/>
  <c r="N54" i="1" s="1"/>
  <c r="L55" i="1"/>
  <c r="M55" i="1" s="1"/>
  <c r="N55" i="1" s="1"/>
  <c r="L2" i="1"/>
  <c r="M2" i="1" s="1"/>
  <c r="N2" i="1" s="1"/>
  <c r="N11" i="1" l="1"/>
  <c r="N43" i="1"/>
  <c r="N27" i="1"/>
  <c r="N31" i="1"/>
  <c r="N22" i="1"/>
  <c r="N42" i="1"/>
  <c r="M10" i="1"/>
  <c r="N10" i="1" s="1"/>
  <c r="N35" i="1"/>
  <c r="N26" i="1"/>
  <c r="N51" i="1"/>
  <c r="N30" i="1"/>
  <c r="N19" i="1"/>
  <c r="N46" i="1"/>
  <c r="N14" i="1"/>
  <c r="N53" i="1"/>
  <c r="N37" i="1"/>
  <c r="N21" i="1"/>
  <c r="N50" i="1"/>
  <c r="N49" i="1"/>
  <c r="N39" i="1"/>
  <c r="N34" i="1"/>
  <c r="N33" i="1"/>
  <c r="N23" i="1"/>
  <c r="N18" i="1"/>
  <c r="N17" i="1"/>
  <c r="N7" i="1"/>
  <c r="N6" i="1"/>
  <c r="N3" i="1"/>
  <c r="N45" i="1"/>
  <c r="M41" i="1"/>
  <c r="N41" i="1" s="1"/>
  <c r="N29" i="1"/>
  <c r="M25" i="1"/>
  <c r="N25" i="1" s="1"/>
  <c r="N13" i="1"/>
  <c r="M9" i="1"/>
  <c r="N9" i="1" s="1"/>
  <c r="M5" i="1"/>
  <c r="N5" i="1" s="1"/>
  <c r="N52" i="1"/>
  <c r="N48" i="1"/>
  <c r="N44" i="1"/>
  <c r="N40" i="1"/>
  <c r="N36" i="1"/>
  <c r="N32" i="1"/>
  <c r="N28" i="1"/>
  <c r="N24" i="1"/>
  <c r="N20" i="1"/>
  <c r="N16" i="1"/>
  <c r="N12" i="1"/>
  <c r="N8" i="1"/>
  <c r="N4" i="1"/>
</calcChain>
</file>

<file path=xl/sharedStrings.xml><?xml version="1.0" encoding="utf-8"?>
<sst xmlns="http://schemas.openxmlformats.org/spreadsheetml/2006/main" count="379" uniqueCount="136">
  <si>
    <t>PARTIDA</t>
  </si>
  <si>
    <t xml:space="preserve">RUBRO </t>
  </si>
  <si>
    <t>UNIDAD SOLICITANTE</t>
  </si>
  <si>
    <t xml:space="preserve">UNIDAD DE MEDIDA </t>
  </si>
  <si>
    <t>DESCRIPCION</t>
  </si>
  <si>
    <t>MARCA</t>
  </si>
  <si>
    <t>MODELO</t>
  </si>
  <si>
    <t>COLOR</t>
  </si>
  <si>
    <t>CALZADO</t>
  </si>
  <si>
    <t>DIRECCIÓN DE PERSONAL</t>
  </si>
  <si>
    <t>PAR</t>
  </si>
  <si>
    <t>TENIS PARA DAMA MARCA ADIDAS, MODELO TRAIL RUNNING TRACEFINDER COLOR INDISTINTO.</t>
  </si>
  <si>
    <t>ADIDAS</t>
  </si>
  <si>
    <t>TRAIL RUNNING TRACEFINDER</t>
  </si>
  <si>
    <t>INDISTINTO</t>
  </si>
  <si>
    <t>TENIS PARA CABALLERO MARCA ADIDAS, MODELO TRAIL RUNNING TRACEFINDER COLOR INDISTINTO.</t>
  </si>
  <si>
    <t>BOTIN CON DOBLE CIERRE PARA DAMA MARCA FLEXI MODELO 25913 COLOR NEGRO.</t>
  </si>
  <si>
    <t>FLEXI</t>
  </si>
  <si>
    <t>NEGRO</t>
  </si>
  <si>
    <t>ZAPATO PARA CABALLERO DERBY CON AGUJETAS STRETCH STYLE MARCA FLEXI MODELO 412801 COLOR TAN.</t>
  </si>
  <si>
    <t>TAN</t>
  </si>
  <si>
    <t>ZAPATO PARA NIÑO DERBY ESCOLAR CON AMARRE FRONTAL MARCA FLEXI, MODELO 50914
COLOR NEGRO.</t>
  </si>
  <si>
    <t>ZAPATO PARA DAMA SLIP ON CASUAL CON WALKING SOFT MARCA FLEXI MODELO 110303
COLOR NEGRO.</t>
  </si>
  <si>
    <t>ZAPATO PARA CABALLERO CASUAL PARA OFICINA CON CÁPSULA DE AIRE MARCA FLEXI MODELO 402801 COLOR NEGRO.</t>
  </si>
  <si>
    <t>BOTA INDUSTRIAL PLEXUS NEGRO MARCA VANVIEN MODELO PLXTKFNUD COLOR NEGRO.
calzado de seguridad con una altura aproximada de 17 cm; hecho con plexofibra y una suela inyectada de PU a un patín de hule con fórmula de tetrapolímeros.</t>
  </si>
  <si>
    <t>VANVIEN</t>
  </si>
  <si>
    <t>PLXTKFNUD</t>
  </si>
  <si>
    <t>ZAPATO DE CONFORT PARA DAMA MARCA FLEXI MODELO 127001 COLOR NEGRO.</t>
  </si>
  <si>
    <t>CHOCOLATE</t>
  </si>
  <si>
    <t>ZAPATO PARA NIÑO DERBY ESCOLAR CON AMARRE FRONTAL MARCA FLEXI, MODELO 50914
COLOR TAN.</t>
  </si>
  <si>
    <t>PRENDA DE VESTIR</t>
  </si>
  <si>
    <t>FACULTAD DE ARQUITECTURA</t>
  </si>
  <si>
    <t>PZA</t>
  </si>
  <si>
    <t xml:space="preserve"> EUROCOTTON</t>
  </si>
  <si>
    <t xml:space="preserve"> TPOLPRD</t>
  </si>
  <si>
    <t xml:space="preserve"> TPOLPRC</t>
  </si>
  <si>
    <t>FACULTAD DE CIENCIAS AGROPECUARIAS</t>
  </si>
  <si>
    <t>PLAYERA TIPO POLO DAMA COLOR VINO
COMPOSICIÓN 50% ALGODÓN Y 50% POLIESTER
LOGO/SIMBOLO BORDADO:
-UAEM: BORDADO AL FRENTE EN EL LADO SUPERIOR IZQUIERDO 6 CM DE ALTURA Y 7.5 CM DE ANCHO, COLOR NEGRO CON PICTOGRAMAS DE COLORES.
-FCA: BORDADO AL FRENTE EN EL LADO SUPERIOR DERECHO, 7 CM DE ALTURA Y 7.5 CM DE ANCHO A COLOR.
CANTIDAD/TALLA: 35/CH, 65/M, 25/G, 5/XG.</t>
  </si>
  <si>
    <t>N/A</t>
  </si>
  <si>
    <t>VINO</t>
  </si>
  <si>
    <t>PLAYERA TIPO POLO CABALLERO COLOR VINO
COMPOSICIÓN 50% ALGODÓN Y 50% POLIESTER
LOGO/SIMBOLO BORDADO:
-UAEM: BORDADO AL FRENTE EN EL LADO SUPERIOR IZQUIERDO, 6 CM DE ALTURA Y 7.5 CM DE ANCHO, COLOR NEGRO CON PICTOGRAMAS DE COLORES.
-FCA: BORDADO AL FRENTE EN EL LADO SUPERIOR DERECHO, 7 CM DE ALTURA Y 7.5 CM DE ANCHO A COLOR.
CANTIDAD/TALLA: 40/CH, 60/M, 45/G, 20/XG, 5/XXG.</t>
  </si>
  <si>
    <t xml:space="preserve">GORRA NYLON CON AJUSTE DE VELCRO COLOR VINO
LOGO/SIMBOLO BORDADO:
-UAEM: BORDADO DETRÁS DE LA GORRA ARRIBA DEL BROCHE VELCRO DEL LOGO CON NOMBRE DE LA UNIVERSIDAD AUTÓNOMA DEL ESTADO DE MORELOS 4 CM DE ALTO X 6 CM ANCHO. 
-FCA: BORDADO AL FRENTE SUPERIOR DE LA GORRA LOGO CON NOMBRE DE LA FACULTAD DE CIENCIAS AGROPECUARIAS DE 6 CM DE ALTO X 7.5CM ANCHO.
</t>
  </si>
  <si>
    <t>NYLON</t>
  </si>
  <si>
    <t>JUEGO QUIRÚRGICO COSMO TELA LIGERA CON BOLSAS DAMA MARCA UNITAM, MODELO JQHSBCOB5511D, COLOR AZUL REY.</t>
  </si>
  <si>
    <t>UNITAM</t>
  </si>
  <si>
    <t>JQHSBCOB5511D</t>
  </si>
  <si>
    <t>AZUL REY</t>
  </si>
  <si>
    <t>JUEGO QUIRÚRGICO BÁSICO TELA LIGERA 4 BOLSAS EN PANTALÓN CABALLERO
MARCA UNITAM, MODELO JQHSBLCB5511C, COLOR AZUL REY.</t>
  </si>
  <si>
    <t>JQHSBLCB5511C</t>
  </si>
  <si>
    <t>PANTALON DE VESTIR CABALLERO SIN PINZAS CLASSIC FIT MARCA YALE MODELO 0100221268190028, COLOR AZUL MARINO.
CINTURA REGULAR, CORTE RECTO, PIERNA RECTA.</t>
  </si>
  <si>
    <t>YALE</t>
  </si>
  <si>
    <t>AZUL MARINO</t>
  </si>
  <si>
    <t>PANTALON STRETCH DAMA, MARCA ANTUM MODELO STR-PSPX01W-AZMR-01 COLOR AZUL MARINO
TELA GABARDINA, 98%ALGODÓN Y 2% ELASTANO</t>
  </si>
  <si>
    <t>ANTUM</t>
  </si>
  <si>
    <t>STR-PSPX01W-AZMR-01</t>
  </si>
  <si>
    <t>BLUSA GABARDINA DAMA MANGA LARGA MARCA YAZBEK MODELO D0607P01000C, COLOR BLANCA.
50% Algodón 50% Poliéster
LOGO/SÍMBOLO BORDADO:
-UAEM DE 3.5 CM DE ALTURA Y 7.5 CM DE ANCHO DEL LADO IZQUIERDO COLOR AZUL MARINO CON PICTOGRAMAS DE COLOR  EN ROJO, VERDE, AMARILLO Y BLANCO.</t>
  </si>
  <si>
    <t xml:space="preserve"> YAZBEK</t>
  </si>
  <si>
    <t>D0607P01000C</t>
  </si>
  <si>
    <t>BLANCO</t>
  </si>
  <si>
    <t>CAMISA GABARDINA CABALLERO MANGA LARGA MARCA YAZBEK MODELO C0607P01000C, COLOR BLANCA.
50% Algodón 50% Poliéster
LOGO/SIMBOLO BORDADO:
-UAEM DE 3.5 CM DE ALTURA Y 7.5 CM DE ANCHO DEL LADO IZQUIERDO COLOR AZUL MARINO CON PICTOGRAMAS DE COLOR  EN ROJO, VERDE, AMARILLO Y BLANCO.</t>
  </si>
  <si>
    <t>C0607P01000C</t>
  </si>
  <si>
    <t>PANTALÓN DE MEZCLILLA DE DAMA MARCA AXMITH, MODELO SAKAE MARCELA, COLOR AZUL MARINO</t>
  </si>
  <si>
    <t>AXMITH</t>
  </si>
  <si>
    <t>SAKAE MARCELA</t>
  </si>
  <si>
    <t>PANTALON MEZCLILLA CABALLERO MARCA AXMITH, MODELO CROSS 11.5 ONZAS COLOR AZUL MARINO.</t>
  </si>
  <si>
    <t>CROSS 11.5 ONZAS</t>
  </si>
  <si>
    <t xml:space="preserve"> CAMISA DE MEZCLILLA CABALLERO MANGA LARGA MARCA AXMITH
LOGO/SÍMBOLOS BORDADO:
-UAEM DE 3.5 CM DE ALTURA Y 7.5 CM DE ANCHO DEL LADO IZQUIERDO COLOR GRIS PLATA CON PICTOGRAMAS DE COLOR  EN ROJO, VERDE, AMARILLO Y BLANCO.</t>
  </si>
  <si>
    <t>AZUL</t>
  </si>
  <si>
    <t>BLUSA DE MEZCLILLA PARA DAMA MANGA LARGA MARCA AXMITH
LOGO/SÍMBOLO BORDADO:
-UAEM DE 3.5 CM DE ALTURA Y 7.5 CM DE ANCHO DEL LADO IZQUIERDO COLOR GRIS PLATA CON PICTOGRAMAS DE COLOR  EN ROJO, VERDE, AMARILLO Y BLANCO.</t>
  </si>
  <si>
    <t>CONJUNTO</t>
  </si>
  <si>
    <t>CONJUNTO DE PANTS Y CHAMARRA CABALLERO MARCA PIRMA MODELO 60156
LOGO/SÍMBOLO BORDADO:
-UAEM DE 3.5 CM DE ALTURA Y 7.5 CM DE ANCHO DEL LADO IZQUIERDO, LOGO BORDADO EN HILO COLOR GRIS PLATA O AZUL MARINO QUE CONTRASTE AL COLOR DE LA TELA DEL CONJUNTO DE PANTS Y CHAMARRA (DEPENDIENDO DEL COLOR DEL CONJUNTO OFERTADO) CON PICTOGRAMAS DE COLORES.</t>
  </si>
  <si>
    <t>PIRMA</t>
  </si>
  <si>
    <t>CONJUNTO DE PANTS Y CHAMARRA DAMA MARCA PIRMA MODELO 60156
LOGO/SÍMBOLO BORDADO:
-UAEM DE 3.5 CM DE ALTURA Y 7.5 CM DE ANCHO DEL LADO IZQUIERDO, LOGO BORDADO EN HILO COLOR GRIS PLATA O AZUL MARINO QUE CONTRASTE AL COLOR DE LA TELA DEL CONJUNTO DE PANTS Y CHAMARRA (DEPENDIENDO DEL COLOR DEL CONJUNTO OFERTADO) CON PICTOGRAMAS DE COLORES.</t>
  </si>
  <si>
    <t>PLAYERA TIPO POLO PARA  DAMA 
En tela pique 100% algodón
LOGO/SÍMBOLO BORDADO:
-UAEM DE 3.5 CM DE ALTURA Y 7.5 CM DE ANCHO DEL LADO IZQUIERDO COLOR AZUL MARINO CON PICTOGRAMAS DE COLOR  EN ROJO, VERDE, AMARILLO Y BLANCO.</t>
  </si>
  <si>
    <t>PLAYERA TIPO POLO PARA CABALLERO 
En tela pique 100% algodón
LOGO/SÍMBOLO BORDADO:
-UAEM DE 3.5 CM DE ALTURA Y 7.5 CM DE ANCHO DEL LADO IZQUIERDO COLOR AZUL MARINO CON PICTOGRAMAS DE COLOR  EN ROJO, VERDE, AMARILLO Y BLANCO.</t>
  </si>
  <si>
    <t>CHAMARRA PARA DAMA EN POLIESTER, TELA CAPITONADA
CIERRE EN EL FRENTE, BOLSAS LATERALES, CORTES A LOS COSTADOS, CONFORME A IMAGEN ANEXA.
LOGO/SÍMBOLO BORDADO:
-UAEM: DE 7 X 4 CM EN EL FRENTE SUPERIOR IZQUIERDO EN COLOR GRIS PLATA CON PICTOGRAMAS DE COLOR  EN ROJO, VERDE, AMARILLO Y BLANCO.</t>
  </si>
  <si>
    <t>TRAJE PARA CABALLERO MARCA VALENTI COLOR AZUL MARINO
LOGO/SIMBOLO BORDADO
 -UAEM: DE 4.5 CM ALTURA Y 7 CM ANCHO DEL LADO SUPERIOR IZQUIERDO, EL BORDADO EN UN SÓLO HILO AL TONO DEL TRAJE.
CANTIDAD/TALLA: 1/60</t>
  </si>
  <si>
    <t>VALENTI</t>
  </si>
  <si>
    <t>JUEGO QUIRÚRGICO COSMO TELA LIGERA CON BOLSAS DAMA MARCA UNITAM, MODELO JQHSBCOB55L8D, COLOR GRIS.</t>
  </si>
  <si>
    <t>JQHSBCOB55L8D</t>
  </si>
  <si>
    <t>GRIS</t>
  </si>
  <si>
    <t>JUEGO QUIRÚRGICO BÁSICO TELA LIGERA 4 BOLSAS EN PANTALÓN CABALLERO
MARCA UNITAM, MODELO JQHSBLCB55L8C, COLOR GRIS.</t>
  </si>
  <si>
    <t>JQHSBLCB55L8C</t>
  </si>
  <si>
    <t>BLUSA GABARDINA DAMA MANGA CORTA MARCA YAZBEK MODELO D0606P02000C, COLOR BEIGE.
50% Algodón 50% Poliéster
LOGO/SÍMBOLO BORDADO:
-UAEM DE 3.5 CM DE ALTURA Y 7.5 CM DE ANCHO DEL LADO IZQUIERDO COLOR AZUL MARINO CON PICTOGRAMAS DE COLOR  EN ROJO, VERDE, AMARILLO Y BLANCO.</t>
  </si>
  <si>
    <t>D0606P02000C</t>
  </si>
  <si>
    <t>BEIGE</t>
  </si>
  <si>
    <t>CAMISA GABARDINA CABALLERO MANGA CORTA MARCA YAZBEK MODELO C0606P02000C, COLOR BEIGE.
50% Algodón 50% Poliéster
LOGO/SÍMBOLO BORDADO:
-UAEM DE 3.5 CM DE ALTURA Y 7.5 CM DE ANCHO DEL LADO IZQUIERDO COLOR AZUL MARINO CON PICTOGRAMAS DE COLOR  EN ROJO, VERDE, AMARILLO Y BLANCO.</t>
  </si>
  <si>
    <t>C0606P02000C</t>
  </si>
  <si>
    <t>SNEAKERS SUPREME X TURF HOMBRE MARCA PIRMA MODELO 3045, COLOR INDISTINTO.
CANTIDAD/TALLA: 6/25, 31/26, 7/26.5, 28/27, 5/27.5, 14/28, 2/28.5, 6/29, 1/29.5</t>
  </si>
  <si>
    <t>TENIS PARA DAMA MARCA NIKE REVOLUTION 7 MODELO FB2208, COLOR INDISTINTO.
Calzado de running en carretera para mujer</t>
  </si>
  <si>
    <t>NIKE</t>
  </si>
  <si>
    <t xml:space="preserve"> REVOLUTION 7 FB2208</t>
  </si>
  <si>
    <t>TENIS PARA CABALLERO, MARCA NIKE REVOLUTION 7 MODELO FB2207, COLOR INDISTINTO.
Calzado de running en carretera para hombre</t>
  </si>
  <si>
    <t xml:space="preserve"> REVOLUTION 7 FB2207</t>
  </si>
  <si>
    <t>ZAPATO DE VESTIR PARA CABALLERO MARCA FLEXI MODELO 400102-1390016762, COLOR TAN.
Con Perforado En Puntera</t>
  </si>
  <si>
    <t>400102-1390016762</t>
  </si>
  <si>
    <t>FLAT CASUAL PARA DAMA MARCA FLEXI MODELO 102003-1390017517, COLOR NEGRO.
Con Plantilla Removible</t>
  </si>
  <si>
    <t xml:space="preserve"> 102003-1390017517</t>
  </si>
  <si>
    <t>ZAPATO CASUAL PARA CABALLERO FLEXI 85101-1390019680, COLOR BRANDY
Zapato Casual Para Oficina Quirelli Con Corte Acojinado</t>
  </si>
  <si>
    <t>85101-1390019680</t>
  </si>
  <si>
    <t>BRANDY</t>
  </si>
  <si>
    <t>JUEGO QUIRÚRGICO COSMO TELA LIGERA CON BOLSAS DAMA MARCA UNITAM, MODELO JQHSBCOB55J9D, COLOR VERDE TURQUESA.</t>
  </si>
  <si>
    <t xml:space="preserve"> JQHSBCOB55J9D</t>
  </si>
  <si>
    <t>VERDE TURQUESA</t>
  </si>
  <si>
    <t>UNIFORME QUIRURGICO PARA CABALLERO BÁSICO MODEL 1956 TECNO SOFT AND STRETCH MARCA UNITAM, MODELO JQHSC19S6110C, COLOR AZUL MARINO.</t>
  </si>
  <si>
    <t>JQHSC19S6110C</t>
  </si>
  <si>
    <t>PANTALON GABARDINA CON PINZAS PARA CABALLERO MARCA UNITAM MODELO PACSCP0A1930C, COLOR KAKI.
100% ALGODÓN</t>
  </si>
  <si>
    <t>PACSCP0A1930C</t>
  </si>
  <si>
    <t>KAKI</t>
  </si>
  <si>
    <t>PANTALON GABARDINA DAMA MARCA UNITAM MODELO PAISCR0A1930D, COLOR KAKI.
100% ALGODÓN</t>
  </si>
  <si>
    <t>PAISCR0A1930D</t>
  </si>
  <si>
    <t>YAZBEK</t>
  </si>
  <si>
    <t>D0605P07010C</t>
  </si>
  <si>
    <t>AZUL CIELO</t>
  </si>
  <si>
    <t>C0605P07010C</t>
  </si>
  <si>
    <t>CONJUNTO AJUSTADO DE ENTRENAMIENTO PARA DAMA PANTS Y CHAMARRA MARCA NIKE SPORTSWEAR MODELO DD5860, COLOR INDISTINTO.
LOGO/SÍMBOLO BORDADO:
-UAEM: DE 3.5 CM DE ALTURA Y 7.5 CM DE ANCHO DEL LADO IZQUIERDO COLOR GRIS PLATA CON PICTOGRAMAS DE COLOR  EN ROJO, VERDE, AMARILLO Y BLANCO.</t>
  </si>
  <si>
    <t>DD5860</t>
  </si>
  <si>
    <t>CONJUNTO DE ENTRENAMIENTO PARA CABALLERO PANTS Y CHAMARRA MARCA NIKE CLUB
MODELO FB7351, COLOR INDISTINTO.
Conjunto de entrenamiento de tejido de poliéster
LOGO/SÍMBOLO BORDADO:
-UAEM: DE 3.5 CM DE ALTURA Y 7.5 CM DE ANCHO DEL LADO IZQUIERDO COLOR GRIS PLATA CON PICTOGRAMAS DE COLOR  EN ROJO, VERDE, AMARILLO Y BLANCO.</t>
  </si>
  <si>
    <t>FB7351</t>
  </si>
  <si>
    <t xml:space="preserve"> CHAMARRA PARA CABALLERO EN POLIESTER, TELA CAPITONADA
CIERRE EN EL FRENTE, BOLSAS LATERALES, CORTES A LOS COSTADOS, CONFORME A IMAGEN DE LA PARTIDA 31.
LOGO/SÍMBOLO BORDADO:
-UAEM: BORDADO DE 7 X 4 CM EN EL FRENTE SUPERIOR IZQUIERDO HILO COLOR GRIS PLATA CON PICTOGRAMAS DE COLOR  EN ROJO, VERDE, AMARILLO Y BLANCO.
</t>
  </si>
  <si>
    <t>CANTIDAD</t>
  </si>
  <si>
    <t>PRECIO</t>
  </si>
  <si>
    <t>SUBTOTAL</t>
  </si>
  <si>
    <t>IVA</t>
  </si>
  <si>
    <t>TOTAL</t>
  </si>
  <si>
    <t>TIEMPO DE ENTREGA DIAS NATURALES</t>
  </si>
  <si>
    <t>DESCRIPCIÓN</t>
  </si>
  <si>
    <t>PLAYERA TIPO POLO PREMIUM PARA CABALLERO MARCA EUROCOTTON, MODELO TPOLPRC
TELA PIQUE EN 50% POLIÉSTER Y 50% ALGODÓN PEINADO PREMIUM COLOR NEGRO.
LOGOS/SIMBOLOS BORDADO:
-UAEM: BORDADO EN EL CENTRO SUPERIOR ESPALDA 4 CM DE ALTURA Y 7 CM DE ANCHO, COLOR PLATA CON PICTOGRAMAS DE COLORES.
-FA: BORDADO EN FRENTE SUPERIOR IZQUIERDO 6 CM DE ALTURA Y 8 CM DE ANCHO, COLOR PLATA.
CANTIDAD/TALLA: 19/CH, 77/M, 80/G, 22/XL, 4/XXL.</t>
  </si>
  <si>
    <t>CAMISA OXFORD MANGA LARGA CABALLERO MARCA YAZBEK MODELO C0605P07010C COLOR AZUL CIELO.
75% algodón 25% poliéster
LOGO/SÍMBOLO BORDADO:
-UAEM: DE 3.5 CM DE ALTURA Y 7.5 CM DE ANCHO DEL LADO IZQUIERDO COLOR AZUL MARINO CON PICTOGRAMAS DE COLOR  EN ROJO, VERDE, AMARILLO Y BLANCO.</t>
  </si>
  <si>
    <t>BLUSA OXFORD MANGA LARGA DAMA MARCA YAZBEK MODELO D0605P07010C, COLOR AZUL CIELO.
75% algodón 25% poliéster.
LOGO/SÍMBOLO BORDADO:
-UAEM: DE 3.5 CM DE ALTURA Y 7.5 CM DE ANCHO DEL LADO IZQUIERDO COLOR AZUL MARINO CON PICTOGRAMAS DE COLOR  EN ROJO, VERDE, AMARILLO Y BLANCO.</t>
  </si>
  <si>
    <t>ZAPATO PARA DAMA MARCA FLEXI MODELO  110402-1390022333 COLOR TAN.</t>
  </si>
  <si>
    <t>TENIS-BOTA DE SEGURIDAD INDUSTRIAL MARCA VAN VIEN MODELO TUPAK COLOR GRIS CON NEGRO.
Bota-Tenis de seguridad industrial para hombres y mujeres, con una altura aproximada de 17 cm. Tiene casquillo de policarbonato "komposite" haciendo de este zapato dieléctrico. Hecho con plexofibra de color gris compuesto por microfibra de Nylon y recubierto de PU, una suela inyectada de poliuretano - PU (negro) a un patín de hule con fórmula de tetrapolímeros (gris) exclusivo de VANVIEN. Huella Vektor, forro soft tricapa y bullón.</t>
  </si>
  <si>
    <t>TUPAK</t>
  </si>
  <si>
    <t>PLAYERA TIPO POLO PREMIUM PARA DAMA MARCA EUROCOTTON, MODELO TPOLPRD
TELA PIQUE EN 50% POLIÉSTER Y 50% ALGODÓN PEINADO PREMIUM COLOR NEGRO.
LOGOS/SIMBOLOS BORDADO:
-UAEM: BORDADO EN EL CENTRO SUPERIOR ESPALDA 4 CM DE ALTURA Y 7 CM DE ANCHO, COLOR PLATA CON PICTOGRAMAS DE COLORES.
-FA: BORDADO EN FRENTE SUPERIOR IZQUIERDO 6 CM DE ALTURA Y 8 CM DE ANCHO, COLOR PLATA.
CANTIDAD/TALLA: 44/CH, 76/M, 43/G, 14/XL, 1/XXL.</t>
  </si>
  <si>
    <t>PANTALON DE VESTIR CABALLERO SIN PINZAS CLASSIC FIT MARCA YALE MODELO 100221268090028, COLOR NEGRO.
CINTURA REGULAR, CORTE RECTO, PIERNA RECTA. 100% POLIÉSTER</t>
  </si>
  <si>
    <t>ZAPATO DERBY PARA CABALLERO CON WALKING SOFT MARCA FLEXI MODELO 406402-1390019287 COLOR TAN.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</si>
</sst>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 vertical="center"/>
      <protection locked="0"/>
    </xf>
    <xf numFmtId="2" fontId="2" fillId="3" borderId="1" xfId="1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2" fontId="0" fillId="0" borderId="1" xfId="1" applyNumberFormat="1" applyFont="1" applyBorder="1" applyAlignment="1" applyProtection="1">
      <alignment horizontal="center" vertical="center"/>
    </xf>
    <xf numFmtId="2" fontId="0" fillId="0" borderId="1" xfId="0" applyNumberFormat="1" applyBorder="1" applyAlignment="1" applyProtection="1">
      <alignment horizontal="center" vertical="center"/>
    </xf>
    <xf numFmtId="2" fontId="0" fillId="0" borderId="0" xfId="1" applyNumberFormat="1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center" vertical="center"/>
    </xf>
    <xf numFmtId="0" fontId="0" fillId="0" borderId="1" xfId="0" applyNumberFormat="1" applyBorder="1" applyAlignment="1" applyProtection="1">
      <alignment horizontal="center" vertical="center"/>
    </xf>
    <xf numFmtId="0" fontId="0" fillId="0" borderId="0" xfId="0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left" wrapText="1"/>
    </xf>
    <xf numFmtId="1" fontId="2" fillId="2" borderId="1" xfId="0" applyNumberFormat="1" applyFont="1" applyFill="1" applyBorder="1" applyAlignment="1" applyProtection="1">
      <alignment horizontal="center" vertical="center" wrapText="1"/>
    </xf>
    <xf numFmtId="1" fontId="0" fillId="0" borderId="1" xfId="0" applyNumberFormat="1" applyBorder="1" applyAlignment="1" applyProtection="1">
      <alignment horizontal="center" vertical="center"/>
    </xf>
    <xf numFmtId="1" fontId="0" fillId="0" borderId="0" xfId="0" applyNumberFormat="1" applyProtection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abSelected="1" zoomScale="80" zoomScaleNormal="80" workbookViewId="0">
      <pane ySplit="1" topLeftCell="A35" activePane="bottomLeft" state="frozen"/>
      <selection pane="bottomLeft" activeCell="A35" sqref="A35"/>
    </sheetView>
  </sheetViews>
  <sheetFormatPr baseColWidth="10" defaultRowHeight="14.4" x14ac:dyDescent="0.3"/>
  <cols>
    <col min="1" max="1" width="9.33203125" style="20" customWidth="1"/>
    <col min="2" max="2" width="11.33203125" style="21" customWidth="1"/>
    <col min="3" max="3" width="16.109375" style="21" customWidth="1"/>
    <col min="4" max="4" width="11.5546875" style="20" customWidth="1"/>
    <col min="5" max="5" width="58.21875" style="22" customWidth="1"/>
    <col min="6" max="6" width="16.77734375" style="20" customWidth="1"/>
    <col min="7" max="7" width="21.5546875" style="25" customWidth="1"/>
    <col min="8" max="8" width="16.21875" style="20" bestFit="1" customWidth="1"/>
    <col min="9" max="9" width="10.44140625" style="20" bestFit="1" customWidth="1"/>
    <col min="10" max="10" width="58.21875" style="5" customWidth="1"/>
    <col min="11" max="11" width="11.5546875" style="6"/>
    <col min="12" max="12" width="11.5546875" style="11"/>
    <col min="13" max="14" width="11.5546875" style="12"/>
    <col min="15" max="15" width="22.33203125" style="6" customWidth="1"/>
    <col min="16" max="16384" width="11.5546875" style="2"/>
  </cols>
  <sheetData>
    <row r="1" spans="1:15" ht="44.4" customHeight="1" x14ac:dyDescent="0.3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23" t="s">
        <v>6</v>
      </c>
      <c r="H1" s="13" t="s">
        <v>7</v>
      </c>
      <c r="I1" s="13" t="s">
        <v>120</v>
      </c>
      <c r="J1" s="1" t="s">
        <v>126</v>
      </c>
      <c r="K1" s="1" t="s">
        <v>121</v>
      </c>
      <c r="L1" s="7" t="s">
        <v>122</v>
      </c>
      <c r="M1" s="8" t="s">
        <v>123</v>
      </c>
      <c r="N1" s="8" t="s">
        <v>124</v>
      </c>
      <c r="O1" s="1" t="s">
        <v>125</v>
      </c>
    </row>
    <row r="2" spans="1:15" ht="28.8" x14ac:dyDescent="0.3">
      <c r="A2" s="14">
        <v>1</v>
      </c>
      <c r="B2" s="15" t="s">
        <v>8</v>
      </c>
      <c r="C2" s="16" t="s">
        <v>9</v>
      </c>
      <c r="D2" s="14" t="s">
        <v>10</v>
      </c>
      <c r="E2" s="17" t="s">
        <v>11</v>
      </c>
      <c r="F2" s="14" t="s">
        <v>12</v>
      </c>
      <c r="G2" s="18" t="s">
        <v>13</v>
      </c>
      <c r="H2" s="18" t="s">
        <v>14</v>
      </c>
      <c r="I2" s="19">
        <v>4</v>
      </c>
      <c r="J2" s="4"/>
      <c r="K2" s="3"/>
      <c r="L2" s="9">
        <f>I2*K2</f>
        <v>0</v>
      </c>
      <c r="M2" s="10">
        <f>L2*0.16</f>
        <v>0</v>
      </c>
      <c r="N2" s="10">
        <f>L2+M2</f>
        <v>0</v>
      </c>
      <c r="O2" s="3"/>
    </row>
    <row r="3" spans="1:15" ht="28.8" x14ac:dyDescent="0.3">
      <c r="A3" s="14">
        <v>2</v>
      </c>
      <c r="B3" s="15" t="s">
        <v>8</v>
      </c>
      <c r="C3" s="16" t="s">
        <v>9</v>
      </c>
      <c r="D3" s="14" t="s">
        <v>10</v>
      </c>
      <c r="E3" s="17" t="s">
        <v>15</v>
      </c>
      <c r="F3" s="14" t="s">
        <v>12</v>
      </c>
      <c r="G3" s="18" t="s">
        <v>13</v>
      </c>
      <c r="H3" s="18" t="s">
        <v>14</v>
      </c>
      <c r="I3" s="19">
        <v>14</v>
      </c>
      <c r="J3" s="4"/>
      <c r="K3" s="3"/>
      <c r="L3" s="9">
        <f t="shared" ref="L3:L55" si="0">I3*K3</f>
        <v>0</v>
      </c>
      <c r="M3" s="10">
        <f t="shared" ref="M3:M55" si="1">L3*0.16</f>
        <v>0</v>
      </c>
      <c r="N3" s="10">
        <f t="shared" ref="N3:N55" si="2">L3+M3</f>
        <v>0</v>
      </c>
      <c r="O3" s="3"/>
    </row>
    <row r="4" spans="1:15" ht="28.8" x14ac:dyDescent="0.3">
      <c r="A4" s="14">
        <v>3</v>
      </c>
      <c r="B4" s="15" t="s">
        <v>8</v>
      </c>
      <c r="C4" s="16" t="s">
        <v>9</v>
      </c>
      <c r="D4" s="14" t="s">
        <v>10</v>
      </c>
      <c r="E4" s="17" t="s">
        <v>16</v>
      </c>
      <c r="F4" s="14" t="s">
        <v>17</v>
      </c>
      <c r="G4" s="18">
        <v>25913</v>
      </c>
      <c r="H4" s="18" t="s">
        <v>18</v>
      </c>
      <c r="I4" s="19">
        <v>426</v>
      </c>
      <c r="J4" s="4"/>
      <c r="K4" s="3"/>
      <c r="L4" s="9">
        <f t="shared" si="0"/>
        <v>0</v>
      </c>
      <c r="M4" s="10">
        <f t="shared" si="1"/>
        <v>0</v>
      </c>
      <c r="N4" s="10">
        <f t="shared" si="2"/>
        <v>0</v>
      </c>
      <c r="O4" s="3"/>
    </row>
    <row r="5" spans="1:15" ht="28.8" x14ac:dyDescent="0.3">
      <c r="A5" s="14">
        <v>4</v>
      </c>
      <c r="B5" s="15" t="s">
        <v>8</v>
      </c>
      <c r="C5" s="16" t="s">
        <v>9</v>
      </c>
      <c r="D5" s="14" t="s">
        <v>10</v>
      </c>
      <c r="E5" s="17" t="s">
        <v>19</v>
      </c>
      <c r="F5" s="14" t="s">
        <v>17</v>
      </c>
      <c r="G5" s="18">
        <v>412801</v>
      </c>
      <c r="H5" s="18" t="s">
        <v>20</v>
      </c>
      <c r="I5" s="19">
        <v>120</v>
      </c>
      <c r="J5" s="4"/>
      <c r="K5" s="3"/>
      <c r="L5" s="9">
        <f t="shared" si="0"/>
        <v>0</v>
      </c>
      <c r="M5" s="10">
        <f t="shared" si="1"/>
        <v>0</v>
      </c>
      <c r="N5" s="10">
        <f t="shared" si="2"/>
        <v>0</v>
      </c>
      <c r="O5" s="3"/>
    </row>
    <row r="6" spans="1:15" ht="43.2" x14ac:dyDescent="0.3">
      <c r="A6" s="14">
        <v>5</v>
      </c>
      <c r="B6" s="15" t="s">
        <v>8</v>
      </c>
      <c r="C6" s="16" t="s">
        <v>9</v>
      </c>
      <c r="D6" s="14" t="s">
        <v>10</v>
      </c>
      <c r="E6" s="17" t="s">
        <v>21</v>
      </c>
      <c r="F6" s="14" t="s">
        <v>17</v>
      </c>
      <c r="G6" s="18">
        <v>50914</v>
      </c>
      <c r="H6" s="18" t="s">
        <v>18</v>
      </c>
      <c r="I6" s="19">
        <v>1</v>
      </c>
      <c r="J6" s="4"/>
      <c r="K6" s="3"/>
      <c r="L6" s="9">
        <f t="shared" si="0"/>
        <v>0</v>
      </c>
      <c r="M6" s="10">
        <f t="shared" si="1"/>
        <v>0</v>
      </c>
      <c r="N6" s="10">
        <f t="shared" si="2"/>
        <v>0</v>
      </c>
      <c r="O6" s="3"/>
    </row>
    <row r="7" spans="1:15" ht="43.2" x14ac:dyDescent="0.3">
      <c r="A7" s="14">
        <v>6</v>
      </c>
      <c r="B7" s="15" t="s">
        <v>8</v>
      </c>
      <c r="C7" s="16" t="s">
        <v>9</v>
      </c>
      <c r="D7" s="14" t="s">
        <v>10</v>
      </c>
      <c r="E7" s="17" t="s">
        <v>22</v>
      </c>
      <c r="F7" s="14" t="s">
        <v>17</v>
      </c>
      <c r="G7" s="18">
        <v>110303</v>
      </c>
      <c r="H7" s="18" t="s">
        <v>18</v>
      </c>
      <c r="I7" s="19">
        <v>28</v>
      </c>
      <c r="J7" s="4"/>
      <c r="K7" s="3"/>
      <c r="L7" s="9">
        <f t="shared" si="0"/>
        <v>0</v>
      </c>
      <c r="M7" s="10">
        <f t="shared" si="1"/>
        <v>0</v>
      </c>
      <c r="N7" s="10">
        <f t="shared" si="2"/>
        <v>0</v>
      </c>
      <c r="O7" s="3"/>
    </row>
    <row r="8" spans="1:15" ht="28.8" x14ac:dyDescent="0.3">
      <c r="A8" s="14">
        <v>7</v>
      </c>
      <c r="B8" s="15" t="s">
        <v>8</v>
      </c>
      <c r="C8" s="16" t="s">
        <v>9</v>
      </c>
      <c r="D8" s="14" t="s">
        <v>10</v>
      </c>
      <c r="E8" s="17" t="s">
        <v>23</v>
      </c>
      <c r="F8" s="14" t="s">
        <v>17</v>
      </c>
      <c r="G8" s="18">
        <v>402801</v>
      </c>
      <c r="H8" s="18" t="s">
        <v>18</v>
      </c>
      <c r="I8" s="19">
        <v>6</v>
      </c>
      <c r="J8" s="4"/>
      <c r="K8" s="3"/>
      <c r="L8" s="9">
        <f t="shared" si="0"/>
        <v>0</v>
      </c>
      <c r="M8" s="10">
        <f t="shared" si="1"/>
        <v>0</v>
      </c>
      <c r="N8" s="10">
        <f t="shared" si="2"/>
        <v>0</v>
      </c>
      <c r="O8" s="3"/>
    </row>
    <row r="9" spans="1:15" ht="72" x14ac:dyDescent="0.3">
      <c r="A9" s="14">
        <v>8</v>
      </c>
      <c r="B9" s="15" t="s">
        <v>8</v>
      </c>
      <c r="C9" s="16" t="s">
        <v>9</v>
      </c>
      <c r="D9" s="14" t="s">
        <v>10</v>
      </c>
      <c r="E9" s="17" t="s">
        <v>24</v>
      </c>
      <c r="F9" s="14" t="s">
        <v>25</v>
      </c>
      <c r="G9" s="18" t="s">
        <v>26</v>
      </c>
      <c r="H9" s="18" t="s">
        <v>18</v>
      </c>
      <c r="I9" s="19">
        <v>1024</v>
      </c>
      <c r="J9" s="4"/>
      <c r="K9" s="3"/>
      <c r="L9" s="9">
        <f t="shared" si="0"/>
        <v>0</v>
      </c>
      <c r="M9" s="10">
        <f t="shared" si="1"/>
        <v>0</v>
      </c>
      <c r="N9" s="10">
        <f t="shared" si="2"/>
        <v>0</v>
      </c>
      <c r="O9" s="3"/>
    </row>
    <row r="10" spans="1:15" ht="28.8" x14ac:dyDescent="0.3">
      <c r="A10" s="14">
        <v>9</v>
      </c>
      <c r="B10" s="15" t="s">
        <v>8</v>
      </c>
      <c r="C10" s="16" t="s">
        <v>9</v>
      </c>
      <c r="D10" s="14" t="s">
        <v>10</v>
      </c>
      <c r="E10" s="17" t="s">
        <v>27</v>
      </c>
      <c r="F10" s="14" t="s">
        <v>17</v>
      </c>
      <c r="G10" s="18">
        <v>127001</v>
      </c>
      <c r="H10" s="18" t="s">
        <v>18</v>
      </c>
      <c r="I10" s="19">
        <v>405</v>
      </c>
      <c r="J10" s="4"/>
      <c r="K10" s="3"/>
      <c r="L10" s="9">
        <f t="shared" si="0"/>
        <v>0</v>
      </c>
      <c r="M10" s="10">
        <f t="shared" si="1"/>
        <v>0</v>
      </c>
      <c r="N10" s="10">
        <f t="shared" si="2"/>
        <v>0</v>
      </c>
      <c r="O10" s="3"/>
    </row>
    <row r="11" spans="1:15" ht="28.8" x14ac:dyDescent="0.3">
      <c r="A11" s="14">
        <v>10</v>
      </c>
      <c r="B11" s="15" t="s">
        <v>8</v>
      </c>
      <c r="C11" s="16" t="s">
        <v>9</v>
      </c>
      <c r="D11" s="14" t="s">
        <v>10</v>
      </c>
      <c r="E11" s="17" t="s">
        <v>135</v>
      </c>
      <c r="F11" s="14" t="s">
        <v>17</v>
      </c>
      <c r="G11" s="18">
        <v>88502</v>
      </c>
      <c r="H11" s="18" t="s">
        <v>28</v>
      </c>
      <c r="I11" s="19">
        <v>120</v>
      </c>
      <c r="J11" s="4"/>
      <c r="K11" s="3"/>
      <c r="L11" s="9">
        <f t="shared" si="0"/>
        <v>0</v>
      </c>
      <c r="M11" s="10">
        <f t="shared" si="1"/>
        <v>0</v>
      </c>
      <c r="N11" s="10">
        <f t="shared" si="2"/>
        <v>0</v>
      </c>
      <c r="O11" s="3"/>
    </row>
    <row r="12" spans="1:15" ht="43.2" x14ac:dyDescent="0.3">
      <c r="A12" s="14">
        <v>11</v>
      </c>
      <c r="B12" s="15" t="s">
        <v>8</v>
      </c>
      <c r="C12" s="16" t="s">
        <v>9</v>
      </c>
      <c r="D12" s="14" t="s">
        <v>10</v>
      </c>
      <c r="E12" s="17" t="s">
        <v>29</v>
      </c>
      <c r="F12" s="14" t="s">
        <v>17</v>
      </c>
      <c r="G12" s="18">
        <v>50914</v>
      </c>
      <c r="H12" s="18" t="s">
        <v>20</v>
      </c>
      <c r="I12" s="19">
        <v>2</v>
      </c>
      <c r="J12" s="4"/>
      <c r="K12" s="3"/>
      <c r="L12" s="9">
        <f t="shared" si="0"/>
        <v>0</v>
      </c>
      <c r="M12" s="10">
        <f t="shared" si="1"/>
        <v>0</v>
      </c>
      <c r="N12" s="10">
        <f t="shared" si="2"/>
        <v>0</v>
      </c>
      <c r="O12" s="3"/>
    </row>
    <row r="13" spans="1:15" ht="158.4" x14ac:dyDescent="0.3">
      <c r="A13" s="14">
        <v>12</v>
      </c>
      <c r="B13" s="15" t="s">
        <v>30</v>
      </c>
      <c r="C13" s="16" t="s">
        <v>31</v>
      </c>
      <c r="D13" s="14" t="s">
        <v>32</v>
      </c>
      <c r="E13" s="17" t="s">
        <v>133</v>
      </c>
      <c r="F13" s="14" t="s">
        <v>33</v>
      </c>
      <c r="G13" s="18" t="s">
        <v>34</v>
      </c>
      <c r="H13" s="18" t="s">
        <v>18</v>
      </c>
      <c r="I13" s="19">
        <v>178</v>
      </c>
      <c r="J13" s="4"/>
      <c r="K13" s="3"/>
      <c r="L13" s="9">
        <f t="shared" si="0"/>
        <v>0</v>
      </c>
      <c r="M13" s="10">
        <f t="shared" si="1"/>
        <v>0</v>
      </c>
      <c r="N13" s="10">
        <f t="shared" si="2"/>
        <v>0</v>
      </c>
      <c r="O13" s="3"/>
    </row>
    <row r="14" spans="1:15" ht="158.4" x14ac:dyDescent="0.3">
      <c r="A14" s="14">
        <v>13</v>
      </c>
      <c r="B14" s="15" t="s">
        <v>30</v>
      </c>
      <c r="C14" s="16" t="s">
        <v>31</v>
      </c>
      <c r="D14" s="14" t="s">
        <v>32</v>
      </c>
      <c r="E14" s="17" t="s">
        <v>127</v>
      </c>
      <c r="F14" s="14" t="s">
        <v>33</v>
      </c>
      <c r="G14" s="18" t="s">
        <v>35</v>
      </c>
      <c r="H14" s="18" t="s">
        <v>18</v>
      </c>
      <c r="I14" s="19">
        <v>202</v>
      </c>
      <c r="J14" s="4"/>
      <c r="K14" s="3"/>
      <c r="L14" s="9">
        <f t="shared" si="0"/>
        <v>0</v>
      </c>
      <c r="M14" s="10">
        <f t="shared" si="1"/>
        <v>0</v>
      </c>
      <c r="N14" s="10">
        <f t="shared" si="2"/>
        <v>0</v>
      </c>
      <c r="O14" s="3"/>
    </row>
    <row r="15" spans="1:15" ht="129.6" x14ac:dyDescent="0.3">
      <c r="A15" s="14">
        <v>14</v>
      </c>
      <c r="B15" s="15" t="s">
        <v>30</v>
      </c>
      <c r="C15" s="16" t="s">
        <v>36</v>
      </c>
      <c r="D15" s="14" t="s">
        <v>32</v>
      </c>
      <c r="E15" s="17" t="s">
        <v>37</v>
      </c>
      <c r="F15" s="14" t="s">
        <v>38</v>
      </c>
      <c r="G15" s="18" t="s">
        <v>38</v>
      </c>
      <c r="H15" s="18" t="s">
        <v>39</v>
      </c>
      <c r="I15" s="19">
        <v>130</v>
      </c>
      <c r="J15" s="4"/>
      <c r="K15" s="3"/>
      <c r="L15" s="9">
        <f t="shared" si="0"/>
        <v>0</v>
      </c>
      <c r="M15" s="10">
        <f t="shared" si="1"/>
        <v>0</v>
      </c>
      <c r="N15" s="10">
        <f t="shared" si="2"/>
        <v>0</v>
      </c>
      <c r="O15" s="3"/>
    </row>
    <row r="16" spans="1:15" ht="129.6" x14ac:dyDescent="0.3">
      <c r="A16" s="14">
        <v>15</v>
      </c>
      <c r="B16" s="15" t="s">
        <v>30</v>
      </c>
      <c r="C16" s="16" t="s">
        <v>36</v>
      </c>
      <c r="D16" s="14" t="s">
        <v>32</v>
      </c>
      <c r="E16" s="17" t="s">
        <v>40</v>
      </c>
      <c r="F16" s="14" t="s">
        <v>38</v>
      </c>
      <c r="G16" s="18" t="s">
        <v>38</v>
      </c>
      <c r="H16" s="18" t="s">
        <v>39</v>
      </c>
      <c r="I16" s="19">
        <v>170</v>
      </c>
      <c r="J16" s="4"/>
      <c r="K16" s="3"/>
      <c r="L16" s="9">
        <f t="shared" si="0"/>
        <v>0</v>
      </c>
      <c r="M16" s="10">
        <f t="shared" si="1"/>
        <v>0</v>
      </c>
      <c r="N16" s="10">
        <f t="shared" si="2"/>
        <v>0</v>
      </c>
      <c r="O16" s="3"/>
    </row>
    <row r="17" spans="1:15" ht="129.6" x14ac:dyDescent="0.3">
      <c r="A17" s="14">
        <v>16</v>
      </c>
      <c r="B17" s="15" t="s">
        <v>30</v>
      </c>
      <c r="C17" s="16" t="s">
        <v>36</v>
      </c>
      <c r="D17" s="14" t="s">
        <v>32</v>
      </c>
      <c r="E17" s="17" t="s">
        <v>41</v>
      </c>
      <c r="F17" s="14" t="s">
        <v>38</v>
      </c>
      <c r="G17" s="18" t="s">
        <v>42</v>
      </c>
      <c r="H17" s="18" t="s">
        <v>39</v>
      </c>
      <c r="I17" s="19">
        <v>300</v>
      </c>
      <c r="J17" s="4"/>
      <c r="K17" s="3"/>
      <c r="L17" s="9">
        <f t="shared" si="0"/>
        <v>0</v>
      </c>
      <c r="M17" s="10">
        <f t="shared" si="1"/>
        <v>0</v>
      </c>
      <c r="N17" s="10">
        <f t="shared" si="2"/>
        <v>0</v>
      </c>
      <c r="O17" s="3"/>
    </row>
    <row r="18" spans="1:15" ht="28.8" x14ac:dyDescent="0.3">
      <c r="A18" s="14">
        <v>17</v>
      </c>
      <c r="B18" s="15" t="s">
        <v>30</v>
      </c>
      <c r="C18" s="16" t="s">
        <v>9</v>
      </c>
      <c r="D18" s="14" t="s">
        <v>32</v>
      </c>
      <c r="E18" s="17" t="s">
        <v>43</v>
      </c>
      <c r="F18" s="14" t="s">
        <v>44</v>
      </c>
      <c r="G18" s="18" t="s">
        <v>45</v>
      </c>
      <c r="H18" s="18" t="s">
        <v>46</v>
      </c>
      <c r="I18" s="19">
        <v>14</v>
      </c>
      <c r="J18" s="4"/>
      <c r="K18" s="3"/>
      <c r="L18" s="9">
        <f t="shared" si="0"/>
        <v>0</v>
      </c>
      <c r="M18" s="10">
        <f t="shared" si="1"/>
        <v>0</v>
      </c>
      <c r="N18" s="10">
        <f t="shared" si="2"/>
        <v>0</v>
      </c>
      <c r="O18" s="3"/>
    </row>
    <row r="19" spans="1:15" ht="43.2" x14ac:dyDescent="0.3">
      <c r="A19" s="14">
        <v>18</v>
      </c>
      <c r="B19" s="15" t="s">
        <v>30</v>
      </c>
      <c r="C19" s="16" t="s">
        <v>9</v>
      </c>
      <c r="D19" s="14" t="s">
        <v>32</v>
      </c>
      <c r="E19" s="17" t="s">
        <v>47</v>
      </c>
      <c r="F19" s="14" t="s">
        <v>44</v>
      </c>
      <c r="G19" s="18" t="s">
        <v>48</v>
      </c>
      <c r="H19" s="18" t="s">
        <v>46</v>
      </c>
      <c r="I19" s="19">
        <v>2</v>
      </c>
      <c r="J19" s="4"/>
      <c r="K19" s="3"/>
      <c r="L19" s="9">
        <f t="shared" si="0"/>
        <v>0</v>
      </c>
      <c r="M19" s="10">
        <f t="shared" si="1"/>
        <v>0</v>
      </c>
      <c r="N19" s="10">
        <f t="shared" si="2"/>
        <v>0</v>
      </c>
      <c r="O19" s="3"/>
    </row>
    <row r="20" spans="1:15" ht="43.2" x14ac:dyDescent="0.3">
      <c r="A20" s="14">
        <v>19</v>
      </c>
      <c r="B20" s="15" t="s">
        <v>30</v>
      </c>
      <c r="C20" s="16" t="s">
        <v>9</v>
      </c>
      <c r="D20" s="14" t="s">
        <v>32</v>
      </c>
      <c r="E20" s="17" t="s">
        <v>49</v>
      </c>
      <c r="F20" s="14" t="s">
        <v>50</v>
      </c>
      <c r="G20" s="24">
        <v>100221268190028</v>
      </c>
      <c r="H20" s="18" t="s">
        <v>51</v>
      </c>
      <c r="I20" s="19">
        <v>120</v>
      </c>
      <c r="J20" s="4"/>
      <c r="K20" s="3"/>
      <c r="L20" s="9">
        <f t="shared" si="0"/>
        <v>0</v>
      </c>
      <c r="M20" s="10">
        <f t="shared" si="1"/>
        <v>0</v>
      </c>
      <c r="N20" s="10">
        <f t="shared" si="2"/>
        <v>0</v>
      </c>
      <c r="O20" s="3"/>
    </row>
    <row r="21" spans="1:15" ht="43.2" x14ac:dyDescent="0.3">
      <c r="A21" s="14">
        <v>20</v>
      </c>
      <c r="B21" s="15" t="s">
        <v>30</v>
      </c>
      <c r="C21" s="16" t="s">
        <v>9</v>
      </c>
      <c r="D21" s="14" t="s">
        <v>32</v>
      </c>
      <c r="E21" s="17" t="s">
        <v>52</v>
      </c>
      <c r="F21" s="14" t="s">
        <v>53</v>
      </c>
      <c r="G21" s="18" t="s">
        <v>54</v>
      </c>
      <c r="H21" s="18" t="s">
        <v>51</v>
      </c>
      <c r="I21" s="19">
        <v>812</v>
      </c>
      <c r="J21" s="4"/>
      <c r="K21" s="3"/>
      <c r="L21" s="9">
        <f t="shared" si="0"/>
        <v>0</v>
      </c>
      <c r="M21" s="10">
        <f t="shared" si="1"/>
        <v>0</v>
      </c>
      <c r="N21" s="10">
        <f t="shared" si="2"/>
        <v>0</v>
      </c>
      <c r="O21" s="3"/>
    </row>
    <row r="22" spans="1:15" ht="100.8" x14ac:dyDescent="0.3">
      <c r="A22" s="14">
        <v>21</v>
      </c>
      <c r="B22" s="15" t="s">
        <v>30</v>
      </c>
      <c r="C22" s="16" t="s">
        <v>9</v>
      </c>
      <c r="D22" s="14" t="s">
        <v>32</v>
      </c>
      <c r="E22" s="17" t="s">
        <v>55</v>
      </c>
      <c r="F22" s="14" t="s">
        <v>56</v>
      </c>
      <c r="G22" s="18" t="s">
        <v>57</v>
      </c>
      <c r="H22" s="18" t="s">
        <v>58</v>
      </c>
      <c r="I22" s="19">
        <v>406</v>
      </c>
      <c r="J22" s="4"/>
      <c r="K22" s="3"/>
      <c r="L22" s="9">
        <f t="shared" si="0"/>
        <v>0</v>
      </c>
      <c r="M22" s="10">
        <f t="shared" si="1"/>
        <v>0</v>
      </c>
      <c r="N22" s="10">
        <f t="shared" si="2"/>
        <v>0</v>
      </c>
      <c r="O22" s="3"/>
    </row>
    <row r="23" spans="1:15" ht="100.8" x14ac:dyDescent="0.3">
      <c r="A23" s="14">
        <v>22</v>
      </c>
      <c r="B23" s="15" t="s">
        <v>30</v>
      </c>
      <c r="C23" s="16" t="s">
        <v>9</v>
      </c>
      <c r="D23" s="14" t="s">
        <v>32</v>
      </c>
      <c r="E23" s="17" t="s">
        <v>59</v>
      </c>
      <c r="F23" s="14" t="s">
        <v>56</v>
      </c>
      <c r="G23" s="18" t="s">
        <v>60</v>
      </c>
      <c r="H23" s="18" t="s">
        <v>58</v>
      </c>
      <c r="I23" s="19">
        <v>120</v>
      </c>
      <c r="J23" s="4"/>
      <c r="K23" s="3"/>
      <c r="L23" s="9">
        <f t="shared" si="0"/>
        <v>0</v>
      </c>
      <c r="M23" s="10">
        <f t="shared" si="1"/>
        <v>0</v>
      </c>
      <c r="N23" s="10">
        <f t="shared" si="2"/>
        <v>0</v>
      </c>
      <c r="O23" s="3"/>
    </row>
    <row r="24" spans="1:15" ht="28.8" x14ac:dyDescent="0.3">
      <c r="A24" s="14">
        <v>23</v>
      </c>
      <c r="B24" s="15" t="s">
        <v>30</v>
      </c>
      <c r="C24" s="16" t="s">
        <v>9</v>
      </c>
      <c r="D24" s="14" t="s">
        <v>32</v>
      </c>
      <c r="E24" s="17" t="s">
        <v>61</v>
      </c>
      <c r="F24" s="14" t="s">
        <v>62</v>
      </c>
      <c r="G24" s="18" t="s">
        <v>63</v>
      </c>
      <c r="H24" s="18" t="s">
        <v>51</v>
      </c>
      <c r="I24" s="19">
        <v>611</v>
      </c>
      <c r="J24" s="4"/>
      <c r="K24" s="3"/>
      <c r="L24" s="9">
        <f t="shared" si="0"/>
        <v>0</v>
      </c>
      <c r="M24" s="10">
        <f t="shared" si="1"/>
        <v>0</v>
      </c>
      <c r="N24" s="10">
        <f t="shared" si="2"/>
        <v>0</v>
      </c>
      <c r="O24" s="3"/>
    </row>
    <row r="25" spans="1:15" ht="28.8" x14ac:dyDescent="0.3">
      <c r="A25" s="14">
        <v>24</v>
      </c>
      <c r="B25" s="15" t="s">
        <v>30</v>
      </c>
      <c r="C25" s="16" t="s">
        <v>9</v>
      </c>
      <c r="D25" s="14" t="s">
        <v>32</v>
      </c>
      <c r="E25" s="17" t="s">
        <v>64</v>
      </c>
      <c r="F25" s="14" t="s">
        <v>62</v>
      </c>
      <c r="G25" s="18" t="s">
        <v>65</v>
      </c>
      <c r="H25" s="18" t="s">
        <v>51</v>
      </c>
      <c r="I25" s="19">
        <v>949</v>
      </c>
      <c r="J25" s="4"/>
      <c r="K25" s="3"/>
      <c r="L25" s="9">
        <f t="shared" si="0"/>
        <v>0</v>
      </c>
      <c r="M25" s="10">
        <f t="shared" si="1"/>
        <v>0</v>
      </c>
      <c r="N25" s="10">
        <f t="shared" si="2"/>
        <v>0</v>
      </c>
      <c r="O25" s="3"/>
    </row>
    <row r="26" spans="1:15" ht="72" x14ac:dyDescent="0.3">
      <c r="A26" s="14">
        <v>25</v>
      </c>
      <c r="B26" s="15" t="s">
        <v>30</v>
      </c>
      <c r="C26" s="16" t="s">
        <v>9</v>
      </c>
      <c r="D26" s="14" t="s">
        <v>32</v>
      </c>
      <c r="E26" s="17" t="s">
        <v>66</v>
      </c>
      <c r="F26" s="14" t="s">
        <v>62</v>
      </c>
      <c r="G26" s="18" t="s">
        <v>38</v>
      </c>
      <c r="H26" s="18" t="s">
        <v>67</v>
      </c>
      <c r="I26" s="19">
        <v>949</v>
      </c>
      <c r="J26" s="4"/>
      <c r="K26" s="3"/>
      <c r="L26" s="9">
        <f t="shared" si="0"/>
        <v>0</v>
      </c>
      <c r="M26" s="10">
        <f t="shared" si="1"/>
        <v>0</v>
      </c>
      <c r="N26" s="10">
        <f t="shared" si="2"/>
        <v>0</v>
      </c>
      <c r="O26" s="3"/>
    </row>
    <row r="27" spans="1:15" ht="72" x14ac:dyDescent="0.3">
      <c r="A27" s="14">
        <v>26</v>
      </c>
      <c r="B27" s="15" t="s">
        <v>30</v>
      </c>
      <c r="C27" s="16" t="s">
        <v>9</v>
      </c>
      <c r="D27" s="14" t="s">
        <v>32</v>
      </c>
      <c r="E27" s="17" t="s">
        <v>68</v>
      </c>
      <c r="F27" s="14" t="s">
        <v>62</v>
      </c>
      <c r="G27" s="18" t="s">
        <v>38</v>
      </c>
      <c r="H27" s="18" t="s">
        <v>67</v>
      </c>
      <c r="I27" s="19">
        <v>611</v>
      </c>
      <c r="J27" s="4"/>
      <c r="K27" s="3"/>
      <c r="L27" s="9">
        <f t="shared" si="0"/>
        <v>0</v>
      </c>
      <c r="M27" s="10">
        <f t="shared" si="1"/>
        <v>0</v>
      </c>
      <c r="N27" s="10">
        <f t="shared" si="2"/>
        <v>0</v>
      </c>
      <c r="O27" s="3"/>
    </row>
    <row r="28" spans="1:15" ht="115.2" x14ac:dyDescent="0.3">
      <c r="A28" s="14">
        <v>27</v>
      </c>
      <c r="B28" s="15" t="s">
        <v>30</v>
      </c>
      <c r="C28" s="16" t="s">
        <v>9</v>
      </c>
      <c r="D28" s="14" t="s">
        <v>69</v>
      </c>
      <c r="E28" s="17" t="s">
        <v>70</v>
      </c>
      <c r="F28" s="14" t="s">
        <v>71</v>
      </c>
      <c r="G28" s="18">
        <v>60156</v>
      </c>
      <c r="H28" s="18" t="s">
        <v>14</v>
      </c>
      <c r="I28" s="19">
        <v>12</v>
      </c>
      <c r="J28" s="4"/>
      <c r="K28" s="3"/>
      <c r="L28" s="9">
        <f t="shared" si="0"/>
        <v>0</v>
      </c>
      <c r="M28" s="10">
        <f t="shared" si="1"/>
        <v>0</v>
      </c>
      <c r="N28" s="10">
        <f t="shared" si="2"/>
        <v>0</v>
      </c>
      <c r="O28" s="3"/>
    </row>
    <row r="29" spans="1:15" ht="115.2" x14ac:dyDescent="0.3">
      <c r="A29" s="14">
        <v>28</v>
      </c>
      <c r="B29" s="15" t="s">
        <v>30</v>
      </c>
      <c r="C29" s="16" t="s">
        <v>9</v>
      </c>
      <c r="D29" s="14" t="s">
        <v>69</v>
      </c>
      <c r="E29" s="17" t="s">
        <v>72</v>
      </c>
      <c r="F29" s="14" t="s">
        <v>71</v>
      </c>
      <c r="G29" s="18">
        <v>60156</v>
      </c>
      <c r="H29" s="18" t="s">
        <v>14</v>
      </c>
      <c r="I29" s="19">
        <v>2</v>
      </c>
      <c r="J29" s="4"/>
      <c r="K29" s="3"/>
      <c r="L29" s="9">
        <f t="shared" si="0"/>
        <v>0</v>
      </c>
      <c r="M29" s="10">
        <f t="shared" si="1"/>
        <v>0</v>
      </c>
      <c r="N29" s="10">
        <f t="shared" si="2"/>
        <v>0</v>
      </c>
      <c r="O29" s="3"/>
    </row>
    <row r="30" spans="1:15" ht="86.4" x14ac:dyDescent="0.3">
      <c r="A30" s="14">
        <v>29</v>
      </c>
      <c r="B30" s="15" t="s">
        <v>30</v>
      </c>
      <c r="C30" s="16" t="s">
        <v>9</v>
      </c>
      <c r="D30" s="14" t="s">
        <v>32</v>
      </c>
      <c r="E30" s="17" t="s">
        <v>73</v>
      </c>
      <c r="F30" s="14" t="s">
        <v>38</v>
      </c>
      <c r="G30" s="18" t="s">
        <v>38</v>
      </c>
      <c r="H30" s="18" t="s">
        <v>58</v>
      </c>
      <c r="I30" s="19">
        <v>3</v>
      </c>
      <c r="J30" s="4"/>
      <c r="K30" s="3"/>
      <c r="L30" s="9">
        <f t="shared" si="0"/>
        <v>0</v>
      </c>
      <c r="M30" s="10">
        <f t="shared" si="1"/>
        <v>0</v>
      </c>
      <c r="N30" s="10">
        <f t="shared" si="2"/>
        <v>0</v>
      </c>
      <c r="O30" s="3"/>
    </row>
    <row r="31" spans="1:15" ht="86.4" x14ac:dyDescent="0.3">
      <c r="A31" s="14">
        <v>30</v>
      </c>
      <c r="B31" s="15" t="s">
        <v>30</v>
      </c>
      <c r="C31" s="16" t="s">
        <v>9</v>
      </c>
      <c r="D31" s="14" t="s">
        <v>32</v>
      </c>
      <c r="E31" s="17" t="s">
        <v>74</v>
      </c>
      <c r="F31" s="14" t="s">
        <v>38</v>
      </c>
      <c r="G31" s="18" t="s">
        <v>38</v>
      </c>
      <c r="H31" s="18" t="s">
        <v>58</v>
      </c>
      <c r="I31" s="19">
        <v>18</v>
      </c>
      <c r="J31" s="4"/>
      <c r="K31" s="3"/>
      <c r="L31" s="9">
        <f t="shared" si="0"/>
        <v>0</v>
      </c>
      <c r="M31" s="10">
        <f t="shared" si="1"/>
        <v>0</v>
      </c>
      <c r="N31" s="10">
        <f t="shared" si="2"/>
        <v>0</v>
      </c>
      <c r="O31" s="3"/>
    </row>
    <row r="32" spans="1:15" ht="100.8" x14ac:dyDescent="0.3">
      <c r="A32" s="14">
        <v>31</v>
      </c>
      <c r="B32" s="15" t="s">
        <v>30</v>
      </c>
      <c r="C32" s="16" t="s">
        <v>9</v>
      </c>
      <c r="D32" s="14" t="s">
        <v>32</v>
      </c>
      <c r="E32" s="17" t="s">
        <v>75</v>
      </c>
      <c r="F32" s="14" t="s">
        <v>38</v>
      </c>
      <c r="G32" s="18" t="s">
        <v>38</v>
      </c>
      <c r="H32" s="18" t="s">
        <v>51</v>
      </c>
      <c r="I32" s="19">
        <v>625</v>
      </c>
      <c r="J32" s="4"/>
      <c r="K32" s="3"/>
      <c r="L32" s="9">
        <f t="shared" si="0"/>
        <v>0</v>
      </c>
      <c r="M32" s="10">
        <f t="shared" si="1"/>
        <v>0</v>
      </c>
      <c r="N32" s="10">
        <f t="shared" si="2"/>
        <v>0</v>
      </c>
      <c r="O32" s="3"/>
    </row>
    <row r="33" spans="1:15" ht="72" x14ac:dyDescent="0.3">
      <c r="A33" s="14">
        <v>33</v>
      </c>
      <c r="B33" s="15" t="s">
        <v>30</v>
      </c>
      <c r="C33" s="16" t="s">
        <v>9</v>
      </c>
      <c r="D33" s="14" t="s">
        <v>69</v>
      </c>
      <c r="E33" s="17" t="s">
        <v>76</v>
      </c>
      <c r="F33" s="14" t="s">
        <v>77</v>
      </c>
      <c r="G33" s="18" t="s">
        <v>38</v>
      </c>
      <c r="H33" s="18" t="s">
        <v>51</v>
      </c>
      <c r="I33" s="19">
        <v>1</v>
      </c>
      <c r="J33" s="4"/>
      <c r="K33" s="3"/>
      <c r="L33" s="9">
        <f t="shared" si="0"/>
        <v>0</v>
      </c>
      <c r="M33" s="10">
        <f t="shared" si="1"/>
        <v>0</v>
      </c>
      <c r="N33" s="10">
        <f t="shared" si="2"/>
        <v>0</v>
      </c>
      <c r="O33" s="3"/>
    </row>
    <row r="34" spans="1:15" ht="28.8" x14ac:dyDescent="0.3">
      <c r="A34" s="14">
        <v>34</v>
      </c>
      <c r="B34" s="15" t="s">
        <v>30</v>
      </c>
      <c r="C34" s="16" t="s">
        <v>9</v>
      </c>
      <c r="D34" s="14" t="s">
        <v>32</v>
      </c>
      <c r="E34" s="17" t="s">
        <v>78</v>
      </c>
      <c r="F34" s="14" t="s">
        <v>44</v>
      </c>
      <c r="G34" s="18" t="s">
        <v>79</v>
      </c>
      <c r="H34" s="18" t="s">
        <v>80</v>
      </c>
      <c r="I34" s="19">
        <v>14</v>
      </c>
      <c r="J34" s="4"/>
      <c r="K34" s="3"/>
      <c r="L34" s="9">
        <f t="shared" si="0"/>
        <v>0</v>
      </c>
      <c r="M34" s="10">
        <f t="shared" si="1"/>
        <v>0</v>
      </c>
      <c r="N34" s="10">
        <f t="shared" si="2"/>
        <v>0</v>
      </c>
      <c r="O34" s="3"/>
    </row>
    <row r="35" spans="1:15" ht="43.2" x14ac:dyDescent="0.3">
      <c r="A35" s="14">
        <v>35</v>
      </c>
      <c r="B35" s="15" t="s">
        <v>30</v>
      </c>
      <c r="C35" s="16" t="s">
        <v>9</v>
      </c>
      <c r="D35" s="14" t="s">
        <v>32</v>
      </c>
      <c r="E35" s="17" t="s">
        <v>81</v>
      </c>
      <c r="F35" s="14" t="s">
        <v>44</v>
      </c>
      <c r="G35" s="18" t="s">
        <v>82</v>
      </c>
      <c r="H35" s="18" t="s">
        <v>80</v>
      </c>
      <c r="I35" s="19">
        <v>2</v>
      </c>
      <c r="J35" s="4"/>
      <c r="K35" s="3"/>
      <c r="L35" s="9">
        <f t="shared" si="0"/>
        <v>0</v>
      </c>
      <c r="M35" s="10">
        <f t="shared" si="1"/>
        <v>0</v>
      </c>
      <c r="N35" s="10">
        <f t="shared" si="2"/>
        <v>0</v>
      </c>
      <c r="O35" s="3"/>
    </row>
    <row r="36" spans="1:15" ht="43.2" x14ac:dyDescent="0.3">
      <c r="A36" s="14">
        <v>36</v>
      </c>
      <c r="B36" s="15" t="s">
        <v>30</v>
      </c>
      <c r="C36" s="16" t="s">
        <v>9</v>
      </c>
      <c r="D36" s="14" t="s">
        <v>32</v>
      </c>
      <c r="E36" s="17" t="s">
        <v>134</v>
      </c>
      <c r="F36" s="14" t="s">
        <v>50</v>
      </c>
      <c r="G36" s="24">
        <v>100221268090028</v>
      </c>
      <c r="H36" s="18" t="s">
        <v>18</v>
      </c>
      <c r="I36" s="19">
        <v>120</v>
      </c>
      <c r="J36" s="4"/>
      <c r="K36" s="3"/>
      <c r="L36" s="9">
        <f t="shared" si="0"/>
        <v>0</v>
      </c>
      <c r="M36" s="10">
        <f t="shared" si="1"/>
        <v>0</v>
      </c>
      <c r="N36" s="10">
        <f t="shared" si="2"/>
        <v>0</v>
      </c>
      <c r="O36" s="3"/>
    </row>
    <row r="37" spans="1:15" ht="100.8" x14ac:dyDescent="0.3">
      <c r="A37" s="14">
        <v>37</v>
      </c>
      <c r="B37" s="15" t="s">
        <v>30</v>
      </c>
      <c r="C37" s="16" t="s">
        <v>9</v>
      </c>
      <c r="D37" s="14" t="s">
        <v>32</v>
      </c>
      <c r="E37" s="17" t="s">
        <v>83</v>
      </c>
      <c r="F37" s="14" t="s">
        <v>56</v>
      </c>
      <c r="G37" s="18" t="s">
        <v>84</v>
      </c>
      <c r="H37" s="18" t="s">
        <v>85</v>
      </c>
      <c r="I37" s="19">
        <v>406</v>
      </c>
      <c r="J37" s="4"/>
      <c r="K37" s="3"/>
      <c r="L37" s="9">
        <f t="shared" si="0"/>
        <v>0</v>
      </c>
      <c r="M37" s="10">
        <f t="shared" si="1"/>
        <v>0</v>
      </c>
      <c r="N37" s="10">
        <f t="shared" si="2"/>
        <v>0</v>
      </c>
      <c r="O37" s="3"/>
    </row>
    <row r="38" spans="1:15" ht="100.8" x14ac:dyDescent="0.3">
      <c r="A38" s="14">
        <v>38</v>
      </c>
      <c r="B38" s="15" t="s">
        <v>30</v>
      </c>
      <c r="C38" s="16" t="s">
        <v>9</v>
      </c>
      <c r="D38" s="14" t="s">
        <v>32</v>
      </c>
      <c r="E38" s="17" t="s">
        <v>86</v>
      </c>
      <c r="F38" s="14" t="s">
        <v>56</v>
      </c>
      <c r="G38" s="18" t="s">
        <v>87</v>
      </c>
      <c r="H38" s="18" t="s">
        <v>85</v>
      </c>
      <c r="I38" s="19">
        <v>120</v>
      </c>
      <c r="J38" s="4"/>
      <c r="K38" s="3"/>
      <c r="L38" s="9">
        <f t="shared" si="0"/>
        <v>0</v>
      </c>
      <c r="M38" s="10">
        <f t="shared" si="1"/>
        <v>0</v>
      </c>
      <c r="N38" s="10">
        <f t="shared" si="2"/>
        <v>0</v>
      </c>
      <c r="O38" s="3"/>
    </row>
    <row r="39" spans="1:15" ht="57.6" x14ac:dyDescent="0.3">
      <c r="A39" s="14">
        <v>39</v>
      </c>
      <c r="B39" s="15" t="s">
        <v>8</v>
      </c>
      <c r="C39" s="16" t="s">
        <v>9</v>
      </c>
      <c r="D39" s="14" t="s">
        <v>10</v>
      </c>
      <c r="E39" s="17" t="s">
        <v>88</v>
      </c>
      <c r="F39" s="14" t="s">
        <v>71</v>
      </c>
      <c r="G39" s="18">
        <v>3045</v>
      </c>
      <c r="H39" s="18" t="s">
        <v>14</v>
      </c>
      <c r="I39" s="19">
        <v>100</v>
      </c>
      <c r="J39" s="4"/>
      <c r="K39" s="3"/>
      <c r="L39" s="9">
        <f t="shared" si="0"/>
        <v>0</v>
      </c>
      <c r="M39" s="10">
        <f t="shared" si="1"/>
        <v>0</v>
      </c>
      <c r="N39" s="10">
        <f t="shared" si="2"/>
        <v>0</v>
      </c>
      <c r="O39" s="3"/>
    </row>
    <row r="40" spans="1:15" ht="43.2" x14ac:dyDescent="0.3">
      <c r="A40" s="14">
        <v>40</v>
      </c>
      <c r="B40" s="15" t="s">
        <v>8</v>
      </c>
      <c r="C40" s="16" t="s">
        <v>9</v>
      </c>
      <c r="D40" s="14" t="s">
        <v>10</v>
      </c>
      <c r="E40" s="17" t="s">
        <v>89</v>
      </c>
      <c r="F40" s="14" t="s">
        <v>90</v>
      </c>
      <c r="G40" s="18" t="s">
        <v>91</v>
      </c>
      <c r="H40" s="18" t="s">
        <v>14</v>
      </c>
      <c r="I40" s="19">
        <v>3</v>
      </c>
      <c r="J40" s="4"/>
      <c r="K40" s="3"/>
      <c r="L40" s="9">
        <f t="shared" si="0"/>
        <v>0</v>
      </c>
      <c r="M40" s="10">
        <f t="shared" si="1"/>
        <v>0</v>
      </c>
      <c r="N40" s="10">
        <f t="shared" si="2"/>
        <v>0</v>
      </c>
      <c r="O40" s="3"/>
    </row>
    <row r="41" spans="1:15" ht="43.2" x14ac:dyDescent="0.3">
      <c r="A41" s="14">
        <v>41</v>
      </c>
      <c r="B41" s="15" t="s">
        <v>8</v>
      </c>
      <c r="C41" s="16" t="s">
        <v>9</v>
      </c>
      <c r="D41" s="14" t="s">
        <v>10</v>
      </c>
      <c r="E41" s="17" t="s">
        <v>92</v>
      </c>
      <c r="F41" s="14" t="s">
        <v>90</v>
      </c>
      <c r="G41" s="18" t="s">
        <v>93</v>
      </c>
      <c r="H41" s="18" t="s">
        <v>14</v>
      </c>
      <c r="I41" s="19">
        <v>8</v>
      </c>
      <c r="J41" s="4"/>
      <c r="K41" s="3"/>
      <c r="L41" s="9">
        <f t="shared" si="0"/>
        <v>0</v>
      </c>
      <c r="M41" s="10">
        <f t="shared" si="1"/>
        <v>0</v>
      </c>
      <c r="N41" s="10">
        <f t="shared" si="2"/>
        <v>0</v>
      </c>
      <c r="O41" s="3"/>
    </row>
    <row r="42" spans="1:15" ht="28.8" x14ac:dyDescent="0.3">
      <c r="A42" s="14">
        <v>42</v>
      </c>
      <c r="B42" s="15" t="s">
        <v>8</v>
      </c>
      <c r="C42" s="16" t="s">
        <v>9</v>
      </c>
      <c r="D42" s="14" t="s">
        <v>10</v>
      </c>
      <c r="E42" s="17" t="s">
        <v>130</v>
      </c>
      <c r="F42" s="14" t="s">
        <v>17</v>
      </c>
      <c r="G42" s="18">
        <v>1390022333</v>
      </c>
      <c r="H42" s="18" t="s">
        <v>20</v>
      </c>
      <c r="I42" s="19">
        <v>403</v>
      </c>
      <c r="J42" s="4"/>
      <c r="K42" s="3"/>
      <c r="L42" s="9">
        <f t="shared" si="0"/>
        <v>0</v>
      </c>
      <c r="M42" s="10">
        <f t="shared" si="1"/>
        <v>0</v>
      </c>
      <c r="N42" s="10">
        <f t="shared" si="2"/>
        <v>0</v>
      </c>
      <c r="O42" s="3"/>
    </row>
    <row r="43" spans="1:15" ht="43.2" x14ac:dyDescent="0.3">
      <c r="A43" s="14">
        <v>43</v>
      </c>
      <c r="B43" s="15" t="s">
        <v>8</v>
      </c>
      <c r="C43" s="16" t="s">
        <v>9</v>
      </c>
      <c r="D43" s="14" t="s">
        <v>10</v>
      </c>
      <c r="E43" s="17" t="s">
        <v>94</v>
      </c>
      <c r="F43" s="14" t="s">
        <v>17</v>
      </c>
      <c r="G43" s="18" t="s">
        <v>95</v>
      </c>
      <c r="H43" s="18" t="s">
        <v>20</v>
      </c>
      <c r="I43" s="19">
        <v>113</v>
      </c>
      <c r="J43" s="4"/>
      <c r="K43" s="3"/>
      <c r="L43" s="9">
        <f t="shared" si="0"/>
        <v>0</v>
      </c>
      <c r="M43" s="10">
        <f t="shared" si="1"/>
        <v>0</v>
      </c>
      <c r="N43" s="10">
        <f t="shared" si="2"/>
        <v>0</v>
      </c>
      <c r="O43" s="3"/>
    </row>
    <row r="44" spans="1:15" ht="43.2" x14ac:dyDescent="0.3">
      <c r="A44" s="14">
        <v>44</v>
      </c>
      <c r="B44" s="15" t="s">
        <v>8</v>
      </c>
      <c r="C44" s="16" t="s">
        <v>9</v>
      </c>
      <c r="D44" s="14" t="s">
        <v>10</v>
      </c>
      <c r="E44" s="17" t="s">
        <v>96</v>
      </c>
      <c r="F44" s="14" t="s">
        <v>17</v>
      </c>
      <c r="G44" s="18" t="s">
        <v>97</v>
      </c>
      <c r="H44" s="18" t="s">
        <v>18</v>
      </c>
      <c r="I44" s="19">
        <v>14</v>
      </c>
      <c r="J44" s="4"/>
      <c r="K44" s="3"/>
      <c r="L44" s="9">
        <f t="shared" si="0"/>
        <v>0</v>
      </c>
      <c r="M44" s="10">
        <f t="shared" si="1"/>
        <v>0</v>
      </c>
      <c r="N44" s="10">
        <f t="shared" si="2"/>
        <v>0</v>
      </c>
      <c r="O44" s="3"/>
    </row>
    <row r="45" spans="1:15" ht="129.6" x14ac:dyDescent="0.3">
      <c r="A45" s="14">
        <v>45</v>
      </c>
      <c r="B45" s="15" t="s">
        <v>8</v>
      </c>
      <c r="C45" s="16" t="s">
        <v>9</v>
      </c>
      <c r="D45" s="14" t="s">
        <v>10</v>
      </c>
      <c r="E45" s="17" t="s">
        <v>131</v>
      </c>
      <c r="F45" s="14" t="s">
        <v>25</v>
      </c>
      <c r="G45" s="18" t="s">
        <v>132</v>
      </c>
      <c r="H45" s="18" t="s">
        <v>67</v>
      </c>
      <c r="I45" s="19">
        <v>521</v>
      </c>
      <c r="J45" s="4"/>
      <c r="K45" s="3"/>
      <c r="L45" s="9">
        <f t="shared" si="0"/>
        <v>0</v>
      </c>
      <c r="M45" s="10">
        <f t="shared" si="1"/>
        <v>0</v>
      </c>
      <c r="N45" s="10">
        <f t="shared" si="2"/>
        <v>0</v>
      </c>
      <c r="O45" s="3"/>
    </row>
    <row r="46" spans="1:15" ht="43.2" x14ac:dyDescent="0.3">
      <c r="A46" s="14">
        <v>46</v>
      </c>
      <c r="B46" s="15" t="s">
        <v>8</v>
      </c>
      <c r="C46" s="16" t="s">
        <v>9</v>
      </c>
      <c r="D46" s="14" t="s">
        <v>10</v>
      </c>
      <c r="E46" s="17" t="s">
        <v>98</v>
      </c>
      <c r="F46" s="14" t="s">
        <v>17</v>
      </c>
      <c r="G46" s="18" t="s">
        <v>99</v>
      </c>
      <c r="H46" s="18" t="s">
        <v>100</v>
      </c>
      <c r="I46" s="19">
        <v>1</v>
      </c>
      <c r="J46" s="4"/>
      <c r="K46" s="3"/>
      <c r="L46" s="9">
        <f t="shared" si="0"/>
        <v>0</v>
      </c>
      <c r="M46" s="10">
        <f t="shared" si="1"/>
        <v>0</v>
      </c>
      <c r="N46" s="10">
        <f t="shared" si="2"/>
        <v>0</v>
      </c>
      <c r="O46" s="3"/>
    </row>
    <row r="47" spans="1:15" ht="43.2" x14ac:dyDescent="0.3">
      <c r="A47" s="14">
        <v>47</v>
      </c>
      <c r="B47" s="15" t="s">
        <v>30</v>
      </c>
      <c r="C47" s="16" t="s">
        <v>9</v>
      </c>
      <c r="D47" s="14" t="s">
        <v>32</v>
      </c>
      <c r="E47" s="17" t="s">
        <v>101</v>
      </c>
      <c r="F47" s="14" t="s">
        <v>44</v>
      </c>
      <c r="G47" s="18" t="s">
        <v>102</v>
      </c>
      <c r="H47" s="18" t="s">
        <v>103</v>
      </c>
      <c r="I47" s="19">
        <v>14</v>
      </c>
      <c r="J47" s="4"/>
      <c r="K47" s="3"/>
      <c r="L47" s="9">
        <f t="shared" si="0"/>
        <v>0</v>
      </c>
      <c r="M47" s="10">
        <f t="shared" si="1"/>
        <v>0</v>
      </c>
      <c r="N47" s="10">
        <f t="shared" si="2"/>
        <v>0</v>
      </c>
      <c r="O47" s="3"/>
    </row>
    <row r="48" spans="1:15" ht="43.2" x14ac:dyDescent="0.3">
      <c r="A48" s="14">
        <v>48</v>
      </c>
      <c r="B48" s="15" t="s">
        <v>30</v>
      </c>
      <c r="C48" s="16" t="s">
        <v>9</v>
      </c>
      <c r="D48" s="14" t="s">
        <v>32</v>
      </c>
      <c r="E48" s="17" t="s">
        <v>104</v>
      </c>
      <c r="F48" s="14" t="s">
        <v>44</v>
      </c>
      <c r="G48" s="18" t="s">
        <v>105</v>
      </c>
      <c r="H48" s="18" t="s">
        <v>51</v>
      </c>
      <c r="I48" s="19">
        <v>2</v>
      </c>
      <c r="J48" s="4"/>
      <c r="K48" s="3"/>
      <c r="L48" s="9">
        <f t="shared" si="0"/>
        <v>0</v>
      </c>
      <c r="M48" s="10">
        <f t="shared" si="1"/>
        <v>0</v>
      </c>
      <c r="N48" s="10">
        <f t="shared" si="2"/>
        <v>0</v>
      </c>
      <c r="O48" s="3"/>
    </row>
    <row r="49" spans="1:15" ht="43.2" x14ac:dyDescent="0.3">
      <c r="A49" s="14">
        <v>49</v>
      </c>
      <c r="B49" s="15" t="s">
        <v>30</v>
      </c>
      <c r="C49" s="16" t="s">
        <v>9</v>
      </c>
      <c r="D49" s="14" t="s">
        <v>32</v>
      </c>
      <c r="E49" s="17" t="s">
        <v>106</v>
      </c>
      <c r="F49" s="14" t="s">
        <v>44</v>
      </c>
      <c r="G49" s="18" t="s">
        <v>107</v>
      </c>
      <c r="H49" s="18" t="s">
        <v>108</v>
      </c>
      <c r="I49" s="19">
        <v>113</v>
      </c>
      <c r="J49" s="4"/>
      <c r="K49" s="3"/>
      <c r="L49" s="9">
        <f t="shared" si="0"/>
        <v>0</v>
      </c>
      <c r="M49" s="10">
        <f t="shared" si="1"/>
        <v>0</v>
      </c>
      <c r="N49" s="10">
        <f t="shared" si="2"/>
        <v>0</v>
      </c>
      <c r="O49" s="3"/>
    </row>
    <row r="50" spans="1:15" ht="43.2" x14ac:dyDescent="0.3">
      <c r="A50" s="14">
        <v>50</v>
      </c>
      <c r="B50" s="15" t="s">
        <v>30</v>
      </c>
      <c r="C50" s="16" t="s">
        <v>9</v>
      </c>
      <c r="D50" s="14" t="s">
        <v>32</v>
      </c>
      <c r="E50" s="17" t="s">
        <v>109</v>
      </c>
      <c r="F50" s="14" t="s">
        <v>44</v>
      </c>
      <c r="G50" s="18" t="s">
        <v>110</v>
      </c>
      <c r="H50" s="18" t="s">
        <v>108</v>
      </c>
      <c r="I50" s="19">
        <v>404</v>
      </c>
      <c r="J50" s="4"/>
      <c r="K50" s="3"/>
      <c r="L50" s="9">
        <f t="shared" si="0"/>
        <v>0</v>
      </c>
      <c r="M50" s="10">
        <f t="shared" si="1"/>
        <v>0</v>
      </c>
      <c r="N50" s="10">
        <f t="shared" si="2"/>
        <v>0</v>
      </c>
      <c r="O50" s="3"/>
    </row>
    <row r="51" spans="1:15" ht="100.8" x14ac:dyDescent="0.3">
      <c r="A51" s="14">
        <v>51</v>
      </c>
      <c r="B51" s="15" t="s">
        <v>30</v>
      </c>
      <c r="C51" s="16" t="s">
        <v>9</v>
      </c>
      <c r="D51" s="14" t="s">
        <v>32</v>
      </c>
      <c r="E51" s="17" t="s">
        <v>129</v>
      </c>
      <c r="F51" s="14" t="s">
        <v>111</v>
      </c>
      <c r="G51" s="18" t="s">
        <v>112</v>
      </c>
      <c r="H51" s="18" t="s">
        <v>113</v>
      </c>
      <c r="I51" s="19">
        <v>404</v>
      </c>
      <c r="J51" s="4"/>
      <c r="K51" s="3"/>
      <c r="L51" s="9">
        <f t="shared" si="0"/>
        <v>0</v>
      </c>
      <c r="M51" s="10">
        <f t="shared" si="1"/>
        <v>0</v>
      </c>
      <c r="N51" s="10">
        <f t="shared" si="2"/>
        <v>0</v>
      </c>
      <c r="O51" s="3"/>
    </row>
    <row r="52" spans="1:15" ht="100.8" x14ac:dyDescent="0.3">
      <c r="A52" s="14">
        <v>52</v>
      </c>
      <c r="B52" s="15" t="s">
        <v>30</v>
      </c>
      <c r="C52" s="16" t="s">
        <v>9</v>
      </c>
      <c r="D52" s="14" t="s">
        <v>32</v>
      </c>
      <c r="E52" s="17" t="s">
        <v>128</v>
      </c>
      <c r="F52" s="14" t="s">
        <v>111</v>
      </c>
      <c r="G52" s="18" t="s">
        <v>114</v>
      </c>
      <c r="H52" s="18" t="s">
        <v>113</v>
      </c>
      <c r="I52" s="19">
        <v>113</v>
      </c>
      <c r="J52" s="4"/>
      <c r="K52" s="3"/>
      <c r="L52" s="9">
        <f t="shared" si="0"/>
        <v>0</v>
      </c>
      <c r="M52" s="10">
        <f t="shared" si="1"/>
        <v>0</v>
      </c>
      <c r="N52" s="10">
        <f t="shared" si="2"/>
        <v>0</v>
      </c>
      <c r="O52" s="3"/>
    </row>
    <row r="53" spans="1:15" ht="100.8" x14ac:dyDescent="0.3">
      <c r="A53" s="14">
        <v>53</v>
      </c>
      <c r="B53" s="15" t="s">
        <v>30</v>
      </c>
      <c r="C53" s="16" t="s">
        <v>9</v>
      </c>
      <c r="D53" s="14" t="s">
        <v>69</v>
      </c>
      <c r="E53" s="17" t="s">
        <v>115</v>
      </c>
      <c r="F53" s="14" t="s">
        <v>90</v>
      </c>
      <c r="G53" s="18" t="s">
        <v>116</v>
      </c>
      <c r="H53" s="18" t="s">
        <v>14</v>
      </c>
      <c r="I53" s="19">
        <v>1</v>
      </c>
      <c r="J53" s="4"/>
      <c r="K53" s="3"/>
      <c r="L53" s="9">
        <f t="shared" si="0"/>
        <v>0</v>
      </c>
      <c r="M53" s="10">
        <f t="shared" si="1"/>
        <v>0</v>
      </c>
      <c r="N53" s="10">
        <f t="shared" si="2"/>
        <v>0</v>
      </c>
      <c r="O53" s="3"/>
    </row>
    <row r="54" spans="1:15" ht="115.2" x14ac:dyDescent="0.3">
      <c r="A54" s="14">
        <v>54</v>
      </c>
      <c r="B54" s="15" t="s">
        <v>30</v>
      </c>
      <c r="C54" s="16" t="s">
        <v>9</v>
      </c>
      <c r="D54" s="14" t="s">
        <v>69</v>
      </c>
      <c r="E54" s="17" t="s">
        <v>117</v>
      </c>
      <c r="F54" s="14" t="s">
        <v>90</v>
      </c>
      <c r="G54" s="18" t="s">
        <v>118</v>
      </c>
      <c r="H54" s="18" t="s">
        <v>14</v>
      </c>
      <c r="I54" s="19">
        <v>6</v>
      </c>
      <c r="J54" s="4"/>
      <c r="K54" s="3"/>
      <c r="L54" s="9">
        <f t="shared" si="0"/>
        <v>0</v>
      </c>
      <c r="M54" s="10">
        <f t="shared" si="1"/>
        <v>0</v>
      </c>
      <c r="N54" s="10">
        <f t="shared" si="2"/>
        <v>0</v>
      </c>
      <c r="O54" s="3"/>
    </row>
    <row r="55" spans="1:15" ht="115.2" x14ac:dyDescent="0.3">
      <c r="A55" s="14">
        <v>57</v>
      </c>
      <c r="B55" s="15" t="s">
        <v>30</v>
      </c>
      <c r="C55" s="16" t="s">
        <v>9</v>
      </c>
      <c r="D55" s="14" t="s">
        <v>32</v>
      </c>
      <c r="E55" s="17" t="s">
        <v>119</v>
      </c>
      <c r="F55" s="14" t="s">
        <v>38</v>
      </c>
      <c r="G55" s="18" t="s">
        <v>38</v>
      </c>
      <c r="H55" s="18" t="s">
        <v>51</v>
      </c>
      <c r="I55" s="19">
        <v>457</v>
      </c>
      <c r="J55" s="4"/>
      <c r="K55" s="3"/>
      <c r="L55" s="9">
        <f t="shared" si="0"/>
        <v>0</v>
      </c>
      <c r="M55" s="10">
        <f t="shared" si="1"/>
        <v>0</v>
      </c>
      <c r="N55" s="10">
        <f t="shared" si="2"/>
        <v>0</v>
      </c>
      <c r="O55" s="3"/>
    </row>
  </sheetData>
  <sheetProtection algorithmName="SHA-512" hashValue="HLxAuyedVpbpPcIIHqoRQZUj7kB5axNm1dn6ot1Dl6JczAbehMhFuP832v4ZqkV5myvnWhOQkrbslHzKA0BfsA==" saltValue="eCwu6YwTyuIhRf9f/5Cd6A==" spinCount="100000" sheet="1" objects="1" scenarios="1"/>
  <autoFilter ref="A1:I5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U-00007</dc:creator>
  <cp:lastModifiedBy>U-00007</cp:lastModifiedBy>
  <cp:lastPrinted>2024-02-20T21:34:41Z</cp:lastPrinted>
  <dcterms:created xsi:type="dcterms:W3CDTF">2024-02-20T21:09:27Z</dcterms:created>
  <dcterms:modified xsi:type="dcterms:W3CDTF">2024-02-23T22:21:22Z</dcterms:modified>
</cp:coreProperties>
</file>