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4"/>
  <workbookPr defaultThemeVersion="166925"/>
  <mc:AlternateContent xmlns:mc="http://schemas.openxmlformats.org/markup-compatibility/2006">
    <mc:Choice Requires="x15">
      <x15ac:absPath xmlns:x15ac="http://schemas.microsoft.com/office/spreadsheetml/2010/11/ac" url="C:\Users\Manuel\Documents\2024\LP16-2024\"/>
    </mc:Choice>
  </mc:AlternateContent>
  <xr:revisionPtr revIDLastSave="0" documentId="13_ncr:1_{CE4B8257-B611-4C0D-94C7-A54DCC087FEC}" xr6:coauthVersionLast="47" xr6:coauthVersionMax="47" xr10:uidLastSave="{00000000-0000-0000-0000-000000000000}"/>
  <bookViews>
    <workbookView xWindow="-120" yWindow="-120" windowWidth="24240" windowHeight="13020" xr2:uid="{16C1E6BF-EBB3-4BE3-9B29-ABF6F475F6C6}"/>
  </bookViews>
  <sheets>
    <sheet name="Archivo Excel Descargable LP1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1" l="1"/>
  <c r="L85" i="1" s="1"/>
  <c r="M85" i="1" s="1"/>
  <c r="K86" i="1"/>
  <c r="L86" i="1" s="1"/>
  <c r="M86" i="1" s="1"/>
  <c r="K87" i="1"/>
  <c r="L87" i="1"/>
  <c r="M87" i="1" s="1"/>
  <c r="K88" i="1"/>
  <c r="L88" i="1"/>
  <c r="M88" i="1"/>
  <c r="K89" i="1"/>
  <c r="L89" i="1" s="1"/>
  <c r="M89" i="1" s="1"/>
  <c r="K90" i="1"/>
  <c r="L90" i="1" s="1"/>
  <c r="M90" i="1" s="1"/>
  <c r="K91" i="1"/>
  <c r="L91" i="1"/>
  <c r="M91" i="1" s="1"/>
  <c r="K92" i="1"/>
  <c r="L92" i="1"/>
  <c r="M92" i="1"/>
  <c r="K93" i="1"/>
  <c r="L93" i="1" s="1"/>
  <c r="M93" i="1" s="1"/>
  <c r="K94" i="1"/>
  <c r="L94" i="1" s="1"/>
  <c r="M94" i="1" s="1"/>
  <c r="K95" i="1"/>
  <c r="L95" i="1"/>
  <c r="M95" i="1"/>
  <c r="K96" i="1"/>
  <c r="L96" i="1" s="1"/>
  <c r="M96" i="1" s="1"/>
  <c r="K97" i="1"/>
  <c r="L97" i="1" s="1"/>
  <c r="M97" i="1" s="1"/>
  <c r="K98" i="1"/>
  <c r="L98" i="1"/>
  <c r="M98" i="1" s="1"/>
  <c r="K99" i="1"/>
  <c r="L99" i="1"/>
  <c r="M99" i="1"/>
  <c r="K100" i="1"/>
  <c r="L100" i="1" s="1"/>
  <c r="M100" i="1" s="1"/>
  <c r="K101" i="1"/>
  <c r="L101" i="1" s="1"/>
  <c r="M101" i="1" s="1"/>
  <c r="K102" i="1"/>
  <c r="L102" i="1"/>
  <c r="M102" i="1" s="1"/>
  <c r="K103" i="1"/>
  <c r="L103" i="1"/>
  <c r="M103" i="1"/>
  <c r="K104" i="1"/>
  <c r="L104" i="1" s="1"/>
  <c r="M104" i="1" s="1"/>
  <c r="K105" i="1"/>
  <c r="L105" i="1" s="1"/>
  <c r="M105" i="1" s="1"/>
  <c r="K106" i="1"/>
  <c r="L106" i="1"/>
  <c r="M106" i="1" s="1"/>
  <c r="K107" i="1"/>
  <c r="L107" i="1"/>
  <c r="M107" i="1"/>
  <c r="K108" i="1"/>
  <c r="L108" i="1"/>
  <c r="M108" i="1"/>
  <c r="K110" i="1" l="1"/>
  <c r="L110" i="1" s="1"/>
  <c r="M110" i="1" s="1"/>
  <c r="K109" i="1"/>
  <c r="L109" i="1" s="1"/>
  <c r="M109" i="1" s="1"/>
  <c r="K84" i="1"/>
  <c r="L84" i="1" s="1"/>
  <c r="M84" i="1" s="1"/>
  <c r="K83" i="1"/>
  <c r="L83" i="1" s="1"/>
  <c r="M83" i="1" s="1"/>
  <c r="K82" i="1"/>
  <c r="L82" i="1" s="1"/>
  <c r="M82" i="1" s="1"/>
  <c r="K81" i="1"/>
  <c r="L81" i="1" s="1"/>
  <c r="M81" i="1" s="1"/>
  <c r="K80" i="1"/>
  <c r="L80" i="1" s="1"/>
  <c r="M80" i="1" s="1"/>
  <c r="K79" i="1"/>
  <c r="L79" i="1" s="1"/>
  <c r="M79" i="1" s="1"/>
  <c r="K78" i="1"/>
  <c r="L78" i="1" s="1"/>
  <c r="M78" i="1" s="1"/>
  <c r="K77" i="1"/>
  <c r="L77" i="1" s="1"/>
  <c r="M77" i="1" s="1"/>
  <c r="K76" i="1"/>
  <c r="L76" i="1" s="1"/>
  <c r="M76" i="1" s="1"/>
  <c r="K75" i="1"/>
  <c r="L75" i="1" s="1"/>
  <c r="M75" i="1" s="1"/>
  <c r="K74" i="1"/>
  <c r="L74" i="1" s="1"/>
  <c r="M74" i="1" s="1"/>
  <c r="K73" i="1"/>
  <c r="L73" i="1" s="1"/>
  <c r="M73" i="1" s="1"/>
  <c r="K72" i="1"/>
  <c r="L72" i="1" s="1"/>
  <c r="M72" i="1" s="1"/>
  <c r="K71" i="1"/>
  <c r="L71" i="1" s="1"/>
  <c r="M71" i="1" s="1"/>
  <c r="K70" i="1"/>
  <c r="L70" i="1" s="1"/>
  <c r="M70" i="1" s="1"/>
  <c r="K69" i="1"/>
  <c r="L69" i="1" s="1"/>
  <c r="M69" i="1" s="1"/>
  <c r="K68" i="1"/>
  <c r="L68" i="1" s="1"/>
  <c r="M68" i="1" s="1"/>
  <c r="K67" i="1"/>
  <c r="L67" i="1" s="1"/>
  <c r="M67" i="1" s="1"/>
  <c r="K66" i="1"/>
  <c r="L66" i="1" s="1"/>
  <c r="M66" i="1" s="1"/>
  <c r="K65" i="1"/>
  <c r="L65" i="1" s="1"/>
  <c r="M65" i="1" s="1"/>
  <c r="K64" i="1"/>
  <c r="L64" i="1" s="1"/>
  <c r="M64" i="1" s="1"/>
  <c r="K63" i="1"/>
  <c r="L63" i="1" s="1"/>
  <c r="M63" i="1" s="1"/>
  <c r="K62" i="1"/>
  <c r="L62" i="1" s="1"/>
  <c r="M62" i="1" s="1"/>
  <c r="K61" i="1"/>
  <c r="L61" i="1" s="1"/>
  <c r="M61" i="1" s="1"/>
  <c r="K60" i="1"/>
  <c r="L60" i="1" s="1"/>
  <c r="M60" i="1" s="1"/>
  <c r="K59" i="1"/>
  <c r="L59" i="1" s="1"/>
  <c r="M59" i="1" s="1"/>
  <c r="K58" i="1"/>
  <c r="L58" i="1" s="1"/>
  <c r="M58" i="1" s="1"/>
  <c r="K57" i="1"/>
  <c r="L57" i="1" s="1"/>
  <c r="M57" i="1" s="1"/>
  <c r="K56" i="1"/>
  <c r="L56" i="1" s="1"/>
  <c r="M56" i="1" s="1"/>
  <c r="K55" i="1"/>
  <c r="L55" i="1" s="1"/>
  <c r="M55" i="1" s="1"/>
  <c r="K54" i="1"/>
  <c r="L54" i="1" s="1"/>
  <c r="M54" i="1" s="1"/>
  <c r="K53" i="1"/>
  <c r="L53" i="1" s="1"/>
  <c r="M53" i="1" s="1"/>
  <c r="K52" i="1"/>
  <c r="L52" i="1" s="1"/>
  <c r="M52" i="1" s="1"/>
  <c r="K51" i="1"/>
  <c r="L51" i="1" s="1"/>
  <c r="M51" i="1" s="1"/>
  <c r="K50" i="1"/>
  <c r="L50" i="1" s="1"/>
  <c r="M50" i="1" s="1"/>
  <c r="K49" i="1"/>
  <c r="L49" i="1" s="1"/>
  <c r="M49" i="1" s="1"/>
  <c r="K48" i="1"/>
  <c r="L48" i="1" s="1"/>
  <c r="M48" i="1" s="1"/>
  <c r="K47" i="1"/>
  <c r="L47" i="1" s="1"/>
  <c r="M47" i="1" s="1"/>
  <c r="K46" i="1"/>
  <c r="L46" i="1" s="1"/>
  <c r="M46" i="1" s="1"/>
  <c r="K45" i="1"/>
  <c r="L45" i="1" s="1"/>
  <c r="M45" i="1" s="1"/>
  <c r="K44" i="1"/>
  <c r="L44" i="1" s="1"/>
  <c r="M44" i="1" s="1"/>
  <c r="K43" i="1"/>
  <c r="L43" i="1" s="1"/>
  <c r="M43" i="1" s="1"/>
  <c r="K42" i="1"/>
  <c r="L42" i="1" s="1"/>
  <c r="M42" i="1" s="1"/>
  <c r="K41" i="1"/>
  <c r="L41" i="1" s="1"/>
  <c r="M41" i="1" s="1"/>
  <c r="K40" i="1"/>
  <c r="L40" i="1" s="1"/>
  <c r="M40" i="1" s="1"/>
  <c r="K39" i="1"/>
  <c r="L39" i="1" s="1"/>
  <c r="M39" i="1" s="1"/>
  <c r="K38" i="1"/>
  <c r="L38" i="1" s="1"/>
  <c r="M38" i="1" s="1"/>
  <c r="K37" i="1"/>
  <c r="L37" i="1" s="1"/>
  <c r="M37" i="1" s="1"/>
  <c r="K36" i="1"/>
  <c r="L36" i="1" s="1"/>
  <c r="M36" i="1" s="1"/>
  <c r="K35" i="1"/>
  <c r="L35" i="1" s="1"/>
  <c r="M35" i="1" s="1"/>
  <c r="K34" i="1"/>
  <c r="L34" i="1" s="1"/>
  <c r="M34" i="1" s="1"/>
  <c r="K33" i="1"/>
  <c r="L33" i="1" s="1"/>
  <c r="M33" i="1" s="1"/>
  <c r="K32" i="1"/>
  <c r="L32" i="1" s="1"/>
  <c r="M32" i="1" s="1"/>
  <c r="K31" i="1"/>
  <c r="L31" i="1" s="1"/>
  <c r="M31" i="1" s="1"/>
  <c r="K30" i="1"/>
  <c r="L30" i="1" s="1"/>
  <c r="M30" i="1" s="1"/>
  <c r="K29" i="1"/>
  <c r="L29" i="1" s="1"/>
  <c r="M29" i="1" s="1"/>
  <c r="K28" i="1"/>
  <c r="L28" i="1" s="1"/>
  <c r="M28" i="1" s="1"/>
  <c r="K27" i="1"/>
  <c r="L27" i="1" s="1"/>
  <c r="M27" i="1" s="1"/>
  <c r="K26" i="1"/>
  <c r="L26" i="1" s="1"/>
  <c r="M26" i="1" s="1"/>
  <c r="K25" i="1"/>
  <c r="L25" i="1" s="1"/>
  <c r="M25" i="1" s="1"/>
  <c r="K24" i="1"/>
  <c r="L24" i="1" s="1"/>
  <c r="M24" i="1" s="1"/>
  <c r="K23" i="1"/>
  <c r="L23" i="1" s="1"/>
  <c r="M23" i="1" s="1"/>
  <c r="K22" i="1"/>
  <c r="L22" i="1" s="1"/>
  <c r="M22" i="1" s="1"/>
  <c r="K21" i="1"/>
  <c r="L21" i="1" s="1"/>
  <c r="M21" i="1" s="1"/>
  <c r="K20" i="1"/>
  <c r="L20" i="1" s="1"/>
  <c r="M20" i="1" s="1"/>
  <c r="K19" i="1"/>
  <c r="L19" i="1" s="1"/>
  <c r="M19" i="1" s="1"/>
  <c r="K18" i="1"/>
  <c r="L18" i="1" s="1"/>
  <c r="M18" i="1" s="1"/>
  <c r="K17" i="1"/>
  <c r="L17" i="1" s="1"/>
  <c r="M17" i="1" s="1"/>
  <c r="K16" i="1"/>
  <c r="L16" i="1" s="1"/>
  <c r="M16" i="1" s="1"/>
  <c r="K15" i="1"/>
  <c r="L15" i="1" s="1"/>
  <c r="M15" i="1" s="1"/>
  <c r="K14" i="1"/>
  <c r="L14" i="1" s="1"/>
  <c r="M14" i="1" s="1"/>
  <c r="K13" i="1"/>
  <c r="L13" i="1" s="1"/>
  <c r="M13" i="1" s="1"/>
  <c r="K12" i="1"/>
  <c r="L12" i="1" s="1"/>
  <c r="M12" i="1" s="1"/>
  <c r="K11" i="1"/>
  <c r="L11" i="1" s="1"/>
  <c r="M11" i="1" s="1"/>
  <c r="K10" i="1"/>
  <c r="L10" i="1" s="1"/>
  <c r="M10" i="1" s="1"/>
  <c r="K9" i="1"/>
  <c r="L9" i="1" s="1"/>
  <c r="M9" i="1" s="1"/>
  <c r="K8" i="1"/>
  <c r="L8" i="1" s="1"/>
  <c r="M8" i="1" s="1"/>
  <c r="K7" i="1"/>
  <c r="L7" i="1" s="1"/>
  <c r="M7" i="1" s="1"/>
  <c r="K6" i="1"/>
  <c r="L6" i="1" s="1"/>
  <c r="M6" i="1" s="1"/>
  <c r="K5" i="1"/>
  <c r="L5" i="1" s="1"/>
  <c r="M5" i="1" s="1"/>
  <c r="K4" i="1"/>
  <c r="L4" i="1" s="1"/>
  <c r="M4" i="1" s="1"/>
  <c r="K3" i="1"/>
  <c r="L3" i="1" s="1"/>
  <c r="M3" i="1" s="1"/>
  <c r="K2" i="1"/>
  <c r="L2" i="1" s="1"/>
  <c r="M2" i="1" s="1"/>
</calcChain>
</file>

<file path=xl/sharedStrings.xml><?xml version="1.0" encoding="utf-8"?>
<sst xmlns="http://schemas.openxmlformats.org/spreadsheetml/2006/main" count="342" uniqueCount="161">
  <si>
    <t>PARTIDA</t>
  </si>
  <si>
    <t>UNIDAD SOLICITANTE</t>
  </si>
  <si>
    <t>DIRECCIÓN GENERAL DE TECNOLOGÍAS DE INFORMACIÓN Y COMUNICACIÓN</t>
  </si>
  <si>
    <t>FACULTAD DE DERECHO Y CIENCIAS SOCIALES</t>
  </si>
  <si>
    <t>FACULTAD DE CONTADURÍA, ADMINISTRACIÓN E INFORMÁTICA</t>
  </si>
  <si>
    <t>FACULTAD DE FARMACIA</t>
  </si>
  <si>
    <t>ESCUELA DE ESTUDIOS SUPERIORES DE ATLATLAUCAN</t>
  </si>
  <si>
    <t>FACULTAD DE CIENCIAS QUÍMICAS E INGENIERÍA</t>
  </si>
  <si>
    <t>DIRECCIÓN GENERAL DE PLANEACIÓN INSTITUCIONAL</t>
  </si>
  <si>
    <t>CENTRO DE INVESTIGACIÓN EN DINÁMICA CELULAR</t>
  </si>
  <si>
    <t>FACULTAD DE CIENCIAS BIOLÓGICAS</t>
  </si>
  <si>
    <t>ESCUELA DE ESTUDIOS SUPERIORES DEL JICARERO</t>
  </si>
  <si>
    <t>DIRECCIÓN DE EDUCACIÓN PERMANENTE</t>
  </si>
  <si>
    <t>CANTIDAD</t>
  </si>
  <si>
    <t xml:space="preserve">UNIDAD DE MEDIDA </t>
  </si>
  <si>
    <t>DESCRIPCIÓN</t>
  </si>
  <si>
    <t>PZA</t>
  </si>
  <si>
    <t>KIT</t>
  </si>
  <si>
    <t>EQUIPO CANON IR4235/4245
Velocidad de 45 ppm, Tamaño máximo de papel 11x17 doble carta, Sistema de fijación rapid fusin, Copiado modo dúplex (por ambos lados), Control de exposición automático y manual, Alimentador de Originales ADF, Finalizador de hojas opcional, Capacidad de 500 hojas por charola, Sistema multifuncional de impresión digital 600x1200 DPL, Copias e impresiones múltiples 1-999, Sistema de revelado monocomponente seco, Disco duro de 80GB y 1.25RAM, Reducción y ampliación del 25% al 400%, Equipo diseñado para 40,000 copias por mes.</t>
  </si>
  <si>
    <t>AUDÍFONOS DE DIADEMA BLUETOOTH SPECTRA A40 / OVER EAR / INALÁMBRICOS / BLANCO</t>
  </si>
  <si>
    <t>LOTE</t>
  </si>
  <si>
    <t>MODELO</t>
  </si>
  <si>
    <t>CÓDIGO</t>
  </si>
  <si>
    <t>COLOR</t>
  </si>
  <si>
    <t>DESCRIPCIÓN PROVEEDOR</t>
  </si>
  <si>
    <t>PRECIO UNITARIO SIN IVA</t>
  </si>
  <si>
    <t>SUBTOTAL</t>
  </si>
  <si>
    <t>IVA</t>
  </si>
  <si>
    <t>TOTAL</t>
  </si>
  <si>
    <t>47 2DA V.</t>
  </si>
  <si>
    <t>177 2DA V.</t>
  </si>
  <si>
    <t>INSTITUTO DE CIENCIAS DE LA EDUCACIÓN</t>
  </si>
  <si>
    <t>DIRECCIÓN DE FORMACIÓN MULTIMODAL</t>
  </si>
  <si>
    <t>DIRECCIÓN DE PRESUPUESTOS</t>
  </si>
  <si>
    <t>CENTRO DE INVESTIGACIÓN EN INGENIERÍA Y CIENCIAS APLICADAS</t>
  </si>
  <si>
    <t>CENTRO DE INVESTIGACIÓN EN CIENCIAS COGNITIVAS</t>
  </si>
  <si>
    <t>FACULTAD DE ESTUDIOS SUPERIORES DE CUAUTLA</t>
  </si>
  <si>
    <t>CENTRO DE INVESTIGACIÓN INTERDISCIPLINAR PARA EL DESARROLLO UNIVERSITARIO</t>
  </si>
  <si>
    <t>ESCUELA DE ESTUDIOS SUPERIORES DE JONACATEPEC SUBSEDE TEPALCINGO</t>
  </si>
  <si>
    <t>ESCUELA DE ESTUDIOS SUPERIORES DE XALOSTOC</t>
  </si>
  <si>
    <t>ESCUELA DE ESTUDIOS SUPERIORES DE ATLATLAUCAN SUBSEDE TOTOLAPAN</t>
  </si>
  <si>
    <t>FACULTAD DE CIENCIAS AGROPECUARIAS</t>
  </si>
  <si>
    <t>UNIDAD PARA LA INCLUSIÓN EDUCATIVA Y ATENCIÓN PARA LA DIVERSIDAD</t>
  </si>
  <si>
    <t>DIRECCIÓN GENERAL DE INVESTIGACIÓN Y POSGRADO</t>
  </si>
  <si>
    <t>DIRECIÓN DE DESARROLLO DE BIBLIOTECAS</t>
  </si>
  <si>
    <t>INSTITUTO DE INVESTIGACIÓN EN CIENCIAS BÁSICAS Y APLICADAS</t>
  </si>
  <si>
    <t>ESCUELA DE ESTUDIOS SUPERIORES DE MAZATEPEC</t>
  </si>
  <si>
    <t>ESCUELA DE ESTUDIOS SUPERIORES DE YECAPIXTLA SUBSEDE TETELA DEL VOLCAN</t>
  </si>
  <si>
    <t>ESCUELA DE ESTUDIOS SUPERIORES DE MAZATEPEC SUBSEDE TETECALA</t>
  </si>
  <si>
    <t>ESCUELA DE ESTUDIOS SUPERIORES DE JOJUTLA</t>
  </si>
  <si>
    <t xml:space="preserve">ESCUELA DE ESTUDIOS SUPERIORES DE YECAPIXTLA </t>
  </si>
  <si>
    <t>ESCUELA DE ESTUDIOS SUPERIORES DE MAZATEPEC SUBSEDE MIACATLÁN</t>
  </si>
  <si>
    <t>MULTIFUNCIONAL BROTHER MFCL6900DW NUEVO</t>
  </si>
  <si>
    <t>Computadora Dell OptiPlex 7010 MT Plus, Intel Core i7-13700 2.10GHZ, 16GB, 512GB SSD, Windows 11 Pro 64-bit y Monitor Dell E2424HS LED 23.8", Full HD, HDMI, Negro led</t>
  </si>
  <si>
    <t>Lenovo Idea Nb Portátil - Lenovo IdeaPad 5 Pro 16IAH7 82K009GLM 40.6cm (16") - 2560 x 1600 - Intel Core i9 12a Gen i9-12900H 14 núcleos 2.50 GHz - 16GB Total RAM - 16GB On-board Memory - 512GB SSD - Gris - Intel Chip - Windows 11 Home Single Language - Intel Iris Xe Graphics - Tecnología conmutación en el mismo plano (In-plane Switching, IPS) - Español Teclado - Cámara Frontal/Cámara Web - 15.85 Horas duración de pilas - IEEE 802.22ax Wireless LAN Standard 82SK009GLM</t>
  </si>
  <si>
    <t>THINKCENTRE M705 G3 Ci7-12700 32GB 512GB SSD W10P 3YW Lenovo ThinkCentre M70s Gen 3|Intel® Core™ i7-12700 (E-cores up to 3.60GHz|)|Windows 10 Pro 64 preinstalado con derecho a downgrade en Windows 11 Pro 64 MEMORIA DE 32GB 1x512GB SSD M.2 2280PCIe TLC Opal|Intel UHD Graphics 770|Slim DVD RAMBO, WiFi6 AX201 2x2, BT 5.0 or above1 3 Year On-Site 11T7S1P400</t>
  </si>
  <si>
    <t>THINKVISION C2440 23.8FHD 75HZ TINY NANO SUPPORT HDMI VGA Lenovo THINKVISION C2440 23.8FHD 75HZ TINY NANO SUPPORT HDMI VGA 63DCKAR6LA</t>
  </si>
  <si>
    <r>
      <t xml:space="preserve">Proyector BenQ MW536 9HJN877.33L, 4,000 Lúmenes 3D DLP Ready, DMD de 0.65" Resolución Nativa: WXGA (1280x800), Resolución Soportada hasta WUXGA_RB (1920 x 1200) Contraste: 20,000:1 Formato de Pantalla Nativa 16:10 (5 seleccionables) 1.07 Billones de Colores. Zoom 1.2x. Corrección Trapezoidal 1D (Auto) Vertical </t>
    </r>
    <r>
      <rPr>
        <sz val="9"/>
        <color theme="1"/>
        <rFont val="Aptos Narrow"/>
        <family val="2"/>
      </rPr>
      <t>± 40°, Tamaño de imagen: Óptimo 60" hasta 150" (mínimo 30" / Max 360"), Lámpara: 230W. Vida de Lámpara: 5,500 / 7,000 / 10,000 / 15,000 / 20,000 horas (Normal / Eco / SmartEco / Ahorro / Long Eco). Entradas: HDMI (x2) (1.4a y HDSP 1.4), DSub in - out, S-Video in, Video Compuesto en RCA, USB Tipo A x 1, USB Tipo mini B x 1, RS232, Audio in-out, IR Receiver, Bocina 2W, Modo Wireless con QCast y WDC10. Modos de imagen 3D</t>
    </r>
  </si>
  <si>
    <t>TONER GENERICO IMPRESORA BROTHER DCP-L5650DN</t>
  </si>
  <si>
    <t>TONER HP 283A GENERICO</t>
  </si>
  <si>
    <t>MEMORIA USB 32 GB</t>
  </si>
  <si>
    <t>Laptop 5 A515-57-560Y 15.6" Full HD, Intel Core i5-12450H 3.30GHz, 16GB, 512GB SSD, Windows 11 Pro 64-bit, Español, Gris</t>
  </si>
  <si>
    <t>Computadora de escritorio DT OPTIPLEX 7010 MFF INTEL CI7-13700T WINDOWS 11 PROFESIONAL MEMORIA 16GB DISCO 512GB SSD 3 AÑOS DE GARANTÍA 4WY15 Monitor E2423H - 23.8 Pulgadas FHD (1920 X 1080 a 60Hz)-LCD con retroiluminación LED/matriz activa TFT-Relación de aspecto 16:9 Brillo 250 cd/m2-VGA-displayport-3 años de garantía 210-BEMM</t>
  </si>
  <si>
    <t>ESCANER WORKFORCE DS-530II 600600 DPI USB 35 PPM/70 IMP Escáner ADF DS-530 II - Gran formato - 600 ppp Óptico - 30 bits Color - 24-bit Escala de grises - 35 ppm (Mono) - 35 ppm (Color) - Escaneo dúplex - USB B11B261202</t>
  </si>
  <si>
    <t>IMPRESORA LASERJET M111W 21 PPM USB Y inalámbrico BLANCO Y NEGRO 7MD68A#BGJ</t>
  </si>
  <si>
    <t>Apple Portátil - Apple MacBook Air 34.5cm (13.6") - Apple M3 - 8GB - 512GB SSD - Media noche - Apple M3 Chip - 2560 x 1664 - Apple - Tecnología True Tone, Tecnología conmutación en el mismo plano (In-plane Switching, IPS, Pantalla Liquid Retina - Cámara Frontal/Cámara Web - 18Horas Duración de pilas -IEEE 802.11ax Wireless LAN Standard VPN: MRXW3E/A</t>
  </si>
  <si>
    <t>Computadora Portátil DELL Inspiron 3535 I3535. Procesador Amd Ryzen 5 7520u. Memoria RAM 8 GB, Pantalla 15.6", FHD 1920x1080, 120Hz, WVA, Non-Touch, Anti-Glare, 250 nit, Narrow Border, LED-Backlit, Disco Duro 512GB SSD, AMD Radeon™ Graphics with shared graphics memory, Realtek Wi-Fi 5 RTL8821CE, 1x1, 802.11ac, MU-MIMO, Bluetooth Wireless card, Batería de 3 Cell, 41 Wh, Integrated, Sistema Operativo Windows 11 Home Single Language, Garantía 1 año</t>
  </si>
  <si>
    <t>Teclado y Mouse Inalámbrico TechZone TZ16COMB01 / Nano receptor USB Negro</t>
  </si>
  <si>
    <t>Memoria USB de 64GB Metálica UV210 Adata 6690073</t>
  </si>
  <si>
    <t>AUDÍFONOS PARA COMPUTADORA LOGITECH H390</t>
  </si>
  <si>
    <t>Carcasa para Disco Duro Adata ED600 / USB / Negro</t>
  </si>
  <si>
    <t>HP TONER LASERJET P/HP107, MFP135/137 ORIGINAL</t>
  </si>
  <si>
    <t>HP TONER 48A LASERJET PRO M15/M16 ORIGINAL</t>
  </si>
  <si>
    <t>HP TONER LASERJET PRO M102W ORIGINAL</t>
  </si>
  <si>
    <t>TONER COMPATIBLE TTM-85A/35A/36A</t>
  </si>
  <si>
    <t>TONER COMPATIBLE TTM-53A</t>
  </si>
  <si>
    <t>Hikvision Cámara IP Bullet IR para Exteriores DS-2CD1023G0-IUF©, Alámbrico, 1920 x 1080 Pixeles, Día/Noche</t>
  </si>
  <si>
    <t>Disco Duro para Videovigilancia Western Digital WD Purple 3.5", 1TB, SATA III, 6 Gbit/s, 64MB Caché</t>
  </si>
  <si>
    <t>Dahua NVR de 8 Canales NVR1108HS-8P-53/H para 1 Disco Duro, máx. 8TB, 2x USB 2.0, 8x RJ-45  PoE</t>
  </si>
  <si>
    <t>PDU ATS MONOFASICO CONTROLABLE 3.2-3.8KW 200-240V 8 C13 2 C19 1U Tripplite Tripp Lite by Eaton PDU Monofásico Controlable con Switch de Transferencia Automática 3.8kW, 2 Entradas C20 de 200V " 240V, 8 Tomacorrientes C13 y 2 C19, 1U, TAA - El PDU Controlable con Switch de Transferencia Automática (ATS) de Tripp Lite proporciona una opción de alimentación redundante para dispositivos red con un solo cable. Cables de alimentación dual soportan conexiones separadas para fuentes de energía PRIMARIA y SECUNDARIA PDUMH20HVATNET</t>
  </si>
  <si>
    <t>VIDEOPROYECTOR BENQ MS560 DLP 4000 LUM SVGA 800X600 ZOOM 1.1X LÁMPARA 203W HASTA 1500 HRS USB TIPO A HDMI 1.42X2 BOCINA 10WX1, CÓDIGO 9HJND77</t>
  </si>
  <si>
    <t>SISTEMA DE AUDIO QUE INCLUYE MEZCLADORA ANÁLOGA DE 12 CANALES CON EFECTOS, AMPLIFICADOR YAMAHA PX8, 2 BAFLES YAMAHA CHR15, 2 CABLES DE SEÑAL MEXCLADORA-AMPLIFICADOR CABLE DE SEÑAL MEZCLADORA-AMPLIFICADOR, 2 CABLES 20 METROS PARA BAFLE, 1 ECUALIZADOR ESTÉREO 15 BANDAS POR CANAL. INCLUYE: MATERIAL MISCELANEO NECESARIO PARA LA INSTALACIÓN Y PUESTA EN MARCHA.</t>
  </si>
  <si>
    <t>EXTREME  NETWORKS - 5320-48T-8XE-INTERRUPTOR ETHERNET EXTREME NETWORKS EXTREMESITCHING 5320 - 48 PUERTOS - GIGABIT ETHERNET, 10 GIGABIT ETHERNET - 10/100/1000 BASE-T, 10GBASE-X, 2 CAPAS COMPATIBLES - MODULAR, 5320-48P-8XE, GARANTÍA 1 AÑO</t>
  </si>
  <si>
    <t>VIDEOPROYECTOR BENQ MS560 DLP 4000 LUM SVGA 600X600  ZOOM 1.1X LAMPARA 203W HASTA 1500 HRS USB TIPO A HDMI 1.4X2 BOCINA 10WX1,9H.JND77.13L GARANTÍA 2 AÑOS</t>
  </si>
  <si>
    <t>kit de 16 cámara 2 mp con dvr dahua 116 canales, disco duro 2 tb cable red cat 6 exterior, fuente para 16 cámaras, conectores bnc, colocación e instalación integrada, modelo DAHUA HAC-B1A21-28. INCLUYE: MATERIAL MISCELANEO NECESARIO PARA LA INSTALACIÓN Y PUESTA EN MARCHA.</t>
  </si>
  <si>
    <t>VIDEOPROYECTOR BENQ MS560 DLP 400 LUM SVGA 800X600 ZOOM 1.1X LÁMPARA 203W HASTA 15000 HRS USB TIPO A HDMI 1.4X2 BOCINA 10WX1,9H.JND77.13L GARANTÍA 2 AÑOS</t>
  </si>
  <si>
    <t>VIDEOPROYECTOR NEC NP-ME453X LCD XGA 4500 LÚMENES 1.7 ZOOM 16, 0001 2X HDMI W / HDCP / RJ45 / 16W / USB 3.3 KG LÁMPARA 10,000 HRS-20, 000 ECO RS-232 GARANTÍA 3 AÑOS</t>
  </si>
  <si>
    <t>SUMINISTRO DE EQUIPO DE AUDIO PARA SALA DE JUICIOS ORALES, AUDIO DE COLUMNA AUTOAMPLIFICADA GN SL AUDIO, MEZCLADORA DE AUDIO MIDAS DM12 DE 8CH XLR, PROCESADOR ANTIFEEDBACK CLARK DF100, 4 MICRÓFONOS ALÁMBRICOS SHURE CVG18D-B/C CON BASE DE MESA, CABLE XLR PROSOUND DE 10 M. INCLUYE: MATERIAL MISCELANEO NECESARIO PARA LA INSTALACIÓN Y PUESTA EN MARCHA.</t>
  </si>
  <si>
    <t xml:space="preserve">CONSOLA DIGITAL 16X16 CANALES/MULTITACTIL/GRABACION MULTIPISTA </t>
  </si>
  <si>
    <t>PROYECTOR EPSON POWERLITE X49, 3LCD, XGA, 3600 LÚMENES, USB, HDMI, RED (WiFi OPCIONAL), GARANTÍA 2 AÑOS 90 DÍAS EN LÁMPARA, V11H982020</t>
  </si>
  <si>
    <t>VIDEOPROYECTOR EPSON POWERLITE E20, 3LCD, XGA, 3400 LUMENES, USB, HDMI, V11H981020, GARANTÍA 2 AÑOS 90 DÍAS EN LÁMPARA</t>
  </si>
  <si>
    <t>MULTIFUNCIONAL SHARP MODELO MXB468F COPIADORA, IMPRESORA, ESCANER Y FAX (EN RED) COPIADORA: 46 PPM, 600 DPI DE RESOLUCIÓN, REDUCCIÓN Y AMPLIACIÓN DE 25% A 400% EN INCREMENTOS DE 1% ESTÁNDAR 1 BANDEJA DE PAPEL DE 550 HOJAS (HASTA TAMAÑO OFICIO), BYPASS DE 100 HOJAS (HASTA TAMAÑO OFICIO), DUPLEX ALIMENTADOR DE DOCUMENTOS (DSPF) HASTA 100 DOCUMENTOS MAX. 8 1/2" X 14",. TAMAÑO MÁXIMO DE ORIGINAL POR CRISTAL DE EXPOSICIÓN 8 1/2" X 14", PANEL DE OPERACIÓN DE 4.3". ADMINISTRACION DE USURARIOS , INCLUYE TONER DE ARRANQUE, APROXIMADAMENTE 5,000 COPIAS. IMPRESORA: 46 PPM, LENGUAJE DE IMPRESIÓN COMPATIBLE CON PCL5e, OCL6 Y PS3 COMO ESTANDAR, 12000DPI RESOLUCIÓN, INCLUYE PUERTO RJ-5 ETHERNET 10/100/1000 BASE-T Y PUERTO USB 2.0 ESTANDAR, MEMORIA ESTANDAR DE 2GB COMPARTIDO CON LA FUNCIÓN DE COPIADO, DISCO DURO OPCIONAL 128GB SSD (57X9528)( O DISCO DURO 500GB (27X0400) ESCANER: HASTA 52 IPM SIMPLEX B&amp;W Y HASTA 104 IPM (DUPLEX), 600 DPI DE RESOLUCIÓN MÁX. ESCANER B&amp;W Y COLOR EN RED (PUERTO RJ-45), FORMATO DE ARCHIVO PDF, JPEG, TIFF, ESCANEO A E-MAIL, FTP, SMB, USB, FAX: SUPER G3, MAX RESOLUCION DE 400 DPI, VELOCIDAD DE MODEM 33.6KBPS</t>
  </si>
  <si>
    <t>TONER 1170D/S15/LD015 RICOH COLOR NEGRO ORIGINAL</t>
  </si>
  <si>
    <t>KIT DE TONOERS 748XXL NEGRO, AMARILLO, CIAN Y MAGENTA EPSON</t>
  </si>
  <si>
    <t>HP TONERS CF283 A COLOR NEGRO ORIGINAL</t>
  </si>
  <si>
    <t>HP OFFICE JET PRO 954 NEGRO, AMARILLO, CIAN Y MAGENTA</t>
  </si>
  <si>
    <t>TONER HP CF210A/131A NEGRO ORIGINAL</t>
  </si>
  <si>
    <t>LAPTOP LENOVO THINKBOOK 15 G4 IAP 15.6" FULL HD, INTEL CORE I7-1255U 1.70GHz, 16GB, 512GB SSD, Número de puertos HDMI (1) WINDOWS 11 PRO 64-bit, Español Gris</t>
  </si>
  <si>
    <t>BOTE</t>
  </si>
  <si>
    <t>TOALLAS LIMPIADORAS HÚMEDAS PARA PANTALLAS OFFICE DEPOT BOTE 100 PZS</t>
  </si>
  <si>
    <t>PILA LITIO CRP-2 6V PANASONIC RV-660</t>
  </si>
  <si>
    <t>PILA RECARGABLE 9V 175 MAH 8.4V NH22-175</t>
  </si>
  <si>
    <t>SISTEMA DE VIDEOVIGILANCIA PARA EL INSTITUTO DE INVESTIGACIÓN EN CIENCIAS BÁSICAS Y APLICADAS, QUE INCLUYE EL SUMINISTRO E INSTALACIÓN DE CÁMARAS EN EL EDIFICIO 65.
CAMPUS CHAMILPA DE LA UAEM EN LAS UBICACIONES DESIGNADAS POR EL USUARIO: *2 CAMARAS IP VIVOTEK, MODELO SD9384-EHL PTZ, EXTERIOR, DE 5 MEGAPIXELES/3X ZOOM OPTICO Y QUE SE COMPLEMENTAN CON DOS SOPORTES MONTAJE EN POSTE AM-314 Y 2 SOPORTES DE MONTAJE DE PARED AM-220, GARANTÍA DE 36 MESES, MAS 1 POSTE Y ACCESORIOS DE FIJACIÓN; *4 CÁMARAS IP VIVOTEK BULLET IR MODELO: IB9389-EHV2 DE 5 MEGAPIXELES, GARANTÍA DE 24 MESES, QUE SE COMPLEMENTAN CON 4 CAJA ESTANCAS IP55, ACCESORIOS DE FIJACIÓN; *6 CÁMARA IP VIVOTEK, MODELO: CC9381-HV, PANORÁMICA DE 5 MEGAPIXELES, GARANTÍA DE 24 MESES, SE COMPLEMENTAN CON 6 CAJAS ESTANCAS IP55, ACCESORIOS DE FIJACIÓN; *CANALIZACIÓN CON CANALETA EN INTERIOR DEL SITE Y TUBERIA EN INTERIOR; *CABLE UTP CAT. 5E 100%COBRE HASTA CADA CÁMARA. INCLUYE: MATERIAL MISCELANEO NECESARIO PARA LA INSTALACIÓN Y PUESTA EN MARCHA.</t>
  </si>
  <si>
    <t>TONER NEGRO COMPATIBLE CON IMPRESORA LASER MARCA CANON MODELO MF6160DW</t>
  </si>
  <si>
    <t>PC DELL OPTIPLEX 7010 SFF INTEL CORE i5-13500 / 16 GB / 512 GB SSD M.2 / DP / WIN 11 PRO / TECLADO + MOUSE / 7KCGH / 3 AÑOS BÁSICOS / NEGRO (MONITOR LED DELL E2222HS) / 21.5 PULGADAS FULL HD / 1920 X 1080 / 60HZ / VGA DP HDMI / BOCINAS INTEGRADAS / 3 AÑOS DE GARANTÍA / 210-BBBK)</t>
  </si>
  <si>
    <t>MULTIFUNCIONAL LASER MONOCROMÁTICO BROTHER DCPB7535DW 36 PPM, ETHERNET, WIFI, 128MB, ADF 50 HOJAS, TECNOLOGÍA SILENCIOSA GARANTÍA 1 AÑO</t>
  </si>
  <si>
    <t>MULTIFUNCIONAL HP HPS SMART TANK 525, PPM 12 NEGRO / 5 COLOR, TINTA CONTINUA, USB, 1F3W3A, GARANTIA 1 AÑO</t>
  </si>
  <si>
    <t>LAPTOP DELL LATITUDE 5440 INTEL CORE I7-1355U | 16GB | 512 GB SSD M.2 | 14 PULGADAS FHD | WIN 11 PRO | K94CK | 3 AÑOS DE GARANTÍA | GRIS | K94CK</t>
  </si>
  <si>
    <t>ESTABILIZADOR PARA TELÉFONO MOVIL OSMO MOBILE 6 COLOR GRIS</t>
  </si>
  <si>
    <t>MICRÓFONO MAONO AU-PM421S CONDENSADOR CARDIOIDE COLOR NEGRO</t>
  </si>
  <si>
    <t>HP AIO 245 G10 NT 23.8 PULG FHD / AMD RYZEN 3-7320U 2.6 GHZ 4C / 8GB DDR43200 SODIMM MAX 32GB / SSD 256GB M.2 / NO DVD / WIFI-BT / WEBCAM / HDMI / RJ45 / NO MEDIA CARD / WIN 11 HOME / 9P7K5LA / GARANTÍA 1 AÑO</t>
  </si>
  <si>
    <t>MFC L3250 TINTA CONTINUA 33PPM BYN/15 PPM COLOR/ WIFI/ A4 EPSON MFC L3250 INYECCIÓN DE TINTA CONTINUA HEAT - FREE A COLOR. CRISTAL A4, OFICIO POR BANDEJA DE PAPEL, CONEXIÓN WIFI Y WIFI DIRECT, IMPRESIÓN DE 33 PÁGINAS POR MINUTO BYN, GC11CJ67301, GARANTÍA 1 AÑO</t>
  </si>
  <si>
    <t>PC DELL OPTIPLEX 7010 SFF INTEL CORE i5-13500 / 16 GB / 512 GB SSD M.2 / DP / WIN 11 PRO / TECLADO + MOUSE / 7KCGH / 3 AÑOS BÁSICOS / NEGRO (MONITOR LED DELL E2222HS) / 21.5 PULGADAS FULL HD / 1920 X 1080 / 60HZ / VGA DP HDMI / BOCINAS INTEGRADAS / 3 AÑOS DE GARANTÍA | 210-BBBK)</t>
  </si>
  <si>
    <t>HP PRO 280 G9 SFF / CORE I7-21700 2.10GHZ 12C / 16GB RAM DDR4 3200 MAX.64GB / SSD 512 GB M.2 / VGA / HDMI / RJ-45 / WIFI-BT5 / NO DVD / PS 180 W / 8USB / EPEAT SILVER / WIN 11 PRO / 1-1-1 HP MONITOR P24V G5 1920 X 1080 FHD1080P HDMI/VGA 23 8 / 7J3X5LA/64W18AA 7 / 3 AÑOS DE GARANTÍA / VESA</t>
  </si>
  <si>
    <t>Computadora Gamer Xtreme PC Gaming CM-05364, Intel Core i9-10900 2.80GHz, 16 GB, 1 TB + 480 GB SSD, Adaptador Wi-Fi, Windows 10 prueba, blanco - Incluye monitor de 27", teclado y mouse, CTBRI916GBHD640MW</t>
  </si>
  <si>
    <t>Plotter Canon Imageprograf TA-30, Inyección de tinta, 36 pulgadas 91.44 cm, USB, WiFi, Ethernet red, resolución 2400 x 1200 ppp, compatible Windows/Mac, requiere instalación, consumibles PFI-030, 3661C002, Garantía 1 año (póliza de instalación 0145W088)</t>
  </si>
  <si>
    <t>DJI MINI 4 PRO FLY MORE combo plus RC 2 pesa menos de 249 g. graba videos de hasta 4K/60fps HDR, detección de obstáculos omnidireccional, transmisión de video FHD a 20 km, Activetrack 360° CONTENIDO: Aeronave, Control Remoto con pantalla, Batería de Vuelo inteligente 45 min (X3), Juego de hélices de repuesto, Protector del Estabilizador, Protector de hélices para transporte, Cable PD Tipo C a Tipo C, Destornillador, Tornillos (x6), Multicargador para 3 baterías y Maleta de transporte</t>
  </si>
  <si>
    <t>Cámara Canon EOS RP RF24-105mm F4-7.1 IS STM, Megapixeles :26.2 Dimensiones y Peso: Dimensiones Aprox (132.5 x 85.0 x 70.0 mm). Peso Aprox 485 g Formato de archivo de video: Video: MPEG-4 AVC/H.264 FPS :5 FPS Formato de Imagen: Aprox. 35.9 x 24.0 mm Modos de enfoque AF de una toma Servo AF Manual (enfoque manual), MEdición en tiempo real con el sensor de imagen (384 [24x16]) Lentes Compatibles: Grupo de lentes RF de Canon Calidad de video : 4K, Full HD, HD. Cobertura de visor :Aprox. 23 mm de área ocular Vertical/Horizontal - aprox. 100%</t>
  </si>
  <si>
    <t>Siemens 6ES7214-1AG40-0XB0 SIMATIC S7-1200 CPU Compacta DC/DC/DC, E/S Integradas</t>
  </si>
  <si>
    <t>NVIDIA JETSON NANO KIT DE DESARROLLADOR (945-13450-0000-100) GARANTÍA DE 1 AÑO</t>
  </si>
  <si>
    <t>BOCINAS LOGITECH Z407 2.1 BLUETOOTH CON CONTROL INALÁMBRICO PARA COMPUTADORA, BLUETOOTH, MICRO USB, 3.5MM</t>
  </si>
  <si>
    <t>MULTIFUNCIONAL HP HPS LASERJET PRO MFP M283FDW, 22 PPM NEGRO / 22 PPM COLOR, LASER COLOR, USB, WIFI, ETHERNET (RED), DUPLEX, ADF, FAX</t>
  </si>
  <si>
    <t>NO BREAK SMARTBITT 500VA / 250W, 4 CONTACTOS, CON REGULADOR Y SUPRESOR DE PICOS.</t>
  </si>
  <si>
    <t>ESCANER EPSON WORKFORCE DS-1630, 25 PPM / 10 IPM, 1200 DPI, 48 BITS, CAMA PLANA, ESCANEAR HASTA 8.5" X 14" CON EL ADF, USB, ADF, DUPLEX</t>
  </si>
  <si>
    <t>Gps Garmin Etrex 22x Exploración Topografía Aventura, almacena hasta 2000 puntos de interés, e incluye función de cálculo de áreas</t>
  </si>
  <si>
    <t>TK-2000 Radio Portátil 136-174 MHz, MIL-STD-810, 16 canales, DTMF, IP54, VOX, Scan, Incluye antena, batería, cargador y clip.</t>
  </si>
  <si>
    <t>IMAC 24 RETINA 4.5K / CHIP M3 DE APPLE CPU 8 NÚCLEOS Y GPU 10 NÚCLEOS/8GB/512GB SSD/2 THUNDERBOLT 4/ 2 USB 3 / GIGABIT ETHERNET/MAGIC KEYBOARD CON TOUCH ID/ PLATA / MQRK3E/A / GARANTÍA 1 AÑO</t>
  </si>
  <si>
    <t>Lenovo Idea Nb Portátil - Lenovo IdeaPad 5 Pro 16IAH7 82K009GLM 40.6cm (16") - 2560 x 1600 - Intel Core i9 12a Gen i9-12900H 14 núcleos 2.50 GHz - 16GB Total RAM - 16GB On-board Memory - 512GB SSD - Gris - Intel Chip - Windows 11 Home Single Language - Intel Iris Xe Graphics - Tecnología conmutación en el mismo plano(In-plane Switching, IPS) - Español Teclado - Cámara Frontal/Cámara Web - 15.85Horas Duración de pilas - IEEE 802.11ax Wireless LAN Standard 82SK009GLM</t>
  </si>
  <si>
    <t>Cámara Web Logitech C270 HD 720p Plug-Play Micrófono Integrado Color Negro 960-000694</t>
  </si>
  <si>
    <t>Multifuncional Xerox Versalink C7125 MF 20 PPM Escritorio 110V Funciones estandar:Nube, Copia, Correo Electrónico, Impresión, Escaneado 
Funciones opcionales:Banda dual inalámbrica/WiFi directa, Acabado, Alimentador de alta capacidad (HCF, por su sigla en inglés):, RFID Card Reader, Fax Walkup Volumen de impresión mensual recomendado:Hasta 6,250 páginas Ciclo de operación:Hasta 107,000 imágenes/mes
Impresión de la primera página, Impresión: Tan rápido como 8.8 segundos
color / 6.7 segundos blanco y negro
Salida doble cara:Estándar
Contabilidad: Contabilidad de red, Contabilidad Estándar Xerox
Consumo de energía:Funcionamiento: 1,100 W Pendiente: 94 W Ahorro de energía: 0.4 W 
Lenguajes de descripción de página (PDL):HP-GL, PCL 5c, 6, PDF, TIFF (opcional: Adobe PostScript 3) Impresión móvil:Apple AirPrint, Servicios de impresión Mopria, PrintByXerox App, Xerox Print Service Plug-in for Andorid Printing
Memoria de impresión: 4 GB estándar
Unidad de disco duro: 320 GB (opcional en modelo de escritorio)
Conectividad:Ethernet 10/100/1000 Base-T, USB 3.0 de alta velocidad, funcionalidad NFC pulsar para emparejar
Capacidad de papel estándar:620 hojas
Temperatura de funcionamiento: 50 - 90°F</t>
  </si>
  <si>
    <t>SERVIDOR MARCA SUPERMICRO RACK 2U CSE-825TQ-R720B, CON FUENTE REDUNDANTE, DOS PROCESADORES AMD EPYC 7763 DE 64 CORES, 128 HILOS, 512 GB DDR4 ECC (4 X 128 GB), 4 DISCOS DE 14 TB SATA ENTERPRISE 7.2 KRPM, NVME M.2 DE 1TB, CONTROLADORA RAID DUAL CHANNEL, 3 SLOTS PCI-E 4.0 X 16</t>
  </si>
  <si>
    <t>UNIDAD DE ESTADO SÓLIDO ACER SA100, 240GB, 560MB/s, 500MB/s</t>
  </si>
  <si>
    <t>NO-BREAK INDUSTRIAS SOLA BASIC PROTECTOR FOR, 450 VA, 225 W, NEGRO, HOGAR Y OFICINA</t>
  </si>
  <si>
    <t>NO BREAK FORZA POWER TECHNOLOGIES NT-511, 250W, 500VA, ENTRADA 120V, 6 CONTACTOS</t>
  </si>
  <si>
    <t>DIRECCIÓN GENERAL DE INFRAESTRUCTURA</t>
  </si>
  <si>
    <t>MFC LASERJET ENTERPRISE MFP M52 8DN 45 PPM WIFI USB B/N HP INC MFC LASERJET ENTERPRISE MFP M528DN 45 PPM WIFI USB B/N 1PV64A#BGJ</t>
  </si>
  <si>
    <t>TONER NEGRO HP 89X RENDIMIENTO 10.000 PAG CF 289X HP INC TONER NEGRO HP 89X RENDIMIENTO 10,000 PAG CF289X ORIGINAL</t>
  </si>
  <si>
    <t>DIRECCIÓN DE NORMATIVIDAD INSTITUCIONAL</t>
  </si>
  <si>
    <t>CARTUCHO DE TONER COMPATIBLE CON CF258A RENDIMIENTO 3000 CARTUCHO NUEVO S/CHIP</t>
  </si>
  <si>
    <t>CARTUCHO DE TONER COMPATIBLE CON CE285A RENDIMIENTO 2000 CARTUCHO NUEVO</t>
  </si>
  <si>
    <t>MEMORIA RAM KINGSTON FURY BEAST BLACK 16GB 3200MT/S DDR4 CL16 DIMM MEMKGN3750</t>
  </si>
  <si>
    <t>Memoria RAM Kingston ValueRAM DDR3, 1600MHz, 8GB, Non-ECC, CL11, DIMM MEMKGN2078</t>
  </si>
  <si>
    <t>SSD Acer FA100 NVMe, 512GB, PCl Express 3.0, M.2 DDUACR090</t>
  </si>
  <si>
    <t>SSD ADATA SU800, 512 GB, Serial ATA III, 560 MB/s, 520 MB/s, 6 Gbit/s DDUDAT230</t>
  </si>
  <si>
    <t>SECRATARÍA DE EXTENSIÓN UNIVERSITARIA</t>
  </si>
  <si>
    <t>TINTA HP PLOTER 974 XL (K)</t>
  </si>
  <si>
    <t>TINTA HP PLOTER 974 XL (C)</t>
  </si>
  <si>
    <t>TINTA HP PLOTER 974 XL (M)</t>
  </si>
  <si>
    <t>TINTA HP PLOTER 974 XL (Y)</t>
  </si>
  <si>
    <t>MULTIFUNCIONAL HP HPS LASERJET M236SDW, 30 PPM NEGRO, LASER MONOCROMÁTICO, USB, WIFI, ETHERNET (RED), DUPLEX, ADF GARANTÍA 1 AÑO</t>
  </si>
  <si>
    <t>MOUSE LOGITECH M170 GREY-K OPTICO INALÁMBRICO MINI RECEPTOR USB PC / MAC / CHROME, GARANTÍA 1 AÑO</t>
  </si>
  <si>
    <t>LAPTOP LENOVO IDEAPAD SLIM 3 15IRU8 / CORE I7-1355U 1.7GHZ / 16GB / 1TB SSD / 15.6 FHD / TOUCH / COLOR GRIS ARTICO / WIN 11 HOME / 2 AÑOS EN CENTRO DE SERVICIO / 82X70002LM</t>
  </si>
  <si>
    <t>VIDEOPROYECTOR BENQ MX536 DLP 4000 LUM XGA 1024X768, LÁMPARA 203W HASTA 15000 HRS ZOOM 1.2X USB TIPO A, HDMI 1.4X2 BOCINA 2WX1 GARANTÍA 3 AÑOS / 5320-48P-8XE</t>
  </si>
  <si>
    <t>SAMSUNG MONITOR LCD SAMSUNG 27" CLASS FULL HD PANTALLA CURVA - 16:9 - BLANCO - 68.6CM (27") VIEWABLE - VERTICAL ALIGNMENT (VA) - LED RETROILUMINACIÓN - 1920 X 1080 - 16,7 MILLONES DE COLORES - 250CD/M2 - 4MS - GTG REFRESH RATE - HDMI - VGA GARANTÍA 1 AÑO / LC27F391FHNX ZA</t>
  </si>
  <si>
    <t>MAGIC MOUSE - SUPERFICIE MULTI-TOUCH BLANCA GARANTÍA 1 AÑO / MK2E3AM/A</t>
  </si>
  <si>
    <t>HP OFFICEJET PRO 9020, COLOR, INYECCIÓN, INALÁMBRICO, PRINT/SCAN/COPY/FAX GARANTÍA 1 AÑO / 1MR69C</t>
  </si>
  <si>
    <t>HP INC TECLADO BLUETOOTH HP 350 COMPACTO PARA DISPOSITIVOS MÚLTIPLES, ALCANCE INALÁMBRICO HASTA 10 M EN ESPACIO ABIERTO, DISPOSITIVOS MÚLTIPLES; RESISTENTE A SALPICADURAS; SWIFT PAIR; DETECCIÓN AUTOMÁTICA DEL SISTEMA OPERATIVO, GARANTÍA 1 AÑO / 692TOAAÑABM</t>
  </si>
  <si>
    <t>Teléfono Yealink SIP-T33GLCD gráfico de 2,4" y 320 x 240 pixeles, Doble puerto Gigabit Ethernet, Soporta PoE, Soporta codec Opus, Hasta 4 cuentas SIP</t>
  </si>
  <si>
    <t>Póliza de garantía
ProSupport NBD, incluye reemplazo de hardware para PowerVault ME4012
Licencia por 1 año</t>
  </si>
  <si>
    <t>Póliza de garantía
Prosupport NBD, incluye reemplazo de hardware para PowerEdge R540
Licencia por 1 año</t>
  </si>
  <si>
    <t>LICENCIA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</si>
</sst>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Open Sans"/>
      <family val="2"/>
    </font>
    <font>
      <sz val="11"/>
      <color theme="1"/>
      <name val="Open Sans"/>
      <family val="2"/>
    </font>
    <font>
      <b/>
      <sz val="8"/>
      <name val="Open Sans"/>
      <family val="2"/>
    </font>
    <font>
      <sz val="8"/>
      <color theme="1"/>
      <name val="Open Sans"/>
      <family val="2"/>
    </font>
    <font>
      <b/>
      <sz val="8"/>
      <color theme="1"/>
      <name val="Open Sans"/>
      <family val="2"/>
    </font>
    <font>
      <sz val="9"/>
      <color theme="1"/>
      <name val="Calibri"/>
      <family val="2"/>
      <scheme val="minor"/>
    </font>
    <font>
      <sz val="9"/>
      <color theme="1"/>
      <name val="Aptos Narrow"/>
      <family val="2"/>
    </font>
  </fonts>
  <fills count="6">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
      <patternFill patternType="solid">
        <fgColor rgb="FFC0000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
    <xf numFmtId="0" fontId="0" fillId="0" borderId="0" xfId="0"/>
    <xf numFmtId="0" fontId="2" fillId="2" borderId="1" xfId="1"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3" borderId="1"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5" borderId="2" xfId="1" applyNumberFormat="1" applyFont="1" applyFill="1" applyBorder="1" applyAlignment="1">
      <alignment horizontal="center" vertical="center" wrapText="1"/>
    </xf>
    <xf numFmtId="0" fontId="0" fillId="0" borderId="1" xfId="0" applyBorder="1"/>
    <xf numFmtId="44" fontId="0" fillId="0" borderId="1" xfId="2" applyFont="1" applyBorder="1"/>
    <xf numFmtId="0" fontId="5" fillId="0" borderId="1" xfId="0" applyFont="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3F03-1C0F-42BB-A8CE-4293DD06EC0D}">
  <dimension ref="A1:M110"/>
  <sheetViews>
    <sheetView tabSelected="1" zoomScale="80" zoomScaleNormal="80" workbookViewId="0">
      <selection activeCell="I109" sqref="I109"/>
    </sheetView>
  </sheetViews>
  <sheetFormatPr baseColWidth="10" defaultRowHeight="16.5" x14ac:dyDescent="0.3"/>
  <cols>
    <col min="1" max="1" width="6.88671875" style="2" customWidth="1"/>
    <col min="2" max="2" width="13.21875" style="2" customWidth="1"/>
    <col min="3" max="3" width="8.5546875" style="2" customWidth="1"/>
    <col min="4" max="4" width="7" style="2" customWidth="1"/>
    <col min="5" max="5" width="39.33203125" style="2" customWidth="1"/>
    <col min="9" max="9" width="40.5546875" customWidth="1"/>
  </cols>
  <sheetData>
    <row r="1" spans="1:13" ht="38.25" x14ac:dyDescent="0.3">
      <c r="A1" s="1" t="s">
        <v>0</v>
      </c>
      <c r="B1" s="3" t="s">
        <v>1</v>
      </c>
      <c r="C1" s="3" t="s">
        <v>13</v>
      </c>
      <c r="D1" s="3" t="s">
        <v>14</v>
      </c>
      <c r="E1" s="4" t="s">
        <v>15</v>
      </c>
      <c r="F1" s="5" t="s">
        <v>21</v>
      </c>
      <c r="G1" s="5" t="s">
        <v>22</v>
      </c>
      <c r="H1" s="5" t="s">
        <v>23</v>
      </c>
      <c r="I1" s="6" t="s">
        <v>24</v>
      </c>
      <c r="J1" s="6" t="s">
        <v>25</v>
      </c>
      <c r="K1" s="6" t="s">
        <v>26</v>
      </c>
      <c r="L1" s="6" t="s">
        <v>27</v>
      </c>
      <c r="M1" s="6" t="s">
        <v>28</v>
      </c>
    </row>
    <row r="2" spans="1:13" ht="36" x14ac:dyDescent="0.3">
      <c r="A2" s="9">
        <v>1</v>
      </c>
      <c r="B2" s="9" t="s">
        <v>31</v>
      </c>
      <c r="C2" s="9">
        <v>1</v>
      </c>
      <c r="D2" s="9" t="s">
        <v>16</v>
      </c>
      <c r="E2" s="9" t="s">
        <v>52</v>
      </c>
      <c r="F2" s="7"/>
      <c r="G2" s="7"/>
      <c r="H2" s="7"/>
      <c r="I2" s="7"/>
      <c r="J2" s="7"/>
      <c r="K2" s="8">
        <f>J2*C2</f>
        <v>0</v>
      </c>
      <c r="L2" s="8">
        <f>K2*0.16</f>
        <v>0</v>
      </c>
      <c r="M2" s="8">
        <f>L2+K2</f>
        <v>0</v>
      </c>
    </row>
    <row r="3" spans="1:13" ht="48" x14ac:dyDescent="0.3">
      <c r="A3" s="9">
        <v>2</v>
      </c>
      <c r="B3" s="9" t="s">
        <v>4</v>
      </c>
      <c r="C3" s="9">
        <v>5</v>
      </c>
      <c r="D3" s="9" t="s">
        <v>16</v>
      </c>
      <c r="E3" s="9" t="s">
        <v>53</v>
      </c>
      <c r="F3" s="7"/>
      <c r="G3" s="7"/>
      <c r="H3" s="7"/>
      <c r="I3" s="7"/>
      <c r="J3" s="7"/>
      <c r="K3" s="8">
        <f t="shared" ref="K3:K66" si="0">J3*C3</f>
        <v>0</v>
      </c>
      <c r="L3" s="8">
        <f t="shared" ref="L3:L66" si="1">K3*0.16</f>
        <v>0</v>
      </c>
      <c r="M3" s="8">
        <f t="shared" ref="M3:M66" si="2">L3+K3</f>
        <v>0</v>
      </c>
    </row>
    <row r="4" spans="1:13" ht="118.5" customHeight="1" x14ac:dyDescent="0.3">
      <c r="A4" s="9">
        <v>3</v>
      </c>
      <c r="B4" s="9" t="s">
        <v>4</v>
      </c>
      <c r="C4" s="9">
        <v>3</v>
      </c>
      <c r="D4" s="9" t="s">
        <v>16</v>
      </c>
      <c r="E4" s="9" t="s">
        <v>54</v>
      </c>
      <c r="F4" s="7"/>
      <c r="G4" s="7"/>
      <c r="H4" s="7"/>
      <c r="I4" s="7"/>
      <c r="J4" s="7"/>
      <c r="K4" s="8">
        <f t="shared" si="0"/>
        <v>0</v>
      </c>
      <c r="L4" s="8">
        <f t="shared" si="1"/>
        <v>0</v>
      </c>
      <c r="M4" s="8">
        <f t="shared" si="2"/>
        <v>0</v>
      </c>
    </row>
    <row r="5" spans="1:13" ht="94.5" customHeight="1" x14ac:dyDescent="0.3">
      <c r="A5" s="9">
        <v>4</v>
      </c>
      <c r="B5" s="9" t="s">
        <v>4</v>
      </c>
      <c r="C5" s="9">
        <v>1</v>
      </c>
      <c r="D5" s="9" t="s">
        <v>16</v>
      </c>
      <c r="E5" s="9" t="s">
        <v>55</v>
      </c>
      <c r="F5" s="7"/>
      <c r="G5" s="7"/>
      <c r="H5" s="7"/>
      <c r="I5" s="7"/>
      <c r="J5" s="7"/>
      <c r="K5" s="8">
        <f t="shared" si="0"/>
        <v>0</v>
      </c>
      <c r="L5" s="8">
        <f t="shared" si="1"/>
        <v>0</v>
      </c>
      <c r="M5" s="8">
        <f t="shared" si="2"/>
        <v>0</v>
      </c>
    </row>
    <row r="6" spans="1:13" ht="48" x14ac:dyDescent="0.3">
      <c r="A6" s="9">
        <v>5</v>
      </c>
      <c r="B6" s="9" t="s">
        <v>4</v>
      </c>
      <c r="C6" s="9">
        <v>1</v>
      </c>
      <c r="D6" s="9" t="s">
        <v>16</v>
      </c>
      <c r="E6" s="9" t="s">
        <v>56</v>
      </c>
      <c r="F6" s="7"/>
      <c r="G6" s="7"/>
      <c r="H6" s="7"/>
      <c r="I6" s="7"/>
      <c r="J6" s="7"/>
      <c r="K6" s="8">
        <f t="shared" si="0"/>
        <v>0</v>
      </c>
      <c r="L6" s="8">
        <f t="shared" si="1"/>
        <v>0</v>
      </c>
      <c r="M6" s="8">
        <f t="shared" si="2"/>
        <v>0</v>
      </c>
    </row>
    <row r="7" spans="1:13" ht="178.5" customHeight="1" x14ac:dyDescent="0.3">
      <c r="A7" s="9">
        <v>6</v>
      </c>
      <c r="B7" s="9" t="s">
        <v>4</v>
      </c>
      <c r="C7" s="9">
        <v>19</v>
      </c>
      <c r="D7" s="9" t="s">
        <v>16</v>
      </c>
      <c r="E7" s="9" t="s">
        <v>57</v>
      </c>
      <c r="F7" s="7"/>
      <c r="G7" s="7"/>
      <c r="H7" s="7"/>
      <c r="I7" s="7"/>
      <c r="J7" s="7"/>
      <c r="K7" s="8">
        <f t="shared" si="0"/>
        <v>0</v>
      </c>
      <c r="L7" s="8">
        <f t="shared" si="1"/>
        <v>0</v>
      </c>
      <c r="M7" s="8">
        <f t="shared" si="2"/>
        <v>0</v>
      </c>
    </row>
    <row r="8" spans="1:13" ht="36" x14ac:dyDescent="0.3">
      <c r="A8" s="9">
        <v>7</v>
      </c>
      <c r="B8" s="9" t="s">
        <v>9</v>
      </c>
      <c r="C8" s="9">
        <v>3</v>
      </c>
      <c r="D8" s="9" t="s">
        <v>16</v>
      </c>
      <c r="E8" s="9" t="s">
        <v>58</v>
      </c>
      <c r="F8" s="7"/>
      <c r="G8" s="7"/>
      <c r="H8" s="7"/>
      <c r="I8" s="7"/>
      <c r="J8" s="7"/>
      <c r="K8" s="8">
        <f t="shared" si="0"/>
        <v>0</v>
      </c>
      <c r="L8" s="8">
        <f t="shared" si="1"/>
        <v>0</v>
      </c>
      <c r="M8" s="8">
        <f t="shared" si="2"/>
        <v>0</v>
      </c>
    </row>
    <row r="9" spans="1:13" ht="36" x14ac:dyDescent="0.3">
      <c r="A9" s="9">
        <v>8</v>
      </c>
      <c r="B9" s="9" t="s">
        <v>9</v>
      </c>
      <c r="C9" s="9">
        <v>4</v>
      </c>
      <c r="D9" s="9" t="s">
        <v>16</v>
      </c>
      <c r="E9" s="9" t="s">
        <v>59</v>
      </c>
      <c r="F9" s="7"/>
      <c r="G9" s="7"/>
      <c r="H9" s="7"/>
      <c r="I9" s="7"/>
      <c r="J9" s="7"/>
      <c r="K9" s="8">
        <f t="shared" si="0"/>
        <v>0</v>
      </c>
      <c r="L9" s="8">
        <f t="shared" si="1"/>
        <v>0</v>
      </c>
      <c r="M9" s="8">
        <f t="shared" si="2"/>
        <v>0</v>
      </c>
    </row>
    <row r="10" spans="1:13" ht="36" x14ac:dyDescent="0.3">
      <c r="A10" s="9">
        <v>9</v>
      </c>
      <c r="B10" s="9" t="s">
        <v>12</v>
      </c>
      <c r="C10" s="9">
        <v>10</v>
      </c>
      <c r="D10" s="9" t="s">
        <v>16</v>
      </c>
      <c r="E10" s="9" t="s">
        <v>60</v>
      </c>
      <c r="F10" s="7"/>
      <c r="G10" s="7"/>
      <c r="H10" s="7"/>
      <c r="I10" s="7"/>
      <c r="J10" s="7"/>
      <c r="K10" s="8">
        <f t="shared" si="0"/>
        <v>0</v>
      </c>
      <c r="L10" s="8">
        <f t="shared" si="1"/>
        <v>0</v>
      </c>
      <c r="M10" s="8">
        <f t="shared" si="2"/>
        <v>0</v>
      </c>
    </row>
    <row r="11" spans="1:13" ht="39.75" customHeight="1" x14ac:dyDescent="0.3">
      <c r="A11" s="9">
        <v>10</v>
      </c>
      <c r="B11" s="9" t="s">
        <v>31</v>
      </c>
      <c r="C11" s="9">
        <v>4</v>
      </c>
      <c r="D11" s="9" t="s">
        <v>16</v>
      </c>
      <c r="E11" s="9" t="s">
        <v>61</v>
      </c>
      <c r="F11" s="7"/>
      <c r="G11" s="7"/>
      <c r="H11" s="7"/>
      <c r="I11" s="7"/>
      <c r="J11" s="7"/>
      <c r="K11" s="8">
        <f t="shared" si="0"/>
        <v>0</v>
      </c>
      <c r="L11" s="8">
        <f t="shared" si="1"/>
        <v>0</v>
      </c>
      <c r="M11" s="8">
        <f t="shared" si="2"/>
        <v>0</v>
      </c>
    </row>
    <row r="12" spans="1:13" ht="95.25" customHeight="1" x14ac:dyDescent="0.3">
      <c r="A12" s="9">
        <v>11</v>
      </c>
      <c r="B12" s="9" t="s">
        <v>31</v>
      </c>
      <c r="C12" s="9">
        <v>7</v>
      </c>
      <c r="D12" s="9" t="s">
        <v>16</v>
      </c>
      <c r="E12" s="9" t="s">
        <v>62</v>
      </c>
      <c r="F12" s="7"/>
      <c r="G12" s="7"/>
      <c r="H12" s="7"/>
      <c r="I12" s="7"/>
      <c r="J12" s="7"/>
      <c r="K12" s="8">
        <f t="shared" si="0"/>
        <v>0</v>
      </c>
      <c r="L12" s="8">
        <f t="shared" si="1"/>
        <v>0</v>
      </c>
      <c r="M12" s="8">
        <f t="shared" si="2"/>
        <v>0</v>
      </c>
    </row>
    <row r="13" spans="1:13" ht="59.25" customHeight="1" x14ac:dyDescent="0.3">
      <c r="A13" s="9">
        <v>12</v>
      </c>
      <c r="B13" s="9" t="s">
        <v>31</v>
      </c>
      <c r="C13" s="9">
        <v>1</v>
      </c>
      <c r="D13" s="9" t="s">
        <v>16</v>
      </c>
      <c r="E13" s="9" t="s">
        <v>63</v>
      </c>
      <c r="F13" s="7"/>
      <c r="G13" s="7"/>
      <c r="H13" s="7"/>
      <c r="I13" s="7"/>
      <c r="J13" s="7"/>
      <c r="K13" s="8">
        <f t="shared" si="0"/>
        <v>0</v>
      </c>
      <c r="L13" s="8">
        <f t="shared" si="1"/>
        <v>0</v>
      </c>
      <c r="M13" s="8">
        <f t="shared" si="2"/>
        <v>0</v>
      </c>
    </row>
    <row r="14" spans="1:13" ht="36" x14ac:dyDescent="0.3">
      <c r="A14" s="9">
        <v>13</v>
      </c>
      <c r="B14" s="9" t="s">
        <v>31</v>
      </c>
      <c r="C14" s="9">
        <v>1</v>
      </c>
      <c r="D14" s="9" t="s">
        <v>16</v>
      </c>
      <c r="E14" s="9" t="s">
        <v>64</v>
      </c>
      <c r="F14" s="7"/>
      <c r="G14" s="7"/>
      <c r="H14" s="7"/>
      <c r="I14" s="7"/>
      <c r="J14" s="7"/>
      <c r="K14" s="8">
        <f t="shared" si="0"/>
        <v>0</v>
      </c>
      <c r="L14" s="8">
        <f t="shared" si="1"/>
        <v>0</v>
      </c>
      <c r="M14" s="8">
        <f t="shared" si="2"/>
        <v>0</v>
      </c>
    </row>
    <row r="15" spans="1:13" ht="96" customHeight="1" x14ac:dyDescent="0.3">
      <c r="A15" s="9">
        <v>14</v>
      </c>
      <c r="B15" s="9" t="s">
        <v>32</v>
      </c>
      <c r="C15" s="9">
        <v>3</v>
      </c>
      <c r="D15" s="9" t="s">
        <v>16</v>
      </c>
      <c r="E15" s="9" t="s">
        <v>65</v>
      </c>
      <c r="F15" s="7"/>
      <c r="G15" s="7"/>
      <c r="H15" s="7"/>
      <c r="I15" s="7"/>
      <c r="J15" s="7"/>
      <c r="K15" s="8">
        <f t="shared" si="0"/>
        <v>0</v>
      </c>
      <c r="L15" s="8">
        <f t="shared" si="1"/>
        <v>0</v>
      </c>
      <c r="M15" s="8">
        <f t="shared" si="2"/>
        <v>0</v>
      </c>
    </row>
    <row r="16" spans="1:13" ht="110.25" customHeight="1" x14ac:dyDescent="0.3">
      <c r="A16" s="9">
        <v>15</v>
      </c>
      <c r="B16" s="9" t="s">
        <v>7</v>
      </c>
      <c r="C16" s="9">
        <v>1</v>
      </c>
      <c r="D16" s="9" t="s">
        <v>16</v>
      </c>
      <c r="E16" s="9" t="s">
        <v>66</v>
      </c>
      <c r="F16" s="7"/>
      <c r="G16" s="7"/>
      <c r="H16" s="7"/>
      <c r="I16" s="7"/>
      <c r="J16" s="7"/>
      <c r="K16" s="8">
        <f t="shared" si="0"/>
        <v>0</v>
      </c>
      <c r="L16" s="8">
        <f t="shared" si="1"/>
        <v>0</v>
      </c>
      <c r="M16" s="8">
        <f t="shared" si="2"/>
        <v>0</v>
      </c>
    </row>
    <row r="17" spans="1:13" ht="30.75" customHeight="1" x14ac:dyDescent="0.3">
      <c r="A17" s="9">
        <v>16</v>
      </c>
      <c r="B17" s="9" t="s">
        <v>33</v>
      </c>
      <c r="C17" s="9">
        <v>4</v>
      </c>
      <c r="D17" s="9" t="s">
        <v>16</v>
      </c>
      <c r="E17" s="9" t="s">
        <v>67</v>
      </c>
      <c r="F17" s="7"/>
      <c r="G17" s="7"/>
      <c r="H17" s="7"/>
      <c r="I17" s="7"/>
      <c r="J17" s="7"/>
      <c r="K17" s="8">
        <f t="shared" si="0"/>
        <v>0</v>
      </c>
      <c r="L17" s="8">
        <f t="shared" si="1"/>
        <v>0</v>
      </c>
      <c r="M17" s="8">
        <f t="shared" si="2"/>
        <v>0</v>
      </c>
    </row>
    <row r="18" spans="1:13" ht="24" x14ac:dyDescent="0.3">
      <c r="A18" s="9">
        <v>17</v>
      </c>
      <c r="B18" s="9" t="s">
        <v>33</v>
      </c>
      <c r="C18" s="9">
        <v>10</v>
      </c>
      <c r="D18" s="9" t="s">
        <v>16</v>
      </c>
      <c r="E18" s="9" t="s">
        <v>68</v>
      </c>
      <c r="F18" s="7"/>
      <c r="G18" s="7"/>
      <c r="H18" s="7"/>
      <c r="I18" s="7"/>
      <c r="J18" s="7"/>
      <c r="K18" s="8">
        <f t="shared" si="0"/>
        <v>0</v>
      </c>
      <c r="L18" s="8">
        <f t="shared" si="1"/>
        <v>0</v>
      </c>
      <c r="M18" s="8">
        <f t="shared" si="2"/>
        <v>0</v>
      </c>
    </row>
    <row r="19" spans="1:13" ht="24" x14ac:dyDescent="0.3">
      <c r="A19" s="9">
        <v>18</v>
      </c>
      <c r="B19" s="9" t="s">
        <v>33</v>
      </c>
      <c r="C19" s="9">
        <v>2</v>
      </c>
      <c r="D19" s="9" t="s">
        <v>16</v>
      </c>
      <c r="E19" s="9" t="s">
        <v>69</v>
      </c>
      <c r="F19" s="7"/>
      <c r="G19" s="7"/>
      <c r="H19" s="7"/>
      <c r="I19" s="7"/>
      <c r="J19" s="7"/>
      <c r="K19" s="8">
        <f t="shared" si="0"/>
        <v>0</v>
      </c>
      <c r="L19" s="8">
        <f t="shared" si="1"/>
        <v>0</v>
      </c>
      <c r="M19" s="8">
        <f t="shared" si="2"/>
        <v>0</v>
      </c>
    </row>
    <row r="20" spans="1:13" ht="24" x14ac:dyDescent="0.3">
      <c r="A20" s="9">
        <v>19</v>
      </c>
      <c r="B20" s="9" t="s">
        <v>33</v>
      </c>
      <c r="C20" s="9">
        <v>7</v>
      </c>
      <c r="D20" s="9" t="s">
        <v>16</v>
      </c>
      <c r="E20" s="9" t="s">
        <v>70</v>
      </c>
      <c r="F20" s="7"/>
      <c r="G20" s="7"/>
      <c r="H20" s="7"/>
      <c r="I20" s="7"/>
      <c r="J20" s="7"/>
      <c r="K20" s="8">
        <f t="shared" si="0"/>
        <v>0</v>
      </c>
      <c r="L20" s="8">
        <f t="shared" si="1"/>
        <v>0</v>
      </c>
      <c r="M20" s="8">
        <f t="shared" si="2"/>
        <v>0</v>
      </c>
    </row>
    <row r="21" spans="1:13" ht="36" x14ac:dyDescent="0.3">
      <c r="A21" s="9">
        <v>20</v>
      </c>
      <c r="B21" s="9" t="s">
        <v>10</v>
      </c>
      <c r="C21" s="9">
        <v>1</v>
      </c>
      <c r="D21" s="9" t="s">
        <v>16</v>
      </c>
      <c r="E21" s="9" t="s">
        <v>71</v>
      </c>
      <c r="F21" s="7"/>
      <c r="G21" s="7"/>
      <c r="H21" s="7"/>
      <c r="I21" s="7"/>
      <c r="J21" s="7"/>
      <c r="K21" s="8">
        <f t="shared" si="0"/>
        <v>0</v>
      </c>
      <c r="L21" s="8">
        <f t="shared" si="1"/>
        <v>0</v>
      </c>
      <c r="M21" s="8">
        <f t="shared" si="2"/>
        <v>0</v>
      </c>
    </row>
    <row r="22" spans="1:13" ht="36" x14ac:dyDescent="0.3">
      <c r="A22" s="9">
        <v>21</v>
      </c>
      <c r="B22" s="9" t="s">
        <v>10</v>
      </c>
      <c r="C22" s="9">
        <v>2</v>
      </c>
      <c r="D22" s="9" t="s">
        <v>16</v>
      </c>
      <c r="E22" s="9" t="s">
        <v>72</v>
      </c>
      <c r="F22" s="7"/>
      <c r="G22" s="7"/>
      <c r="H22" s="7"/>
      <c r="I22" s="7"/>
      <c r="J22" s="7"/>
      <c r="K22" s="8">
        <f t="shared" si="0"/>
        <v>0</v>
      </c>
      <c r="L22" s="8">
        <f t="shared" si="1"/>
        <v>0</v>
      </c>
      <c r="M22" s="8">
        <f t="shared" si="2"/>
        <v>0</v>
      </c>
    </row>
    <row r="23" spans="1:13" ht="36" x14ac:dyDescent="0.3">
      <c r="A23" s="9">
        <v>22</v>
      </c>
      <c r="B23" s="9" t="s">
        <v>10</v>
      </c>
      <c r="C23" s="9">
        <v>1</v>
      </c>
      <c r="D23" s="9" t="s">
        <v>16</v>
      </c>
      <c r="E23" s="9" t="s">
        <v>73</v>
      </c>
      <c r="F23" s="7"/>
      <c r="G23" s="7"/>
      <c r="H23" s="7"/>
      <c r="I23" s="7"/>
      <c r="J23" s="7"/>
      <c r="K23" s="8">
        <f t="shared" si="0"/>
        <v>0</v>
      </c>
      <c r="L23" s="8">
        <f t="shared" si="1"/>
        <v>0</v>
      </c>
      <c r="M23" s="8">
        <f t="shared" si="2"/>
        <v>0</v>
      </c>
    </row>
    <row r="24" spans="1:13" ht="36" x14ac:dyDescent="0.3">
      <c r="A24" s="9">
        <v>23</v>
      </c>
      <c r="B24" s="9" t="s">
        <v>10</v>
      </c>
      <c r="C24" s="9">
        <v>2</v>
      </c>
      <c r="D24" s="9" t="s">
        <v>16</v>
      </c>
      <c r="E24" s="9" t="s">
        <v>74</v>
      </c>
      <c r="F24" s="7"/>
      <c r="G24" s="7"/>
      <c r="H24" s="7"/>
      <c r="I24" s="7"/>
      <c r="J24" s="7"/>
      <c r="K24" s="8">
        <f t="shared" si="0"/>
        <v>0</v>
      </c>
      <c r="L24" s="8">
        <f t="shared" si="1"/>
        <v>0</v>
      </c>
      <c r="M24" s="8">
        <f t="shared" si="2"/>
        <v>0</v>
      </c>
    </row>
    <row r="25" spans="1:13" ht="36" x14ac:dyDescent="0.3">
      <c r="A25" s="9">
        <v>24</v>
      </c>
      <c r="B25" s="9" t="s">
        <v>10</v>
      </c>
      <c r="C25" s="9">
        <v>1</v>
      </c>
      <c r="D25" s="9" t="s">
        <v>16</v>
      </c>
      <c r="E25" s="9" t="s">
        <v>75</v>
      </c>
      <c r="F25" s="7"/>
      <c r="G25" s="7"/>
      <c r="H25" s="7"/>
      <c r="I25" s="7"/>
      <c r="J25" s="7"/>
      <c r="K25" s="8">
        <f t="shared" si="0"/>
        <v>0</v>
      </c>
      <c r="L25" s="8">
        <f t="shared" si="1"/>
        <v>0</v>
      </c>
      <c r="M25" s="8">
        <f t="shared" si="2"/>
        <v>0</v>
      </c>
    </row>
    <row r="26" spans="1:13" ht="48" x14ac:dyDescent="0.3">
      <c r="A26" s="9">
        <v>25</v>
      </c>
      <c r="B26" s="9" t="s">
        <v>2</v>
      </c>
      <c r="C26" s="9">
        <v>4</v>
      </c>
      <c r="D26" s="9" t="s">
        <v>16</v>
      </c>
      <c r="E26" s="9" t="s">
        <v>76</v>
      </c>
      <c r="F26" s="7"/>
      <c r="G26" s="7"/>
      <c r="H26" s="7"/>
      <c r="I26" s="7"/>
      <c r="J26" s="7"/>
      <c r="K26" s="8">
        <f t="shared" si="0"/>
        <v>0</v>
      </c>
      <c r="L26" s="8">
        <f t="shared" si="1"/>
        <v>0</v>
      </c>
      <c r="M26" s="8">
        <f t="shared" si="2"/>
        <v>0</v>
      </c>
    </row>
    <row r="27" spans="1:13" ht="48" x14ac:dyDescent="0.3">
      <c r="A27" s="9">
        <v>26</v>
      </c>
      <c r="B27" s="9" t="s">
        <v>2</v>
      </c>
      <c r="C27" s="9">
        <v>1</v>
      </c>
      <c r="D27" s="9" t="s">
        <v>16</v>
      </c>
      <c r="E27" s="9" t="s">
        <v>77</v>
      </c>
      <c r="F27" s="7"/>
      <c r="G27" s="7"/>
      <c r="H27" s="7"/>
      <c r="I27" s="7"/>
      <c r="J27" s="7"/>
      <c r="K27" s="8">
        <f t="shared" si="0"/>
        <v>0</v>
      </c>
      <c r="L27" s="8">
        <f t="shared" si="1"/>
        <v>0</v>
      </c>
      <c r="M27" s="8">
        <f t="shared" si="2"/>
        <v>0</v>
      </c>
    </row>
    <row r="28" spans="1:13" ht="48" x14ac:dyDescent="0.3">
      <c r="A28" s="9">
        <v>27</v>
      </c>
      <c r="B28" s="9" t="s">
        <v>2</v>
      </c>
      <c r="C28" s="9">
        <v>1</v>
      </c>
      <c r="D28" s="9" t="s">
        <v>16</v>
      </c>
      <c r="E28" s="9" t="s">
        <v>78</v>
      </c>
      <c r="F28" s="7"/>
      <c r="G28" s="7"/>
      <c r="H28" s="7"/>
      <c r="I28" s="7"/>
      <c r="J28" s="7"/>
      <c r="K28" s="8">
        <f t="shared" si="0"/>
        <v>0</v>
      </c>
      <c r="L28" s="8">
        <f t="shared" si="1"/>
        <v>0</v>
      </c>
      <c r="M28" s="8">
        <f t="shared" si="2"/>
        <v>0</v>
      </c>
    </row>
    <row r="29" spans="1:13" ht="132" customHeight="1" x14ac:dyDescent="0.3">
      <c r="A29" s="9">
        <v>28</v>
      </c>
      <c r="B29" s="9" t="s">
        <v>34</v>
      </c>
      <c r="C29" s="9">
        <v>1</v>
      </c>
      <c r="D29" s="9" t="s">
        <v>16</v>
      </c>
      <c r="E29" s="9" t="s">
        <v>79</v>
      </c>
      <c r="F29" s="7"/>
      <c r="G29" s="7"/>
      <c r="H29" s="7"/>
      <c r="I29" s="7"/>
      <c r="J29" s="7"/>
      <c r="K29" s="8">
        <f t="shared" si="0"/>
        <v>0</v>
      </c>
      <c r="L29" s="8">
        <f t="shared" si="1"/>
        <v>0</v>
      </c>
      <c r="M29" s="8">
        <f t="shared" si="2"/>
        <v>0</v>
      </c>
    </row>
    <row r="30" spans="1:13" ht="48" x14ac:dyDescent="0.3">
      <c r="A30" s="9">
        <v>29</v>
      </c>
      <c r="B30" s="9" t="s">
        <v>35</v>
      </c>
      <c r="C30" s="9">
        <v>3</v>
      </c>
      <c r="D30" s="9" t="s">
        <v>16</v>
      </c>
      <c r="E30" s="9" t="s">
        <v>80</v>
      </c>
      <c r="F30" s="7"/>
      <c r="G30" s="7"/>
      <c r="H30" s="7"/>
      <c r="I30" s="7"/>
      <c r="J30" s="7"/>
      <c r="K30" s="8">
        <f t="shared" si="0"/>
        <v>0</v>
      </c>
      <c r="L30" s="8">
        <f t="shared" si="1"/>
        <v>0</v>
      </c>
      <c r="M30" s="8">
        <f t="shared" si="2"/>
        <v>0</v>
      </c>
    </row>
    <row r="31" spans="1:13" ht="104.25" customHeight="1" x14ac:dyDescent="0.3">
      <c r="A31" s="9">
        <v>30</v>
      </c>
      <c r="B31" s="9" t="s">
        <v>36</v>
      </c>
      <c r="C31" s="9">
        <v>1</v>
      </c>
      <c r="D31" s="9" t="s">
        <v>16</v>
      </c>
      <c r="E31" s="9" t="s">
        <v>81</v>
      </c>
      <c r="F31" s="7"/>
      <c r="G31" s="7"/>
      <c r="H31" s="7"/>
      <c r="I31" s="7"/>
      <c r="J31" s="7"/>
      <c r="K31" s="8">
        <f t="shared" si="0"/>
        <v>0</v>
      </c>
      <c r="L31" s="8">
        <f t="shared" si="1"/>
        <v>0</v>
      </c>
      <c r="M31" s="8">
        <f t="shared" si="2"/>
        <v>0</v>
      </c>
    </row>
    <row r="32" spans="1:13" ht="85.5" customHeight="1" x14ac:dyDescent="0.3">
      <c r="A32" s="9">
        <v>31</v>
      </c>
      <c r="B32" s="9" t="s">
        <v>37</v>
      </c>
      <c r="C32" s="9">
        <v>1</v>
      </c>
      <c r="D32" s="9" t="s">
        <v>16</v>
      </c>
      <c r="E32" s="9" t="s">
        <v>82</v>
      </c>
      <c r="F32" s="7"/>
      <c r="G32" s="7"/>
      <c r="H32" s="7"/>
      <c r="I32" s="7"/>
      <c r="J32" s="7"/>
      <c r="K32" s="8">
        <f t="shared" si="0"/>
        <v>0</v>
      </c>
      <c r="L32" s="8">
        <f t="shared" si="1"/>
        <v>0</v>
      </c>
      <c r="M32" s="8">
        <f t="shared" si="2"/>
        <v>0</v>
      </c>
    </row>
    <row r="33" spans="1:13" ht="60" x14ac:dyDescent="0.3">
      <c r="A33" s="9">
        <v>32</v>
      </c>
      <c r="B33" s="9" t="s">
        <v>37</v>
      </c>
      <c r="C33" s="9">
        <v>2</v>
      </c>
      <c r="D33" s="9" t="s">
        <v>16</v>
      </c>
      <c r="E33" s="9" t="s">
        <v>83</v>
      </c>
      <c r="F33" s="7"/>
      <c r="G33" s="7"/>
      <c r="H33" s="7"/>
      <c r="I33" s="7"/>
      <c r="J33" s="7"/>
      <c r="K33" s="8">
        <f t="shared" si="0"/>
        <v>0</v>
      </c>
      <c r="L33" s="8">
        <f t="shared" si="1"/>
        <v>0</v>
      </c>
      <c r="M33" s="8">
        <f t="shared" si="2"/>
        <v>0</v>
      </c>
    </row>
    <row r="34" spans="1:13" ht="78.75" customHeight="1" x14ac:dyDescent="0.3">
      <c r="A34" s="9">
        <v>33</v>
      </c>
      <c r="B34" s="9" t="s">
        <v>38</v>
      </c>
      <c r="C34" s="9">
        <v>1</v>
      </c>
      <c r="D34" s="9" t="s">
        <v>16</v>
      </c>
      <c r="E34" s="9" t="s">
        <v>84</v>
      </c>
      <c r="F34" s="7"/>
      <c r="G34" s="7"/>
      <c r="H34" s="7"/>
      <c r="I34" s="7"/>
      <c r="J34" s="7"/>
      <c r="K34" s="8">
        <f t="shared" si="0"/>
        <v>0</v>
      </c>
      <c r="L34" s="8">
        <f t="shared" si="1"/>
        <v>0</v>
      </c>
      <c r="M34" s="8">
        <f t="shared" si="2"/>
        <v>0</v>
      </c>
    </row>
    <row r="35" spans="1:13" ht="52.5" customHeight="1" x14ac:dyDescent="0.3">
      <c r="A35" s="9">
        <v>34</v>
      </c>
      <c r="B35" s="9" t="s">
        <v>39</v>
      </c>
      <c r="C35" s="9">
        <v>7</v>
      </c>
      <c r="D35" s="9" t="s">
        <v>16</v>
      </c>
      <c r="E35" s="9" t="s">
        <v>85</v>
      </c>
      <c r="F35" s="7"/>
      <c r="G35" s="7"/>
      <c r="H35" s="7"/>
      <c r="I35" s="7"/>
      <c r="J35" s="7"/>
      <c r="K35" s="8">
        <f t="shared" si="0"/>
        <v>0</v>
      </c>
      <c r="L35" s="8">
        <f t="shared" si="1"/>
        <v>0</v>
      </c>
      <c r="M35" s="8">
        <f t="shared" si="2"/>
        <v>0</v>
      </c>
    </row>
    <row r="36" spans="1:13" ht="61.5" customHeight="1" x14ac:dyDescent="0.3">
      <c r="A36" s="9">
        <v>35</v>
      </c>
      <c r="B36" s="9" t="s">
        <v>3</v>
      </c>
      <c r="C36" s="9">
        <v>1</v>
      </c>
      <c r="D36" s="9" t="s">
        <v>16</v>
      </c>
      <c r="E36" s="9" t="s">
        <v>86</v>
      </c>
      <c r="F36" s="7"/>
      <c r="G36" s="7"/>
      <c r="H36" s="7"/>
      <c r="I36" s="7"/>
      <c r="J36" s="7"/>
      <c r="K36" s="8">
        <f t="shared" si="0"/>
        <v>0</v>
      </c>
      <c r="L36" s="8">
        <f t="shared" si="1"/>
        <v>0</v>
      </c>
      <c r="M36" s="8">
        <f t="shared" si="2"/>
        <v>0</v>
      </c>
    </row>
    <row r="37" spans="1:13" ht="109.5" customHeight="1" x14ac:dyDescent="0.3">
      <c r="A37" s="9">
        <v>36</v>
      </c>
      <c r="B37" s="9" t="s">
        <v>3</v>
      </c>
      <c r="C37" s="9">
        <v>1</v>
      </c>
      <c r="D37" s="9" t="s">
        <v>16</v>
      </c>
      <c r="E37" s="9" t="s">
        <v>87</v>
      </c>
      <c r="F37" s="7"/>
      <c r="G37" s="7"/>
      <c r="H37" s="7"/>
      <c r="I37" s="7"/>
      <c r="J37" s="7"/>
      <c r="K37" s="8">
        <f t="shared" si="0"/>
        <v>0</v>
      </c>
      <c r="L37" s="8">
        <f t="shared" si="1"/>
        <v>0</v>
      </c>
      <c r="M37" s="8">
        <f t="shared" si="2"/>
        <v>0</v>
      </c>
    </row>
    <row r="38" spans="1:13" ht="57.75" customHeight="1" x14ac:dyDescent="0.3">
      <c r="A38" s="9">
        <v>37</v>
      </c>
      <c r="B38" s="9" t="s">
        <v>5</v>
      </c>
      <c r="C38" s="9">
        <v>2</v>
      </c>
      <c r="D38" s="9" t="s">
        <v>16</v>
      </c>
      <c r="E38" s="9" t="s">
        <v>85</v>
      </c>
      <c r="F38" s="7"/>
      <c r="G38" s="7"/>
      <c r="H38" s="7"/>
      <c r="I38" s="7"/>
      <c r="J38" s="7"/>
      <c r="K38" s="8">
        <f t="shared" si="0"/>
        <v>0</v>
      </c>
      <c r="L38" s="8">
        <f t="shared" si="1"/>
        <v>0</v>
      </c>
      <c r="M38" s="8">
        <f t="shared" si="2"/>
        <v>0</v>
      </c>
    </row>
    <row r="39" spans="1:13" ht="48" x14ac:dyDescent="0.3">
      <c r="A39" s="9">
        <v>38</v>
      </c>
      <c r="B39" s="9" t="s">
        <v>36</v>
      </c>
      <c r="C39" s="9">
        <v>1</v>
      </c>
      <c r="D39" s="9" t="s">
        <v>16</v>
      </c>
      <c r="E39" s="9" t="s">
        <v>88</v>
      </c>
      <c r="F39" s="7"/>
      <c r="G39" s="7"/>
      <c r="H39" s="7"/>
      <c r="I39" s="7"/>
      <c r="J39" s="7"/>
      <c r="K39" s="8">
        <f t="shared" si="0"/>
        <v>0</v>
      </c>
      <c r="L39" s="8">
        <f t="shared" si="1"/>
        <v>0</v>
      </c>
      <c r="M39" s="8">
        <f t="shared" si="2"/>
        <v>0</v>
      </c>
    </row>
    <row r="40" spans="1:13" ht="48" x14ac:dyDescent="0.3">
      <c r="A40" s="9">
        <v>39</v>
      </c>
      <c r="B40" s="9" t="s">
        <v>6</v>
      </c>
      <c r="C40" s="9">
        <v>7</v>
      </c>
      <c r="D40" s="9" t="s">
        <v>16</v>
      </c>
      <c r="E40" s="9" t="s">
        <v>89</v>
      </c>
      <c r="F40" s="7"/>
      <c r="G40" s="7"/>
      <c r="H40" s="7"/>
      <c r="I40" s="7"/>
      <c r="J40" s="7"/>
      <c r="K40" s="8">
        <f t="shared" si="0"/>
        <v>0</v>
      </c>
      <c r="L40" s="8">
        <f t="shared" si="1"/>
        <v>0</v>
      </c>
      <c r="M40" s="8">
        <f t="shared" si="2"/>
        <v>0</v>
      </c>
    </row>
    <row r="41" spans="1:13" ht="60" x14ac:dyDescent="0.3">
      <c r="A41" s="9">
        <v>40</v>
      </c>
      <c r="B41" s="9" t="s">
        <v>40</v>
      </c>
      <c r="C41" s="9">
        <v>7</v>
      </c>
      <c r="D41" s="9" t="s">
        <v>16</v>
      </c>
      <c r="E41" s="9" t="s">
        <v>89</v>
      </c>
      <c r="F41" s="7"/>
      <c r="G41" s="7"/>
      <c r="H41" s="7"/>
      <c r="I41" s="7"/>
      <c r="J41" s="7"/>
      <c r="K41" s="8">
        <f t="shared" si="0"/>
        <v>0</v>
      </c>
      <c r="L41" s="8">
        <f t="shared" si="1"/>
        <v>0</v>
      </c>
      <c r="M41" s="8">
        <f t="shared" si="2"/>
        <v>0</v>
      </c>
    </row>
    <row r="42" spans="1:13" ht="44.25" customHeight="1" x14ac:dyDescent="0.3">
      <c r="A42" s="9">
        <v>41</v>
      </c>
      <c r="B42" s="9" t="s">
        <v>41</v>
      </c>
      <c r="C42" s="9">
        <v>4</v>
      </c>
      <c r="D42" s="9" t="s">
        <v>16</v>
      </c>
      <c r="E42" s="9" t="s">
        <v>90</v>
      </c>
      <c r="F42" s="7"/>
      <c r="G42" s="7"/>
      <c r="H42" s="7"/>
      <c r="I42" s="7"/>
      <c r="J42" s="7"/>
      <c r="K42" s="8">
        <f t="shared" si="0"/>
        <v>0</v>
      </c>
      <c r="L42" s="8">
        <f t="shared" si="1"/>
        <v>0</v>
      </c>
      <c r="M42" s="8">
        <f t="shared" si="2"/>
        <v>0</v>
      </c>
    </row>
    <row r="43" spans="1:13" ht="318.75" customHeight="1" x14ac:dyDescent="0.3">
      <c r="A43" s="9">
        <v>42</v>
      </c>
      <c r="B43" s="9" t="s">
        <v>41</v>
      </c>
      <c r="C43" s="9">
        <v>1</v>
      </c>
      <c r="D43" s="9" t="s">
        <v>16</v>
      </c>
      <c r="E43" s="9" t="s">
        <v>91</v>
      </c>
      <c r="F43" s="7"/>
      <c r="G43" s="7"/>
      <c r="H43" s="7"/>
      <c r="I43" s="7"/>
      <c r="J43" s="7"/>
      <c r="K43" s="8">
        <f t="shared" si="0"/>
        <v>0</v>
      </c>
      <c r="L43" s="8">
        <f t="shared" si="1"/>
        <v>0</v>
      </c>
      <c r="M43" s="8">
        <f t="shared" si="2"/>
        <v>0</v>
      </c>
    </row>
    <row r="44" spans="1:13" ht="48" x14ac:dyDescent="0.3">
      <c r="A44" s="9">
        <v>43</v>
      </c>
      <c r="B44" s="9" t="s">
        <v>4</v>
      </c>
      <c r="C44" s="9">
        <v>10</v>
      </c>
      <c r="D44" s="9" t="s">
        <v>16</v>
      </c>
      <c r="E44" s="9" t="s">
        <v>92</v>
      </c>
      <c r="F44" s="7"/>
      <c r="G44" s="7"/>
      <c r="H44" s="7"/>
      <c r="I44" s="7"/>
      <c r="J44" s="7"/>
      <c r="K44" s="8">
        <f t="shared" si="0"/>
        <v>0</v>
      </c>
      <c r="L44" s="8">
        <f t="shared" si="1"/>
        <v>0</v>
      </c>
      <c r="M44" s="8">
        <f t="shared" si="2"/>
        <v>0</v>
      </c>
    </row>
    <row r="45" spans="1:13" ht="48" x14ac:dyDescent="0.3">
      <c r="A45" s="9">
        <v>44</v>
      </c>
      <c r="B45" s="9" t="s">
        <v>4</v>
      </c>
      <c r="C45" s="9">
        <v>5</v>
      </c>
      <c r="D45" s="9" t="s">
        <v>17</v>
      </c>
      <c r="E45" s="9" t="s">
        <v>93</v>
      </c>
      <c r="F45" s="7"/>
      <c r="G45" s="7"/>
      <c r="H45" s="7"/>
      <c r="I45" s="7"/>
      <c r="J45" s="7"/>
      <c r="K45" s="8">
        <f t="shared" si="0"/>
        <v>0</v>
      </c>
      <c r="L45" s="8">
        <f t="shared" si="1"/>
        <v>0</v>
      </c>
      <c r="M45" s="8">
        <f t="shared" si="2"/>
        <v>0</v>
      </c>
    </row>
    <row r="46" spans="1:13" ht="48" x14ac:dyDescent="0.3">
      <c r="A46" s="9">
        <v>45</v>
      </c>
      <c r="B46" s="9" t="s">
        <v>4</v>
      </c>
      <c r="C46" s="9">
        <v>2</v>
      </c>
      <c r="D46" s="9" t="s">
        <v>16</v>
      </c>
      <c r="E46" s="9" t="s">
        <v>94</v>
      </c>
      <c r="F46" s="7"/>
      <c r="G46" s="7"/>
      <c r="H46" s="7"/>
      <c r="I46" s="7"/>
      <c r="J46" s="7"/>
      <c r="K46" s="8">
        <f t="shared" si="0"/>
        <v>0</v>
      </c>
      <c r="L46" s="8">
        <f t="shared" si="1"/>
        <v>0</v>
      </c>
      <c r="M46" s="8">
        <f t="shared" si="2"/>
        <v>0</v>
      </c>
    </row>
    <row r="47" spans="1:13" ht="48" x14ac:dyDescent="0.3">
      <c r="A47" s="9">
        <v>46</v>
      </c>
      <c r="B47" s="9" t="s">
        <v>4</v>
      </c>
      <c r="C47" s="9">
        <v>6</v>
      </c>
      <c r="D47" s="9" t="s">
        <v>17</v>
      </c>
      <c r="E47" s="9" t="s">
        <v>95</v>
      </c>
      <c r="F47" s="7"/>
      <c r="G47" s="7"/>
      <c r="H47" s="7"/>
      <c r="I47" s="7"/>
      <c r="J47" s="7"/>
      <c r="K47" s="8">
        <f t="shared" si="0"/>
        <v>0</v>
      </c>
      <c r="L47" s="8">
        <f t="shared" si="1"/>
        <v>0</v>
      </c>
      <c r="M47" s="8">
        <f t="shared" si="2"/>
        <v>0</v>
      </c>
    </row>
    <row r="48" spans="1:13" ht="60" x14ac:dyDescent="0.3">
      <c r="A48" s="9">
        <v>47</v>
      </c>
      <c r="B48" s="9" t="s">
        <v>42</v>
      </c>
      <c r="C48" s="9">
        <v>1</v>
      </c>
      <c r="D48" s="9" t="s">
        <v>16</v>
      </c>
      <c r="E48" s="9" t="s">
        <v>96</v>
      </c>
      <c r="F48" s="7"/>
      <c r="G48" s="7"/>
      <c r="H48" s="7"/>
      <c r="I48" s="7"/>
      <c r="J48" s="7"/>
      <c r="K48" s="8">
        <f t="shared" si="0"/>
        <v>0</v>
      </c>
      <c r="L48" s="8">
        <f t="shared" si="1"/>
        <v>0</v>
      </c>
      <c r="M48" s="8">
        <f t="shared" si="2"/>
        <v>0</v>
      </c>
    </row>
    <row r="49" spans="1:13" ht="54" customHeight="1" x14ac:dyDescent="0.3">
      <c r="A49" s="9">
        <v>48</v>
      </c>
      <c r="B49" s="9" t="s">
        <v>43</v>
      </c>
      <c r="C49" s="9">
        <v>1</v>
      </c>
      <c r="D49" s="9" t="s">
        <v>16</v>
      </c>
      <c r="E49" s="9" t="s">
        <v>97</v>
      </c>
      <c r="F49" s="7"/>
      <c r="G49" s="7"/>
      <c r="H49" s="7"/>
      <c r="I49" s="7"/>
      <c r="J49" s="7"/>
      <c r="K49" s="8">
        <f t="shared" si="0"/>
        <v>0</v>
      </c>
      <c r="L49" s="8">
        <f t="shared" si="1"/>
        <v>0</v>
      </c>
      <c r="M49" s="8">
        <f t="shared" si="2"/>
        <v>0</v>
      </c>
    </row>
    <row r="50" spans="1:13" ht="37.5" customHeight="1" x14ac:dyDescent="0.3">
      <c r="A50" s="9">
        <v>49</v>
      </c>
      <c r="B50" s="9" t="s">
        <v>33</v>
      </c>
      <c r="C50" s="9">
        <v>2</v>
      </c>
      <c r="D50" s="9" t="s">
        <v>98</v>
      </c>
      <c r="E50" s="9" t="s">
        <v>99</v>
      </c>
      <c r="F50" s="7"/>
      <c r="G50" s="7"/>
      <c r="H50" s="7"/>
      <c r="I50" s="7"/>
      <c r="J50" s="7"/>
      <c r="K50" s="8">
        <f t="shared" si="0"/>
        <v>0</v>
      </c>
      <c r="L50" s="8">
        <f t="shared" si="1"/>
        <v>0</v>
      </c>
      <c r="M50" s="8">
        <f t="shared" si="2"/>
        <v>0</v>
      </c>
    </row>
    <row r="51" spans="1:13" ht="36" x14ac:dyDescent="0.3">
      <c r="A51" s="9">
        <v>50</v>
      </c>
      <c r="B51" s="9" t="s">
        <v>44</v>
      </c>
      <c r="C51" s="9">
        <v>20</v>
      </c>
      <c r="D51" s="9" t="s">
        <v>16</v>
      </c>
      <c r="E51" s="9" t="s">
        <v>100</v>
      </c>
      <c r="F51" s="7"/>
      <c r="G51" s="7"/>
      <c r="H51" s="7"/>
      <c r="I51" s="7"/>
      <c r="J51" s="7"/>
      <c r="K51" s="8">
        <f t="shared" si="0"/>
        <v>0</v>
      </c>
      <c r="L51" s="8">
        <f t="shared" si="1"/>
        <v>0</v>
      </c>
      <c r="M51" s="8">
        <f t="shared" si="2"/>
        <v>0</v>
      </c>
    </row>
    <row r="52" spans="1:13" ht="36" x14ac:dyDescent="0.3">
      <c r="A52" s="9">
        <v>51</v>
      </c>
      <c r="B52" s="9" t="s">
        <v>44</v>
      </c>
      <c r="C52" s="9">
        <v>24</v>
      </c>
      <c r="D52" s="9" t="s">
        <v>16</v>
      </c>
      <c r="E52" s="9" t="s">
        <v>101</v>
      </c>
      <c r="F52" s="7"/>
      <c r="G52" s="7"/>
      <c r="H52" s="7"/>
      <c r="I52" s="7"/>
      <c r="J52" s="7"/>
      <c r="K52" s="8">
        <f t="shared" si="0"/>
        <v>0</v>
      </c>
      <c r="L52" s="8">
        <f t="shared" si="1"/>
        <v>0</v>
      </c>
      <c r="M52" s="8">
        <f t="shared" si="2"/>
        <v>0</v>
      </c>
    </row>
    <row r="53" spans="1:13" ht="296.25" customHeight="1" x14ac:dyDescent="0.3">
      <c r="A53" s="9">
        <v>52</v>
      </c>
      <c r="B53" s="9" t="s">
        <v>45</v>
      </c>
      <c r="C53" s="9">
        <v>1</v>
      </c>
      <c r="D53" s="9" t="s">
        <v>20</v>
      </c>
      <c r="E53" s="9" t="s">
        <v>102</v>
      </c>
      <c r="F53" s="7"/>
      <c r="G53" s="7"/>
      <c r="H53" s="7"/>
      <c r="I53" s="7"/>
      <c r="J53" s="7"/>
      <c r="K53" s="8">
        <f t="shared" si="0"/>
        <v>0</v>
      </c>
      <c r="L53" s="8">
        <f t="shared" si="1"/>
        <v>0</v>
      </c>
      <c r="M53" s="8">
        <f t="shared" si="2"/>
        <v>0</v>
      </c>
    </row>
    <row r="54" spans="1:13" ht="48" x14ac:dyDescent="0.3">
      <c r="A54" s="9">
        <v>53</v>
      </c>
      <c r="B54" s="9" t="s">
        <v>34</v>
      </c>
      <c r="C54" s="9">
        <v>2</v>
      </c>
      <c r="D54" s="9" t="s">
        <v>16</v>
      </c>
      <c r="E54" s="9" t="s">
        <v>103</v>
      </c>
      <c r="F54" s="7"/>
      <c r="G54" s="7"/>
      <c r="H54" s="7"/>
      <c r="I54" s="7"/>
      <c r="J54" s="7"/>
      <c r="K54" s="8">
        <f t="shared" si="0"/>
        <v>0</v>
      </c>
      <c r="L54" s="8">
        <f t="shared" si="1"/>
        <v>0</v>
      </c>
      <c r="M54" s="8">
        <f t="shared" si="2"/>
        <v>0</v>
      </c>
    </row>
    <row r="55" spans="1:13" ht="83.25" customHeight="1" x14ac:dyDescent="0.3">
      <c r="A55" s="9">
        <v>54</v>
      </c>
      <c r="B55" s="9" t="s">
        <v>46</v>
      </c>
      <c r="C55" s="9">
        <v>22</v>
      </c>
      <c r="D55" s="9" t="s">
        <v>16</v>
      </c>
      <c r="E55" s="9" t="s">
        <v>104</v>
      </c>
      <c r="F55" s="7"/>
      <c r="G55" s="7"/>
      <c r="H55" s="7"/>
      <c r="I55" s="7"/>
      <c r="J55" s="7"/>
      <c r="K55" s="8">
        <f t="shared" si="0"/>
        <v>0</v>
      </c>
      <c r="L55" s="8">
        <f t="shared" si="1"/>
        <v>0</v>
      </c>
      <c r="M55" s="8">
        <f t="shared" si="2"/>
        <v>0</v>
      </c>
    </row>
    <row r="56" spans="1:13" ht="48" x14ac:dyDescent="0.3">
      <c r="A56" s="9">
        <v>55</v>
      </c>
      <c r="B56" s="9" t="s">
        <v>46</v>
      </c>
      <c r="C56" s="9">
        <v>7</v>
      </c>
      <c r="D56" s="9" t="s">
        <v>16</v>
      </c>
      <c r="E56" s="9" t="s">
        <v>105</v>
      </c>
      <c r="F56" s="7"/>
      <c r="G56" s="7"/>
      <c r="H56" s="7"/>
      <c r="I56" s="7"/>
      <c r="J56" s="7"/>
      <c r="K56" s="8">
        <f t="shared" si="0"/>
        <v>0</v>
      </c>
      <c r="L56" s="8">
        <f t="shared" si="1"/>
        <v>0</v>
      </c>
      <c r="M56" s="8">
        <f t="shared" si="2"/>
        <v>0</v>
      </c>
    </row>
    <row r="57" spans="1:13" ht="48" x14ac:dyDescent="0.3">
      <c r="A57" s="9">
        <v>56</v>
      </c>
      <c r="B57" s="9" t="s">
        <v>46</v>
      </c>
      <c r="C57" s="9">
        <v>6</v>
      </c>
      <c r="D57" s="9" t="s">
        <v>16</v>
      </c>
      <c r="E57" s="9" t="s">
        <v>106</v>
      </c>
      <c r="F57" s="7"/>
      <c r="G57" s="7"/>
      <c r="H57" s="7"/>
      <c r="I57" s="7"/>
      <c r="J57" s="7"/>
      <c r="K57" s="8">
        <f t="shared" si="0"/>
        <v>0</v>
      </c>
      <c r="L57" s="8">
        <f t="shared" si="1"/>
        <v>0</v>
      </c>
      <c r="M57" s="8">
        <f t="shared" si="2"/>
        <v>0</v>
      </c>
    </row>
    <row r="58" spans="1:13" ht="48" x14ac:dyDescent="0.3">
      <c r="A58" s="9">
        <v>57</v>
      </c>
      <c r="B58" s="9" t="s">
        <v>46</v>
      </c>
      <c r="C58" s="9">
        <v>3</v>
      </c>
      <c r="D58" s="9" t="s">
        <v>16</v>
      </c>
      <c r="E58" s="9" t="s">
        <v>107</v>
      </c>
      <c r="F58" s="7"/>
      <c r="G58" s="7"/>
      <c r="H58" s="7"/>
      <c r="I58" s="7"/>
      <c r="J58" s="7"/>
      <c r="K58" s="8">
        <f t="shared" si="0"/>
        <v>0</v>
      </c>
      <c r="L58" s="8">
        <f t="shared" si="1"/>
        <v>0</v>
      </c>
      <c r="M58" s="8">
        <f t="shared" si="2"/>
        <v>0</v>
      </c>
    </row>
    <row r="59" spans="1:13" ht="60" x14ac:dyDescent="0.3">
      <c r="A59" s="9">
        <v>58</v>
      </c>
      <c r="B59" s="9" t="s">
        <v>47</v>
      </c>
      <c r="C59" s="9">
        <v>1</v>
      </c>
      <c r="D59" s="9" t="s">
        <v>16</v>
      </c>
      <c r="E59" s="9" t="s">
        <v>108</v>
      </c>
      <c r="F59" s="7"/>
      <c r="G59" s="7"/>
      <c r="H59" s="7"/>
      <c r="I59" s="7"/>
      <c r="J59" s="7"/>
      <c r="K59" s="8">
        <f t="shared" si="0"/>
        <v>0</v>
      </c>
      <c r="L59" s="8">
        <f t="shared" si="1"/>
        <v>0</v>
      </c>
      <c r="M59" s="8">
        <f t="shared" si="2"/>
        <v>0</v>
      </c>
    </row>
    <row r="60" spans="1:13" ht="60" x14ac:dyDescent="0.3">
      <c r="A60" s="9">
        <v>59</v>
      </c>
      <c r="B60" s="9" t="s">
        <v>47</v>
      </c>
      <c r="C60" s="9">
        <v>3</v>
      </c>
      <c r="D60" s="9" t="s">
        <v>16</v>
      </c>
      <c r="E60" s="9" t="s">
        <v>109</v>
      </c>
      <c r="F60" s="7"/>
      <c r="G60" s="7"/>
      <c r="H60" s="7"/>
      <c r="I60" s="7"/>
      <c r="J60" s="7"/>
      <c r="K60" s="8">
        <f t="shared" si="0"/>
        <v>0</v>
      </c>
      <c r="L60" s="8">
        <f t="shared" si="1"/>
        <v>0</v>
      </c>
      <c r="M60" s="8">
        <f t="shared" si="2"/>
        <v>0</v>
      </c>
    </row>
    <row r="61" spans="1:13" ht="60" x14ac:dyDescent="0.3">
      <c r="A61" s="9">
        <v>60</v>
      </c>
      <c r="B61" s="9" t="s">
        <v>47</v>
      </c>
      <c r="C61" s="9">
        <v>37</v>
      </c>
      <c r="D61" s="9" t="s">
        <v>16</v>
      </c>
      <c r="E61" s="9" t="s">
        <v>110</v>
      </c>
      <c r="F61" s="7"/>
      <c r="G61" s="7"/>
      <c r="H61" s="7"/>
      <c r="I61" s="7"/>
      <c r="J61" s="7"/>
      <c r="K61" s="8">
        <f t="shared" si="0"/>
        <v>0</v>
      </c>
      <c r="L61" s="8">
        <f t="shared" si="1"/>
        <v>0</v>
      </c>
      <c r="M61" s="8">
        <f t="shared" si="2"/>
        <v>0</v>
      </c>
    </row>
    <row r="62" spans="1:13" ht="88.5" customHeight="1" x14ac:dyDescent="0.3">
      <c r="A62" s="9">
        <v>61</v>
      </c>
      <c r="B62" s="9" t="s">
        <v>47</v>
      </c>
      <c r="C62" s="9">
        <v>2</v>
      </c>
      <c r="D62" s="9" t="s">
        <v>16</v>
      </c>
      <c r="E62" s="9" t="s">
        <v>111</v>
      </c>
      <c r="F62" s="7"/>
      <c r="G62" s="7"/>
      <c r="H62" s="7"/>
      <c r="I62" s="7"/>
      <c r="J62" s="7"/>
      <c r="K62" s="8">
        <f t="shared" si="0"/>
        <v>0</v>
      </c>
      <c r="L62" s="8">
        <f t="shared" si="1"/>
        <v>0</v>
      </c>
      <c r="M62" s="8">
        <f t="shared" si="2"/>
        <v>0</v>
      </c>
    </row>
    <row r="63" spans="1:13" ht="89.25" customHeight="1" x14ac:dyDescent="0.3">
      <c r="A63" s="9">
        <v>62</v>
      </c>
      <c r="B63" s="9" t="s">
        <v>48</v>
      </c>
      <c r="C63" s="9">
        <v>21</v>
      </c>
      <c r="D63" s="9" t="s">
        <v>16</v>
      </c>
      <c r="E63" s="9" t="s">
        <v>112</v>
      </c>
      <c r="F63" s="7"/>
      <c r="G63" s="7"/>
      <c r="H63" s="7"/>
      <c r="I63" s="7"/>
      <c r="J63" s="7"/>
      <c r="K63" s="8">
        <f t="shared" si="0"/>
        <v>0</v>
      </c>
      <c r="L63" s="8">
        <f t="shared" si="1"/>
        <v>0</v>
      </c>
      <c r="M63" s="8">
        <f t="shared" si="2"/>
        <v>0</v>
      </c>
    </row>
    <row r="64" spans="1:13" ht="84" customHeight="1" x14ac:dyDescent="0.3">
      <c r="A64" s="9">
        <v>63</v>
      </c>
      <c r="B64" s="9" t="s">
        <v>49</v>
      </c>
      <c r="C64" s="9">
        <v>39</v>
      </c>
      <c r="D64" s="9" t="s">
        <v>16</v>
      </c>
      <c r="E64" s="9" t="s">
        <v>113</v>
      </c>
      <c r="F64" s="7"/>
      <c r="G64" s="7"/>
      <c r="H64" s="7"/>
      <c r="I64" s="7"/>
      <c r="J64" s="7"/>
      <c r="K64" s="8">
        <f t="shared" si="0"/>
        <v>0</v>
      </c>
      <c r="L64" s="8">
        <f t="shared" si="1"/>
        <v>0</v>
      </c>
      <c r="M64" s="8">
        <f t="shared" si="2"/>
        <v>0</v>
      </c>
    </row>
    <row r="65" spans="1:13" ht="61.5" customHeight="1" x14ac:dyDescent="0.3">
      <c r="A65" s="9">
        <v>64</v>
      </c>
      <c r="B65" s="9" t="s">
        <v>50</v>
      </c>
      <c r="C65" s="9">
        <v>9</v>
      </c>
      <c r="D65" s="9" t="s">
        <v>16</v>
      </c>
      <c r="E65" s="9" t="s">
        <v>114</v>
      </c>
      <c r="F65" s="7"/>
      <c r="G65" s="7"/>
      <c r="H65" s="7"/>
      <c r="I65" s="7"/>
      <c r="J65" s="7"/>
      <c r="K65" s="8">
        <f t="shared" si="0"/>
        <v>0</v>
      </c>
      <c r="L65" s="8">
        <f t="shared" si="1"/>
        <v>0</v>
      </c>
      <c r="M65" s="8">
        <f t="shared" si="2"/>
        <v>0</v>
      </c>
    </row>
    <row r="66" spans="1:13" ht="75" customHeight="1" x14ac:dyDescent="0.3">
      <c r="A66" s="9">
        <v>65</v>
      </c>
      <c r="B66" s="9" t="s">
        <v>50</v>
      </c>
      <c r="C66" s="9">
        <v>1</v>
      </c>
      <c r="D66" s="9" t="s">
        <v>16</v>
      </c>
      <c r="E66" s="9" t="s">
        <v>115</v>
      </c>
      <c r="F66" s="7"/>
      <c r="G66" s="7"/>
      <c r="H66" s="7"/>
      <c r="I66" s="7"/>
      <c r="J66" s="7"/>
      <c r="K66" s="8">
        <f t="shared" si="0"/>
        <v>0</v>
      </c>
      <c r="L66" s="8">
        <f t="shared" si="1"/>
        <v>0</v>
      </c>
      <c r="M66" s="8">
        <f t="shared" si="2"/>
        <v>0</v>
      </c>
    </row>
    <row r="67" spans="1:13" ht="81.75" customHeight="1" x14ac:dyDescent="0.3">
      <c r="A67" s="9">
        <v>66</v>
      </c>
      <c r="B67" s="9" t="s">
        <v>51</v>
      </c>
      <c r="C67" s="9">
        <v>21</v>
      </c>
      <c r="D67" s="9" t="s">
        <v>16</v>
      </c>
      <c r="E67" s="9" t="s">
        <v>112</v>
      </c>
      <c r="F67" s="7"/>
      <c r="G67" s="7"/>
      <c r="H67" s="7"/>
      <c r="I67" s="7"/>
      <c r="J67" s="7"/>
      <c r="K67" s="8">
        <f t="shared" ref="K67:K84" si="3">J67*C67</f>
        <v>0</v>
      </c>
      <c r="L67" s="8">
        <f t="shared" ref="L67:L84" si="4">K67*0.16</f>
        <v>0</v>
      </c>
      <c r="M67" s="8">
        <f t="shared" ref="M67:M84" si="5">L67+K67</f>
        <v>0</v>
      </c>
    </row>
    <row r="68" spans="1:13" ht="122.25" customHeight="1" x14ac:dyDescent="0.3">
      <c r="A68" s="9">
        <v>67</v>
      </c>
      <c r="B68" s="9" t="s">
        <v>50</v>
      </c>
      <c r="C68" s="9">
        <v>1</v>
      </c>
      <c r="D68" s="9" t="s">
        <v>16</v>
      </c>
      <c r="E68" s="9" t="s">
        <v>116</v>
      </c>
      <c r="F68" s="7"/>
      <c r="G68" s="7"/>
      <c r="H68" s="7"/>
      <c r="I68" s="7"/>
      <c r="J68" s="7"/>
      <c r="K68" s="8">
        <f t="shared" si="3"/>
        <v>0</v>
      </c>
      <c r="L68" s="8">
        <f t="shared" si="4"/>
        <v>0</v>
      </c>
      <c r="M68" s="8">
        <f t="shared" si="5"/>
        <v>0</v>
      </c>
    </row>
    <row r="69" spans="1:13" ht="141" customHeight="1" x14ac:dyDescent="0.3">
      <c r="A69" s="9">
        <v>68</v>
      </c>
      <c r="B69" s="9" t="s">
        <v>50</v>
      </c>
      <c r="C69" s="9">
        <v>1</v>
      </c>
      <c r="D69" s="9" t="s">
        <v>16</v>
      </c>
      <c r="E69" s="9" t="s">
        <v>117</v>
      </c>
      <c r="F69" s="7"/>
      <c r="G69" s="7"/>
      <c r="H69" s="7"/>
      <c r="I69" s="7"/>
      <c r="J69" s="7"/>
      <c r="K69" s="8">
        <f t="shared" si="3"/>
        <v>0</v>
      </c>
      <c r="L69" s="8">
        <f t="shared" si="4"/>
        <v>0</v>
      </c>
      <c r="M69" s="8">
        <f t="shared" si="5"/>
        <v>0</v>
      </c>
    </row>
    <row r="70" spans="1:13" ht="48" x14ac:dyDescent="0.3">
      <c r="A70" s="9">
        <v>69</v>
      </c>
      <c r="B70" s="9" t="s">
        <v>50</v>
      </c>
      <c r="C70" s="9">
        <v>3</v>
      </c>
      <c r="D70" s="9" t="s">
        <v>16</v>
      </c>
      <c r="E70" s="9" t="s">
        <v>118</v>
      </c>
      <c r="F70" s="7"/>
      <c r="G70" s="7"/>
      <c r="H70" s="7"/>
      <c r="I70" s="7"/>
      <c r="J70" s="7"/>
      <c r="K70" s="8">
        <f t="shared" si="3"/>
        <v>0</v>
      </c>
      <c r="L70" s="8">
        <f t="shared" si="4"/>
        <v>0</v>
      </c>
      <c r="M70" s="8">
        <f t="shared" si="5"/>
        <v>0</v>
      </c>
    </row>
    <row r="71" spans="1:13" ht="48" x14ac:dyDescent="0.3">
      <c r="A71" s="9">
        <v>70</v>
      </c>
      <c r="B71" s="9" t="s">
        <v>50</v>
      </c>
      <c r="C71" s="9">
        <v>5</v>
      </c>
      <c r="D71" s="9" t="s">
        <v>16</v>
      </c>
      <c r="E71" s="9" t="s">
        <v>119</v>
      </c>
      <c r="F71" s="7"/>
      <c r="G71" s="7"/>
      <c r="H71" s="7"/>
      <c r="I71" s="7"/>
      <c r="J71" s="7"/>
      <c r="K71" s="8">
        <f t="shared" si="3"/>
        <v>0</v>
      </c>
      <c r="L71" s="8">
        <f t="shared" si="4"/>
        <v>0</v>
      </c>
      <c r="M71" s="8">
        <f t="shared" si="5"/>
        <v>0</v>
      </c>
    </row>
    <row r="72" spans="1:13" ht="42" customHeight="1" x14ac:dyDescent="0.3">
      <c r="A72" s="9">
        <v>71</v>
      </c>
      <c r="B72" s="9" t="s">
        <v>3</v>
      </c>
      <c r="C72" s="9">
        <v>5</v>
      </c>
      <c r="D72" s="9" t="s">
        <v>16</v>
      </c>
      <c r="E72" s="9" t="s">
        <v>120</v>
      </c>
      <c r="F72" s="7"/>
      <c r="G72" s="7"/>
      <c r="H72" s="7"/>
      <c r="I72" s="7"/>
      <c r="J72" s="7"/>
      <c r="K72" s="8">
        <f t="shared" si="3"/>
        <v>0</v>
      </c>
      <c r="L72" s="8">
        <f t="shared" si="4"/>
        <v>0</v>
      </c>
      <c r="M72" s="8">
        <f t="shared" si="5"/>
        <v>0</v>
      </c>
    </row>
    <row r="73" spans="1:13" ht="45.75" customHeight="1" x14ac:dyDescent="0.3">
      <c r="A73" s="9">
        <v>72</v>
      </c>
      <c r="B73" s="9" t="s">
        <v>3</v>
      </c>
      <c r="C73" s="9">
        <v>3</v>
      </c>
      <c r="D73" s="9" t="s">
        <v>16</v>
      </c>
      <c r="E73" s="9" t="s">
        <v>121</v>
      </c>
      <c r="F73" s="7"/>
      <c r="G73" s="7"/>
      <c r="H73" s="7"/>
      <c r="I73" s="7"/>
      <c r="J73" s="7"/>
      <c r="K73" s="8">
        <f t="shared" si="3"/>
        <v>0</v>
      </c>
      <c r="L73" s="8">
        <f t="shared" si="4"/>
        <v>0</v>
      </c>
      <c r="M73" s="8">
        <f t="shared" si="5"/>
        <v>0</v>
      </c>
    </row>
    <row r="74" spans="1:13" ht="36" x14ac:dyDescent="0.3">
      <c r="A74" s="9">
        <v>73</v>
      </c>
      <c r="B74" s="9" t="s">
        <v>3</v>
      </c>
      <c r="C74" s="9">
        <v>10</v>
      </c>
      <c r="D74" s="9" t="s">
        <v>16</v>
      </c>
      <c r="E74" s="9" t="s">
        <v>122</v>
      </c>
      <c r="F74" s="7"/>
      <c r="G74" s="7"/>
      <c r="H74" s="7"/>
      <c r="I74" s="7"/>
      <c r="J74" s="7"/>
      <c r="K74" s="8">
        <f t="shared" si="3"/>
        <v>0</v>
      </c>
      <c r="L74" s="8">
        <f t="shared" si="4"/>
        <v>0</v>
      </c>
      <c r="M74" s="8">
        <f t="shared" si="5"/>
        <v>0</v>
      </c>
    </row>
    <row r="75" spans="1:13" ht="45.75" customHeight="1" x14ac:dyDescent="0.3">
      <c r="A75" s="9">
        <v>74</v>
      </c>
      <c r="B75" s="9" t="s">
        <v>3</v>
      </c>
      <c r="C75" s="9">
        <v>1</v>
      </c>
      <c r="D75" s="9" t="s">
        <v>16</v>
      </c>
      <c r="E75" s="9" t="s">
        <v>123</v>
      </c>
      <c r="F75" s="7"/>
      <c r="G75" s="7"/>
      <c r="H75" s="7"/>
      <c r="I75" s="7"/>
      <c r="J75" s="7"/>
      <c r="K75" s="8">
        <f t="shared" si="3"/>
        <v>0</v>
      </c>
      <c r="L75" s="8">
        <f t="shared" si="4"/>
        <v>0</v>
      </c>
      <c r="M75" s="8">
        <f t="shared" si="5"/>
        <v>0</v>
      </c>
    </row>
    <row r="76" spans="1:13" ht="48" x14ac:dyDescent="0.3">
      <c r="A76" s="9">
        <v>75</v>
      </c>
      <c r="B76" s="9" t="s">
        <v>11</v>
      </c>
      <c r="C76" s="9">
        <v>2</v>
      </c>
      <c r="D76" s="9" t="s">
        <v>16</v>
      </c>
      <c r="E76" s="9" t="s">
        <v>124</v>
      </c>
      <c r="F76" s="7"/>
      <c r="G76" s="7"/>
      <c r="H76" s="7"/>
      <c r="I76" s="7"/>
      <c r="J76" s="7"/>
      <c r="K76" s="8">
        <f t="shared" si="3"/>
        <v>0</v>
      </c>
      <c r="L76" s="8">
        <f t="shared" si="4"/>
        <v>0</v>
      </c>
      <c r="M76" s="8">
        <f t="shared" si="5"/>
        <v>0</v>
      </c>
    </row>
    <row r="77" spans="1:13" ht="48" x14ac:dyDescent="0.3">
      <c r="A77" s="9">
        <v>76</v>
      </c>
      <c r="B77" s="9" t="s">
        <v>11</v>
      </c>
      <c r="C77" s="9">
        <v>6</v>
      </c>
      <c r="D77" s="9" t="s">
        <v>16</v>
      </c>
      <c r="E77" s="9" t="s">
        <v>125</v>
      </c>
      <c r="F77" s="7"/>
      <c r="G77" s="7"/>
      <c r="H77" s="7"/>
      <c r="I77" s="7"/>
      <c r="J77" s="7"/>
      <c r="K77" s="8">
        <f t="shared" si="3"/>
        <v>0</v>
      </c>
      <c r="L77" s="8">
        <f t="shared" si="4"/>
        <v>0</v>
      </c>
      <c r="M77" s="8">
        <f t="shared" si="5"/>
        <v>0</v>
      </c>
    </row>
    <row r="78" spans="1:13" ht="62.25" customHeight="1" x14ac:dyDescent="0.3">
      <c r="A78" s="9">
        <v>77</v>
      </c>
      <c r="B78" s="9" t="s">
        <v>11</v>
      </c>
      <c r="C78" s="9">
        <v>3</v>
      </c>
      <c r="D78" s="9" t="s">
        <v>16</v>
      </c>
      <c r="E78" s="9" t="s">
        <v>126</v>
      </c>
      <c r="F78" s="7"/>
      <c r="G78" s="7"/>
      <c r="H78" s="7"/>
      <c r="I78" s="7"/>
      <c r="J78" s="7"/>
      <c r="K78" s="8">
        <f t="shared" si="3"/>
        <v>0</v>
      </c>
      <c r="L78" s="8">
        <f t="shared" si="4"/>
        <v>0</v>
      </c>
      <c r="M78" s="8">
        <f t="shared" si="5"/>
        <v>0</v>
      </c>
    </row>
    <row r="79" spans="1:13" ht="120" customHeight="1" x14ac:dyDescent="0.3">
      <c r="A79" s="9">
        <v>78</v>
      </c>
      <c r="B79" s="9" t="s">
        <v>4</v>
      </c>
      <c r="C79" s="9">
        <v>2</v>
      </c>
      <c r="D79" s="9" t="s">
        <v>16</v>
      </c>
      <c r="E79" s="9" t="s">
        <v>127</v>
      </c>
      <c r="F79" s="7"/>
      <c r="G79" s="7"/>
      <c r="H79" s="7"/>
      <c r="I79" s="7"/>
      <c r="J79" s="7"/>
      <c r="K79" s="8">
        <f t="shared" si="3"/>
        <v>0</v>
      </c>
      <c r="L79" s="8">
        <f t="shared" si="4"/>
        <v>0</v>
      </c>
      <c r="M79" s="8">
        <f t="shared" si="5"/>
        <v>0</v>
      </c>
    </row>
    <row r="80" spans="1:13" ht="48" x14ac:dyDescent="0.3">
      <c r="A80" s="9">
        <v>79</v>
      </c>
      <c r="B80" s="9" t="s">
        <v>4</v>
      </c>
      <c r="C80" s="9">
        <v>8</v>
      </c>
      <c r="D80" s="9" t="s">
        <v>16</v>
      </c>
      <c r="E80" s="9" t="s">
        <v>128</v>
      </c>
      <c r="F80" s="7"/>
      <c r="G80" s="7"/>
      <c r="H80" s="7"/>
      <c r="I80" s="7"/>
      <c r="J80" s="7"/>
      <c r="K80" s="8">
        <f t="shared" si="3"/>
        <v>0</v>
      </c>
      <c r="L80" s="8">
        <f t="shared" si="4"/>
        <v>0</v>
      </c>
      <c r="M80" s="8">
        <f t="shared" si="5"/>
        <v>0</v>
      </c>
    </row>
    <row r="81" spans="1:13" ht="360" customHeight="1" x14ac:dyDescent="0.3">
      <c r="A81" s="9">
        <v>80</v>
      </c>
      <c r="B81" s="9" t="s">
        <v>4</v>
      </c>
      <c r="C81" s="9">
        <v>1</v>
      </c>
      <c r="D81" s="9" t="s">
        <v>16</v>
      </c>
      <c r="E81" s="9" t="s">
        <v>129</v>
      </c>
      <c r="F81" s="7"/>
      <c r="G81" s="7"/>
      <c r="H81" s="7"/>
      <c r="I81" s="7"/>
      <c r="J81" s="7"/>
      <c r="K81" s="8">
        <f t="shared" si="3"/>
        <v>0</v>
      </c>
      <c r="L81" s="8">
        <f t="shared" si="4"/>
        <v>0</v>
      </c>
      <c r="M81" s="8">
        <f t="shared" si="5"/>
        <v>0</v>
      </c>
    </row>
    <row r="82" spans="1:13" ht="93" customHeight="1" x14ac:dyDescent="0.3">
      <c r="A82" s="9">
        <v>81</v>
      </c>
      <c r="B82" s="9" t="s">
        <v>9</v>
      </c>
      <c r="C82" s="9">
        <v>1</v>
      </c>
      <c r="D82" s="9" t="s">
        <v>16</v>
      </c>
      <c r="E82" s="9" t="s">
        <v>130</v>
      </c>
      <c r="F82" s="7"/>
      <c r="G82" s="7"/>
      <c r="H82" s="7"/>
      <c r="I82" s="7"/>
      <c r="J82" s="7"/>
      <c r="K82" s="8">
        <f t="shared" si="3"/>
        <v>0</v>
      </c>
      <c r="L82" s="8">
        <f t="shared" si="4"/>
        <v>0</v>
      </c>
      <c r="M82" s="8">
        <f t="shared" si="5"/>
        <v>0</v>
      </c>
    </row>
    <row r="83" spans="1:13" ht="36" x14ac:dyDescent="0.3">
      <c r="A83" s="9">
        <v>82</v>
      </c>
      <c r="B83" s="9" t="s">
        <v>41</v>
      </c>
      <c r="C83" s="9">
        <v>7</v>
      </c>
      <c r="D83" s="9" t="s">
        <v>16</v>
      </c>
      <c r="E83" s="9" t="s">
        <v>131</v>
      </c>
      <c r="F83" s="7"/>
      <c r="G83" s="7"/>
      <c r="H83" s="7"/>
      <c r="I83" s="7"/>
      <c r="J83" s="7"/>
      <c r="K83" s="8">
        <f t="shared" si="3"/>
        <v>0</v>
      </c>
      <c r="L83" s="8">
        <f t="shared" si="4"/>
        <v>0</v>
      </c>
      <c r="M83" s="8">
        <f t="shared" si="5"/>
        <v>0</v>
      </c>
    </row>
    <row r="84" spans="1:13" ht="36" x14ac:dyDescent="0.3">
      <c r="A84" s="9">
        <v>83</v>
      </c>
      <c r="B84" s="9" t="s">
        <v>41</v>
      </c>
      <c r="C84" s="9">
        <v>7</v>
      </c>
      <c r="D84" s="9" t="s">
        <v>16</v>
      </c>
      <c r="E84" s="9" t="s">
        <v>132</v>
      </c>
      <c r="F84" s="7"/>
      <c r="G84" s="7"/>
      <c r="H84" s="7"/>
      <c r="I84" s="7"/>
      <c r="J84" s="7"/>
      <c r="K84" s="8">
        <f t="shared" si="3"/>
        <v>0</v>
      </c>
      <c r="L84" s="8">
        <f t="shared" si="4"/>
        <v>0</v>
      </c>
      <c r="M84" s="8">
        <f t="shared" si="5"/>
        <v>0</v>
      </c>
    </row>
    <row r="85" spans="1:13" ht="48" x14ac:dyDescent="0.3">
      <c r="A85" s="9">
        <v>84</v>
      </c>
      <c r="B85" s="9" t="s">
        <v>35</v>
      </c>
      <c r="C85" s="9">
        <v>10</v>
      </c>
      <c r="D85" s="9" t="s">
        <v>16</v>
      </c>
      <c r="E85" s="9" t="s">
        <v>133</v>
      </c>
      <c r="F85" s="7"/>
      <c r="G85" s="7"/>
      <c r="H85" s="7"/>
      <c r="I85" s="7"/>
      <c r="J85" s="7"/>
      <c r="K85" s="8">
        <f t="shared" ref="K85:K108" si="6">J85*C85</f>
        <v>0</v>
      </c>
      <c r="L85" s="8">
        <f t="shared" ref="L85:L108" si="7">K85*0.16</f>
        <v>0</v>
      </c>
      <c r="M85" s="8">
        <f t="shared" ref="M85:M108" si="8">L85+K85</f>
        <v>0</v>
      </c>
    </row>
    <row r="86" spans="1:13" ht="38.25" customHeight="1" x14ac:dyDescent="0.3">
      <c r="A86" s="9">
        <v>85</v>
      </c>
      <c r="B86" s="9" t="s">
        <v>134</v>
      </c>
      <c r="C86" s="9">
        <v>1</v>
      </c>
      <c r="D86" s="9" t="s">
        <v>16</v>
      </c>
      <c r="E86" s="9" t="s">
        <v>135</v>
      </c>
      <c r="F86" s="7"/>
      <c r="G86" s="7"/>
      <c r="H86" s="7"/>
      <c r="I86" s="7"/>
      <c r="J86" s="7"/>
      <c r="K86" s="8">
        <f t="shared" si="6"/>
        <v>0</v>
      </c>
      <c r="L86" s="8">
        <f t="shared" si="7"/>
        <v>0</v>
      </c>
      <c r="M86" s="8">
        <f t="shared" si="8"/>
        <v>0</v>
      </c>
    </row>
    <row r="87" spans="1:13" ht="39.75" customHeight="1" x14ac:dyDescent="0.3">
      <c r="A87" s="9">
        <v>86</v>
      </c>
      <c r="B87" s="9" t="s">
        <v>134</v>
      </c>
      <c r="C87" s="9">
        <v>1</v>
      </c>
      <c r="D87" s="9" t="s">
        <v>16</v>
      </c>
      <c r="E87" s="9" t="s">
        <v>136</v>
      </c>
      <c r="F87" s="7"/>
      <c r="G87" s="7"/>
      <c r="H87" s="7"/>
      <c r="I87" s="7"/>
      <c r="J87" s="7"/>
      <c r="K87" s="8">
        <f t="shared" si="6"/>
        <v>0</v>
      </c>
      <c r="L87" s="8">
        <f t="shared" si="7"/>
        <v>0</v>
      </c>
      <c r="M87" s="8">
        <f t="shared" si="8"/>
        <v>0</v>
      </c>
    </row>
    <row r="88" spans="1:13" ht="36" x14ac:dyDescent="0.3">
      <c r="A88" s="9">
        <v>87</v>
      </c>
      <c r="B88" s="9" t="s">
        <v>137</v>
      </c>
      <c r="C88" s="9">
        <v>5</v>
      </c>
      <c r="D88" s="9" t="s">
        <v>16</v>
      </c>
      <c r="E88" s="9" t="s">
        <v>138</v>
      </c>
      <c r="F88" s="7"/>
      <c r="G88" s="7"/>
      <c r="H88" s="7"/>
      <c r="I88" s="7"/>
      <c r="J88" s="7"/>
      <c r="K88" s="8">
        <f t="shared" si="6"/>
        <v>0</v>
      </c>
      <c r="L88" s="8">
        <f t="shared" si="7"/>
        <v>0</v>
      </c>
      <c r="M88" s="8">
        <f t="shared" si="8"/>
        <v>0</v>
      </c>
    </row>
    <row r="89" spans="1:13" ht="36" x14ac:dyDescent="0.3">
      <c r="A89" s="9">
        <v>88</v>
      </c>
      <c r="B89" s="9" t="s">
        <v>137</v>
      </c>
      <c r="C89" s="9">
        <v>3</v>
      </c>
      <c r="D89" s="9" t="s">
        <v>16</v>
      </c>
      <c r="E89" s="9" t="s">
        <v>139</v>
      </c>
      <c r="F89" s="7"/>
      <c r="G89" s="7"/>
      <c r="H89" s="7"/>
      <c r="I89" s="7"/>
      <c r="J89" s="7"/>
      <c r="K89" s="8">
        <f t="shared" si="6"/>
        <v>0</v>
      </c>
      <c r="L89" s="8">
        <f t="shared" si="7"/>
        <v>0</v>
      </c>
      <c r="M89" s="8">
        <f t="shared" si="8"/>
        <v>0</v>
      </c>
    </row>
    <row r="90" spans="1:13" ht="50.25" customHeight="1" x14ac:dyDescent="0.3">
      <c r="A90" s="9">
        <v>89</v>
      </c>
      <c r="B90" s="9" t="s">
        <v>4</v>
      </c>
      <c r="C90" s="9">
        <v>1</v>
      </c>
      <c r="D90" s="9" t="s">
        <v>160</v>
      </c>
      <c r="E90" s="9" t="s">
        <v>158</v>
      </c>
      <c r="F90" s="7"/>
      <c r="G90" s="7"/>
      <c r="H90" s="7"/>
      <c r="I90" s="7"/>
      <c r="J90" s="7"/>
      <c r="K90" s="8">
        <f t="shared" si="6"/>
        <v>0</v>
      </c>
      <c r="L90" s="8">
        <f t="shared" si="7"/>
        <v>0</v>
      </c>
      <c r="M90" s="8">
        <f t="shared" si="8"/>
        <v>0</v>
      </c>
    </row>
    <row r="91" spans="1:13" ht="51" customHeight="1" x14ac:dyDescent="0.3">
      <c r="A91" s="9">
        <v>90</v>
      </c>
      <c r="B91" s="9" t="s">
        <v>4</v>
      </c>
      <c r="C91" s="9">
        <v>1</v>
      </c>
      <c r="D91" s="9" t="s">
        <v>160</v>
      </c>
      <c r="E91" s="9" t="s">
        <v>159</v>
      </c>
      <c r="F91" s="7"/>
      <c r="G91" s="7"/>
      <c r="H91" s="7"/>
      <c r="I91" s="7"/>
      <c r="J91" s="7"/>
      <c r="K91" s="8">
        <f t="shared" si="6"/>
        <v>0</v>
      </c>
      <c r="L91" s="8">
        <f t="shared" si="7"/>
        <v>0</v>
      </c>
      <c r="M91" s="8">
        <f t="shared" si="8"/>
        <v>0</v>
      </c>
    </row>
    <row r="92" spans="1:13" ht="48" x14ac:dyDescent="0.3">
      <c r="A92" s="9">
        <v>91</v>
      </c>
      <c r="B92" s="9" t="s">
        <v>4</v>
      </c>
      <c r="C92" s="9">
        <v>1</v>
      </c>
      <c r="D92" s="9" t="s">
        <v>16</v>
      </c>
      <c r="E92" s="9" t="s">
        <v>140</v>
      </c>
      <c r="F92" s="7"/>
      <c r="G92" s="7"/>
      <c r="H92" s="7"/>
      <c r="I92" s="7"/>
      <c r="J92" s="7"/>
      <c r="K92" s="8">
        <f t="shared" si="6"/>
        <v>0</v>
      </c>
      <c r="L92" s="8">
        <f t="shared" si="7"/>
        <v>0</v>
      </c>
      <c r="M92" s="8">
        <f t="shared" si="8"/>
        <v>0</v>
      </c>
    </row>
    <row r="93" spans="1:13" ht="48" x14ac:dyDescent="0.3">
      <c r="A93" s="9">
        <v>92</v>
      </c>
      <c r="B93" s="9" t="s">
        <v>4</v>
      </c>
      <c r="C93" s="9">
        <v>1</v>
      </c>
      <c r="D93" s="9" t="s">
        <v>16</v>
      </c>
      <c r="E93" s="9" t="s">
        <v>141</v>
      </c>
      <c r="F93" s="7"/>
      <c r="G93" s="7"/>
      <c r="H93" s="7"/>
      <c r="I93" s="7"/>
      <c r="J93" s="7"/>
      <c r="K93" s="8">
        <f t="shared" si="6"/>
        <v>0</v>
      </c>
      <c r="L93" s="8">
        <f t="shared" si="7"/>
        <v>0</v>
      </c>
      <c r="M93" s="8">
        <f t="shared" si="8"/>
        <v>0</v>
      </c>
    </row>
    <row r="94" spans="1:13" ht="48" x14ac:dyDescent="0.3">
      <c r="A94" s="9">
        <v>93</v>
      </c>
      <c r="B94" s="9" t="s">
        <v>4</v>
      </c>
      <c r="C94" s="9">
        <v>1</v>
      </c>
      <c r="D94" s="9" t="s">
        <v>16</v>
      </c>
      <c r="E94" s="9" t="s">
        <v>142</v>
      </c>
      <c r="F94" s="7"/>
      <c r="G94" s="7"/>
      <c r="H94" s="7"/>
      <c r="I94" s="7"/>
      <c r="J94" s="7"/>
      <c r="K94" s="8">
        <f t="shared" si="6"/>
        <v>0</v>
      </c>
      <c r="L94" s="8">
        <f t="shared" si="7"/>
        <v>0</v>
      </c>
      <c r="M94" s="8">
        <f t="shared" si="8"/>
        <v>0</v>
      </c>
    </row>
    <row r="95" spans="1:13" ht="48" x14ac:dyDescent="0.3">
      <c r="A95" s="9">
        <v>94</v>
      </c>
      <c r="B95" s="9" t="s">
        <v>4</v>
      </c>
      <c r="C95" s="9">
        <v>1</v>
      </c>
      <c r="D95" s="9" t="s">
        <v>16</v>
      </c>
      <c r="E95" s="9" t="s">
        <v>143</v>
      </c>
      <c r="F95" s="7"/>
      <c r="G95" s="7"/>
      <c r="H95" s="7"/>
      <c r="I95" s="7"/>
      <c r="J95" s="7"/>
      <c r="K95" s="8">
        <f t="shared" si="6"/>
        <v>0</v>
      </c>
      <c r="L95" s="8">
        <f t="shared" si="7"/>
        <v>0</v>
      </c>
      <c r="M95" s="8">
        <f t="shared" si="8"/>
        <v>0</v>
      </c>
    </row>
    <row r="96" spans="1:13" ht="36" x14ac:dyDescent="0.3">
      <c r="A96" s="9">
        <v>95</v>
      </c>
      <c r="B96" s="9" t="s">
        <v>144</v>
      </c>
      <c r="C96" s="9">
        <v>1</v>
      </c>
      <c r="D96" s="9" t="s">
        <v>16</v>
      </c>
      <c r="E96" s="9" t="s">
        <v>145</v>
      </c>
      <c r="F96" s="7"/>
      <c r="G96" s="7"/>
      <c r="H96" s="7"/>
      <c r="I96" s="7"/>
      <c r="J96" s="7"/>
      <c r="K96" s="8">
        <f t="shared" si="6"/>
        <v>0</v>
      </c>
      <c r="L96" s="8">
        <f t="shared" si="7"/>
        <v>0</v>
      </c>
      <c r="M96" s="8">
        <f t="shared" si="8"/>
        <v>0</v>
      </c>
    </row>
    <row r="97" spans="1:13" ht="36" x14ac:dyDescent="0.3">
      <c r="A97" s="9">
        <v>96</v>
      </c>
      <c r="B97" s="9" t="s">
        <v>144</v>
      </c>
      <c r="C97" s="9">
        <v>1</v>
      </c>
      <c r="D97" s="9" t="s">
        <v>16</v>
      </c>
      <c r="E97" s="9" t="s">
        <v>146</v>
      </c>
      <c r="F97" s="7"/>
      <c r="G97" s="7"/>
      <c r="H97" s="7"/>
      <c r="I97" s="7"/>
      <c r="J97" s="7"/>
      <c r="K97" s="8">
        <f t="shared" si="6"/>
        <v>0</v>
      </c>
      <c r="L97" s="8">
        <f t="shared" si="7"/>
        <v>0</v>
      </c>
      <c r="M97" s="8">
        <f t="shared" si="8"/>
        <v>0</v>
      </c>
    </row>
    <row r="98" spans="1:13" ht="36" x14ac:dyDescent="0.3">
      <c r="A98" s="9">
        <v>97</v>
      </c>
      <c r="B98" s="9" t="s">
        <v>144</v>
      </c>
      <c r="C98" s="9">
        <v>1</v>
      </c>
      <c r="D98" s="9" t="s">
        <v>16</v>
      </c>
      <c r="E98" s="9" t="s">
        <v>147</v>
      </c>
      <c r="F98" s="7"/>
      <c r="G98" s="7"/>
      <c r="H98" s="7"/>
      <c r="I98" s="7"/>
      <c r="J98" s="7"/>
      <c r="K98" s="8">
        <f t="shared" si="6"/>
        <v>0</v>
      </c>
      <c r="L98" s="8">
        <f t="shared" si="7"/>
        <v>0</v>
      </c>
      <c r="M98" s="8">
        <f t="shared" si="8"/>
        <v>0</v>
      </c>
    </row>
    <row r="99" spans="1:13" ht="36" x14ac:dyDescent="0.3">
      <c r="A99" s="9">
        <v>98</v>
      </c>
      <c r="B99" s="9" t="s">
        <v>144</v>
      </c>
      <c r="C99" s="9">
        <v>1</v>
      </c>
      <c r="D99" s="9" t="s">
        <v>16</v>
      </c>
      <c r="E99" s="9" t="s">
        <v>148</v>
      </c>
      <c r="F99" s="7"/>
      <c r="G99" s="7"/>
      <c r="H99" s="7"/>
      <c r="I99" s="7"/>
      <c r="J99" s="7"/>
      <c r="K99" s="8">
        <f t="shared" si="6"/>
        <v>0</v>
      </c>
      <c r="L99" s="8">
        <f t="shared" si="7"/>
        <v>0</v>
      </c>
      <c r="M99" s="8">
        <f t="shared" si="8"/>
        <v>0</v>
      </c>
    </row>
    <row r="100" spans="1:13" ht="42.75" customHeight="1" x14ac:dyDescent="0.3">
      <c r="A100" s="9">
        <v>99</v>
      </c>
      <c r="B100" s="9" t="s">
        <v>3</v>
      </c>
      <c r="C100" s="9">
        <v>1</v>
      </c>
      <c r="D100" s="9" t="s">
        <v>16</v>
      </c>
      <c r="E100" s="9" t="s">
        <v>149</v>
      </c>
      <c r="F100" s="7"/>
      <c r="G100" s="7"/>
      <c r="H100" s="7"/>
      <c r="I100" s="7"/>
      <c r="J100" s="7"/>
      <c r="K100" s="8">
        <f t="shared" si="6"/>
        <v>0</v>
      </c>
      <c r="L100" s="8">
        <f t="shared" si="7"/>
        <v>0</v>
      </c>
      <c r="M100" s="8">
        <f t="shared" si="8"/>
        <v>0</v>
      </c>
    </row>
    <row r="101" spans="1:13" ht="38.25" customHeight="1" x14ac:dyDescent="0.3">
      <c r="A101" s="9">
        <v>100</v>
      </c>
      <c r="B101" s="9" t="s">
        <v>3</v>
      </c>
      <c r="C101" s="9">
        <v>1</v>
      </c>
      <c r="D101" s="9" t="s">
        <v>16</v>
      </c>
      <c r="E101" s="9" t="s">
        <v>150</v>
      </c>
      <c r="F101" s="7"/>
      <c r="G101" s="7"/>
      <c r="H101" s="7"/>
      <c r="I101" s="7"/>
      <c r="J101" s="7"/>
      <c r="K101" s="8">
        <f t="shared" si="6"/>
        <v>0</v>
      </c>
      <c r="L101" s="8">
        <f t="shared" si="7"/>
        <v>0</v>
      </c>
      <c r="M101" s="8">
        <f t="shared" si="8"/>
        <v>0</v>
      </c>
    </row>
    <row r="102" spans="1:13" ht="63" customHeight="1" x14ac:dyDescent="0.3">
      <c r="A102" s="9">
        <v>101</v>
      </c>
      <c r="B102" s="9" t="s">
        <v>3</v>
      </c>
      <c r="C102" s="9">
        <v>1</v>
      </c>
      <c r="D102" s="9" t="s">
        <v>16</v>
      </c>
      <c r="E102" s="9" t="s">
        <v>151</v>
      </c>
      <c r="F102" s="7"/>
      <c r="G102" s="7"/>
      <c r="H102" s="7"/>
      <c r="I102" s="7"/>
      <c r="J102" s="7"/>
      <c r="K102" s="8">
        <f t="shared" si="6"/>
        <v>0</v>
      </c>
      <c r="L102" s="8">
        <f t="shared" si="7"/>
        <v>0</v>
      </c>
      <c r="M102" s="8">
        <f t="shared" si="8"/>
        <v>0</v>
      </c>
    </row>
    <row r="103" spans="1:13" ht="56.25" customHeight="1" x14ac:dyDescent="0.3">
      <c r="A103" s="9">
        <v>102</v>
      </c>
      <c r="B103" s="9" t="s">
        <v>3</v>
      </c>
      <c r="C103" s="9">
        <v>1</v>
      </c>
      <c r="D103" s="9" t="s">
        <v>16</v>
      </c>
      <c r="E103" s="9" t="s">
        <v>152</v>
      </c>
      <c r="F103" s="7"/>
      <c r="G103" s="7"/>
      <c r="H103" s="7"/>
      <c r="I103" s="7"/>
      <c r="J103" s="7"/>
      <c r="K103" s="8">
        <f t="shared" si="6"/>
        <v>0</v>
      </c>
      <c r="L103" s="8">
        <f t="shared" si="7"/>
        <v>0</v>
      </c>
      <c r="M103" s="8">
        <f t="shared" si="8"/>
        <v>0</v>
      </c>
    </row>
    <row r="104" spans="1:13" ht="80.25" customHeight="1" x14ac:dyDescent="0.3">
      <c r="A104" s="9">
        <v>103</v>
      </c>
      <c r="B104" s="9" t="s">
        <v>3</v>
      </c>
      <c r="C104" s="9">
        <v>1</v>
      </c>
      <c r="D104" s="9" t="s">
        <v>16</v>
      </c>
      <c r="E104" s="9" t="s">
        <v>153</v>
      </c>
      <c r="F104" s="7"/>
      <c r="G104" s="7"/>
      <c r="H104" s="7"/>
      <c r="I104" s="7"/>
      <c r="J104" s="7"/>
      <c r="K104" s="8">
        <f t="shared" si="6"/>
        <v>0</v>
      </c>
      <c r="L104" s="8">
        <f t="shared" si="7"/>
        <v>0</v>
      </c>
      <c r="M104" s="8">
        <f t="shared" si="8"/>
        <v>0</v>
      </c>
    </row>
    <row r="105" spans="1:13" ht="36" x14ac:dyDescent="0.3">
      <c r="A105" s="9">
        <v>104</v>
      </c>
      <c r="B105" s="9" t="s">
        <v>3</v>
      </c>
      <c r="C105" s="9">
        <v>1</v>
      </c>
      <c r="D105" s="9" t="s">
        <v>16</v>
      </c>
      <c r="E105" s="9" t="s">
        <v>154</v>
      </c>
      <c r="F105" s="7"/>
      <c r="G105" s="7"/>
      <c r="H105" s="7"/>
      <c r="I105" s="7"/>
      <c r="J105" s="7"/>
      <c r="K105" s="8">
        <f t="shared" si="6"/>
        <v>0</v>
      </c>
      <c r="L105" s="8">
        <f t="shared" si="7"/>
        <v>0</v>
      </c>
      <c r="M105" s="8">
        <f t="shared" si="8"/>
        <v>0</v>
      </c>
    </row>
    <row r="106" spans="1:13" ht="42" customHeight="1" x14ac:dyDescent="0.3">
      <c r="A106" s="9">
        <v>105</v>
      </c>
      <c r="B106" s="9" t="s">
        <v>3</v>
      </c>
      <c r="C106" s="9">
        <v>1</v>
      </c>
      <c r="D106" s="9" t="s">
        <v>16</v>
      </c>
      <c r="E106" s="9" t="s">
        <v>155</v>
      </c>
      <c r="F106" s="7"/>
      <c r="G106" s="7"/>
      <c r="H106" s="7"/>
      <c r="I106" s="7"/>
      <c r="J106" s="7"/>
      <c r="K106" s="8">
        <f t="shared" si="6"/>
        <v>0</v>
      </c>
      <c r="L106" s="8">
        <f t="shared" si="7"/>
        <v>0</v>
      </c>
      <c r="M106" s="8">
        <f t="shared" si="8"/>
        <v>0</v>
      </c>
    </row>
    <row r="107" spans="1:13" ht="81" customHeight="1" x14ac:dyDescent="0.3">
      <c r="A107" s="9">
        <v>106</v>
      </c>
      <c r="B107" s="9" t="s">
        <v>3</v>
      </c>
      <c r="C107" s="9">
        <v>1</v>
      </c>
      <c r="D107" s="9" t="s">
        <v>16</v>
      </c>
      <c r="E107" s="9" t="s">
        <v>156</v>
      </c>
      <c r="F107" s="7"/>
      <c r="G107" s="7"/>
      <c r="H107" s="7"/>
      <c r="I107" s="7"/>
      <c r="J107" s="7"/>
      <c r="K107" s="8">
        <f t="shared" si="6"/>
        <v>0</v>
      </c>
      <c r="L107" s="8">
        <f t="shared" si="7"/>
        <v>0</v>
      </c>
      <c r="M107" s="8">
        <f t="shared" si="8"/>
        <v>0</v>
      </c>
    </row>
    <row r="108" spans="1:13" ht="43.5" customHeight="1" x14ac:dyDescent="0.3">
      <c r="A108" s="9">
        <v>107</v>
      </c>
      <c r="B108" s="9" t="s">
        <v>3</v>
      </c>
      <c r="C108" s="9">
        <v>6</v>
      </c>
      <c r="D108" s="9" t="s">
        <v>16</v>
      </c>
      <c r="E108" s="9" t="s">
        <v>157</v>
      </c>
      <c r="F108" s="7"/>
      <c r="G108" s="7"/>
      <c r="H108" s="7"/>
      <c r="I108" s="7"/>
      <c r="J108" s="7"/>
      <c r="K108" s="8">
        <f t="shared" si="6"/>
        <v>0</v>
      </c>
      <c r="L108" s="8">
        <f t="shared" si="7"/>
        <v>0</v>
      </c>
      <c r="M108" s="8">
        <f t="shared" si="8"/>
        <v>0</v>
      </c>
    </row>
    <row r="109" spans="1:13" ht="138" customHeight="1" x14ac:dyDescent="0.3">
      <c r="A109" s="9" t="s">
        <v>29</v>
      </c>
      <c r="B109" s="9" t="s">
        <v>6</v>
      </c>
      <c r="C109" s="9">
        <v>1</v>
      </c>
      <c r="D109" s="9" t="s">
        <v>16</v>
      </c>
      <c r="E109" s="9" t="s">
        <v>18</v>
      </c>
      <c r="F109" s="7"/>
      <c r="G109" s="7"/>
      <c r="H109" s="7"/>
      <c r="I109" s="7"/>
      <c r="J109" s="7"/>
      <c r="K109" s="8">
        <f>J109*C109</f>
        <v>0</v>
      </c>
      <c r="L109" s="8">
        <f>K109*0.16</f>
        <v>0</v>
      </c>
      <c r="M109" s="8">
        <f>L109+K109</f>
        <v>0</v>
      </c>
    </row>
    <row r="110" spans="1:13" ht="36" x14ac:dyDescent="0.3">
      <c r="A110" s="9" t="s">
        <v>30</v>
      </c>
      <c r="B110" s="9" t="s">
        <v>8</v>
      </c>
      <c r="C110" s="9">
        <v>1</v>
      </c>
      <c r="D110" s="9" t="s">
        <v>16</v>
      </c>
      <c r="E110" s="9" t="s">
        <v>19</v>
      </c>
      <c r="F110" s="7"/>
      <c r="G110" s="7"/>
      <c r="H110" s="7"/>
      <c r="I110" s="7"/>
      <c r="J110" s="7"/>
      <c r="K110" s="8">
        <f>J110*C110</f>
        <v>0</v>
      </c>
      <c r="L110" s="8">
        <f>K110*0.16</f>
        <v>0</v>
      </c>
      <c r="M110" s="8">
        <f>L110+K110</f>
        <v>0</v>
      </c>
    </row>
  </sheetData>
  <sheetProtection sheet="1"/>
  <protectedRanges>
    <protectedRange sqref="F1:M1048576" name="Rango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Archivo Excel Descargable LP16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U20758</dc:creator>
  <cp:lastModifiedBy>Manuel</cp:lastModifiedBy>
  <dcterms:created xsi:type="dcterms:W3CDTF">2024-02-26T16:44:41Z</dcterms:created>
  <dcterms:modified xsi:type="dcterms:W3CDTF">2024-06-26T21:32:50Z</dcterms:modified>
</cp:coreProperties>
</file>