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07C4044D-A137-4458-99AE-68AE4F69DBB6}" xr6:coauthVersionLast="47" xr6:coauthVersionMax="47" xr10:uidLastSave="{00000000-0000-0000-0000-000000000000}"/>
  <bookViews>
    <workbookView xWindow="-120" yWindow="-120" windowWidth="29040" windowHeight="15720" xr2:uid="{278E2396-912A-4AD6-A93B-A0211D4DF275}"/>
  </bookViews>
  <sheets>
    <sheet name="ANEXO BASES" sheetId="1" r:id="rId1"/>
  </sheets>
  <definedNames>
    <definedName name="_xlnm._FilterDatabase" localSheetId="0" hidden="1">'ANEXO BASES'!$A$1:$J$730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2" i="1" l="1"/>
  <c r="M121" i="1"/>
  <c r="M120" i="1"/>
  <c r="M119" i="1"/>
  <c r="M118" i="1"/>
  <c r="M117" i="1"/>
  <c r="M116" i="1"/>
  <c r="M115" i="1"/>
  <c r="N115" i="1" s="1"/>
  <c r="M114" i="1"/>
  <c r="M113" i="1"/>
  <c r="M112" i="1"/>
  <c r="M111" i="1"/>
  <c r="N111" i="1" s="1"/>
  <c r="M110" i="1"/>
  <c r="M109" i="1"/>
  <c r="M108" i="1"/>
  <c r="M107" i="1"/>
  <c r="N107" i="1" s="1"/>
  <c r="M106" i="1"/>
  <c r="M105" i="1"/>
  <c r="M104" i="1"/>
  <c r="M103" i="1"/>
  <c r="N103" i="1" s="1"/>
  <c r="M102" i="1"/>
  <c r="M101" i="1"/>
  <c r="M100" i="1"/>
  <c r="M99" i="1"/>
  <c r="N99" i="1" s="1"/>
  <c r="M98" i="1"/>
  <c r="M97" i="1"/>
  <c r="M96" i="1"/>
  <c r="M95" i="1"/>
  <c r="N95" i="1" s="1"/>
  <c r="M94" i="1"/>
  <c r="M93" i="1"/>
  <c r="M92" i="1"/>
  <c r="M91" i="1"/>
  <c r="N91" i="1" s="1"/>
  <c r="M90" i="1"/>
  <c r="M89" i="1"/>
  <c r="M88" i="1"/>
  <c r="M87" i="1"/>
  <c r="N87" i="1" s="1"/>
  <c r="M86" i="1"/>
  <c r="M85" i="1"/>
  <c r="M84" i="1"/>
  <c r="M83" i="1"/>
  <c r="N83" i="1" s="1"/>
  <c r="M82" i="1"/>
  <c r="M81" i="1"/>
  <c r="M80" i="1"/>
  <c r="M79" i="1"/>
  <c r="N79" i="1" s="1"/>
  <c r="M78" i="1"/>
  <c r="M77" i="1"/>
  <c r="M76" i="1"/>
  <c r="M75" i="1"/>
  <c r="N75" i="1" s="1"/>
  <c r="M74" i="1"/>
  <c r="M73" i="1"/>
  <c r="M72" i="1"/>
  <c r="M71" i="1"/>
  <c r="N71" i="1" s="1"/>
  <c r="M70" i="1"/>
  <c r="M69" i="1"/>
  <c r="M68" i="1"/>
  <c r="M67" i="1"/>
  <c r="N67" i="1" s="1"/>
  <c r="M66" i="1"/>
  <c r="N65" i="1"/>
  <c r="O65" i="1" s="1"/>
  <c r="M65" i="1"/>
  <c r="M64" i="1"/>
  <c r="M63" i="1"/>
  <c r="N63" i="1" s="1"/>
  <c r="M62" i="1"/>
  <c r="N61" i="1"/>
  <c r="M61" i="1"/>
  <c r="O61" i="1" s="1"/>
  <c r="M60" i="1"/>
  <c r="M59" i="1"/>
  <c r="N59" i="1" s="1"/>
  <c r="M58" i="1"/>
  <c r="N57" i="1"/>
  <c r="M57" i="1"/>
  <c r="O57" i="1" s="1"/>
  <c r="M56" i="1"/>
  <c r="M55" i="1"/>
  <c r="M54" i="1"/>
  <c r="M53" i="1"/>
  <c r="M52" i="1"/>
  <c r="M51" i="1"/>
  <c r="N51" i="1" s="1"/>
  <c r="M50" i="1"/>
  <c r="M49" i="1"/>
  <c r="M48" i="1"/>
  <c r="M47" i="1"/>
  <c r="N47" i="1" s="1"/>
  <c r="M46" i="1"/>
  <c r="M45" i="1"/>
  <c r="M44" i="1"/>
  <c r="M43" i="1"/>
  <c r="N43" i="1" s="1"/>
  <c r="M42" i="1"/>
  <c r="M41" i="1"/>
  <c r="M40" i="1"/>
  <c r="M39" i="1"/>
  <c r="N39" i="1" s="1"/>
  <c r="M38" i="1"/>
  <c r="M37" i="1"/>
  <c r="M36" i="1"/>
  <c r="M35" i="1"/>
  <c r="N35" i="1" s="1"/>
  <c r="M34" i="1"/>
  <c r="M33" i="1"/>
  <c r="M32" i="1"/>
  <c r="M31" i="1"/>
  <c r="N31" i="1" s="1"/>
  <c r="M30" i="1"/>
  <c r="M29" i="1"/>
  <c r="M28" i="1"/>
  <c r="M27" i="1"/>
  <c r="N27" i="1" s="1"/>
  <c r="M26" i="1"/>
  <c r="M25" i="1"/>
  <c r="M24" i="1"/>
  <c r="M23" i="1"/>
  <c r="N23" i="1" s="1"/>
  <c r="M22" i="1"/>
  <c r="M21" i="1"/>
  <c r="M20" i="1"/>
  <c r="M19" i="1"/>
  <c r="N19" i="1" s="1"/>
  <c r="M18" i="1"/>
  <c r="M17" i="1"/>
  <c r="M16" i="1"/>
  <c r="M15" i="1"/>
  <c r="N15" i="1" s="1"/>
  <c r="M14" i="1"/>
  <c r="M13" i="1"/>
  <c r="M12" i="1"/>
  <c r="M11" i="1"/>
  <c r="N11" i="1" s="1"/>
  <c r="M10" i="1"/>
  <c r="M9" i="1"/>
  <c r="M8" i="1"/>
  <c r="M7" i="1"/>
  <c r="N7" i="1" s="1"/>
  <c r="M6" i="1"/>
  <c r="M5" i="1"/>
  <c r="M4" i="1"/>
  <c r="M3" i="1"/>
  <c r="N3" i="1" s="1"/>
  <c r="M2" i="1"/>
  <c r="O56" i="1" l="1"/>
  <c r="O33" i="1"/>
  <c r="O45" i="1"/>
  <c r="O66" i="1"/>
  <c r="O22" i="1"/>
  <c r="O32" i="1"/>
  <c r="O113" i="1"/>
  <c r="O116" i="1"/>
  <c r="O12" i="1"/>
  <c r="O24" i="1"/>
  <c r="O69" i="1"/>
  <c r="O81" i="1"/>
  <c r="O76" i="1"/>
  <c r="O26" i="1"/>
  <c r="O38" i="1"/>
  <c r="O14" i="1"/>
  <c r="O108" i="1"/>
  <c r="O120" i="1"/>
  <c r="O6" i="1"/>
  <c r="O89" i="1"/>
  <c r="O70" i="1"/>
  <c r="O82" i="1"/>
  <c r="O118" i="1"/>
  <c r="O4" i="1"/>
  <c r="O16" i="1"/>
  <c r="O28" i="1"/>
  <c r="O52" i="1"/>
  <c r="O62" i="1"/>
  <c r="O97" i="1"/>
  <c r="O5" i="1"/>
  <c r="O29" i="1"/>
  <c r="O41" i="1"/>
  <c r="O110" i="1"/>
  <c r="O122" i="1"/>
  <c r="N55" i="1"/>
  <c r="O55" i="1" s="1"/>
  <c r="N119" i="1"/>
  <c r="O119" i="1" s="1"/>
  <c r="O3" i="1"/>
  <c r="O7" i="1"/>
  <c r="O11" i="1"/>
  <c r="O15" i="1"/>
  <c r="O19" i="1"/>
  <c r="O23" i="1"/>
  <c r="O27" i="1"/>
  <c r="O31" i="1"/>
  <c r="O35" i="1"/>
  <c r="O39" i="1"/>
  <c r="O43" i="1"/>
  <c r="O47" i="1"/>
  <c r="O51" i="1"/>
  <c r="O59" i="1"/>
  <c r="O63" i="1"/>
  <c r="O67" i="1"/>
  <c r="O71" i="1"/>
  <c r="O75" i="1"/>
  <c r="O79" i="1"/>
  <c r="O83" i="1"/>
  <c r="O87" i="1"/>
  <c r="O91" i="1"/>
  <c r="O95" i="1"/>
  <c r="O99" i="1"/>
  <c r="O103" i="1"/>
  <c r="O107" i="1"/>
  <c r="O111" i="1"/>
  <c r="O115" i="1"/>
  <c r="N4" i="1"/>
  <c r="N8" i="1"/>
  <c r="O8" i="1" s="1"/>
  <c r="N12" i="1"/>
  <c r="N16" i="1"/>
  <c r="N20" i="1"/>
  <c r="O20" i="1" s="1"/>
  <c r="N24" i="1"/>
  <c r="N28" i="1"/>
  <c r="N32" i="1"/>
  <c r="N36" i="1"/>
  <c r="O36" i="1" s="1"/>
  <c r="N40" i="1"/>
  <c r="O40" i="1" s="1"/>
  <c r="N44" i="1"/>
  <c r="O44" i="1" s="1"/>
  <c r="N48" i="1"/>
  <c r="O48" i="1" s="1"/>
  <c r="N52" i="1"/>
  <c r="N56" i="1"/>
  <c r="N60" i="1"/>
  <c r="O60" i="1" s="1"/>
  <c r="N64" i="1"/>
  <c r="O64" i="1" s="1"/>
  <c r="N68" i="1"/>
  <c r="O68" i="1" s="1"/>
  <c r="N72" i="1"/>
  <c r="O72" i="1" s="1"/>
  <c r="N76" i="1"/>
  <c r="N80" i="1"/>
  <c r="O80" i="1" s="1"/>
  <c r="N84" i="1"/>
  <c r="O84" i="1" s="1"/>
  <c r="N88" i="1"/>
  <c r="O88" i="1" s="1"/>
  <c r="N92" i="1"/>
  <c r="O92" i="1" s="1"/>
  <c r="N96" i="1"/>
  <c r="O96" i="1" s="1"/>
  <c r="N100" i="1"/>
  <c r="O100" i="1" s="1"/>
  <c r="N104" i="1"/>
  <c r="O104" i="1" s="1"/>
  <c r="N108" i="1"/>
  <c r="N112" i="1"/>
  <c r="O112" i="1" s="1"/>
  <c r="N116" i="1"/>
  <c r="N120" i="1"/>
  <c r="N5" i="1"/>
  <c r="N9" i="1"/>
  <c r="O9" i="1" s="1"/>
  <c r="N13" i="1"/>
  <c r="O13" i="1" s="1"/>
  <c r="N17" i="1"/>
  <c r="O17" i="1" s="1"/>
  <c r="N21" i="1"/>
  <c r="O21" i="1" s="1"/>
  <c r="N25" i="1"/>
  <c r="O25" i="1" s="1"/>
  <c r="N29" i="1"/>
  <c r="N33" i="1"/>
  <c r="N37" i="1"/>
  <c r="O37" i="1" s="1"/>
  <c r="N41" i="1"/>
  <c r="N45" i="1"/>
  <c r="N49" i="1"/>
  <c r="O49" i="1" s="1"/>
  <c r="N53" i="1"/>
  <c r="O53" i="1" s="1"/>
  <c r="N69" i="1"/>
  <c r="N73" i="1"/>
  <c r="O73" i="1" s="1"/>
  <c r="N77" i="1"/>
  <c r="O77" i="1" s="1"/>
  <c r="N81" i="1"/>
  <c r="N85" i="1"/>
  <c r="O85" i="1" s="1"/>
  <c r="N89" i="1"/>
  <c r="N93" i="1"/>
  <c r="O93" i="1" s="1"/>
  <c r="N97" i="1"/>
  <c r="N101" i="1"/>
  <c r="O101" i="1" s="1"/>
  <c r="N105" i="1"/>
  <c r="O105" i="1" s="1"/>
  <c r="N109" i="1"/>
  <c r="O109" i="1" s="1"/>
  <c r="N113" i="1"/>
  <c r="N117" i="1"/>
  <c r="O117" i="1" s="1"/>
  <c r="N121" i="1"/>
  <c r="O121" i="1" s="1"/>
  <c r="N2" i="1"/>
  <c r="O2" i="1" s="1"/>
  <c r="N6" i="1"/>
  <c r="N10" i="1"/>
  <c r="O10" i="1" s="1"/>
  <c r="N14" i="1"/>
  <c r="N18" i="1"/>
  <c r="O18" i="1" s="1"/>
  <c r="N22" i="1"/>
  <c r="N26" i="1"/>
  <c r="N30" i="1"/>
  <c r="O30" i="1" s="1"/>
  <c r="N34" i="1"/>
  <c r="O34" i="1" s="1"/>
  <c r="N38" i="1"/>
  <c r="N42" i="1"/>
  <c r="O42" i="1" s="1"/>
  <c r="N46" i="1"/>
  <c r="O46" i="1" s="1"/>
  <c r="N50" i="1"/>
  <c r="O50" i="1" s="1"/>
  <c r="N54" i="1"/>
  <c r="O54" i="1" s="1"/>
  <c r="N58" i="1"/>
  <c r="O58" i="1" s="1"/>
  <c r="N62" i="1"/>
  <c r="N66" i="1"/>
  <c r="N70" i="1"/>
  <c r="N74" i="1"/>
  <c r="O74" i="1" s="1"/>
  <c r="N78" i="1"/>
  <c r="O78" i="1" s="1"/>
  <c r="N82" i="1"/>
  <c r="N86" i="1"/>
  <c r="O86" i="1" s="1"/>
  <c r="N90" i="1"/>
  <c r="O90" i="1" s="1"/>
  <c r="N94" i="1"/>
  <c r="O94" i="1" s="1"/>
  <c r="N98" i="1"/>
  <c r="O98" i="1" s="1"/>
  <c r="N102" i="1"/>
  <c r="O102" i="1" s="1"/>
  <c r="N106" i="1"/>
  <c r="O106" i="1" s="1"/>
  <c r="N110" i="1"/>
  <c r="N114" i="1"/>
  <c r="O114" i="1" s="1"/>
  <c r="N118" i="1"/>
  <c r="N122" i="1"/>
</calcChain>
</file>

<file path=xl/sharedStrings.xml><?xml version="1.0" encoding="utf-8"?>
<sst xmlns="http://schemas.openxmlformats.org/spreadsheetml/2006/main" count="762" uniqueCount="248">
  <si>
    <t>RUBRO</t>
  </si>
  <si>
    <t>PARTIDA</t>
  </si>
  <si>
    <t>UNIDAD SOLICITANTE</t>
  </si>
  <si>
    <t>CANTIDAD</t>
  </si>
  <si>
    <t>TIPO DE SERVICIO</t>
  </si>
  <si>
    <t>DESCRIPCIÓN</t>
  </si>
  <si>
    <t>MODALIDAD</t>
  </si>
  <si>
    <t>MARCA</t>
  </si>
  <si>
    <t>MODELO</t>
  </si>
  <si>
    <t>CAPACIDAD</t>
  </si>
  <si>
    <t>DESCRIPCIÓN PROVEEDOR</t>
  </si>
  <si>
    <t>PRECIO UNITARIO
SIN IVA</t>
  </si>
  <si>
    <t>SUBTOTAL</t>
  </si>
  <si>
    <t>IVA</t>
  </si>
  <si>
    <t>TOTAL</t>
  </si>
  <si>
    <t>NUMERO DE DÍAS PARA LA PRESTACIÓN DEL SERVICIO</t>
  </si>
  <si>
    <t>AIRE ACONDICIONADO</t>
  </si>
  <si>
    <t>SECRETARÍA EJECUTIVA DE LA RECTORÍA</t>
  </si>
  <si>
    <t>PREVENTIVO</t>
  </si>
  <si>
    <t>MANTENIMIENTO PREVENTIVO A EQUIPO DE AIRE ACONDICIONADO TIPO FAN AND COIL CON CAPACIDAD NOMINAL DE 4 TON. PROPIEDAD DEL CLIENTE</t>
  </si>
  <si>
    <t>UNA SOLA EXHIBICIÓN</t>
  </si>
  <si>
    <t>4 TON</t>
  </si>
  <si>
    <t>MANTENIMIENTO PREVENTIVO A EQUIPO DE AIRE ACONDICIONADO TIPO PISO/TECHO CON CAPACIDAD NOMINAL DE 5 TON. PROPIEDAD DEL CLIENTE</t>
  </si>
  <si>
    <t>5 TON</t>
  </si>
  <si>
    <t>OFICINA DE LA ABOGACÍA GENERAL</t>
  </si>
  <si>
    <t>CORRECTIVO</t>
  </si>
  <si>
    <t>REPARACIÓN CON SUMINISTRO DE REFACCIONES PARA LA UNIDAD DE AIRE ACONDICIONADO TIPO MINISPLIT CON CAPACIDAD DE 1 TONELADA, No. DE RESGUARDO PATRIMONIAL 01646</t>
  </si>
  <si>
    <t>1 TON</t>
  </si>
  <si>
    <t>CENTRO DE INVESTIGACIÓN TRANSDISCIPLINAR EN PSICOLOGÍA</t>
  </si>
  <si>
    <r>
      <t xml:space="preserve">MANTENIMIENTO PREVENTIVO DE UNIDAD DE AIRE ACONDICIONADO TIPO MINISPLIT CON CAPACIDAD DE 1.5 TONELADAS DE REFRIGERACIÓN, </t>
    </r>
    <r>
      <rPr>
        <b/>
        <sz val="9"/>
        <color theme="1"/>
        <rFont val="Calibri"/>
        <family val="2"/>
        <scheme val="minor"/>
      </rPr>
      <t>MARCA MIRAGE - INVENTARIO U-000058550</t>
    </r>
  </si>
  <si>
    <t>MIRAGE</t>
  </si>
  <si>
    <t>1.5 TON</t>
  </si>
  <si>
    <r>
      <t xml:space="preserve">MANTENIMIENTO PREVENTIVO DE UNIDAD DE AIRE ACONDICIONADO TIPO MINISPLIT CON CAPACIDAD DE 1.5 TONELADAS DE REFRIGERACIÓN. CARGA DE GAS REFRIGERANTE Y RESTAURACIÓN DE FORRO TÉRMICO, </t>
    </r>
    <r>
      <rPr>
        <b/>
        <sz val="9"/>
        <color theme="1"/>
        <rFont val="Calibri"/>
        <family val="2"/>
        <scheme val="minor"/>
      </rPr>
      <t>MARCA YORK - INVENTARIO U-00047918</t>
    </r>
  </si>
  <si>
    <t>YORK</t>
  </si>
  <si>
    <r>
      <t xml:space="preserve">MANTENIMIENTO PREVENTIVO DE UNIDAD DE AIRE ACONDICIONADO TIPO MINISPLIT CON CAPACIDAD DE 2 TONELADAS DE REFRIGERACIÓN, INCLUYE COMPENSACIÓN DE GAS, </t>
    </r>
    <r>
      <rPr>
        <b/>
        <sz val="9"/>
        <color theme="1"/>
        <rFont val="Calibri"/>
        <family val="2"/>
        <scheme val="minor"/>
      </rPr>
      <t>MARCA MIRAGE - INVENTARIO U-000044832</t>
    </r>
  </si>
  <si>
    <t>2 TON</t>
  </si>
  <si>
    <r>
      <t xml:space="preserve">MANTENIMIENTO PREVENTIVO DE UNIDAD DE AIRE ACONDICIONADO TIPO MINISPLIT CON CAPACIDAD DE 1 TONELADA DE REFRIGERACIÓN, </t>
    </r>
    <r>
      <rPr>
        <b/>
        <sz val="9"/>
        <color theme="1"/>
        <rFont val="Calibri"/>
        <family val="2"/>
        <scheme val="minor"/>
      </rPr>
      <t>MARCA COMFORTSART - INVENTARIO U-000034558</t>
    </r>
  </si>
  <si>
    <t>COMFORTSART</t>
  </si>
  <si>
    <r>
      <t xml:space="preserve">MANTENIMIENTO PREVENTIVO DE UNIDAD DE AIRE ACONDICIONADO TIPO MINISPLIT CON CAPACIDAD DE 2 TONELADAS DE REFRIGERACIÓN, INCLUYE COMPENSACIÓN DE GAS, </t>
    </r>
    <r>
      <rPr>
        <b/>
        <sz val="9"/>
        <color theme="1"/>
        <rFont val="Calibri"/>
        <family val="2"/>
        <scheme val="minor"/>
      </rPr>
      <t>MARCA MIRAGE - INVENTARIO U-000044833</t>
    </r>
  </si>
  <si>
    <r>
      <t xml:space="preserve">MANTENIMIENTO PREVENTIVO DE UNIDAD DE AIRE ACONDICIONADO TIPO MINISPLIT CON CAPACIDAD DE 2 TONELADAS DE REFRIGERACIÓN. INCLUYE COMPENSACIÓN DE GAS, </t>
    </r>
    <r>
      <rPr>
        <b/>
        <sz val="9"/>
        <color theme="1"/>
        <rFont val="Calibri"/>
        <family val="2"/>
        <scheme val="minor"/>
      </rPr>
      <t>MARCA MIRAGE - INVENTARIO U-000044834</t>
    </r>
  </si>
  <si>
    <r>
      <t xml:space="preserve">MANTENIMIENTO PREVENTIVO DE UNIDAD DE AIRE ACONDICIONADO TIPO MINISPLIT CON CAPACIDAD DE 2 TONELADAS DE REFRIGERACIÓN. INCLUYE COMPENSACIÓN DE GAS, </t>
    </r>
    <r>
      <rPr>
        <b/>
        <sz val="9"/>
        <color theme="1"/>
        <rFont val="Calibri"/>
        <family val="2"/>
        <scheme val="minor"/>
      </rPr>
      <t>MARCA MIRAGE - INVENTARIO U-000058551</t>
    </r>
  </si>
  <si>
    <r>
      <t xml:space="preserve">MANTENIMIENTO PREVENTIVO DE UNIDAD DE AIRE ACONDICIONADO TIPO MINISPLIT CON CAPACIDAD DE 2 TONELADAS DE REFRIGERACIÓN. INCLUYE COMPENSACIÓN DE GAS Y SELLADO DE HUECO, </t>
    </r>
    <r>
      <rPr>
        <b/>
        <sz val="9"/>
        <color theme="1"/>
        <rFont val="Calibri"/>
        <family val="2"/>
        <scheme val="minor"/>
      </rPr>
      <t>MARCA MIRAGE - INVENTARIO U-000044835</t>
    </r>
  </si>
  <si>
    <r>
      <t xml:space="preserve">MANTENIMIENTO PREVENTIVO DE UNIDAD DE AIRE ACONDICIONADO TIPO MINISPLIT CON CAPACIDAD DE 2 TONELADAS DE REFRIGERACIÓN. INCLUYE COMPENSACIÓN DE GAS, </t>
    </r>
    <r>
      <rPr>
        <b/>
        <sz val="9"/>
        <color theme="1"/>
        <rFont val="Calibri"/>
        <family val="2"/>
        <scheme val="minor"/>
      </rPr>
      <t>MARCA MIRAGE - INVENTARIO U-000044836</t>
    </r>
  </si>
  <si>
    <r>
      <t xml:space="preserve">MANTENIMIENTO PREVENTIVO DE UNIDAD DE AIRE ACONDICIONADO TIPO MINISPLIT CON CAPACIDAD DE 2 TONELADAS DE REFRIGERACIÓN. INCLUYE COMPENSACIÓN DE GAS Y CONTROL UNIVERSAL </t>
    </r>
    <r>
      <rPr>
        <b/>
        <sz val="9"/>
        <color theme="1"/>
        <rFont val="Calibri"/>
        <family val="2"/>
        <scheme val="minor"/>
      </rPr>
      <t>MARCA MIRAGE - INVENTARIO U-000052187</t>
    </r>
  </si>
  <si>
    <t>OFICINA DEL ABOGADO GENERAL</t>
  </si>
  <si>
    <t>MANTENIMIENTO PREVENTIVO A LA UNIDAD DE AIRE ACONDICIONADO TIPO MINISPLIT DE 12,000 BTU7HR, No DE RESGUARDO PATRIMONIAL 01646</t>
  </si>
  <si>
    <t>12000 BTU</t>
  </si>
  <si>
    <t>COORDINACIÓN DE RADIO UAEM</t>
  </si>
  <si>
    <t>MANTENIMIENTO PREVENTIVO A AIRE ACONDICIONADO MINISPLIT MARCA TRANE 2 TONELADAS C/U MODELOS 2TTK0524A1AA Y 4TTK158A1L00AA (UBICADOS EN CUERNAVACA)</t>
  </si>
  <si>
    <t>MANTENIMIENTO PREVENTIVO A AIRES ACONDICIONADOS MINISPLIT MARCA FREYVEN 2 TONELADAS SÓLO FRÍO (UBICADOS EN CUERNAVACA)</t>
  </si>
  <si>
    <t>MANTENIMIENTO PREVENTIVO A AIRES ACONDICIONADOS MINISPLIT MARCA MIRAGE 2 TONELADAS SÓLO FRÍO (UBICADO EN CUERNAVACA 5TO PISO DE TORRE DE RECTORÍA)</t>
  </si>
  <si>
    <t>MANTENIMIENTO PREVENTIVO A AIRES ACONDICIONADOS MARCA MINISPLIT MIRAGE 2 TONELADAS (UBICADO EN JOJUTLA MORELOS)</t>
  </si>
  <si>
    <t>MANTENIMIENTO PREVENTIVO A AIRES ACONDICIONADOS MINISPLIT 24,000 BTU/HR 2 TONELADAS MARCA MIRAGE MODELO EXF261D (UBICADO EN CUAUTLA MORELOS) SÓLO FRÍO</t>
  </si>
  <si>
    <t>DIRECCIÓN DE CONTRATOS Y CONVENIOS</t>
  </si>
  <si>
    <t>SERVICIO DE MANTENIMIENTO PREVENTIVO A DOS UNIDADES DE AIRE ACONDICIONADO TIPO MINI SPLIT DE 12,000 BTU/Hr CON NÚMEROS DE RESGUARDO PATRIMONIAL 044022 Y 044023</t>
  </si>
  <si>
    <t>ESCUELA DE ESTUDIOS SUPERIORES DEL JICARERO</t>
  </si>
  <si>
    <t>PREVENTIVO Y CORRECTIVO</t>
  </si>
  <si>
    <t>EQUIPO DE AIRE ACONDICIONADO MARCA PRIME, MODELO EMPRC602-Y, NÚMERO DE INVENTARIO U-000061959 UBICADO EN SALA DE MAESTROS, MANTENIMIENTO CORRECTIVO EN EL CENTRO DE CARGA Q02 BREAKER DE PROTECCIÓN Y MANTENIMIENTO PREVENTIVO (LIMPIEZA INTERIOR Y EXTERIOR Y CAMBIO DE CAPACITORES)</t>
  </si>
  <si>
    <t>PRIME</t>
  </si>
  <si>
    <t>EMPRC602-Y</t>
  </si>
  <si>
    <t>MANTENIMIENTO CORRECTIVO POR CAMBIO DE TERMOSTATO DE AIRE ACONDICIONADO MARCA TRANE UBICADO EN CAFETERÍA A LA SALA DE JUNTAS</t>
  </si>
  <si>
    <t>TRANE</t>
  </si>
  <si>
    <t>MANTENIMIENTO PREVENTIVO (LIMPIEZA INTERIOR Y EXTERIOR Y CAMBIO DE CAPACITORES) DE AIRE ACONDICIONADO SIN NÚMERO DE INVENTARIO, MARCA MIDEA, MODELO MCFT-60CB, CAPACIDAD 60000 Btu/h, UBICADO EN SALÓN 4 DE PSICOLOGÍA</t>
  </si>
  <si>
    <t>MIDEA</t>
  </si>
  <si>
    <t>MCFT-60CB</t>
  </si>
  <si>
    <t>60000 BTU</t>
  </si>
  <si>
    <t>MANTENIMIENTO PREVENTIVO (LIMPIEZA INTERIOR Y EXTERIOR Y CAMBIO DE CAPACITORES) DE AIRE ACONDICIONADO SIN NÚMERO DE INVENTARIO, MARCA MIDEA, MODELO MCFT-60CB, CAPACIDAD 60000 Btu/h, UBICADO EN SALÓN 7 DE PSICOLOGÍA</t>
  </si>
  <si>
    <t>DOS EQUIPOS DE AIRE ACONDICIONADO MARCA MIRAGE, SIN NÚMERO DE INVENTARIO, UBICADOS EN LOS SALONES 8 Y 9 DE BIOLOGÍA, MODELO EMF371B, CAPACIDAD DE 37000 BTU. REQUIEREN CAMBIO DE FUSIBLES, CENTRO DE CARGA, BREAKER DE PROTECCIÓN Y AJUSTE DE CABLE, ASÍ COMO MANTENIMIENTO PREVENTIVO (LIMPIEZA INTERIOR Y EXTERIOR Y CAMBIO DE CAPACITORES)</t>
  </si>
  <si>
    <t>EMF371B</t>
  </si>
  <si>
    <t>37000 BTU</t>
  </si>
  <si>
    <t>DOS EQUIPOS DE AIRE ACONDICIONADO MARCA MIDEA, MODELO MCFT-60CB, CAPACIDAD 60000 BTU, SIN NÚMERO DE INVENTARIO, UBICADOS EN LOS SALONES 4 Y 7 DE ENFERMERÍA, REQUIEREN MANTENIMIENTO PREVENTIVO (LIMPIEZA INTERIOR Y EXTERIOR Y CAMBIO DE CAPACITORES) Y CAMBIO DE FAN VENTILADOR</t>
  </si>
  <si>
    <t xml:space="preserve">PREVENTIVO Y REUBICACION </t>
  </si>
  <si>
    <t>REUBICACIÓN DE EQUIPO DE AIRE ACONDICIONADO MARCA YORK MODELO YSDA24, CAPACIDAD DE 24000 BTU, NÚMERO DE INVENTARIO U-000030733, UBICADO EN LA SALA DE MAESTROS HACIA LA OFICINA DE CONSERVACIÓN DE ALIMENTOS Y BROMATOLOGÍA, REQUIERE TAMBIÉN MANTENIMIENTO PREVENTIVO (LIMPIEZA INTERIOR Y EXTERIOR Y CAMBIO DE CAPACITORES)</t>
  </si>
  <si>
    <t>YSDA24</t>
  </si>
  <si>
    <t>24000 BTU</t>
  </si>
  <si>
    <t>DOS EQUIPOS DE AIRE ACONDICIONADO MARCA MIRAGE, MODELO CCC090B, CAPACIDAD 9000 BTU, SIN NÚMERO DE INVENTARIO, UBICADOS EN EL CUBÍCULO DEL DR. VARELA, REQUIEREN MANTENIMIENTO CORRECTIVO, AJUSTES DE TUBERÍAS Y PRUEBAS.</t>
  </si>
  <si>
    <t>CCC090B</t>
  </si>
  <si>
    <t>9000 BTU</t>
  </si>
  <si>
    <t>AIRE ACONDICIONADO MARCA TRANE, MODELO TCH240E300BB, SIN NÚMERO DE INVENTARIO, UBICADO EN EL AUDITORIO, REQUIERE REEMPLAZO DE 3 CONTACTORES QUEMADOS Y SERVICIO DE MANTENIMIENTO CORRECTIVO Y PREVENTIVO (LIMPIEZA INTERIOR Y EXTERIOR Y CAMBIO DE CAPACITORES)</t>
  </si>
  <si>
    <t>TCH240E300BB</t>
  </si>
  <si>
    <t>FACULTAD DE FARMACIA</t>
  </si>
  <si>
    <t>MANTENIMIENTO PREVENTIVO A EQUIPO AAC TIPO PAQUETE CAPACIDAD 20 T.R. (AUDITORIO), LAVADO DE PANEL EVAPORADOR Y SERPENTÍN CONDENSADORA CON DESENGRASANTE Y AGUA A PRESIÓN, APLICACIÓN DE LIMPIADOR ECOLÓGICO. LAVADO DE FILTROS, TURBINA Y DIFUSORES DE DESCARGA DE AIRE. REVISIÓN DE MOTORES VENTILADORES, AJUSTE DE BANDAS. REAPRIETE DE CONEXIONES ELÉCTRICAS, REVISIÓN DE PARÁMETROS ELÉCTRICOS, REMPLAZO DE CAPACITORES A MOTORES VENTILADORES, VERIFICACIÓN DE CORRECTA OPERACIÓN. COMPLEMENTO DE CARGA DE GAS REFRIGERANTE.</t>
  </si>
  <si>
    <t>20 T.R</t>
  </si>
  <si>
    <r>
      <t xml:space="preserve">MANTENIMIENTO PREVENTIVO A EQUIPO AAC TIPO MINISPLIT CAPACIDAD 12000 BTU/HR. (DIRECCION), </t>
    </r>
    <r>
      <rPr>
        <b/>
        <u/>
        <sz val="9"/>
        <rFont val="Calibri"/>
        <family val="2"/>
        <scheme val="minor"/>
      </rPr>
      <t>UNIDAD INTERIOR;</t>
    </r>
    <r>
      <rPr>
        <sz val="9"/>
        <rFont val="Calibri"/>
        <family val="2"/>
        <scheme val="minor"/>
      </rPr>
      <t xml:space="preserve"> RETIRO DE PANEL FRONTAL, FILTROS, TURBINA DE MOTOR FAN Y DIFUSOR DE DESCARGA DE AIRE; PARA LAVADO CON DESENGRASANTE Y AGUA A PRESIÓN, APLICACIÓN DE LIMPIADOR ECOLÓGICO A EVAPORADOR, LIMPIEZA A CHAROLA DREN, REAPRIETE DE CONEXIONES ELÉCTRICAS, REVISIÓN DE PARÁMETROS ELÉCTRICOS, VERIFICACIÓN DE CORRECTA OPERACIÓN.</t>
    </r>
    <r>
      <rPr>
        <b/>
        <u/>
        <sz val="9"/>
        <rFont val="Calibri"/>
        <family val="2"/>
        <scheme val="minor"/>
      </rPr>
      <t xml:space="preserve"> UNIDAD EXTERIOR;</t>
    </r>
    <r>
      <rPr>
        <sz val="9"/>
        <rFont val="Calibri"/>
        <family val="2"/>
        <scheme val="minor"/>
      </rPr>
      <t xml:space="preserve"> CONDENSADORA; LAVADO CON DESENGRASANTE Y AGUA A PRESIÓN, LUBRICACIÓN DE MOTOR VENTILADOR, REAPRIETE DE CONEXIONES ELÉCTRICAS, REGISTRO DE PARÁMETROS ELÉCTRICOS (VOLTAJE, AMPERAJE), VERIFICACIÓN DE CORRECTO FUNCIONAMIENTO. REMPLAZO DE 2 CAPACITORES MOTOR FAN, COMPLEMENTO DE CARGA DE GAS REFRIGERANTE.</t>
    </r>
  </si>
  <si>
    <r>
      <rPr>
        <b/>
        <sz val="9"/>
        <rFont val="Calibri"/>
        <family val="2"/>
        <scheme val="minor"/>
      </rPr>
      <t>MANTENIMIENTO PREVENTIVO A EQUIPO AAC TIPO MINISPLIT CAPACIDAD 12000 BTU/HR. (SALA DE JUNTAS), UNIDAD INTERIOR;</t>
    </r>
    <r>
      <rPr>
        <sz val="9"/>
        <rFont val="Calibri"/>
        <family val="2"/>
        <scheme val="minor"/>
      </rPr>
      <t xml:space="preserve"> RETIRO DE PANEL FRONTAL, FILTROS, TURBINA DE MOTOR FAN Y DIFUSOR DE DESCARGA DE AIRE; PARA LAVADO CON DESENGRASANTE Y AGUA A PRESIÓN, APLICACIÓN DE LIMPIADOR ECOLÓGICO A EVAPORADOR, LIMPIEZA A CHAROLA DREN, REAPRIETE DE CONEXIONES ELÉCTRICAS, REVISIÓN DE PARÁMETROS ELÉCTRICOS, VERIFICACIÓN DE CORRECTA OPERACIÓN. </t>
    </r>
    <r>
      <rPr>
        <b/>
        <u/>
        <sz val="9"/>
        <rFont val="Calibri"/>
        <family val="2"/>
        <scheme val="minor"/>
      </rPr>
      <t>UNIDAD EXTERIOR;</t>
    </r>
    <r>
      <rPr>
        <sz val="9"/>
        <rFont val="Calibri"/>
        <family val="2"/>
        <scheme val="minor"/>
      </rPr>
      <t xml:space="preserve"> CONDENSADORA; LAVADO CON DESENGRASANTE Y AGUA A PRESIÓN, LUBRICACIÓN DE MOTOR VENTILADOR, REAPRIETE DE CONEXIONES ELÉCTRICAS, REGISTRO DE PARÁMETROS ELÉCTRICOS (VOLTAJE, AMPERAJE), VERIFICACIÓN DE CORRECTO FUNCIONAMIENTO. REMPLAZO DE 2 CAPACITORES MOTOR FAN, COMPLEMENTO DE CARGA DE GAS REFRIGERANTE.</t>
    </r>
  </si>
  <si>
    <r>
      <t xml:space="preserve">MANTENIMIENTO PREVENTIVO A EQUIPO AAC TIPO MINISPLIT CAPACIDAD 24000 BTU/HR.  (CENTRO DE COMPUTO U-000067028,U-000059362), </t>
    </r>
    <r>
      <rPr>
        <b/>
        <sz val="9"/>
        <rFont val="Calibri"/>
        <family val="2"/>
        <scheme val="minor"/>
      </rPr>
      <t>UNIDAD INTERIOR</t>
    </r>
    <r>
      <rPr>
        <b/>
        <u/>
        <sz val="9"/>
        <rFont val="Calibri"/>
        <family val="2"/>
        <scheme val="minor"/>
      </rPr>
      <t>;</t>
    </r>
    <r>
      <rPr>
        <sz val="9"/>
        <rFont val="Calibri"/>
        <family val="2"/>
        <scheme val="minor"/>
      </rPr>
      <t xml:space="preserve"> RETIRO DE PANEL FRONTAL, FILTROS, TURBINA DE MOTOR FAN Y DIFUSOR DE DESCARGA DE AIRE; PARA LAVADO CON DESENGRASANTE Y AGUA A PRESIÓN, APLICACIÓN DE LIMPIADOR ECOLÓGICO A EVAPORADOR, LIMPIEZA A CHAROLA DREN, REAPRIETE DE CONEXIONES ELÉCTRICAS, REVISIÓN DE PARÁMETROS ELÉCTRICOS, VERIFICACIÓN DE CORRECTA OPERACIÓN.</t>
    </r>
    <r>
      <rPr>
        <b/>
        <u/>
        <sz val="9"/>
        <rFont val="Calibri"/>
        <family val="2"/>
        <scheme val="minor"/>
      </rPr>
      <t xml:space="preserve"> UNIDAD EXTERIOR;</t>
    </r>
    <r>
      <rPr>
        <sz val="9"/>
        <rFont val="Calibri"/>
        <family val="2"/>
        <scheme val="minor"/>
      </rPr>
      <t xml:space="preserve"> CONDENSADORA; LAVADO CON DESENGRASANTE Y AGUA A PRESIÓN, LUBRICACIÓN DE MOTOR VENTILADOR, REAPRIETE DE CONEXIONES ELÉCTRICAS, REGISTRO DE PARÁMETROS ELÉCTRICOS (VOLTAJE, AMPERAJE), VERIFICACIÓN DE CORRECTO FUNCIONAMIENTO. REMPLAZO DE 2 CAPACITORES MOTOR FAN, COMPLEMENTO DE CARGA DE GAS REFRIGERANTE.</t>
    </r>
  </si>
  <si>
    <r>
      <t>MANTENIMIENTO PREVENTIVO A EQUIPO AAC TIPO MINISPLIT CAPACIDAD 24000 BTU/HR. (SALA DE ACTOS U-000053043</t>
    </r>
    <r>
      <rPr>
        <b/>
        <u/>
        <sz val="9"/>
        <rFont val="Calibri"/>
        <family val="2"/>
        <scheme val="minor"/>
      </rPr>
      <t>), UNIDAD INTERIOR;</t>
    </r>
    <r>
      <rPr>
        <sz val="9"/>
        <rFont val="Calibri"/>
        <family val="2"/>
        <scheme val="minor"/>
      </rPr>
      <t xml:space="preserve"> RETIRO DE PANEL FRONTAL, FILTROS, TURBINA DE MOTOR FAN Y DIFUSOR DE DESCARGA DE AIRE; PARA LAVADO CON DESENGRASANTE Y AGUA A PRESIÓN, APLICACIÓN DE LIMPIADOR ECOLÓGICO A EVAPORADOR, LIMPIEZA A CHAROLA DREN, REAPRIETE DE CONEXIONES ELÉCTRICAS, REVISIÓN DE PARÁMETROS ELÉCTRICOS, VERIFICACIÓN DE CORRECTA OPERACIÓN.</t>
    </r>
    <r>
      <rPr>
        <b/>
        <u/>
        <sz val="9"/>
        <rFont val="Calibri"/>
        <family val="2"/>
        <scheme val="minor"/>
      </rPr>
      <t xml:space="preserve"> UNIDAD EXTERIOR;</t>
    </r>
    <r>
      <rPr>
        <sz val="9"/>
        <rFont val="Calibri"/>
        <family val="2"/>
        <scheme val="minor"/>
      </rPr>
      <t xml:space="preserve"> CONDENSADORA; LAVADO CON DESENGRASANTE Y AGUA A PRESIÓN, LUBRICACIÓN DE MOTOR VENTILADOR, REAPRIETE DE CONEXIONES ELÉCTRICAS, REGISTRO DE PARÁMETROS ELÉCTRICOS (VOLTAJE, AMPERAJE), VERIFICACIÓN DE CORRECTO FUNCIONAMIENTO. REMPLAZO DE 2 CAPACITORES MOTOR FAN, COMPLEMENTO DE CARGA DE GAS REFRIGERANTE.</t>
    </r>
  </si>
  <si>
    <r>
      <t xml:space="preserve">MANTENIMIENTO PREVENTIVO A EQUIPO AAC TIPO MINISPLIT CAPACIDAD 24000 BTU/HR.  (AULA DE POSGRADO U-000067027), </t>
    </r>
    <r>
      <rPr>
        <b/>
        <u/>
        <sz val="9"/>
        <rFont val="Calibri"/>
        <family val="2"/>
        <scheme val="minor"/>
      </rPr>
      <t xml:space="preserve">UNIDAD INTERIOR; </t>
    </r>
    <r>
      <rPr>
        <sz val="9"/>
        <rFont val="Calibri"/>
        <family val="2"/>
        <scheme val="minor"/>
      </rPr>
      <t xml:space="preserve">RETIRO DE PANEL FRONTAL, FILTROS, TURBINA DE MOTOR FAN Y DIFUSOR DE DESCARGA DE AIRE; PARA LAVADO CON DESENGRASANTE Y AGUA A PRESIÓN, APLICACIÓN DE LIMPIADOR ECOLÓGICO A EVAPORADOR, LIMPIEZA A CHAROLA DREN, REAPRIETE DE CONEXIONES ELÉCTRICAS, REVISIÓN DE PARÁMETROS ELÉCTRICOS, VERIFICACIÓN DE CORRECTA OPERACIÓN. </t>
    </r>
    <r>
      <rPr>
        <b/>
        <u/>
        <sz val="9"/>
        <rFont val="Calibri"/>
        <family val="2"/>
        <scheme val="minor"/>
      </rPr>
      <t>UNIDAD EXTERIOR;</t>
    </r>
    <r>
      <rPr>
        <sz val="9"/>
        <rFont val="Calibri"/>
        <family val="2"/>
        <scheme val="minor"/>
      </rPr>
      <t xml:space="preserve"> CONDENSADORA; LAVADO CON DESENGRASANTE Y AGUA A PRESIÓN, LUBRICACIÓN DE MOTOR VENTILADOR, REAPRIETE DE CONEXIONES ELÉCTRICAS, REGISTRO DE PARÁMETROS ELÉCTRICOS (VOLTAJE, AMPERAJE), VERIFICACIÓN DE CORRECTO FUNCIONAMIENTO.
REMPLAZO DE 2 CAPACITORES MOTOR FAN, COMPLEMENTO DE CARGA DE GAS REFRIGERANTE</t>
    </r>
  </si>
  <si>
    <r>
      <t>MANTENIMIENTO PREVENTIVO A EQUIPO AAC TIPO MINISPLIT CAPACIDAD 24000 BTU/HR.  (SITE U-000067029),</t>
    </r>
    <r>
      <rPr>
        <b/>
        <u/>
        <sz val="9"/>
        <rFont val="Calibri"/>
        <family val="2"/>
        <scheme val="minor"/>
      </rPr>
      <t xml:space="preserve">UNIDAD INTERIOR; </t>
    </r>
    <r>
      <rPr>
        <sz val="9"/>
        <rFont val="Calibri"/>
        <family val="2"/>
        <scheme val="minor"/>
      </rPr>
      <t xml:space="preserve">RETIRO DE PANEL FRONTAL, FILTROS, TURBINA DE MOTOR FAN Y DIFUSOR DE DESCARGA DE AIRE; PARA LAVADO CON DESENGRASANTE Y AGUA A PRESIÓN, APLICACIÓN DE LIMPIADOR ECOLÓGICO A EVAPORADOR, LIMPIEZA A CHAROLA DREN, REAPRIETE DE CONEXIONES ELÉCTRICAS, REVISIÓN DE PARÁMETROS ELÉCTRICOS, VERIFICACIÓN DE CORRECTA OPERACIÓN. </t>
    </r>
    <r>
      <rPr>
        <b/>
        <u/>
        <sz val="9"/>
        <rFont val="Calibri"/>
        <family val="2"/>
        <scheme val="minor"/>
      </rPr>
      <t>UNIDAD EXTERIOR;</t>
    </r>
    <r>
      <rPr>
        <sz val="9"/>
        <rFont val="Calibri"/>
        <family val="2"/>
        <scheme val="minor"/>
      </rPr>
      <t xml:space="preserve"> CONDENSADORA; LAVADO CON DESENGRASANTE Y AGUA A PRESIÓN, LUBRICACIÓN DE MOTOR VENTILADOR, REAPRIETE DE CONEXIONES ELÉCTRICAS, REGISTRO DE PARÁMETROS ELÉCTRICOS (VOLTAJE, AMPERAJE), VERIFICACIÓN DE CORRECTO FUNCIONAMIENTO. REMPLAZO DE 2 CAPACITORES MOTOR FAN, COMPLEMENTO DE CARGA DE GAS REFRIGERANTE.</t>
    </r>
  </si>
  <si>
    <r>
      <t xml:space="preserve">MANTENIMIENTO PREVENTIVO A EQUIPO AAC TIPO MINISPLIT CAPACIDAD 12000 BTU/HR. (PLANTA PILOTO U-000067026, U-000058121), </t>
    </r>
    <r>
      <rPr>
        <b/>
        <u/>
        <sz val="9"/>
        <rFont val="Calibri"/>
        <family val="2"/>
        <scheme val="minor"/>
      </rPr>
      <t>UNIDAD INTERIOR;</t>
    </r>
    <r>
      <rPr>
        <b/>
        <sz val="9"/>
        <rFont val="Calibri"/>
        <family val="2"/>
        <scheme val="minor"/>
      </rPr>
      <t xml:space="preserve"> </t>
    </r>
    <r>
      <rPr>
        <sz val="9"/>
        <rFont val="Calibri"/>
        <family val="2"/>
        <scheme val="minor"/>
      </rPr>
      <t xml:space="preserve">RETIRO DE PANEL FRONTAL, FILTROS, TURBINA DE MOTOR FAN Y DIFUSOR DE DESCARGA DE AIRE; PARA LAVADO CON DESENGRASANTE Y AGUA A PRESIÓN, APLICACIÓN DE LIMPIADOR ECOLÓGICO A EVAPORADOR, LIMPIEZA A CHAROLA DREN, REAPRIETE DE CONEXIONES ELÉCTRICAS, REVISIÓN DE PARÁMETROS ELÉCTRICOS, VERIFICACIÓN DE CORRECTA OPERACIÓN. </t>
    </r>
    <r>
      <rPr>
        <b/>
        <u/>
        <sz val="9"/>
        <rFont val="Calibri"/>
        <family val="2"/>
        <scheme val="minor"/>
      </rPr>
      <t>UNIDAD EXTERIOR;</t>
    </r>
    <r>
      <rPr>
        <sz val="9"/>
        <rFont val="Calibri"/>
        <family val="2"/>
        <scheme val="minor"/>
      </rPr>
      <t xml:space="preserve"> CONDENSADORA; LAVADO CON DESENGRASANTE Y AGUA A PRESIÓN, LUBRICACIÓN DE MOTOR VENTILADOR, REAPRIETE DE CONEXIONES ELÉCTRICAS, REGISTRO DE PARÁMETROS ELÉCTRICOS (VOLTAJE, AMPERAJE), VERIFICACIÓN DE CORRECTO FUNCIONAMIENTO. REMPLAZO DE 2 CAPACITORES MOTOR FAN, COMPLEMENTO DE CARGA DE GAS REFRIGERANTE.</t>
    </r>
  </si>
  <si>
    <t>ESCUELA DE ESTUDIOS SUPERIORES DE YAUTEPEC</t>
  </si>
  <si>
    <t>MANTENIMIENTO PREVENTIVO DE AA DE 1 TONELADA INCLUYE: LIMPIEZA DE FILTROS, LIMPIEZA DE MINISPLIT, LIMPIEZA DE FILTROS, CONDENSADOR, VERIFICACIÓN DE GAS, REAPRIETE EN PUNTOS DE CONTACTO ELECTRICO, VOLTAJE Y PUESTA EN OPERACIÓN. (UBICADOS EN AREAS ADMINISTRATIVAS, AUDITORIO, SALA DE MAESTROS, CENTRO DE COMPUTO DE LA EESY)</t>
  </si>
  <si>
    <t>CENTRO DE INVESTIGACIÓN EN CIENCIAS COGNITIVAS</t>
  </si>
  <si>
    <t>MANTENIMIENTO PREVENTIVO A EQUIPO TIPO VENTANA MARCA YORK, LAVADO DE SERPENTIN, CONDENSADORA Y EVAPORADOR CON DESENGRASANTE Y AGUA A PRESIÓN, APLICACIÓN DE LIMPIADORECOLOGICO, REAPRIETE DE TERMINALES ELECTRICAS, LUBRICACIÓN DE PARTES MOVILES, REVISIÓN DE PARAMETROS ELECTRICOS Y MECANICOS, REMPLAZO DE CAPACITOS A MOTOR FAN, PRUEBAS DE FUNCIONAMIENTO.</t>
  </si>
  <si>
    <t>MANTENIMIENTO PREVENTIVO A EQUIPO TIPO VENTANA MARCA LG, LAVADO DE SERPENTIN, CONDENSADORA Y EVAPORADOR CON DESENGRASANTE Y AGUA A PRESIÓN, APLICACIÓN DE LIMPIADORECOLOGICO, REAPRIETE DE TERMINALES ELECTRICAS, LUBRICACIÓN DE PARTES MOVILES, REVISIÓN DE PARAMETROS ELECTRICOS Y MECANICOS, REMPLAZO DE CAPACITOS A MOTOR FAN, REMPLAZO DE CONTACTO BIFASICOP 2X40 AMP, PRUEBAS DE FUNCIONAMIENTO.</t>
  </si>
  <si>
    <t>LG</t>
  </si>
  <si>
    <t>MANTENIMIENTO A EQUIPOS DE AA DE 3 TONELADAS, INCLUYE: LIMPIEZA DE FILTROS, LIMPIEZA DE MINISPLIT, CONDENSADOR,VERIFICACIÓN DE PRESIÓN DE GAS, REAPRIETE EN PUNTOS DE CONTACTO ELECTRICO, VOLTAJE Y PUESTA EN OPERACIÓN.</t>
  </si>
  <si>
    <t>EQUIPO DE LABORATORIO</t>
  </si>
  <si>
    <t>FACULTAD DE CIENCIAS QUIMICAS E INGENIERIA</t>
  </si>
  <si>
    <t>SERVICIO DE MANTENIMIENTO CORRECTIVO, CAMBIO DE JUEGO DE FLEJES A CELDA DE CARGA, LIMPIEZA DE TARJETAS ELECTRONICAS, AJUSTE DE CELDA DE CARGA, REVISIÓN DE TARJETA DE COMPENSACIÓN DE TEMPERATURA, REVISIÓN DE CONECTORES, REPROGRAMACIÓN DE PARAMETROS, CALIBRACIÓN, LIMPIEZA Y REVISIÓN EN GENERAL A BALANZA ANALITICA OHAUS, AP 210 S.</t>
  </si>
  <si>
    <t>OHAUS</t>
  </si>
  <si>
    <t>AP210 S</t>
  </si>
  <si>
    <t>MANTENIMIENTO CORRECTIVO A MICROSCOPIO BINOCULAR MCA. CUIJEN (U-000012498) INCLUYE: REVISION Y LIMPIEZA DE AREA OPTICA, OCULARES, OBJETIVOS, ESPEJOS, PRISMAS, FILTROS, REVISION Y LIMPIEZA DE AREA MECANICA, PLATINA, MACROMETRICO, MICROMETRICO, REVOLVER, REVISION DE AREA ELECTRONICA, CABLEADO Y CONECTORES, CAMBIO DE LAMPARA, REVISION CONTROL DE INTENSIDAD, APAGADOR, LIMPIEZA Y REVISION EN GENERAL.</t>
  </si>
  <si>
    <t>CUIJEN</t>
  </si>
  <si>
    <t>MANTENIMIENTO CORRECTIVO A PARRILLA CALENTAMIENTO CON AGITACIÓN MCA. EISCO (U-000069024) INCLUYE: CAMBIO DE RESISTENCIAS, REVISION DE CONTROL, REVISION DE ROTOR, LIMPIEZA DE TARJETAS Y CONTROL DE AGITACION, LIMPIEZA Y REVISION EN GENERAL.</t>
  </si>
  <si>
    <t>EISCO</t>
  </si>
  <si>
    <t>MANTENIMIENTO CORRECTIVO A PARRILLA CALENTAMIENTO CON AGITACIÓN MCA. IKA (U-000000082) INLCUYE: CAMBIO DE RESISTENCIAS, CAMBIO DE CONTROL, REVISION DE ROTOR, LIMPIEZA DE TARJETAS Y CONTROL DE AGITACION, LIMPIEZA Y REVISION EN GENERAL.</t>
  </si>
  <si>
    <t>IKA</t>
  </si>
  <si>
    <t>MANTENIMIENTO PREVENTIVO A BOMBA POWER ELECTRIC (U-000015190) INCLUYE: REVISION DE ALABES, LIMPIEZA DE CAMARA, REVISION DE MOTOR, CAMBIO DE ACEITE PARA ALTO VACIO, REVISION Y LIMPIEZA EN GENERAL.</t>
  </si>
  <si>
    <t>MANTENIMIENTO CORRECTIVO A BOMBA DE VACIO MCA. FELISA 1500L (U-000055170) CAMBIO DE ALABES, LIMPIEZA DE CAMARA, REVISION DE MOTOR, CAMBIO DE ACEITE PARA ALTO VACIO, REVISION Y LIMPIEZA EN GENERAL.</t>
  </si>
  <si>
    <t>FELISA</t>
  </si>
  <si>
    <t>FACULTAD DE MEDICINA</t>
  </si>
  <si>
    <t>SERVICIO DE MANTENIMIENTO PREVENTIVO, LIMPIEZA Y REVISION DE COMPONENTES OPTICA, OCULARES, OBJETIVOS, ESPEJOS, LENTES, FILTROS, REVISION Y LIMPIEZA DE SISTEMA MECANICO, PLATINA, MACROMETRICO, MICROMETRICO, REVOLVER, DIAFRACMA, IRIS, LIMPIEZA Y REVISION DE SISTEMA ELECTRONICO, CONTROL DE INTENSIDAD, APAGADOR, TARJETA ELECTRONICA, LAMPARA CONECTORES Y CABLEADO, ENFOQUE, Y PRUEBAS DE FUNCIONAMIENTO A MICROSCOPIO BINOCULAR MAC. ZEIGEN INV. 28461 NO.20</t>
  </si>
  <si>
    <t>ZEIGEN</t>
  </si>
  <si>
    <t>SERVICIO DE MANTENIMIENTO CORRECTIVO, REPARACION DE PLATINA, REPARACION DE MARCOMETRICO Y MICROMETICO, LIMPIEZA Y REVISION DE COMPONENTES OPTICA, OCULARES, OBJETIVOS, ESPEJOS, LENTES, FILTROS, REVISION Y LIMPIEZA DE SISTEMA MECANICO, PLATINA, REVOLVER, DIAFRACMA, IRIS LIMPIEZA Y REVISION DE SISTEMA ELECTRONICO, CONTROL DE INTENCIDAD, APAGADOR, TARJETA ELECTRONICA, LAMPARA, CONECTORES Y CABLEADO, ENFOQUE Y PRUEBAS DE FUNCIONAMIENTO A MICROSCOPIO BINOCULAR MCA. ZEIGEN</t>
  </si>
  <si>
    <t xml:space="preserve">SERVICIO DE MANTENIMIENTO CORRECTIVO, CAMBIO DE OBJETIVO 100X, LIMPIEZA Y REVISION DE COMPONENTES OPTICA, OCULARES, OBJETIVOS, ESPEJOS, LENTES, FILTROS, REVISION Y LIMPIEZA DE SISTEMAS MECANICO, PLATINA, MACROMETRTICO, MICROMETRICO, REVOLVER, DIAFRACMA, IRIS, LIMPIEZA Y REVISION DE SISTEMA ELECTRONICO, CONTROL DE INTENCIDAD, APAGADOR, TARJETA ELECTRONICA, LAMPARA, CONECTORES Y CABLEADO, ENFOQUE Y PRUEBAS DE FUNCIONAMIENTO A MICROSCOPIO BINOCULAR </t>
  </si>
  <si>
    <t>ESCUELA DE ESTUDIOS SUPERIORES DE XALOSTO</t>
  </si>
  <si>
    <t>MANTENIMIENTO PREVENTIVO A MICROSCOPIO BIOLOGICO: REVISION EXTERNA DEL EQUIPO. -PRUEBAS DE FUNCIONAMIENTO PARA DETERMINACION DE FALLAS. -VERIFICACION INTERNA DEL EQUIPO. -VERIFICACION DE CABLE DE ALIMENTACION. -LIMPIEZA DE OCULARES. -LIMPIEZA DE OBJETIVOS. -LIMPIEZA DE CONDENSADOR. -LIMPIEZA DE PRIMA. -LIMPIEZA, LUBRICACION Y AJUSTE MECANICO DE PLATINA. -AJUSTE DE TENSION EN MANDOS DE MOVIMIENTO DE MUESTRA X,Y. -LIMPIEZA Y LUBRICACION DE SISTEMA MACRO Y MICROMETRICO. -LIMPIEZA Y VERIFICACION DE LAMPARA Y REOSTATO. -LIMPIEZA Y DESINFECCION GENERAL EXTERNA DEL EQUIPO, CABLES Y ACCESORIOS. -VERIFICACION GENERAL DE FUNCIONAMIENTO.</t>
  </si>
  <si>
    <t xml:space="preserve">SERVICIO DE MANTENIMIENTO CORECTIVO A CAMPANA EXTRACTORA DE HUMOS. EL SERVICIO CONSISTE EN: -DESMONTAJE Y MONTAJE DE CABINA EXTRACTORA. -DESARMADO Y LIMPIEZA INTERNA Y EXTERNA DE LA CABINA. -CAMBIO Y AJUSTE DE TORNILLERIA. -REVISION Y AJUSTE A SISTEMA ELECTRICO. -REVISION Y AJUSTE DE GILLOTINA. -PRUEBAS DE OPERACION.  </t>
  </si>
  <si>
    <t>SUMINISTRO Y CORRECTIVO</t>
  </si>
  <si>
    <t>EXTRACTOR HELICOCENTRIFUGO MARCA: SOLER&amp;PALAU. -MODELO: TD 800/200. -CARCAZA: FABRICADO EN POLIPROPILENO. -MOTOR DE INDUCCION ASINCRONO MONOFASICO. -VELOCIDAD RPM: MAX. 2467. -POTENCIA: 169 W. TENSION: 127 V. -CAUDAL A DESCARGA MAXIMA LIBRE: 812 M3/H. DIAMETRO DE IMPULSION: 200 MM. -PRESION SONORA: 59. PESO: 4.9 K.</t>
  </si>
  <si>
    <t>SOLER&amp;PALAU</t>
  </si>
  <si>
    <t xml:space="preserve">MANTENIMIENTO CORRECTIVO DE ULTRACONGELADOR MCA. THERMO FISHER SCIENTIFIC (U-000065930) SUMINISTRO Y COLOCACIÓN DE COMPRESOR DE PRIMERA ETAPA. LIMPIEZA Y PRESURIZADO DE SISTEMA. SERVICIO DE BARRIDO PARA ELIMINAR HUMEDAD DEL SISTEMA. REEMPLAZO DE FILTRO Y TRAMPA . RECARGA DE GASES DE CONGELACIÓN VERIFICACIÓN DE SISTEMA DE ARRANQUE Y DE PRESIONES DE SISTEMA . PUESTA EN MARCHA Y VERIFICACIÓN DE TEMPERATURA. </t>
  </si>
  <si>
    <t>THERMO FISHER SCIENTIFIC</t>
  </si>
  <si>
    <t>MANTENIMIENTO PREVENTIVO DE INCUBADORA THERMO SCIENTIFIC (U-000050381) DESARMADO Y LIMPIEZA EN GENERAL DE AREA DE MAQUINAS. DESARMADO DE PANELES Y ACCESORIOS, VERIFICACIÓN DE FUENTE DE ALIMENTACIÓN. VERIFICACIÓN DE ARRANCADORES  DE COMPRESORES. LIMPIEZA Y VERIFICACIÓN DE SISTEMA DE ENFRIAMIENTO DE COMPRESORES. LIMPIEZA Y VERIFICACIÓN DE CONECTORES DE PANEL DE CONTROL. VERIFICACIÓN Y MANTENIMIENTO DE FILTROS</t>
  </si>
  <si>
    <t>THERMO SCIENTIFIC</t>
  </si>
  <si>
    <t>MANTENIMIENTO PREVENTIVO DE INCUBADORA EPPENDORF NEW BRUNSWICK (U-000038363) DESARMADO Y LIMPIEZA EN GENERAL DE AREA DE MAQUINAS. DESARMADO DE PANELES Y ACCESORIOS, VERIFICACIÓN DE FUENTE DE ALIMENTACIÓN. VERIFICACIÓN DE ARRANCADORES  DE COMPRESORES. LIMPIEZA Y VERIFICACIÓN DE SISTEMA DE ENFRIAMIENTO DE COMPRESORES. LIMPIEZA Y VERIFICACIÓN DE CONECTORES DE PANEL DE CONTROL. VERIFICACIÓN Y MANTENIMIENTO DE FILTROS</t>
  </si>
  <si>
    <t>EPPENDORF NEW BRUNSWICK</t>
  </si>
  <si>
    <t>SERVICIO DE MANTENIMIENTO PREVENTIVO, LIMPIEZA Y REVISION DE COMPONENTES OPTICA, OCULARES, OBJETIVOS, ESPEJOS, LENTES, FILTROS, REVISION Y LIMPIEZA DE SISTEMA MECANICO, MACROMETRICO, REVOLVER, LIMPIEZA Y REVISION DE SISTEMA ELECTRONICO, CONTROL DE INTENCIDAD, APAGADOR, TARJETA ELECTRONICA, LAMPARAS CONECTORES Y CABLEADO, ENFOQUE, Y PRUEBAS DE FUNCIONAMIENTO A MICROSCOPIO ESTEREOTIPICO MAC. ZEISS S- 9413, INV. 28247, S- 9309, INV. 28245, S- 9369, INV. 28250, S- 9287, INV. 28244, S- 9274, INV. 28248, S- 9320, INV. 28249, S- 9264, INV. 28246.</t>
  </si>
  <si>
    <t>SERVICIO DE MANTENIMIENTO PREVENTIVO, REVISION DE CELDA DE CARGA, REVISION DE FLEJES, REVISION DE TARJETA DE COMPENSACION DE TEMPERATURA, REVISION Y LIMPIEZA DE TARJETA PRINCIPAL, REVISION Y LIMPIEZA DE TARJETA DE CONTROLES, AJUSTE DE CELDA, REPROGRAMACION DE PARAMETROS, LIMPIEZA Y REVISION EN GENERAL A BALANZA ANALITICA. MARCA OHAUS NUMERO INVENTARIO 4178</t>
  </si>
  <si>
    <t xml:space="preserve">OHAUS </t>
  </si>
  <si>
    <t>SERVICIO DE MANTENIMIENTO PREVENTIVO, REVISION DE CELDA DE CARGA, REVISION DE FLEJES, REVISION DE TARJETA DE COMPENSACION DE TEMPERATURA, REVISION Y LIMPIEZA DE TARJETA PRINCIPAL, REVISION Y LIMPIEZA DE TARJETA DE CONTROLES, AJUSTE DE CELDA, REPROGRAMACION DE PARAMETROS, LIMPIEZA Y REVISION EN GENERAL A BALANZA ANALITICA. MARCA ADAM NUMERO INVENTARIO 4711</t>
  </si>
  <si>
    <t>ADAM</t>
  </si>
  <si>
    <t>SERVICIO DE MANTENIMIENTO PREVENTIVO, LIMPIEZA DE CAMARA, REVISION DE VALVULA DE ALIVIO, AJUSTE DE ROTOR, LIMPIEZA DE MANOMETRO, REVISION DE LLAVES Y TUBERIAS, LIMPIEZA Y REVISION EN GENERAL A BOMBA DE VACIO ROCKER. NUMERO INVENTARIO 4110, 4111</t>
  </si>
  <si>
    <t>ROCKER</t>
  </si>
  <si>
    <t>SERVICIO DE MANTENIMIENTO PREVENTIVO, REVISION DE CONTROL DE TEMPERATURA, REVISION DE ROTOR, AJUSTE DE TACOMETRO, LIMPIEZA DE CONTROL DE VELOCIDAD, REVISION DE RESISTENCIAS, LIMPIEZA Y REVISION EN GENERAL A ROTAVAPOR MARCA BUCHI. NUMERO INVENTARIO 4190, 4188, 4187</t>
  </si>
  <si>
    <t>BUCHI</t>
  </si>
  <si>
    <t>SERVICIO DE MANTENIMINETO PREVENTIVO, REVISION DE RESITENCIAS, REVISION DE CONTROL, REVISION DE SENSOR DE ALTA TEMPERATURA, REVISION DE CABLEADO Y CONECTORES, LIMPIEZA Y REVISION EN GENERAL A MUFLA NUMERO INVENTARIO 4212, 4209</t>
  </si>
  <si>
    <t>SERVICIO DE MANTENIMIENTO PREVENTIVO, LIMPIEZA Y REVISION DE RUEDA DE FILTROS, ESPEJOS, MONOCROMADOR, REVISION DE MOTOR DE RUEDA DE FILTROS, ALINEACION DE ESPEJOS Y REJILLAS DE LUZ, ALINEACION Y CAMBIO DE LAMPARA A ESPECTROFOTOMETRO MARCA HACH NUMERO INVENTARIO 12092</t>
  </si>
  <si>
    <t>HUCH</t>
  </si>
  <si>
    <t>SERVICIO DE MANTENIMIENTO PREVENTIVO, REVISION DE RESISTENCIAS, REVISION DE CONTROL, REVISION DE SENSOR, AJUSTE DE TEMPERATURA, AJUSTE DE MANOMETRO DE PRESION, REVISION DE CABLEADO Y CONECTORES, LIMPIEZA Y REVISION EN GENERAL A AUTOCLAVE VERTICAL. NUMERO INVENTARIO 4748</t>
  </si>
  <si>
    <t>SERVICIO DE MANTENIMIENTO PREVENTIVO, REVISION DE ELECTRODO COMBINADO CON ENTRADA BNC PARA USOS GENERALES, REVISION Y LIMPIEZA DE TARJETAS ELECTRONICAS, AJUSTE DE PARAMETROS A POTENCIOMETRO NUMERO INVENTARIO 4155</t>
  </si>
  <si>
    <t>MANTENIMIENTO DE LINEAS DE GASES PARA EQUIPO DE CROMATOGRAFIA DE GASES, CON CAMBIOS A TUBO DE ACERO INOX. Y MANOMETROS PARA CONTROL DE PRESION. NUMERO INVENTARIO</t>
  </si>
  <si>
    <t>SERVICIO DE MANTENIMIENTO PREVENTIVO, LIMPIEZA Y REVISION DE COMPONENTES OPTICA, OCULARES, OBJETIVOS, ESPEJOS, LENTES, FILTROS, REVISION Y LIMPIEZA DE SISTEMA MECANICO, PLATINA, MACROMETRICO, MICROMETRICO, REVOLVER, DIAFRACMA, IRIS, LIMPIEZA Y REVISION DE SISTEMA ELECTRONICO, CONTROL DE INTENCIDAD, APAGADOR, TARJETA ELECTRONICA, LAMPARA CONECTORES Y CABLEADO, ENFOQUE, Y PRUEBAS DE FUNCIONAMIENTO A MICROSCOPIO BINOCULAR MC. ZEISS S- 36392 INV. 56276</t>
  </si>
  <si>
    <t>SERVICIO DE MANTENIMIENTO CORRECTIVO, CAMBIO DE OBJETIVO 100X, REPARACION DE MACROMETRICO Y MICROMETRICO, LIMPIEZA Y REVISION DE COMPONENTES OPTICA, OCULARES, OBJETIVOS, ESPEJOS, LENTES, FILTROS, REVISION Y LIMPIEZA DE SISTEMA MECANICO, PLATINA, REVOLVER, DIAFRACMA, IRIS, LIMPIEZA Y REVISION DE SISTEMA ELECTRONICO, LAMPARA CONECTORES Y CABLEADO, ENFOQUE, Y PRUEBAS DE FUNCIONAMIENTO A MICROSOPIO BINOCULAR MCA. ZEISS S- 16963, INV. 52114</t>
  </si>
  <si>
    <t>SERVICIO DE MANTENIMIENTO CORRECTIVO, CAMBIO DE OBJETIVO 40X, LIMPIEZA Y REVISION DE COMPONENTES OPTICA, OCULARES, OBJETIVOS, ESPEJOS, LENTES, FILTROS, REVISION Y LIMPIEZA DE SISTEMA MECANICO, PLATINA, MACROMETRICO, MICORMETRICO, REVOLVER, DIAFRACMA, IRIS, LIMPIEZA Y REVISION DE SISTEMA ELECTRONICO, CONTROL DE INTENCIDAD, APAGADOR, TARJETA, ELECTRONICA, LAMPARA CONECTORES Y CABLEADO, ENFOQUE, Y PRUEBAS DE FUNCIONAMIENTO A MICROSOPIO BINOCULAR MCA. ZEISS S- 5468, INV. 28241, S- 5464, INV. 28243</t>
  </si>
  <si>
    <t>SERVICIO DE MANTENIMIENTO CORRECTIVO, CAMBIO DE OBJETIVO 40X Y 100X, LIMPIEZA Y REVISION DE COMPONENTES OPTICA, OCULARES, OBJETIVOS, ESPEJOS, LENTES, FILTROS, REVISION Y LIMPIEZA DE SISTEMA MECANICO, PLATINA, MACROMETRICO, MICORMETRICO, REVOLVER, DIAFRACMA, IRIS, LIMPIEZA Y REVISION DE SISTEMA ELECTRONICO, CONTROL DE INTENCIDAD, APAGADOR, TARJETA, ELECTRONICA, LAMPARA CONECTORES Y CABLEADO, ENFOQUE, Y PRUEBAS DE FUNCIONAMIENTO A MICROSOPIO BINOCULAR MCA. ZEISS S- 16929, INV. 52115, S- 5464, INV. 28240</t>
  </si>
  <si>
    <t>MANTENIMIENTO CORRECTIVO A PARRILLA CON AGITACIÓN MARCA LAB TECH, CAMBIO DE CONTROL DE AGITACION, REVISIO, DE RESISTENCIA, REVISION DE MOTOR DE AGITACION, REVISION DE CABLEADO Y CONECTORES, LIMPIEZA Y REVISION GENERAL</t>
  </si>
  <si>
    <t>LAB TECH</t>
  </si>
  <si>
    <t>MANTENIMIENTO CORRECTIVO A PARRILLA CON AGITACIÓN MARCA COLE PALMER, REVISION DE CONTROL DE AGITACION Y CALENTAMIENTO, CAMBIO DE RESISTENCIA, REVISION DE MOTOR DE AGITACION, REVISION DE CABLEADO Y CONECTORES, LIMPIEZA Y REVISION EN GENERAL</t>
  </si>
  <si>
    <t>COLE PARMER</t>
  </si>
  <si>
    <t>MANTENIMIENTO CORRECTIVO A CENTRIFUGA PARA TUBOS CAPILARES, REVISION DE CONTROLES, CAMBIO DE MOTOR, REVISION DE SOPORTES, REVISION DE CABLEADOS Y CONECTORES, LIMPIEZA Y REVISION GENERAL</t>
  </si>
  <si>
    <t>SOL-BAT</t>
  </si>
  <si>
    <t>M600</t>
  </si>
  <si>
    <t xml:space="preserve"> MANTENIMIENTO CORRECTIVO A BALANZA, CAMBIO DE CELDA DE CARGA, REVISION Y LIMPIEZA DE TARJETAS, ELECTRONICAS, REVISION DE CONECTORES, AJUSTE Y CALIBRACION, LIMPIEZA Y REVISION EN GENERAL</t>
  </si>
  <si>
    <t>OAHUS</t>
  </si>
  <si>
    <t>SPX421</t>
  </si>
  <si>
    <t xml:space="preserve"> MANTENIMIENTO CORRECTIVO A MEDIDOR DE PH, CAMBIO DE ELECTRODO COMBINADO CUERPO DE EPOXI CON ENTRADA BNC, LIMPIEZA DE TARJETAS ELECTRONICAS, REVISION DE CONECTORES, AJUSTE Y CALIBRACION, LIMPIEZA Y REVISION GENERAL</t>
  </si>
  <si>
    <t xml:space="preserve">HANNA </t>
  </si>
  <si>
    <t>HI2210</t>
  </si>
  <si>
    <t>MANTENIMIENTO CORRECTIVO A MEDIDOR DE PH, CAMBIO DE ELECTRODO COMBINADO CUERPO DE EPOXI CON ENTRADA BNC, LIMPIEZA DE TARJETAS ELECTRONICAS, REVISION DE CONECTORES, AJUSTE Y CALIBRACION A 3 PUNTOS, LIMPIEZA Y REVISION GENERAL</t>
  </si>
  <si>
    <t>MANTENIMIENTO PREVENTIVO A BOMBAS DE VACIO, CAMBIO DE ALABES, LIMPIEZA DE CAMARA DE VACIO, LUBRICACION DE ROTOR, REVISION DE CONECTORES, CLAVIJA, Y CLABEADO, LIMPIEZA Y REVISION GENERAL</t>
  </si>
  <si>
    <t>MANTENIMIENTO CORRECTIVO A PARRILLA CON AGITACIÓN, CAMBIO DE CONTROL DE CALENTAMIENTO, REVISION DE RESISTENCIAS, REVISION DE MOTOR DE AGITACION, REVISION DE CABLEADO Y CONECTORES, LIMPIEZA Y REVISION GENERAL</t>
  </si>
  <si>
    <t>FACULTAD DE CIENCIAS DEL DEPORTE</t>
  </si>
  <si>
    <t>CORECTIVO Y PREVENTIVO</t>
  </si>
  <si>
    <t>SERVICIO PREVENTIVO-CORRECTIVO A BANDA ERGOMETRICA MODELO TMX428CP MARCA FULL VISION SERIE FVDC-1326</t>
  </si>
  <si>
    <t>FULL VISION</t>
  </si>
  <si>
    <t>SERVICIO DE MANTENIMIENTO PREVENTIVO, LIMPIEZA Y REVISION DE COMPONENTES OPTICA, OCULARES, OBJETIVOS, ESPEJOS, LENTES, FILTROS, REVISION Y LIMPIEZA DE SISTEMAS MECANICO, PLATINA, MACROMETRTICO, MICROMETRICO, REVOLVER, DIAFRACMA, IRIS, LIMPIEZA Y REVISION DE SISTEMA ELECTRONICO, CONTROL DE INTENCIDAD, APAGADOR, TARJETA ELECTRONICA, LAMPARA, CONECTORES Y CABLEADO, ENFOQUE Y PRUEBAS DE FUNCIONAMIENTO A MICROSCOPIO BINOCULAR MCA. ZEISS, S-8412, INV. 28469, N°5, S-6832, INV. 28464, N°4, S-5467, INV. 28237, N°6, S-9740, INV.28456, N°12, S-9543, INV. 28470, S-5465, INV. 28242, ZEIGEN INV. 284477, N°17, INV. 28465, N°19</t>
  </si>
  <si>
    <t>ZEISS</t>
  </si>
  <si>
    <t>SERVICIO DE MANTENIMIENTO CORRECTIVO, CAMBIO DE OBJETIVO 100X, LIMPIEZA Y REVISION DE COMPONENTES OPTICA, OCULARES, OBJETIVOS, ESPEJOS, LENTES, FILTROS, REVISION Y LIMPIEZA DE SISTEMAS MECANICO, PLATINA, MACROMETRTICO, MICROMETRICO, REVOLVER, DIAFRACMA, IRIS, LIMPIEZA Y REVISION DE SISTEMA ELECTRONICO, CONTROL DE INTENCIDAD, APAGADOR, TARJETA ELECTRONICA, LAMPARA, CONECTORES Y CABLEADO, ENFOQUE Y PRUEBAS DE FUNCIONAMIENTO A MICROSCOPIO BINOCULAR MCA. ZEISS, S-7593, INV. 28471, N°10, S-14628, INV. 52117, S-5980, INV. 28462, S-9670, INV.28460, N°1</t>
  </si>
  <si>
    <t>SERVICIO DE MANTENIMIENTO CORRECTIVO, CAMBIO DE OBJETIVO 40X, LIMPIEZA Y REVISION DE COMPONENTES OPTICA, OCULARES, OBJETIVOS, ESPEJOS, LENTES, FILTROS, REVISION Y LIMPIEZA DE SISTEMAS MECANICO, PLATINA, MACROMETRTICO, MICROMETRICO, REVOLVER, DIAFRACMA, IRIS, LIMPIEZA Y REVISION DE SISTEMA ELECTRONICO, CONTROL DE INTENCIDAD, APAGADOR, TARJETA ELECTRONICA, LAMPARA, CONECTORES Y CABLEADO, ENFOQUE Y PRUEBAS DE FUNCIONAMIENTO A MICROSCOPIO BINOCULAR MCA. ZEISS, S-9573, INV. 28466, N°6</t>
  </si>
  <si>
    <t>SERVICIO DE MANTENIMIENTO CORRECTIVO, CAMBIO DE OBJETIVO 40X Y 100X, LIMPIEZA Y REVISION DE COMPONENTES OPTICA, OCULARES, OBJETIVOS, ESPEJOS, LENTES, FILTROS, REVISION Y LIMPIEZA DE SISTEMAS MECANICO, PLATINA, MACROMETRTICO, MICROMETRICO, REVOLVER, DIAFRACMA, IRIS, LIMPIEZA Y REVISION DE SISTEMA ELECTRONICO, CONTROL DE INTENCIDAD, APAGADOR, TARJETA ELECTRONICA, LAMPARA, CONECTORES Y CABLEADO, ENFOQUE Y PRUEBAS DE FUNCIONAMIENTO A MICROSCOPIO BINOCULAR MCA. ZEISS, S-9627, INV. 28468, N°8</t>
  </si>
  <si>
    <t>SERVICIO DE MANTENIMIENTO CORRECTIVO, REPARACION DE MACROMETRICO Y MICROMETRICO, LIMPIEZA Y REVISION DE COMPONENTES OPTICA, OCULARES, OBJETIVOS, ESPEJOS, LENTES, FILTROS, REVISION Y LIMPIEZA DE SISTEMAS MECANICO, PLATINA, REVOLVER, DIAFRACMA, IRIS, LIMPIEZA Y REVISION DE SISTEMA ELECTRONICO, CONTROL DE INTENCIDAD, APAGADOR, TARJETA ELECTRONICA, LAMPARA, CONECTORES Y CABLEADO, ENFOQUE Y PRUEBAS DE FUNCIONAMIENTO A MICROSCOPIO BINOCULAR MCA. ZEISS, S-9632, INV. 28463, N°3</t>
  </si>
  <si>
    <t>SERVICIO DE MANTENIMIENTO CORRECTIVO, ALINEACION DE LAMPARA, ESPEJOS Y FILTROS, LIMPIEZA Y REVISION DE COMPONENTES OPTICA, OCULARES, OBJETIVOS, REVISION Y LIMPIEZA DE SISTEMAS MECANICO, PLATINA, REVOLVER, DIAFRACMA, IRIS, LIMPIEZA Y REVISION DE SISTEMA ELECTRONICO, CONTROL DE INTENCIDAD, APAGADOR, TARJETA ELECTRONICA, LAMPARA, CONECTORES Y CABLEADO, ENFOQUE Y PRUEBAS DE FUNCIONAMIENTO A MICROSCOPIO BINOCULAR MCA. ZEISS, S-1000, INV. 28446, N°16</t>
  </si>
  <si>
    <t>MANTENIMIENTO PREVENTIVO A  Microscopio. Marca Leika Revisión y limpieza de sistema óptico:oculares, objetivos, lentes, filtros. Revisión y limpiezas de sistema mecánico: maco, micro, platina, iris, revolver. Revisión y limpieza de sistema electónico: lampara, controles, apaagador, cableado y conectores</t>
  </si>
  <si>
    <t>LEIKA</t>
  </si>
  <si>
    <t>MANTENIMIENTO PREVENTIVO A Autoclave Limpieza de camara, revision de conexiones electricas, calibracion de valvulas, revision de resistencias, limpieza y revisión en general.</t>
  </si>
  <si>
    <t>MANTENIMIENTO PREVENTIVO A  Incubadora, Limpieza de camara, revision de conexiones electricas, revisión de tarjeta, limpieza y revisión en general.</t>
  </si>
  <si>
    <t>MANTENIMIENTO PREVENTIVO A  Refrigerador,  Limpieza de camara, revision de conexiones electricas, revisión de fugas, motor, limpieza y revisión en general.</t>
  </si>
  <si>
    <t>MANTENIMIENTO CORRECTIVO A Centrifuga de capilares, mod. M600, Cambio de control, revision de rotor, revision de cableado, limpieza y revisión en general.</t>
  </si>
  <si>
    <t>MANTENIMIENTO CORRECTIVO A Medidor de PH Ohaus, modelo T2100, Cambio de electrodo, limpieza de controles, limpieza de tarjetas electronicas, ajustem a 3 puntos.</t>
  </si>
  <si>
    <t>T2100</t>
  </si>
  <si>
    <t>MANTENIMIENTO CORRECTIVO A Medidor de PH Hanna, modelo HI2210, Cambio de electrodo, limpieza de controles, limpieza de tarjetas electronicas, ajuste a 3 puntos.</t>
  </si>
  <si>
    <t>HANNA</t>
  </si>
  <si>
    <t>MANTENIMIENTO CORRECTIVO A Microscopio óptico Marca Zeigen XSP-209, Limpieza de sistema optico, oculares, objetivos, lentes, filtros, revision y limpieza de sistema mecanico, platina, revolver, macrometrico, micrometrico, revision y limpieza de sistema electronico cambio de transformador, revision de lampara, revision de control de intecidad,limpieza y revision en general.</t>
  </si>
  <si>
    <t>XSP209</t>
  </si>
  <si>
    <t>MANTENIMIENTO CORRECTIVO A Parrilla marca Lab Tech, cambio de resistencias, revision de controles, limpieza y revision en general.</t>
  </si>
  <si>
    <t>MANTENIMIENTO CORRECTIVO A Sonicador marca Branson 2510,  cambio de sinificadores, revisión de controles, revisión de cableado, revisón de resistencias, limpieza y
revisión en general.</t>
  </si>
  <si>
    <t>BRANSON</t>
  </si>
  <si>
    <t>CENTRO DE INVESTIGACIONES BIOLOGICAS</t>
  </si>
  <si>
    <t>MANTENIMIENTO CORRECTIVO A MICROCENTRIFUGA, INCLUYE: REVISIÓN ELECTRONICA Y MANT. A TARJETA ELECTRONICA, LIMPIEZA Y LUBRICACIÓN DE PARTES MECANICAS, REEEMPLAZO DE POTENCIOMETRO, PORTAFUSIBLES Y FUSIBLE CON CABLEADO NUEVO, LIMPIEZA GENERAL AL EQUIPO.</t>
  </si>
  <si>
    <t>LABNET</t>
  </si>
  <si>
    <t>SPECTRAFUGE</t>
  </si>
  <si>
    <t>ELEVADORES</t>
  </si>
  <si>
    <t>CENTRO DE INVESTIGACIÓN EN INGENIERÍA Y CIENCIAS APLICADAS (CIICAP)</t>
  </si>
  <si>
    <t>SERVICIO DE MANTENIMIENTO PREVENTIVO MENSUAL, CONSERVACION, LUBRICACION Y ENGRASADO DE (1) ELEVADOR DE PASAJEROS MARCA OTIS DE UNA CAPACIDAD DE 630 KG. DE 3 SALIDAS Y UNA VELOCIDAD DE 1.00 M/S ELEVADOR INSTALADO EN EL CENTRO DE INVESTIGACIÓN EN INGENIERÍA Y CIENCIAS APLICADAS" (CIICAP) DE LA U.A.E.M. INCLUYE: SISTEMA DE ATENCION A CLIENTES, NORMAS Y AUDDITORÍA DE SEGURIDAD, SERVICIO DE EMERGENCIA. MANTENIMIENTO PREVENTIVO</t>
  </si>
  <si>
    <t>MENSUAL</t>
  </si>
  <si>
    <t>OTIS</t>
  </si>
  <si>
    <t>630 KG</t>
  </si>
  <si>
    <t>MANTENIMIENTO PREVENTIVO MENSUAL. MANTENIMIENTO PREVENTIVO, CONSEVACION, LUBRICACION Y ENGRASADO DE DOS ELEVADORES DE PASAJEROS MITSUBISHI DE UNA CAPACIDAD DE 650 KG, DE 3 SALIDAS Y UNA VELOCIDAD DE 1.00 M/S, INSTALADOS EN LA FACULTAD DE MEDICINA. 10 MESES.</t>
  </si>
  <si>
    <t>MITSUBISHI</t>
  </si>
  <si>
    <t>650 KG</t>
  </si>
  <si>
    <t>DIRECCION DE MANTENIMIENTO Y CONSERVACION</t>
  </si>
  <si>
    <t>MANTENIMIENTO PREVENTIVO MENSUAL, CONSERVACION, LUBRICACION Y ENGRESADO DE TRES ELEVADORES DE PASAJEROS CON CAPACIDAD DE 2 DE 1,050KG. DE 9 SALIDAS Y UNA VELOIDAD DE 2,75 M/S     1 DE 630KG DE 10 SALIDAS Y UNA VELOCIDAD DE 1,75 M/S. INSTALADOS EN LA TORRE DE RECTORIA DE LA UAEM</t>
  </si>
  <si>
    <t>GIE</t>
  </si>
  <si>
    <t>1050 KG</t>
  </si>
  <si>
    <t>CENTRO DE INVESTIGACION EN BIOTECNOLOGIA</t>
  </si>
  <si>
    <t>SERVICIO DE MANTENIMIENTO PREVENTIVO MENSUAL, CONSERVACION, LUBRICACION Y ENGRASADO DE (1) ELEVADOR DE PASAJEROS MARCA OTIS DE UNA CAPACIDAD DE 1,350 KG. 18 PASAJEROS, DE 6 SALIDAS Y UNA VELOCIDAD DE 1.00 M/S. INCLUYE: SISTEMA DE ATENCION A CLIENTES, NORMAS Y AUDITORIAS DE SEGURIDAD, SERVICIO DE EMERGENCIA, MANTENIMIENTO PREVENTIVO, MANO DE OBRA CAPACITADA Y GARANTIA DE SUMINISTRO DE REFACCIONES</t>
  </si>
  <si>
    <t>MENSUAL (AGO, SEP, OCT, NOV, DIC Y ENE)</t>
  </si>
  <si>
    <t>1350 KG</t>
  </si>
  <si>
    <t xml:space="preserve">FACULTAD DE CIENCIAS AGROPECUARIAS 			
			</t>
  </si>
  <si>
    <r>
      <rPr>
        <b/>
        <sz val="9"/>
        <color theme="1"/>
        <rFont val="Calibri"/>
        <family val="2"/>
        <scheme val="minor"/>
      </rPr>
      <t xml:space="preserve">1.1 </t>
    </r>
    <r>
      <rPr>
        <sz val="9"/>
        <color theme="1"/>
        <rFont val="Calibri"/>
        <family val="2"/>
        <scheme val="minor"/>
      </rPr>
      <t xml:space="preserve">Suministro e instalación de sistema de seguridad electromecánico para las puertas de los pisos, ya que en la actualidad el elevador arranca, aunque las puertas de los pisos estén abiertas y los microinterruptores se encuentran rotos. Incluye: Los materiales necesarios, circuitos eléctricos y conexionado en el gabinete de control, a la cadena de seguridades del elevador. </t>
    </r>
    <r>
      <rPr>
        <b/>
        <sz val="9"/>
        <color theme="1"/>
        <rFont val="Calibri"/>
        <family val="2"/>
        <scheme val="minor"/>
      </rPr>
      <t xml:space="preserve">1.2 </t>
    </r>
    <r>
      <rPr>
        <sz val="9"/>
        <color theme="1"/>
        <rFont val="Calibri"/>
        <family val="2"/>
        <scheme val="minor"/>
      </rPr>
      <t xml:space="preserve">Ajuste de posición de bisagras de la puerta de cabina. </t>
    </r>
    <r>
      <rPr>
        <b/>
        <sz val="9"/>
        <color theme="1"/>
        <rFont val="Calibri"/>
        <family val="2"/>
        <scheme val="minor"/>
      </rPr>
      <t>1.3</t>
    </r>
    <r>
      <rPr>
        <sz val="9"/>
        <color theme="1"/>
        <rFont val="Calibri"/>
        <family val="2"/>
        <scheme val="minor"/>
      </rPr>
      <t xml:space="preserve"> Suministro e instalación de interruptor de seguridad tipo Hongo en el manejo del interior de la cabina del elevador. </t>
    </r>
    <r>
      <rPr>
        <b/>
        <sz val="9"/>
        <color theme="1"/>
        <rFont val="Calibri"/>
        <family val="2"/>
        <scheme val="minor"/>
      </rPr>
      <t xml:space="preserve">1.4 </t>
    </r>
    <r>
      <rPr>
        <sz val="9"/>
        <color theme="1"/>
        <rFont val="Calibri"/>
        <family val="2"/>
        <scheme val="minor"/>
      </rPr>
      <t xml:space="preserve">Suministro e instalación de sistema de seguridad electromecánico para las puertas de la Cabina, ya que en la actualidad el elevador arranca, aunque las puertas de la cabina estén abiertas. Pudiendo provocar algún accidente o daño en puertas y componentes del elevador. Incluye: Los materiales necesarios, circuitos eléctricos y conexionado en el gabinete de control, a la cadena de seguridades del elevador. </t>
    </r>
  </si>
  <si>
    <r>
      <rPr>
        <b/>
        <sz val="9"/>
        <color theme="1"/>
        <rFont val="Calibri"/>
        <family val="2"/>
        <scheme val="minor"/>
      </rPr>
      <t>1.1</t>
    </r>
    <r>
      <rPr>
        <sz val="9"/>
        <color theme="1"/>
        <rFont val="Calibri"/>
        <family val="2"/>
        <scheme val="minor"/>
      </rPr>
      <t xml:space="preserve"> Suministro e instalación de sistema de seguridad electromecánico para las puertas de los pisos, ya que en la actualidad el elevador arranca, aunque las puertas de los pisos estén abiertas y los microinterruptores se encuentran rotos. Incluye: Los materiales necesarios, circuitos eléctricos y conexionado en el gabinete de control, a la cadena de seguridades del elevador. </t>
    </r>
    <r>
      <rPr>
        <b/>
        <sz val="9"/>
        <color theme="1"/>
        <rFont val="Calibri"/>
        <family val="2"/>
        <scheme val="minor"/>
      </rPr>
      <t>1.2</t>
    </r>
    <r>
      <rPr>
        <sz val="9"/>
        <color theme="1"/>
        <rFont val="Calibri"/>
        <family val="2"/>
        <scheme val="minor"/>
      </rPr>
      <t xml:space="preserve"> Suministro e instalación de sistema de seguridad electromecánico para las puertas de la Cabina, ya que en la actualidad el elevador arranca, aunque las puertas de la cabina estén abiertas. Pudiendo provocar algún accidente o daño en puertas y componentes del elevador. Incluye: Los materiales necesarios, circuitos eléctricos y conexionado en el gabinete de control, a la cadena de seguridades del elevador.</t>
    </r>
  </si>
  <si>
    <t>MANTENIMIENTO PREVENTIVO MENSUAL. MANTENIMIENTO PREVENTIVO, CONSEVACION, LUBRICACION Y ENGRASADO DE 1 ELEVADOR DE PASAJEROS MARCA SIME DE UNA CAPACIDAD DE 560 KG, DE 4 SALIDAS Y UNA VELOCIDAD DE 0.50 M/S, INSTALADOS EN LOS EDIFICIOS 35 DE LA FCQeI</t>
  </si>
  <si>
    <t>SIME</t>
  </si>
  <si>
    <t>560 KG</t>
  </si>
  <si>
    <t>MANTENIMIENTO PREVENTIVO MENSUAL. MANTENIMIENTO PREVENTIVO, CONSEVACION, LUBRICACION Y ENGRASADO DE 1 ELEVADORES DE PASAJEROS MARCA SIME DE UNA CAPACIDAD DE 560 KG, DE 4 SALIDAS Y UNA VELOCIDAD DE 0.50 M/S, INSTALADOS EN LOS EDIFICIOS  36 DE LA FCQeI</t>
  </si>
  <si>
    <t>CORRECTIVO Y PREVENTIVO</t>
  </si>
  <si>
    <r>
      <t>LIMPIEZA GENERAL DE TODOS LOS SISTEMAS Y COMPONENTES DEL ELEVADOR, LUBRICACION DE TODOS LOS COMPONENTES DE OPERACIÓN MECANICA, AJUSTES NECESARIOS EN COMPONENTES Y SISTEMEAS DEL ELEVADOR, SE REALIZARAN LAS PRUEBAS NECESARIAS EN LOS DISPOSITIVOS DE SEGURIDAD, SE PONDRA EN FUNCIONAMIENTO NORMAL Y SE VERIFICARA EL BUEN FUNCIONAMIENTO DE LOS SISTEMAS EN CONJUNTO.</t>
    </r>
    <r>
      <rPr>
        <b/>
        <sz val="9"/>
        <color theme="1"/>
        <rFont val="Calibri"/>
        <family val="2"/>
        <scheme val="minor"/>
      </rPr>
      <t>Cabina:</t>
    </r>
    <r>
      <rPr>
        <sz val="9"/>
        <color theme="1"/>
        <rFont val="Calibri"/>
        <family val="2"/>
        <scheme val="minor"/>
      </rPr>
      <t xml:space="preserve">
• Limpieza general y lubricación en los componentes instalados en la parte superior de la cabina.
• Puertas de cabina: Limpieza general, ajuste, centrado, lubricación, ajustes necesarios en el operador de puertas, ajustar tensión en bandas y poleas que realiza la apertura y cierre de puertas.
• Limpieza de sardineles y guías de puertas.
• Limpieza, lubricación, ajuste de los micro switches y platinos que realizan el cierre del circuito de seguridad de las puertas de cabina.
</t>
    </r>
    <r>
      <rPr>
        <b/>
        <sz val="9"/>
        <color theme="1"/>
        <rFont val="Calibri"/>
        <family val="2"/>
        <scheme val="minor"/>
      </rPr>
      <t>Pisos:</t>
    </r>
    <r>
      <rPr>
        <sz val="9"/>
        <color theme="1"/>
        <rFont val="Calibri"/>
        <family val="2"/>
        <scheme val="minor"/>
      </rPr>
      <t xml:space="preserve">
• Puertas de los pisos: Limpieza, ajuste, centrado y lubricación general de todo el sistema.
• Guías de las Puertas de piso y sardineles: Limpieza, ajuste, centrado y nivelación.
• Chapas de puertas de piso: Limpieza, lubricación y ajuste de los platinos que realizan el cierre del circuito de seguridad de las puertas de los pisos.Cubo:
• Ajustar la tensión de los cables tractores, para que su trabajo de carga sea uniforme y repartido entre todos los cables.
• Limpieza y lubricación de todos los herrajes que se encuentran en el cubo.
• Limpieza y lubricación en fosa y de todos los herrajes que en ella se encuentran.
• Limpieza, lubricación y ajuste de los micro switches de sobrepaso.
• Limpieza y lubricación de rieles tanto de cabina como los del contrapeso .
</t>
    </r>
    <r>
      <rPr>
        <b/>
        <sz val="9"/>
        <color theme="1"/>
        <rFont val="Calibri"/>
        <family val="2"/>
        <scheme val="minor"/>
      </rPr>
      <t>Área y sala de máquinas:</t>
    </r>
    <r>
      <rPr>
        <sz val="9"/>
        <color theme="1"/>
        <rFont val="Calibri"/>
        <family val="2"/>
        <scheme val="minor"/>
      </rPr>
      <t xml:space="preserve">
• Limpieza general de áreas y sala de máquinas.
• Limpieza y lubricación de todos los herrajes que se encuentran en el área y sala de máquinas.</t>
    </r>
    <r>
      <rPr>
        <b/>
        <sz val="9"/>
        <color theme="1"/>
        <rFont val="Calibri"/>
        <family val="2"/>
        <scheme val="minor"/>
      </rPr>
      <t>Maquina:</t>
    </r>
    <r>
      <rPr>
        <sz val="9"/>
        <color theme="1"/>
        <rFont val="Calibri"/>
        <family val="2"/>
        <scheme val="minor"/>
      </rPr>
      <t xml:space="preserve">
• Limpieza de máquina, motor y bancada.
• Se verificará el nivel de aceite y en su caso se repondrá el aceite faltante tipo sin fin para la máquina .
</t>
    </r>
    <r>
      <rPr>
        <b/>
        <sz val="9"/>
        <color theme="1"/>
        <rFont val="Calibri"/>
        <family val="2"/>
        <scheme val="minor"/>
      </rPr>
      <t>Frenos:</t>
    </r>
    <r>
      <rPr>
        <sz val="9"/>
        <color theme="1"/>
        <rFont val="Calibri"/>
        <family val="2"/>
        <scheme val="minor"/>
      </rPr>
      <t xml:space="preserve">
• Limpieza, lubricación y ajuste general de los sistemas de frenado del elevador .
</t>
    </r>
    <r>
      <rPr>
        <b/>
        <sz val="9"/>
        <color theme="1"/>
        <rFont val="Calibri"/>
        <family val="2"/>
        <scheme val="minor"/>
      </rPr>
      <t>Control:</t>
    </r>
    <r>
      <rPr>
        <sz val="9"/>
        <color theme="1"/>
        <rFont val="Calibri"/>
        <family val="2"/>
        <scheme val="minor"/>
      </rPr>
      <t xml:space="preserve">
• Se revisarán y se verificarán las conexiones en los nuevos centros de carga de la acometida eléctrica que alimente al elevador, así como se verificara que no existan faces invertidas.
• Limpieza general del control.
• Limpieza y ajuste de los contactares (subida, bajada, freno, apertura y cierre de puertas).
• Reapretado de conectores y conexiones.</t>
    </r>
  </si>
  <si>
    <t>ALAMEX</t>
  </si>
  <si>
    <t>FACULTAD DE ARQUITECTURA</t>
  </si>
  <si>
    <t>MANTENIMIENTO PREVENTIVO, CONSERVACIÓN, LUBRICACIÓN Y ENGRASADO DE UN ELEVADOR DE PASAJEROS IMEM DE UNA CAPACIDAD DE 1,000 KG. DE 6 SALIDAS Y UNA VELOCIDAD DE 1.00 lvf/ S, INSTALADOS EN "FACULTAD DE ARQUITECTURA DE LA UAEM." CON DOMICILIO EN: EDIFICIO Nºl , AV. UNIVERSIDAD Nº 1001, COLONIA CHAMILPA, CUERNAVACA, MORELOS, VISITAS CADA MES  INCLUYE - Sistema de Atención de Clientes. - Mano de obra capacitada.
- Normas y auditoria de seguridad. - Garantía en suministro de refacciones
- Servicio de emergencia.
- Mantenimiento preventivo.</t>
  </si>
  <si>
    <t>INEM</t>
  </si>
  <si>
    <t>1000 KG</t>
  </si>
  <si>
    <t>INSTITUTO DE INVESTIGACIÓN EN CIENCIAS BÁSICAS Y APLICADAS</t>
  </si>
  <si>
    <t xml:space="preserve">MANTENIMIENTO PREVENTIVO MENSUAL, CONSERVACION, LUBRICACION Y ENGRESADO DE UN ELEVADOR DE PASAJEROS MARCA SIME CON CAPACIDAD DE 630 KG. DE 8 PASAJEROS, 4 SALIDAS Y UNA VELOIDAD DE 1.00 M/S  </t>
  </si>
  <si>
    <t>630KG</t>
  </si>
  <si>
    <r>
      <rPr>
        <b/>
        <sz val="9"/>
        <color theme="1"/>
        <rFont val="Calibri"/>
        <family val="2"/>
        <scheme val="minor"/>
      </rPr>
      <t>SUMINISTRO E INSTALACIÓN DE</t>
    </r>
    <r>
      <rPr>
        <sz val="9"/>
        <color theme="1"/>
        <rFont val="Calibri"/>
        <family val="2"/>
        <scheme val="minor"/>
      </rPr>
      <t xml:space="preserve"> SISTEMA DE SEGURIDAD ELECTROMECANICO PARA LAS 3 PUERTAS DE LOS PASILLOS, YA QUE EL ELEVADOR ARRANCA AUNQUE LAS PUERTAS DE LOS PISOS ESTEN ABIERTAS, INCLUYE: MATERIALES, CIRCUITOS ELECTRICOS Y CONEXIONADO EN EL GABINETE DE CONTROL, A LA CADENA DE SEGURIDADES DEL ELEVADOR.</t>
    </r>
    <r>
      <rPr>
        <b/>
        <sz val="9"/>
        <color theme="1"/>
        <rFont val="Calibri"/>
        <family val="2"/>
        <scheme val="minor"/>
      </rPr>
      <t xml:space="preserve"> SUMINISTRO E INSTALACIÓN </t>
    </r>
    <r>
      <rPr>
        <sz val="9"/>
        <color theme="1"/>
        <rFont val="Calibri"/>
        <family val="2"/>
        <scheme val="minor"/>
      </rPr>
      <t xml:space="preserve">DE CUBETA DE ACEITE DE 19 LTS TIPO HIDRAULICO DE USO PARA ELEVADOR ( 1 CUBETA PARA CADA ELEVADOR).  </t>
    </r>
    <r>
      <rPr>
        <b/>
        <sz val="9"/>
        <color theme="1"/>
        <rFont val="Calibri"/>
        <family val="2"/>
        <scheme val="minor"/>
      </rPr>
      <t xml:space="preserve">SUMINISTRO E INSTALACIÓN </t>
    </r>
    <r>
      <rPr>
        <sz val="9"/>
        <color theme="1"/>
        <rFont val="Calibri"/>
        <family val="2"/>
        <scheme val="minor"/>
      </rPr>
      <t>DE SENSOR DE PRESENCIA PARA EL ENCENDIDO Y APAGADO DEL SISTEMA DE ILUMINACIÓN DEL INTERIOR DE LA CABINA DEL ELEVADOR, YA QUE UNO NO ENCIENDO Y OTRO PERMANECE ENCENDIDO. UBICADO EN EDIFICIO 66</t>
    </r>
  </si>
  <si>
    <r>
      <rPr>
        <b/>
        <sz val="9"/>
        <color theme="1"/>
        <rFont val="Calibri"/>
        <family val="2"/>
        <scheme val="minor"/>
      </rPr>
      <t>SUMINISTRO E INSTALACIÓN DE</t>
    </r>
    <r>
      <rPr>
        <sz val="9"/>
        <color theme="1"/>
        <rFont val="Calibri"/>
        <family val="2"/>
        <scheme val="minor"/>
      </rPr>
      <t xml:space="preserve"> SISTEMA DE SEGURIDAD ELECTROMECANICO PARA LAS 3 PUERTAS DE LOS PASILLOS, YA QUE EL ELEVADOR ARRANCA AUNQUE LAS PUERTAS DE LOS PISOS ESTEN ABIERTAS, INCLUYE: MATERIALES, CIRCUITOS ELECTRICOS Y CONEXIONADO EN EL GABINETE DE CONTROL, A LA CADENA DE SEGURIDADES DEL ELEVADOR.</t>
    </r>
    <r>
      <rPr>
        <b/>
        <sz val="9"/>
        <color theme="1"/>
        <rFont val="Calibri"/>
        <family val="2"/>
        <scheme val="minor"/>
      </rPr>
      <t xml:space="preserve"> SUMINISTRO E INSTALACIÓN </t>
    </r>
    <r>
      <rPr>
        <sz val="9"/>
        <color theme="1"/>
        <rFont val="Calibri"/>
        <family val="2"/>
        <scheme val="minor"/>
      </rPr>
      <t xml:space="preserve">DE CUBETA DE ACEITE DE 19 LTS TIPO HIDRAULICO DE USO PARA ELEVADOR ( 1 CUBETA PARA CADA ELEVADOR).  </t>
    </r>
    <r>
      <rPr>
        <b/>
        <sz val="9"/>
        <color theme="1"/>
        <rFont val="Calibri"/>
        <family val="2"/>
        <scheme val="minor"/>
      </rPr>
      <t xml:space="preserve">SUMINISTRO E INSTALACIÓN </t>
    </r>
    <r>
      <rPr>
        <sz val="9"/>
        <color theme="1"/>
        <rFont val="Calibri"/>
        <family val="2"/>
        <scheme val="minor"/>
      </rPr>
      <t>DE SENSOR DE PRESENCIA PARA EL ENCENDIDO Y APAGADO DEL SISTEMA DE ILUMINACIÓN DEL INTERIOR DE LA CABINA DEL ELEVADOR, YA QUE UNO NO ENCIENDO Y OTRO PERMANECE ENCENDIDO. UBICADO EN EDIFICIO 67</t>
    </r>
  </si>
  <si>
    <t>EXTINTORES</t>
  </si>
  <si>
    <t>FACULTAD DE CIENCIAS AGROPECUARIAS</t>
  </si>
  <si>
    <t>MANTENIMIENTO A EXTINTOR PQS CAP 6.0 KG</t>
  </si>
  <si>
    <t>6KG</t>
  </si>
  <si>
    <t>MANTENIMIENTO A EXTINTOR PQS CAP 1.0 KG</t>
  </si>
  <si>
    <t>1KG</t>
  </si>
  <si>
    <t>MANTENIMIENTO A EXTINTOR CO2 CAP 2.3 KG</t>
  </si>
  <si>
    <t>2.3KG</t>
  </si>
  <si>
    <t>RECARGA A EXTINTOR PQS 6.0 KG</t>
  </si>
  <si>
    <t>6 KG</t>
  </si>
  <si>
    <t>MANTENIMIENTO A UNIDAD MOVIL PQS CAP 50 KG</t>
  </si>
  <si>
    <t>50KG</t>
  </si>
  <si>
    <t>MANTENIMIENTO A EXTINTOR PQS CAP 4.5 KG</t>
  </si>
  <si>
    <t>4.5KG</t>
  </si>
  <si>
    <t>MANTENIMIENTO A EXTINTOR PQS CAP 2.5 KG</t>
  </si>
  <si>
    <t>2.5KG</t>
  </si>
  <si>
    <t>MANTENIMIENTO A EXTINTOR CO2 CAP 4.5 KG</t>
  </si>
  <si>
    <t>DIRECCIÓN DE DEPORTE</t>
  </si>
  <si>
    <t>SERVICIO DE RECARGA Y MANTENIMIENTO A EQUIPO DE EXTINTOR A BASE DE POLVO QUIMICO SECO TIPO ABC, CONFORME A LA NORMA OFICIAL MEXICANA; NOM-154-SCFI-2005 Y NOM-002-STPS-2010, EL CUAL CONSISTE EN LA REVISIÓN INTERNA Y EXTERNA DEL CILINDRO, CAMBIO DE EMPAQUES, REVISIÓN DEL AGENTE EXTINGUIDOR, REVISIÓN DE MANGUERA Y MANOMETRO ASI COMO LA APLICACIÓN DE PINTURA Y EL CAMBIO DE ETIQUETA Y COLLARIN.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</si>
</sst>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9" x14ac:knownFonts="1">
    <font>
      <sz val="11"/>
      <color theme="1"/>
      <name val="Calibri"/>
      <family val="2"/>
      <scheme val="minor"/>
    </font>
    <font>
      <sz val="11"/>
      <color theme="1"/>
      <name val="Calibri"/>
      <family val="2"/>
      <scheme val="minor"/>
    </font>
    <font>
      <b/>
      <sz val="9"/>
      <color rgb="FF000000"/>
      <name val="Calibri"/>
      <family val="2"/>
    </font>
    <font>
      <b/>
      <sz val="9"/>
      <name val="Calibri"/>
      <family val="2"/>
      <scheme val="minor"/>
    </font>
    <font>
      <b/>
      <sz val="9"/>
      <color theme="1"/>
      <name val="Calibri"/>
      <family val="2"/>
      <scheme val="minor"/>
    </font>
    <font>
      <sz val="9"/>
      <color theme="1"/>
      <name val="Calibri"/>
      <family val="2"/>
      <scheme val="minor"/>
    </font>
    <font>
      <sz val="10"/>
      <name val="Arial"/>
      <family val="2"/>
    </font>
    <font>
      <sz val="9"/>
      <name val="Calibri"/>
      <family val="2"/>
      <scheme val="minor"/>
    </font>
    <font>
      <b/>
      <u/>
      <sz val="9"/>
      <name val="Calibri"/>
      <family val="2"/>
      <scheme val="minor"/>
    </font>
  </fonts>
  <fills count="5">
    <fill>
      <patternFill patternType="none"/>
    </fill>
    <fill>
      <patternFill patternType="gray125"/>
    </fill>
    <fill>
      <patternFill patternType="solid">
        <fgColor rgb="FFB4C6E7"/>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cellStyleXfs>
  <cellXfs count="19">
    <xf numFmtId="0" fontId="0" fillId="0" borderId="0" xfId="0"/>
    <xf numFmtId="0" fontId="2" fillId="2" borderId="1" xfId="0" applyFont="1" applyFill="1" applyBorder="1" applyAlignment="1">
      <alignment horizontal="center" vertical="center" wrapText="1"/>
    </xf>
    <xf numFmtId="44" fontId="3" fillId="3" borderId="2" xfId="1" applyNumberFormat="1" applyFont="1" applyFill="1" applyBorder="1" applyAlignment="1" applyProtection="1">
      <alignment horizontal="center" vertical="center" wrapText="1"/>
      <protection locked="0"/>
    </xf>
    <xf numFmtId="44" fontId="3" fillId="3" borderId="2" xfId="2" applyFont="1" applyFill="1" applyBorder="1" applyAlignment="1" applyProtection="1">
      <alignment horizontal="center" vertical="center" wrapText="1"/>
      <protection locked="0"/>
    </xf>
    <xf numFmtId="44" fontId="3" fillId="3" borderId="2" xfId="2"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protection locked="0"/>
    </xf>
    <xf numFmtId="0" fontId="5" fillId="0" borderId="0" xfId="0" applyFont="1" applyProtection="1">
      <protection locked="0"/>
    </xf>
    <xf numFmtId="0" fontId="5" fillId="0" borderId="2"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44" fontId="5" fillId="0" borderId="2" xfId="2" applyFont="1" applyBorder="1" applyAlignment="1" applyProtection="1">
      <alignment horizontal="center" vertical="center"/>
      <protection locked="0"/>
    </xf>
    <xf numFmtId="44" fontId="5" fillId="0" borderId="2" xfId="2" applyFont="1" applyBorder="1" applyAlignment="1" applyProtection="1">
      <alignment horizontal="center" vertical="center"/>
    </xf>
    <xf numFmtId="0" fontId="5" fillId="0" borderId="2" xfId="0" applyFont="1" applyBorder="1" applyProtection="1">
      <protection locked="0"/>
    </xf>
    <xf numFmtId="1" fontId="7" fillId="4" borderId="2" xfId="3" applyNumberFormat="1" applyFont="1" applyFill="1" applyBorder="1" applyAlignment="1">
      <alignment horizontal="center" vertical="center" wrapText="1"/>
    </xf>
    <xf numFmtId="0" fontId="7" fillId="4" borderId="2" xfId="3" applyFont="1" applyFill="1" applyBorder="1" applyAlignment="1">
      <alignment horizontal="left" vertical="center" wrapText="1"/>
    </xf>
    <xf numFmtId="0" fontId="5" fillId="0" borderId="2" xfId="0" applyFont="1" applyBorder="1" applyAlignment="1" applyProtection="1">
      <alignment wrapText="1"/>
      <protection locked="0"/>
    </xf>
    <xf numFmtId="0" fontId="5" fillId="0" borderId="0" xfId="0" applyFont="1" applyAlignment="1" applyProtection="1">
      <alignment wrapText="1"/>
      <protection locked="0"/>
    </xf>
    <xf numFmtId="0" fontId="5" fillId="0" borderId="2"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cellXfs>
  <cellStyles count="4">
    <cellStyle name="Millares" xfId="1" builtinId="3"/>
    <cellStyle name="Moneda" xfId="2" builtinId="4"/>
    <cellStyle name="Normal" xfId="0" builtinId="0"/>
    <cellStyle name="Normal 2" xfId="3" xr:uid="{086A8726-EDC2-4EF8-9039-7CF26290CB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7BBE9-4601-4349-958E-465A8A92966E}">
  <dimension ref="A1:P122"/>
  <sheetViews>
    <sheetView tabSelected="1" topLeftCell="F1" zoomScale="106" zoomScaleNormal="106" workbookViewId="0">
      <pane ySplit="1" topLeftCell="A2" activePane="bottomLeft" state="frozen"/>
      <selection pane="bottomLeft" activeCell="K4" sqref="K4"/>
    </sheetView>
  </sheetViews>
  <sheetFormatPr baseColWidth="10" defaultRowHeight="12" x14ac:dyDescent="0.2"/>
  <cols>
    <col min="1" max="1" width="10" style="17" customWidth="1"/>
    <col min="2" max="2" width="7.7109375" style="17" customWidth="1"/>
    <col min="3" max="3" width="11" style="17" customWidth="1"/>
    <col min="4" max="4" width="8.28515625" style="17" customWidth="1"/>
    <col min="5" max="5" width="10.140625" style="17" customWidth="1"/>
    <col min="6" max="6" width="77.5703125" style="17" customWidth="1"/>
    <col min="7" max="7" width="11.85546875" style="17" customWidth="1"/>
    <col min="8" max="8" width="8" style="17" customWidth="1"/>
    <col min="9" max="9" width="7.85546875" style="17" customWidth="1"/>
    <col min="10" max="10" width="10.140625" style="17" customWidth="1"/>
    <col min="11" max="11" width="53.140625" style="6" customWidth="1"/>
    <col min="12" max="12" width="11.42578125" style="6"/>
    <col min="13" max="15" width="11.42578125" style="18"/>
    <col min="16" max="16" width="23" style="6" customWidth="1"/>
    <col min="17" max="16384" width="11.42578125" style="6"/>
  </cols>
  <sheetData>
    <row r="1" spans="1:16" ht="36" x14ac:dyDescent="0.2">
      <c r="A1" s="1" t="s">
        <v>0</v>
      </c>
      <c r="B1" s="1" t="s">
        <v>1</v>
      </c>
      <c r="C1" s="1" t="s">
        <v>2</v>
      </c>
      <c r="D1" s="1" t="s">
        <v>3</v>
      </c>
      <c r="E1" s="1" t="s">
        <v>4</v>
      </c>
      <c r="F1" s="1" t="s">
        <v>5</v>
      </c>
      <c r="G1" s="1" t="s">
        <v>6</v>
      </c>
      <c r="H1" s="1" t="s">
        <v>7</v>
      </c>
      <c r="I1" s="1" t="s">
        <v>8</v>
      </c>
      <c r="J1" s="1" t="s">
        <v>9</v>
      </c>
      <c r="K1" s="2" t="s">
        <v>10</v>
      </c>
      <c r="L1" s="3" t="s">
        <v>11</v>
      </c>
      <c r="M1" s="4" t="s">
        <v>12</v>
      </c>
      <c r="N1" s="4" t="s">
        <v>13</v>
      </c>
      <c r="O1" s="4" t="s">
        <v>14</v>
      </c>
      <c r="P1" s="5" t="s">
        <v>15</v>
      </c>
    </row>
    <row r="2" spans="1:16" ht="48" x14ac:dyDescent="0.2">
      <c r="A2" s="7" t="s">
        <v>16</v>
      </c>
      <c r="B2" s="7">
        <v>1</v>
      </c>
      <c r="C2" s="7" t="s">
        <v>17</v>
      </c>
      <c r="D2" s="7">
        <v>2</v>
      </c>
      <c r="E2" s="7" t="s">
        <v>18</v>
      </c>
      <c r="F2" s="7" t="s">
        <v>19</v>
      </c>
      <c r="G2" s="7" t="s">
        <v>20</v>
      </c>
      <c r="H2" s="7"/>
      <c r="I2" s="7"/>
      <c r="J2" s="7" t="s">
        <v>21</v>
      </c>
      <c r="K2" s="8"/>
      <c r="L2" s="9"/>
      <c r="M2" s="10">
        <f>L2*D2</f>
        <v>0</v>
      </c>
      <c r="N2" s="10">
        <f>M2*0.16</f>
        <v>0</v>
      </c>
      <c r="O2" s="10">
        <f>M2+N2</f>
        <v>0</v>
      </c>
      <c r="P2" s="11"/>
    </row>
    <row r="3" spans="1:16" ht="48" x14ac:dyDescent="0.2">
      <c r="A3" s="7" t="s">
        <v>16</v>
      </c>
      <c r="B3" s="7">
        <v>2</v>
      </c>
      <c r="C3" s="7" t="s">
        <v>17</v>
      </c>
      <c r="D3" s="7">
        <v>1</v>
      </c>
      <c r="E3" s="7" t="s">
        <v>18</v>
      </c>
      <c r="F3" s="7" t="s">
        <v>22</v>
      </c>
      <c r="G3" s="7" t="s">
        <v>20</v>
      </c>
      <c r="H3" s="7"/>
      <c r="I3" s="7"/>
      <c r="J3" s="7" t="s">
        <v>23</v>
      </c>
      <c r="K3" s="11"/>
      <c r="L3" s="11"/>
      <c r="M3" s="10">
        <f t="shared" ref="M3:M66" si="0">L3*D3</f>
        <v>0</v>
      </c>
      <c r="N3" s="10">
        <f t="shared" ref="N3:N66" si="1">M3*0.16</f>
        <v>0</v>
      </c>
      <c r="O3" s="10">
        <f t="shared" ref="O3:O66" si="2">M3+N3</f>
        <v>0</v>
      </c>
      <c r="P3" s="11"/>
    </row>
    <row r="4" spans="1:16" ht="36" x14ac:dyDescent="0.2">
      <c r="A4" s="7" t="s">
        <v>16</v>
      </c>
      <c r="B4" s="7">
        <v>3</v>
      </c>
      <c r="C4" s="7" t="s">
        <v>24</v>
      </c>
      <c r="D4" s="7">
        <v>1</v>
      </c>
      <c r="E4" s="7" t="s">
        <v>25</v>
      </c>
      <c r="F4" s="7" t="s">
        <v>26</v>
      </c>
      <c r="G4" s="7" t="s">
        <v>20</v>
      </c>
      <c r="H4" s="7"/>
      <c r="I4" s="7"/>
      <c r="J4" s="7" t="s">
        <v>27</v>
      </c>
      <c r="K4" s="11"/>
      <c r="L4" s="11"/>
      <c r="M4" s="10">
        <f t="shared" si="0"/>
        <v>0</v>
      </c>
      <c r="N4" s="10">
        <f t="shared" si="1"/>
        <v>0</v>
      </c>
      <c r="O4" s="10">
        <f t="shared" si="2"/>
        <v>0</v>
      </c>
      <c r="P4" s="11"/>
    </row>
    <row r="5" spans="1:16" ht="72" x14ac:dyDescent="0.2">
      <c r="A5" s="7" t="s">
        <v>16</v>
      </c>
      <c r="B5" s="7">
        <v>4</v>
      </c>
      <c r="C5" s="7" t="s">
        <v>28</v>
      </c>
      <c r="D5" s="7">
        <v>1</v>
      </c>
      <c r="E5" s="7" t="s">
        <v>18</v>
      </c>
      <c r="F5" s="7" t="s">
        <v>29</v>
      </c>
      <c r="G5" s="7" t="s">
        <v>20</v>
      </c>
      <c r="H5" s="7" t="s">
        <v>30</v>
      </c>
      <c r="I5" s="7"/>
      <c r="J5" s="7" t="s">
        <v>31</v>
      </c>
      <c r="K5" s="11"/>
      <c r="L5" s="11"/>
      <c r="M5" s="10">
        <f t="shared" si="0"/>
        <v>0</v>
      </c>
      <c r="N5" s="10">
        <f t="shared" si="1"/>
        <v>0</v>
      </c>
      <c r="O5" s="10">
        <f t="shared" si="2"/>
        <v>0</v>
      </c>
      <c r="P5" s="11"/>
    </row>
    <row r="6" spans="1:16" ht="72" x14ac:dyDescent="0.2">
      <c r="A6" s="7" t="s">
        <v>16</v>
      </c>
      <c r="B6" s="7">
        <v>5</v>
      </c>
      <c r="C6" s="7" t="s">
        <v>28</v>
      </c>
      <c r="D6" s="7">
        <v>1</v>
      </c>
      <c r="E6" s="7" t="s">
        <v>18</v>
      </c>
      <c r="F6" s="7" t="s">
        <v>32</v>
      </c>
      <c r="G6" s="7" t="s">
        <v>20</v>
      </c>
      <c r="H6" s="7" t="s">
        <v>33</v>
      </c>
      <c r="I6" s="7"/>
      <c r="J6" s="7" t="s">
        <v>31</v>
      </c>
      <c r="K6" s="11"/>
      <c r="L6" s="11"/>
      <c r="M6" s="10">
        <f t="shared" si="0"/>
        <v>0</v>
      </c>
      <c r="N6" s="10">
        <f t="shared" si="1"/>
        <v>0</v>
      </c>
      <c r="O6" s="10">
        <f t="shared" si="2"/>
        <v>0</v>
      </c>
      <c r="P6" s="11"/>
    </row>
    <row r="7" spans="1:16" ht="72" x14ac:dyDescent="0.2">
      <c r="A7" s="7" t="s">
        <v>16</v>
      </c>
      <c r="B7" s="7">
        <v>6</v>
      </c>
      <c r="C7" s="7" t="s">
        <v>28</v>
      </c>
      <c r="D7" s="7">
        <v>1</v>
      </c>
      <c r="E7" s="7" t="s">
        <v>18</v>
      </c>
      <c r="F7" s="7" t="s">
        <v>34</v>
      </c>
      <c r="G7" s="7" t="s">
        <v>20</v>
      </c>
      <c r="H7" s="7" t="s">
        <v>30</v>
      </c>
      <c r="I7" s="7"/>
      <c r="J7" s="7" t="s">
        <v>35</v>
      </c>
      <c r="K7" s="11"/>
      <c r="L7" s="11"/>
      <c r="M7" s="10">
        <f t="shared" si="0"/>
        <v>0</v>
      </c>
      <c r="N7" s="10">
        <f t="shared" si="1"/>
        <v>0</v>
      </c>
      <c r="O7" s="10">
        <f t="shared" si="2"/>
        <v>0</v>
      </c>
      <c r="P7" s="11"/>
    </row>
    <row r="8" spans="1:16" ht="72" x14ac:dyDescent="0.2">
      <c r="A8" s="7" t="s">
        <v>16</v>
      </c>
      <c r="B8" s="7">
        <v>7</v>
      </c>
      <c r="C8" s="7" t="s">
        <v>28</v>
      </c>
      <c r="D8" s="7">
        <v>1</v>
      </c>
      <c r="E8" s="7" t="s">
        <v>18</v>
      </c>
      <c r="F8" s="7" t="s">
        <v>36</v>
      </c>
      <c r="G8" s="7" t="s">
        <v>20</v>
      </c>
      <c r="H8" s="7" t="s">
        <v>37</v>
      </c>
      <c r="I8" s="7"/>
      <c r="J8" s="7" t="s">
        <v>27</v>
      </c>
      <c r="K8" s="11"/>
      <c r="L8" s="11"/>
      <c r="M8" s="10">
        <f t="shared" si="0"/>
        <v>0</v>
      </c>
      <c r="N8" s="10">
        <f t="shared" si="1"/>
        <v>0</v>
      </c>
      <c r="O8" s="10">
        <f t="shared" si="2"/>
        <v>0</v>
      </c>
      <c r="P8" s="11"/>
    </row>
    <row r="9" spans="1:16" ht="72" x14ac:dyDescent="0.2">
      <c r="A9" s="7" t="s">
        <v>16</v>
      </c>
      <c r="B9" s="7">
        <v>8</v>
      </c>
      <c r="C9" s="7" t="s">
        <v>28</v>
      </c>
      <c r="D9" s="7">
        <v>1</v>
      </c>
      <c r="E9" s="7" t="s">
        <v>18</v>
      </c>
      <c r="F9" s="7" t="s">
        <v>38</v>
      </c>
      <c r="G9" s="7" t="s">
        <v>20</v>
      </c>
      <c r="H9" s="7" t="s">
        <v>30</v>
      </c>
      <c r="I9" s="7"/>
      <c r="J9" s="7" t="s">
        <v>35</v>
      </c>
      <c r="K9" s="11"/>
      <c r="L9" s="11"/>
      <c r="M9" s="10">
        <f t="shared" si="0"/>
        <v>0</v>
      </c>
      <c r="N9" s="10">
        <f t="shared" si="1"/>
        <v>0</v>
      </c>
      <c r="O9" s="10">
        <f t="shared" si="2"/>
        <v>0</v>
      </c>
      <c r="P9" s="11"/>
    </row>
    <row r="10" spans="1:16" ht="72" x14ac:dyDescent="0.2">
      <c r="A10" s="7" t="s">
        <v>16</v>
      </c>
      <c r="B10" s="7">
        <v>9</v>
      </c>
      <c r="C10" s="7" t="s">
        <v>28</v>
      </c>
      <c r="D10" s="7">
        <v>1</v>
      </c>
      <c r="E10" s="7" t="s">
        <v>18</v>
      </c>
      <c r="F10" s="7" t="s">
        <v>39</v>
      </c>
      <c r="G10" s="7" t="s">
        <v>20</v>
      </c>
      <c r="H10" s="7" t="s">
        <v>30</v>
      </c>
      <c r="I10" s="7"/>
      <c r="J10" s="7" t="s">
        <v>35</v>
      </c>
      <c r="K10" s="11"/>
      <c r="L10" s="11"/>
      <c r="M10" s="10">
        <f t="shared" si="0"/>
        <v>0</v>
      </c>
      <c r="N10" s="10">
        <f t="shared" si="1"/>
        <v>0</v>
      </c>
      <c r="O10" s="10">
        <f t="shared" si="2"/>
        <v>0</v>
      </c>
      <c r="P10" s="11"/>
    </row>
    <row r="11" spans="1:16" ht="72" x14ac:dyDescent="0.2">
      <c r="A11" s="7" t="s">
        <v>16</v>
      </c>
      <c r="B11" s="7">
        <v>10</v>
      </c>
      <c r="C11" s="7" t="s">
        <v>28</v>
      </c>
      <c r="D11" s="7">
        <v>1</v>
      </c>
      <c r="E11" s="7" t="s">
        <v>18</v>
      </c>
      <c r="F11" s="7" t="s">
        <v>40</v>
      </c>
      <c r="G11" s="7" t="s">
        <v>20</v>
      </c>
      <c r="H11" s="7" t="s">
        <v>30</v>
      </c>
      <c r="I11" s="7"/>
      <c r="J11" s="7" t="s">
        <v>35</v>
      </c>
      <c r="K11" s="11"/>
      <c r="L11" s="11"/>
      <c r="M11" s="10">
        <f t="shared" si="0"/>
        <v>0</v>
      </c>
      <c r="N11" s="10">
        <f t="shared" si="1"/>
        <v>0</v>
      </c>
      <c r="O11" s="10">
        <f t="shared" si="2"/>
        <v>0</v>
      </c>
      <c r="P11" s="11"/>
    </row>
    <row r="12" spans="1:16" ht="72" x14ac:dyDescent="0.2">
      <c r="A12" s="7" t="s">
        <v>16</v>
      </c>
      <c r="B12" s="7">
        <v>11</v>
      </c>
      <c r="C12" s="7" t="s">
        <v>28</v>
      </c>
      <c r="D12" s="7">
        <v>1</v>
      </c>
      <c r="E12" s="7" t="s">
        <v>18</v>
      </c>
      <c r="F12" s="7" t="s">
        <v>41</v>
      </c>
      <c r="G12" s="7" t="s">
        <v>20</v>
      </c>
      <c r="H12" s="7" t="s">
        <v>30</v>
      </c>
      <c r="I12" s="7"/>
      <c r="J12" s="7" t="s">
        <v>35</v>
      </c>
      <c r="K12" s="11"/>
      <c r="L12" s="11"/>
      <c r="M12" s="10">
        <f t="shared" si="0"/>
        <v>0</v>
      </c>
      <c r="N12" s="10">
        <f t="shared" si="1"/>
        <v>0</v>
      </c>
      <c r="O12" s="10">
        <f t="shared" si="2"/>
        <v>0</v>
      </c>
      <c r="P12" s="11"/>
    </row>
    <row r="13" spans="1:16" ht="72" x14ac:dyDescent="0.2">
      <c r="A13" s="7" t="s">
        <v>16</v>
      </c>
      <c r="B13" s="7">
        <v>12</v>
      </c>
      <c r="C13" s="7" t="s">
        <v>28</v>
      </c>
      <c r="D13" s="7">
        <v>1</v>
      </c>
      <c r="E13" s="7" t="s">
        <v>18</v>
      </c>
      <c r="F13" s="7" t="s">
        <v>42</v>
      </c>
      <c r="G13" s="7" t="s">
        <v>20</v>
      </c>
      <c r="H13" s="7" t="s">
        <v>30</v>
      </c>
      <c r="I13" s="7"/>
      <c r="J13" s="7" t="s">
        <v>35</v>
      </c>
      <c r="K13" s="11"/>
      <c r="L13" s="11"/>
      <c r="M13" s="10">
        <f t="shared" si="0"/>
        <v>0</v>
      </c>
      <c r="N13" s="10">
        <f t="shared" si="1"/>
        <v>0</v>
      </c>
      <c r="O13" s="10">
        <f t="shared" si="2"/>
        <v>0</v>
      </c>
      <c r="P13" s="11"/>
    </row>
    <row r="14" spans="1:16" ht="72" x14ac:dyDescent="0.2">
      <c r="A14" s="7" t="s">
        <v>16</v>
      </c>
      <c r="B14" s="7">
        <v>13</v>
      </c>
      <c r="C14" s="7" t="s">
        <v>28</v>
      </c>
      <c r="D14" s="7">
        <v>1</v>
      </c>
      <c r="E14" s="7" t="s">
        <v>18</v>
      </c>
      <c r="F14" s="7" t="s">
        <v>43</v>
      </c>
      <c r="G14" s="7" t="s">
        <v>20</v>
      </c>
      <c r="H14" s="7" t="s">
        <v>30</v>
      </c>
      <c r="I14" s="7"/>
      <c r="J14" s="7" t="s">
        <v>35</v>
      </c>
      <c r="K14" s="11"/>
      <c r="L14" s="11"/>
      <c r="M14" s="10">
        <f t="shared" si="0"/>
        <v>0</v>
      </c>
      <c r="N14" s="10">
        <f t="shared" si="1"/>
        <v>0</v>
      </c>
      <c r="O14" s="10">
        <f t="shared" si="2"/>
        <v>0</v>
      </c>
      <c r="P14" s="11"/>
    </row>
    <row r="15" spans="1:16" ht="36" x14ac:dyDescent="0.2">
      <c r="A15" s="7" t="s">
        <v>16</v>
      </c>
      <c r="B15" s="7">
        <v>14</v>
      </c>
      <c r="C15" s="7" t="s">
        <v>44</v>
      </c>
      <c r="D15" s="7">
        <v>1</v>
      </c>
      <c r="E15" s="7" t="s">
        <v>18</v>
      </c>
      <c r="F15" s="7" t="s">
        <v>45</v>
      </c>
      <c r="G15" s="7" t="s">
        <v>20</v>
      </c>
      <c r="H15" s="7"/>
      <c r="I15" s="7"/>
      <c r="J15" s="7" t="s">
        <v>46</v>
      </c>
      <c r="K15" s="11"/>
      <c r="L15" s="11"/>
      <c r="M15" s="10">
        <f t="shared" si="0"/>
        <v>0</v>
      </c>
      <c r="N15" s="10">
        <f t="shared" si="1"/>
        <v>0</v>
      </c>
      <c r="O15" s="10">
        <f t="shared" si="2"/>
        <v>0</v>
      </c>
      <c r="P15" s="11"/>
    </row>
    <row r="16" spans="1:16" ht="36" x14ac:dyDescent="0.2">
      <c r="A16" s="7" t="s">
        <v>16</v>
      </c>
      <c r="B16" s="7">
        <v>15</v>
      </c>
      <c r="C16" s="7" t="s">
        <v>47</v>
      </c>
      <c r="D16" s="7">
        <v>2</v>
      </c>
      <c r="E16" s="7" t="s">
        <v>18</v>
      </c>
      <c r="F16" s="7" t="s">
        <v>48</v>
      </c>
      <c r="G16" s="7" t="s">
        <v>20</v>
      </c>
      <c r="H16" s="7"/>
      <c r="I16" s="7"/>
      <c r="J16" s="7" t="s">
        <v>35</v>
      </c>
      <c r="K16" s="11"/>
      <c r="L16" s="11"/>
      <c r="M16" s="10">
        <f t="shared" si="0"/>
        <v>0</v>
      </c>
      <c r="N16" s="10">
        <f t="shared" si="1"/>
        <v>0</v>
      </c>
      <c r="O16" s="10">
        <f t="shared" si="2"/>
        <v>0</v>
      </c>
      <c r="P16" s="11"/>
    </row>
    <row r="17" spans="1:16" ht="36" x14ac:dyDescent="0.2">
      <c r="A17" s="7" t="s">
        <v>16</v>
      </c>
      <c r="B17" s="7">
        <v>16</v>
      </c>
      <c r="C17" s="7" t="s">
        <v>47</v>
      </c>
      <c r="D17" s="7">
        <v>5</v>
      </c>
      <c r="E17" s="7" t="s">
        <v>18</v>
      </c>
      <c r="F17" s="7" t="s">
        <v>49</v>
      </c>
      <c r="G17" s="7" t="s">
        <v>20</v>
      </c>
      <c r="H17" s="7"/>
      <c r="I17" s="7"/>
      <c r="J17" s="7" t="s">
        <v>35</v>
      </c>
      <c r="K17" s="11"/>
      <c r="L17" s="11"/>
      <c r="M17" s="10">
        <f t="shared" si="0"/>
        <v>0</v>
      </c>
      <c r="N17" s="10">
        <f t="shared" si="1"/>
        <v>0</v>
      </c>
      <c r="O17" s="10">
        <f t="shared" si="2"/>
        <v>0</v>
      </c>
      <c r="P17" s="11"/>
    </row>
    <row r="18" spans="1:16" ht="36" x14ac:dyDescent="0.2">
      <c r="A18" s="7" t="s">
        <v>16</v>
      </c>
      <c r="B18" s="7">
        <v>17</v>
      </c>
      <c r="C18" s="7" t="s">
        <v>47</v>
      </c>
      <c r="D18" s="7">
        <v>1</v>
      </c>
      <c r="E18" s="7" t="s">
        <v>18</v>
      </c>
      <c r="F18" s="7" t="s">
        <v>50</v>
      </c>
      <c r="G18" s="7" t="s">
        <v>20</v>
      </c>
      <c r="H18" s="7"/>
      <c r="I18" s="7"/>
      <c r="J18" s="7" t="s">
        <v>35</v>
      </c>
      <c r="K18" s="11"/>
      <c r="L18" s="11"/>
      <c r="M18" s="10">
        <f t="shared" si="0"/>
        <v>0</v>
      </c>
      <c r="N18" s="10">
        <f t="shared" si="1"/>
        <v>0</v>
      </c>
      <c r="O18" s="10">
        <f t="shared" si="2"/>
        <v>0</v>
      </c>
      <c r="P18" s="11"/>
    </row>
    <row r="19" spans="1:16" ht="36" x14ac:dyDescent="0.2">
      <c r="A19" s="7" t="s">
        <v>16</v>
      </c>
      <c r="B19" s="7">
        <v>18</v>
      </c>
      <c r="C19" s="7" t="s">
        <v>47</v>
      </c>
      <c r="D19" s="7">
        <v>1</v>
      </c>
      <c r="E19" s="7" t="s">
        <v>18</v>
      </c>
      <c r="F19" s="7" t="s">
        <v>51</v>
      </c>
      <c r="G19" s="7" t="s">
        <v>20</v>
      </c>
      <c r="H19" s="7"/>
      <c r="I19" s="7"/>
      <c r="J19" s="7" t="s">
        <v>35</v>
      </c>
      <c r="K19" s="11"/>
      <c r="L19" s="11"/>
      <c r="M19" s="10">
        <f t="shared" si="0"/>
        <v>0</v>
      </c>
      <c r="N19" s="10">
        <f t="shared" si="1"/>
        <v>0</v>
      </c>
      <c r="O19" s="10">
        <f t="shared" si="2"/>
        <v>0</v>
      </c>
      <c r="P19" s="11"/>
    </row>
    <row r="20" spans="1:16" ht="36" x14ac:dyDescent="0.2">
      <c r="A20" s="7" t="s">
        <v>16</v>
      </c>
      <c r="B20" s="7">
        <v>19</v>
      </c>
      <c r="C20" s="7" t="s">
        <v>47</v>
      </c>
      <c r="D20" s="7">
        <v>1</v>
      </c>
      <c r="E20" s="7" t="s">
        <v>18</v>
      </c>
      <c r="F20" s="7" t="s">
        <v>52</v>
      </c>
      <c r="G20" s="7" t="s">
        <v>20</v>
      </c>
      <c r="H20" s="7"/>
      <c r="I20" s="7"/>
      <c r="J20" s="7" t="s">
        <v>35</v>
      </c>
      <c r="K20" s="11"/>
      <c r="L20" s="11"/>
      <c r="M20" s="10">
        <f t="shared" si="0"/>
        <v>0</v>
      </c>
      <c r="N20" s="10">
        <f t="shared" si="1"/>
        <v>0</v>
      </c>
      <c r="O20" s="10">
        <f t="shared" si="2"/>
        <v>0</v>
      </c>
      <c r="P20" s="11"/>
    </row>
    <row r="21" spans="1:16" ht="48" x14ac:dyDescent="0.2">
      <c r="A21" s="7" t="s">
        <v>16</v>
      </c>
      <c r="B21" s="7">
        <v>20</v>
      </c>
      <c r="C21" s="7" t="s">
        <v>53</v>
      </c>
      <c r="D21" s="7">
        <v>1</v>
      </c>
      <c r="E21" s="7" t="s">
        <v>18</v>
      </c>
      <c r="F21" s="7" t="s">
        <v>54</v>
      </c>
      <c r="G21" s="7" t="s">
        <v>20</v>
      </c>
      <c r="H21" s="7"/>
      <c r="I21" s="7"/>
      <c r="J21" s="7" t="s">
        <v>46</v>
      </c>
      <c r="K21" s="11"/>
      <c r="L21" s="11"/>
      <c r="M21" s="10">
        <f t="shared" si="0"/>
        <v>0</v>
      </c>
      <c r="N21" s="10">
        <f t="shared" si="1"/>
        <v>0</v>
      </c>
      <c r="O21" s="10">
        <f t="shared" si="2"/>
        <v>0</v>
      </c>
      <c r="P21" s="11"/>
    </row>
    <row r="22" spans="1:16" ht="60" x14ac:dyDescent="0.2">
      <c r="A22" s="7" t="s">
        <v>16</v>
      </c>
      <c r="B22" s="7">
        <v>21</v>
      </c>
      <c r="C22" s="7" t="s">
        <v>55</v>
      </c>
      <c r="D22" s="7">
        <v>1</v>
      </c>
      <c r="E22" s="7" t="s">
        <v>56</v>
      </c>
      <c r="F22" s="7" t="s">
        <v>57</v>
      </c>
      <c r="G22" s="7" t="s">
        <v>20</v>
      </c>
      <c r="H22" s="7" t="s">
        <v>58</v>
      </c>
      <c r="I22" s="7" t="s">
        <v>59</v>
      </c>
      <c r="J22" s="7"/>
      <c r="K22" s="11"/>
      <c r="L22" s="11"/>
      <c r="M22" s="10">
        <f t="shared" si="0"/>
        <v>0</v>
      </c>
      <c r="N22" s="10">
        <f t="shared" si="1"/>
        <v>0</v>
      </c>
      <c r="O22" s="10">
        <f t="shared" si="2"/>
        <v>0</v>
      </c>
      <c r="P22" s="11"/>
    </row>
    <row r="23" spans="1:16" ht="60" x14ac:dyDescent="0.2">
      <c r="A23" s="7" t="s">
        <v>16</v>
      </c>
      <c r="B23" s="7">
        <v>22</v>
      </c>
      <c r="C23" s="7" t="s">
        <v>55</v>
      </c>
      <c r="D23" s="7">
        <v>1</v>
      </c>
      <c r="E23" s="7" t="s">
        <v>25</v>
      </c>
      <c r="F23" s="7" t="s">
        <v>60</v>
      </c>
      <c r="G23" s="7" t="s">
        <v>20</v>
      </c>
      <c r="H23" s="7" t="s">
        <v>61</v>
      </c>
      <c r="I23" s="7"/>
      <c r="J23" s="7"/>
      <c r="K23" s="11"/>
      <c r="L23" s="11"/>
      <c r="M23" s="10">
        <f t="shared" si="0"/>
        <v>0</v>
      </c>
      <c r="N23" s="10">
        <f t="shared" si="1"/>
        <v>0</v>
      </c>
      <c r="O23" s="10">
        <f t="shared" si="2"/>
        <v>0</v>
      </c>
      <c r="P23" s="11"/>
    </row>
    <row r="24" spans="1:16" ht="60" x14ac:dyDescent="0.2">
      <c r="A24" s="7" t="s">
        <v>16</v>
      </c>
      <c r="B24" s="7">
        <v>23</v>
      </c>
      <c r="C24" s="7" t="s">
        <v>55</v>
      </c>
      <c r="D24" s="7">
        <v>1</v>
      </c>
      <c r="E24" s="7" t="s">
        <v>18</v>
      </c>
      <c r="F24" s="7" t="s">
        <v>62</v>
      </c>
      <c r="G24" s="7" t="s">
        <v>20</v>
      </c>
      <c r="H24" s="7" t="s">
        <v>63</v>
      </c>
      <c r="I24" s="7" t="s">
        <v>64</v>
      </c>
      <c r="J24" s="7" t="s">
        <v>65</v>
      </c>
      <c r="K24" s="11"/>
      <c r="L24" s="11"/>
      <c r="M24" s="10">
        <f t="shared" si="0"/>
        <v>0</v>
      </c>
      <c r="N24" s="10">
        <f t="shared" si="1"/>
        <v>0</v>
      </c>
      <c r="O24" s="10">
        <f t="shared" si="2"/>
        <v>0</v>
      </c>
      <c r="P24" s="11"/>
    </row>
    <row r="25" spans="1:16" ht="60" x14ac:dyDescent="0.2">
      <c r="A25" s="7" t="s">
        <v>16</v>
      </c>
      <c r="B25" s="7">
        <v>24</v>
      </c>
      <c r="C25" s="7" t="s">
        <v>55</v>
      </c>
      <c r="D25" s="7">
        <v>1</v>
      </c>
      <c r="E25" s="7" t="s">
        <v>18</v>
      </c>
      <c r="F25" s="7" t="s">
        <v>66</v>
      </c>
      <c r="G25" s="7" t="s">
        <v>20</v>
      </c>
      <c r="H25" s="7" t="s">
        <v>63</v>
      </c>
      <c r="I25" s="7" t="s">
        <v>64</v>
      </c>
      <c r="J25" s="7" t="s">
        <v>65</v>
      </c>
      <c r="K25" s="11"/>
      <c r="L25" s="11"/>
      <c r="M25" s="10">
        <f t="shared" si="0"/>
        <v>0</v>
      </c>
      <c r="N25" s="10">
        <f t="shared" si="1"/>
        <v>0</v>
      </c>
      <c r="O25" s="10">
        <f t="shared" si="2"/>
        <v>0</v>
      </c>
      <c r="P25" s="11"/>
    </row>
    <row r="26" spans="1:16" ht="60" x14ac:dyDescent="0.2">
      <c r="A26" s="7" t="s">
        <v>16</v>
      </c>
      <c r="B26" s="7">
        <v>25</v>
      </c>
      <c r="C26" s="7" t="s">
        <v>55</v>
      </c>
      <c r="D26" s="7">
        <v>2</v>
      </c>
      <c r="E26" s="7" t="s">
        <v>56</v>
      </c>
      <c r="F26" s="7" t="s">
        <v>67</v>
      </c>
      <c r="G26" s="7" t="s">
        <v>20</v>
      </c>
      <c r="H26" s="7" t="s">
        <v>30</v>
      </c>
      <c r="I26" s="7" t="s">
        <v>68</v>
      </c>
      <c r="J26" s="7" t="s">
        <v>69</v>
      </c>
      <c r="K26" s="11"/>
      <c r="L26" s="11"/>
      <c r="M26" s="10">
        <f t="shared" si="0"/>
        <v>0</v>
      </c>
      <c r="N26" s="10">
        <f t="shared" si="1"/>
        <v>0</v>
      </c>
      <c r="O26" s="10">
        <f t="shared" si="2"/>
        <v>0</v>
      </c>
      <c r="P26" s="11"/>
    </row>
    <row r="27" spans="1:16" ht="60" x14ac:dyDescent="0.2">
      <c r="A27" s="7" t="s">
        <v>16</v>
      </c>
      <c r="B27" s="7">
        <v>26</v>
      </c>
      <c r="C27" s="7" t="s">
        <v>55</v>
      </c>
      <c r="D27" s="7">
        <v>2</v>
      </c>
      <c r="E27" s="7" t="s">
        <v>56</v>
      </c>
      <c r="F27" s="7" t="s">
        <v>70</v>
      </c>
      <c r="G27" s="7" t="s">
        <v>20</v>
      </c>
      <c r="H27" s="7" t="s">
        <v>63</v>
      </c>
      <c r="I27" s="7" t="s">
        <v>64</v>
      </c>
      <c r="J27" s="7" t="s">
        <v>65</v>
      </c>
      <c r="K27" s="11"/>
      <c r="L27" s="11"/>
      <c r="M27" s="10">
        <f t="shared" si="0"/>
        <v>0</v>
      </c>
      <c r="N27" s="10">
        <f t="shared" si="1"/>
        <v>0</v>
      </c>
      <c r="O27" s="10">
        <f t="shared" si="2"/>
        <v>0</v>
      </c>
      <c r="P27" s="11"/>
    </row>
    <row r="28" spans="1:16" ht="60" x14ac:dyDescent="0.2">
      <c r="A28" s="7" t="s">
        <v>16</v>
      </c>
      <c r="B28" s="7">
        <v>27</v>
      </c>
      <c r="C28" s="7" t="s">
        <v>55</v>
      </c>
      <c r="D28" s="7">
        <v>1</v>
      </c>
      <c r="E28" s="7" t="s">
        <v>71</v>
      </c>
      <c r="F28" s="7" t="s">
        <v>72</v>
      </c>
      <c r="G28" s="7" t="s">
        <v>20</v>
      </c>
      <c r="H28" s="7" t="s">
        <v>33</v>
      </c>
      <c r="I28" s="7" t="s">
        <v>73</v>
      </c>
      <c r="J28" s="7" t="s">
        <v>74</v>
      </c>
      <c r="K28" s="11"/>
      <c r="L28" s="11"/>
      <c r="M28" s="10">
        <f t="shared" si="0"/>
        <v>0</v>
      </c>
      <c r="N28" s="10">
        <f t="shared" si="1"/>
        <v>0</v>
      </c>
      <c r="O28" s="10">
        <f t="shared" si="2"/>
        <v>0</v>
      </c>
      <c r="P28" s="11"/>
    </row>
    <row r="29" spans="1:16" ht="60" x14ac:dyDescent="0.2">
      <c r="A29" s="7" t="s">
        <v>16</v>
      </c>
      <c r="B29" s="7">
        <v>28</v>
      </c>
      <c r="C29" s="7" t="s">
        <v>55</v>
      </c>
      <c r="D29" s="7">
        <v>2</v>
      </c>
      <c r="E29" s="7" t="s">
        <v>25</v>
      </c>
      <c r="F29" s="7" t="s">
        <v>75</v>
      </c>
      <c r="G29" s="7" t="s">
        <v>20</v>
      </c>
      <c r="H29" s="7" t="s">
        <v>30</v>
      </c>
      <c r="I29" s="7" t="s">
        <v>76</v>
      </c>
      <c r="J29" s="7" t="s">
        <v>77</v>
      </c>
      <c r="K29" s="11"/>
      <c r="L29" s="11"/>
      <c r="M29" s="10">
        <f t="shared" si="0"/>
        <v>0</v>
      </c>
      <c r="N29" s="10">
        <f t="shared" si="1"/>
        <v>0</v>
      </c>
      <c r="O29" s="10">
        <f t="shared" si="2"/>
        <v>0</v>
      </c>
      <c r="P29" s="11"/>
    </row>
    <row r="30" spans="1:16" ht="60" x14ac:dyDescent="0.2">
      <c r="A30" s="7" t="s">
        <v>16</v>
      </c>
      <c r="B30" s="7">
        <v>29</v>
      </c>
      <c r="C30" s="7" t="s">
        <v>55</v>
      </c>
      <c r="D30" s="7">
        <v>1</v>
      </c>
      <c r="E30" s="7" t="s">
        <v>56</v>
      </c>
      <c r="F30" s="7" t="s">
        <v>78</v>
      </c>
      <c r="G30" s="7" t="s">
        <v>20</v>
      </c>
      <c r="H30" s="7" t="s">
        <v>61</v>
      </c>
      <c r="I30" s="7" t="s">
        <v>79</v>
      </c>
      <c r="J30" s="7"/>
      <c r="K30" s="11"/>
      <c r="L30" s="11"/>
      <c r="M30" s="10">
        <f t="shared" si="0"/>
        <v>0</v>
      </c>
      <c r="N30" s="10">
        <f t="shared" si="1"/>
        <v>0</v>
      </c>
      <c r="O30" s="10">
        <f t="shared" si="2"/>
        <v>0</v>
      </c>
      <c r="P30" s="11"/>
    </row>
    <row r="31" spans="1:16" ht="84" x14ac:dyDescent="0.2">
      <c r="A31" s="7" t="s">
        <v>16</v>
      </c>
      <c r="B31" s="7">
        <v>30</v>
      </c>
      <c r="C31" s="7" t="s">
        <v>80</v>
      </c>
      <c r="D31" s="12">
        <v>1</v>
      </c>
      <c r="E31" s="7" t="s">
        <v>18</v>
      </c>
      <c r="F31" s="13" t="s">
        <v>81</v>
      </c>
      <c r="G31" s="7" t="s">
        <v>20</v>
      </c>
      <c r="H31" s="7"/>
      <c r="I31" s="7"/>
      <c r="J31" s="7" t="s">
        <v>82</v>
      </c>
      <c r="K31" s="11"/>
      <c r="L31" s="11"/>
      <c r="M31" s="10">
        <f t="shared" si="0"/>
        <v>0</v>
      </c>
      <c r="N31" s="10">
        <f t="shared" si="1"/>
        <v>0</v>
      </c>
      <c r="O31" s="10">
        <f t="shared" si="2"/>
        <v>0</v>
      </c>
      <c r="P31" s="11"/>
    </row>
    <row r="32" spans="1:16" ht="108" x14ac:dyDescent="0.2">
      <c r="A32" s="7" t="s">
        <v>16</v>
      </c>
      <c r="B32" s="7">
        <v>31</v>
      </c>
      <c r="C32" s="7" t="s">
        <v>80</v>
      </c>
      <c r="D32" s="12">
        <v>1</v>
      </c>
      <c r="E32" s="7" t="s">
        <v>56</v>
      </c>
      <c r="F32" s="13" t="s">
        <v>83</v>
      </c>
      <c r="G32" s="7" t="s">
        <v>20</v>
      </c>
      <c r="H32" s="7"/>
      <c r="I32" s="7"/>
      <c r="J32" s="7" t="s">
        <v>46</v>
      </c>
      <c r="K32" s="11"/>
      <c r="L32" s="11"/>
      <c r="M32" s="10">
        <f t="shared" si="0"/>
        <v>0</v>
      </c>
      <c r="N32" s="10">
        <f t="shared" si="1"/>
        <v>0</v>
      </c>
      <c r="O32" s="10">
        <f t="shared" si="2"/>
        <v>0</v>
      </c>
      <c r="P32" s="11"/>
    </row>
    <row r="33" spans="1:16" ht="108" x14ac:dyDescent="0.2">
      <c r="A33" s="7" t="s">
        <v>16</v>
      </c>
      <c r="B33" s="7">
        <v>32</v>
      </c>
      <c r="C33" s="7" t="s">
        <v>80</v>
      </c>
      <c r="D33" s="12">
        <v>1</v>
      </c>
      <c r="E33" s="7" t="s">
        <v>56</v>
      </c>
      <c r="F33" s="13" t="s">
        <v>84</v>
      </c>
      <c r="G33" s="7" t="s">
        <v>20</v>
      </c>
      <c r="H33" s="7"/>
      <c r="I33" s="7"/>
      <c r="J33" s="7" t="s">
        <v>46</v>
      </c>
      <c r="K33" s="11"/>
      <c r="L33" s="11"/>
      <c r="M33" s="10">
        <f t="shared" si="0"/>
        <v>0</v>
      </c>
      <c r="N33" s="10">
        <f t="shared" si="1"/>
        <v>0</v>
      </c>
      <c r="O33" s="10">
        <f t="shared" si="2"/>
        <v>0</v>
      </c>
      <c r="P33" s="11"/>
    </row>
    <row r="34" spans="1:16" ht="120" x14ac:dyDescent="0.2">
      <c r="A34" s="7" t="s">
        <v>16</v>
      </c>
      <c r="B34" s="7">
        <v>33</v>
      </c>
      <c r="C34" s="7" t="s">
        <v>80</v>
      </c>
      <c r="D34" s="12">
        <v>2</v>
      </c>
      <c r="E34" s="7" t="s">
        <v>56</v>
      </c>
      <c r="F34" s="13" t="s">
        <v>85</v>
      </c>
      <c r="G34" s="7" t="s">
        <v>20</v>
      </c>
      <c r="H34" s="7"/>
      <c r="I34" s="7"/>
      <c r="J34" s="7" t="s">
        <v>74</v>
      </c>
      <c r="K34" s="11"/>
      <c r="L34" s="11"/>
      <c r="M34" s="10">
        <f t="shared" si="0"/>
        <v>0</v>
      </c>
      <c r="N34" s="10">
        <f t="shared" si="1"/>
        <v>0</v>
      </c>
      <c r="O34" s="10">
        <f t="shared" si="2"/>
        <v>0</v>
      </c>
      <c r="P34" s="11"/>
    </row>
    <row r="35" spans="1:16" ht="108" x14ac:dyDescent="0.2">
      <c r="A35" s="7" t="s">
        <v>16</v>
      </c>
      <c r="B35" s="7">
        <v>34</v>
      </c>
      <c r="C35" s="7" t="s">
        <v>80</v>
      </c>
      <c r="D35" s="12">
        <v>2</v>
      </c>
      <c r="E35" s="7" t="s">
        <v>56</v>
      </c>
      <c r="F35" s="13" t="s">
        <v>86</v>
      </c>
      <c r="G35" s="7" t="s">
        <v>20</v>
      </c>
      <c r="H35" s="7"/>
      <c r="I35" s="7"/>
      <c r="J35" s="7" t="s">
        <v>74</v>
      </c>
      <c r="K35" s="11"/>
      <c r="L35" s="11"/>
      <c r="M35" s="10">
        <f t="shared" si="0"/>
        <v>0</v>
      </c>
      <c r="N35" s="10">
        <f t="shared" si="1"/>
        <v>0</v>
      </c>
      <c r="O35" s="10">
        <f t="shared" si="2"/>
        <v>0</v>
      </c>
      <c r="P35" s="11"/>
    </row>
    <row r="36" spans="1:16" ht="120" x14ac:dyDescent="0.2">
      <c r="A36" s="7" t="s">
        <v>16</v>
      </c>
      <c r="B36" s="7">
        <v>35</v>
      </c>
      <c r="C36" s="7" t="s">
        <v>80</v>
      </c>
      <c r="D36" s="12">
        <v>1</v>
      </c>
      <c r="E36" s="7" t="s">
        <v>56</v>
      </c>
      <c r="F36" s="13" t="s">
        <v>87</v>
      </c>
      <c r="G36" s="7" t="s">
        <v>20</v>
      </c>
      <c r="H36" s="7"/>
      <c r="I36" s="7"/>
      <c r="J36" s="7" t="s">
        <v>74</v>
      </c>
      <c r="K36" s="11"/>
      <c r="L36" s="11"/>
      <c r="M36" s="10">
        <f t="shared" si="0"/>
        <v>0</v>
      </c>
      <c r="N36" s="10">
        <f t="shared" si="1"/>
        <v>0</v>
      </c>
      <c r="O36" s="10">
        <f t="shared" si="2"/>
        <v>0</v>
      </c>
      <c r="P36" s="11"/>
    </row>
    <row r="37" spans="1:16" ht="108" x14ac:dyDescent="0.2">
      <c r="A37" s="7" t="s">
        <v>16</v>
      </c>
      <c r="B37" s="7">
        <v>36</v>
      </c>
      <c r="C37" s="7" t="s">
        <v>80</v>
      </c>
      <c r="D37" s="12">
        <v>1</v>
      </c>
      <c r="E37" s="7" t="s">
        <v>56</v>
      </c>
      <c r="F37" s="13" t="s">
        <v>88</v>
      </c>
      <c r="G37" s="7" t="s">
        <v>20</v>
      </c>
      <c r="H37" s="7"/>
      <c r="I37" s="7"/>
      <c r="J37" s="7" t="s">
        <v>74</v>
      </c>
      <c r="K37" s="11"/>
      <c r="L37" s="11"/>
      <c r="M37" s="10">
        <f t="shared" si="0"/>
        <v>0</v>
      </c>
      <c r="N37" s="10">
        <f t="shared" si="1"/>
        <v>0</v>
      </c>
      <c r="O37" s="10">
        <f t="shared" si="2"/>
        <v>0</v>
      </c>
      <c r="P37" s="11"/>
    </row>
    <row r="38" spans="1:16" ht="120" x14ac:dyDescent="0.2">
      <c r="A38" s="7" t="s">
        <v>16</v>
      </c>
      <c r="B38" s="7">
        <v>37</v>
      </c>
      <c r="C38" s="7" t="s">
        <v>80</v>
      </c>
      <c r="D38" s="12">
        <v>2</v>
      </c>
      <c r="E38" s="7" t="s">
        <v>56</v>
      </c>
      <c r="F38" s="13" t="s">
        <v>89</v>
      </c>
      <c r="G38" s="7" t="s">
        <v>20</v>
      </c>
      <c r="H38" s="7"/>
      <c r="I38" s="7"/>
      <c r="J38" s="7" t="s">
        <v>46</v>
      </c>
      <c r="K38" s="11"/>
      <c r="L38" s="11"/>
      <c r="M38" s="10">
        <f t="shared" si="0"/>
        <v>0</v>
      </c>
      <c r="N38" s="10">
        <f t="shared" si="1"/>
        <v>0</v>
      </c>
      <c r="O38" s="10">
        <f t="shared" si="2"/>
        <v>0</v>
      </c>
      <c r="P38" s="11"/>
    </row>
    <row r="39" spans="1:16" ht="48" x14ac:dyDescent="0.2">
      <c r="A39" s="7" t="s">
        <v>16</v>
      </c>
      <c r="B39" s="7">
        <v>38</v>
      </c>
      <c r="C39" s="7" t="s">
        <v>90</v>
      </c>
      <c r="D39" s="12">
        <v>7</v>
      </c>
      <c r="E39" s="7" t="s">
        <v>18</v>
      </c>
      <c r="F39" s="13" t="s">
        <v>91</v>
      </c>
      <c r="G39" s="7" t="s">
        <v>20</v>
      </c>
      <c r="H39" s="7"/>
      <c r="I39" s="7"/>
      <c r="J39" s="7" t="s">
        <v>27</v>
      </c>
      <c r="K39" s="11"/>
      <c r="L39" s="11"/>
      <c r="M39" s="10">
        <f t="shared" si="0"/>
        <v>0</v>
      </c>
      <c r="N39" s="10">
        <f t="shared" si="1"/>
        <v>0</v>
      </c>
      <c r="O39" s="10">
        <f t="shared" si="2"/>
        <v>0</v>
      </c>
      <c r="P39" s="11"/>
    </row>
    <row r="40" spans="1:16" ht="60" x14ac:dyDescent="0.2">
      <c r="A40" s="7" t="s">
        <v>16</v>
      </c>
      <c r="B40" s="7">
        <v>39</v>
      </c>
      <c r="C40" s="7" t="s">
        <v>92</v>
      </c>
      <c r="D40" s="12">
        <v>1</v>
      </c>
      <c r="E40" s="7" t="s">
        <v>56</v>
      </c>
      <c r="F40" s="13" t="s">
        <v>93</v>
      </c>
      <c r="G40" s="7" t="s">
        <v>20</v>
      </c>
      <c r="H40" s="7" t="s">
        <v>33</v>
      </c>
      <c r="I40" s="7"/>
      <c r="J40" s="7"/>
      <c r="K40" s="11"/>
      <c r="L40" s="11"/>
      <c r="M40" s="10">
        <f t="shared" si="0"/>
        <v>0</v>
      </c>
      <c r="N40" s="10">
        <f t="shared" si="1"/>
        <v>0</v>
      </c>
      <c r="O40" s="10">
        <f t="shared" si="2"/>
        <v>0</v>
      </c>
      <c r="P40" s="11"/>
    </row>
    <row r="41" spans="1:16" ht="60" x14ac:dyDescent="0.2">
      <c r="A41" s="7" t="s">
        <v>16</v>
      </c>
      <c r="B41" s="7">
        <v>40</v>
      </c>
      <c r="C41" s="7" t="s">
        <v>92</v>
      </c>
      <c r="D41" s="12">
        <v>1</v>
      </c>
      <c r="E41" s="7" t="s">
        <v>56</v>
      </c>
      <c r="F41" s="13" t="s">
        <v>94</v>
      </c>
      <c r="G41" s="7" t="s">
        <v>20</v>
      </c>
      <c r="H41" s="7" t="s">
        <v>95</v>
      </c>
      <c r="I41" s="7"/>
      <c r="J41" s="7"/>
      <c r="K41" s="11"/>
      <c r="L41" s="11"/>
      <c r="M41" s="10">
        <f t="shared" si="0"/>
        <v>0</v>
      </c>
      <c r="N41" s="10">
        <f t="shared" si="1"/>
        <v>0</v>
      </c>
      <c r="O41" s="10">
        <f t="shared" si="2"/>
        <v>0</v>
      </c>
      <c r="P41" s="11"/>
    </row>
    <row r="42" spans="1:16" ht="48" x14ac:dyDescent="0.2">
      <c r="A42" s="7" t="s">
        <v>16</v>
      </c>
      <c r="B42" s="7">
        <v>41</v>
      </c>
      <c r="C42" s="7" t="s">
        <v>90</v>
      </c>
      <c r="D42" s="12">
        <v>15</v>
      </c>
      <c r="E42" s="7" t="s">
        <v>18</v>
      </c>
      <c r="F42" s="13" t="s">
        <v>96</v>
      </c>
      <c r="G42" s="7" t="s">
        <v>20</v>
      </c>
      <c r="H42" s="7"/>
      <c r="I42" s="7"/>
      <c r="J42" s="7"/>
      <c r="K42" s="11"/>
      <c r="L42" s="11"/>
      <c r="M42" s="10">
        <f t="shared" si="0"/>
        <v>0</v>
      </c>
      <c r="N42" s="10">
        <f t="shared" si="1"/>
        <v>0</v>
      </c>
      <c r="O42" s="10">
        <f t="shared" si="2"/>
        <v>0</v>
      </c>
      <c r="P42" s="11"/>
    </row>
    <row r="43" spans="1:16" ht="48" x14ac:dyDescent="0.2">
      <c r="A43" s="7" t="s">
        <v>97</v>
      </c>
      <c r="B43" s="7">
        <v>42</v>
      </c>
      <c r="C43" s="7" t="s">
        <v>98</v>
      </c>
      <c r="D43" s="12">
        <v>1</v>
      </c>
      <c r="E43" s="7" t="s">
        <v>25</v>
      </c>
      <c r="F43" s="13" t="s">
        <v>99</v>
      </c>
      <c r="G43" s="7" t="s">
        <v>20</v>
      </c>
      <c r="H43" s="7" t="s">
        <v>100</v>
      </c>
      <c r="I43" s="7" t="s">
        <v>101</v>
      </c>
      <c r="J43" s="7"/>
      <c r="K43" s="11"/>
      <c r="L43" s="11"/>
      <c r="M43" s="10">
        <f t="shared" si="0"/>
        <v>0</v>
      </c>
      <c r="N43" s="10">
        <f t="shared" si="1"/>
        <v>0</v>
      </c>
      <c r="O43" s="10">
        <f t="shared" si="2"/>
        <v>0</v>
      </c>
      <c r="P43" s="11"/>
    </row>
    <row r="44" spans="1:16" ht="60" x14ac:dyDescent="0.2">
      <c r="A44" s="7" t="s">
        <v>97</v>
      </c>
      <c r="B44" s="7">
        <v>43</v>
      </c>
      <c r="C44" s="7" t="s">
        <v>80</v>
      </c>
      <c r="D44" s="7">
        <v>1</v>
      </c>
      <c r="E44" s="7" t="s">
        <v>25</v>
      </c>
      <c r="F44" s="7" t="s">
        <v>102</v>
      </c>
      <c r="G44" s="7" t="s">
        <v>20</v>
      </c>
      <c r="H44" s="7" t="s">
        <v>103</v>
      </c>
      <c r="I44" s="7"/>
      <c r="J44" s="7"/>
      <c r="K44" s="11"/>
      <c r="L44" s="11"/>
      <c r="M44" s="10">
        <f t="shared" si="0"/>
        <v>0</v>
      </c>
      <c r="N44" s="10">
        <f t="shared" si="1"/>
        <v>0</v>
      </c>
      <c r="O44" s="10">
        <f t="shared" si="2"/>
        <v>0</v>
      </c>
      <c r="P44" s="11"/>
    </row>
    <row r="45" spans="1:16" ht="36" x14ac:dyDescent="0.2">
      <c r="A45" s="7" t="s">
        <v>97</v>
      </c>
      <c r="B45" s="7">
        <v>44</v>
      </c>
      <c r="C45" s="7" t="s">
        <v>80</v>
      </c>
      <c r="D45" s="7">
        <v>1</v>
      </c>
      <c r="E45" s="7" t="s">
        <v>25</v>
      </c>
      <c r="F45" s="7" t="s">
        <v>104</v>
      </c>
      <c r="G45" s="7" t="s">
        <v>20</v>
      </c>
      <c r="H45" s="7" t="s">
        <v>105</v>
      </c>
      <c r="I45" s="7"/>
      <c r="J45" s="7"/>
      <c r="K45" s="11"/>
      <c r="L45" s="11"/>
      <c r="M45" s="10">
        <f t="shared" si="0"/>
        <v>0</v>
      </c>
      <c r="N45" s="10">
        <f t="shared" si="1"/>
        <v>0</v>
      </c>
      <c r="O45" s="10">
        <f t="shared" si="2"/>
        <v>0</v>
      </c>
      <c r="P45" s="11"/>
    </row>
    <row r="46" spans="1:16" ht="36" x14ac:dyDescent="0.2">
      <c r="A46" s="7" t="s">
        <v>97</v>
      </c>
      <c r="B46" s="7">
        <v>45</v>
      </c>
      <c r="C46" s="7" t="s">
        <v>80</v>
      </c>
      <c r="D46" s="7">
        <v>1</v>
      </c>
      <c r="E46" s="7" t="s">
        <v>25</v>
      </c>
      <c r="F46" s="7" t="s">
        <v>106</v>
      </c>
      <c r="G46" s="7" t="s">
        <v>20</v>
      </c>
      <c r="H46" s="7" t="s">
        <v>107</v>
      </c>
      <c r="I46" s="7"/>
      <c r="J46" s="7"/>
      <c r="K46" s="11"/>
      <c r="L46" s="11"/>
      <c r="M46" s="10">
        <f t="shared" si="0"/>
        <v>0</v>
      </c>
      <c r="N46" s="10">
        <f t="shared" si="1"/>
        <v>0</v>
      </c>
      <c r="O46" s="10">
        <f t="shared" si="2"/>
        <v>0</v>
      </c>
      <c r="P46" s="11"/>
    </row>
    <row r="47" spans="1:16" ht="36" x14ac:dyDescent="0.2">
      <c r="A47" s="7" t="s">
        <v>97</v>
      </c>
      <c r="B47" s="7">
        <v>46</v>
      </c>
      <c r="C47" s="7" t="s">
        <v>80</v>
      </c>
      <c r="D47" s="7">
        <v>1</v>
      </c>
      <c r="E47" s="7" t="s">
        <v>18</v>
      </c>
      <c r="F47" s="7" t="s">
        <v>108</v>
      </c>
      <c r="G47" s="7" t="s">
        <v>20</v>
      </c>
      <c r="H47" s="7"/>
      <c r="I47" s="7"/>
      <c r="J47" s="7"/>
      <c r="K47" s="11"/>
      <c r="L47" s="11"/>
      <c r="M47" s="10">
        <f t="shared" si="0"/>
        <v>0</v>
      </c>
      <c r="N47" s="10">
        <f t="shared" si="1"/>
        <v>0</v>
      </c>
      <c r="O47" s="10">
        <f t="shared" si="2"/>
        <v>0</v>
      </c>
      <c r="P47" s="11"/>
    </row>
    <row r="48" spans="1:16" ht="36" x14ac:dyDescent="0.2">
      <c r="A48" s="7" t="s">
        <v>97</v>
      </c>
      <c r="B48" s="7">
        <v>47</v>
      </c>
      <c r="C48" s="7" t="s">
        <v>80</v>
      </c>
      <c r="D48" s="7">
        <v>1</v>
      </c>
      <c r="E48" s="7" t="s">
        <v>25</v>
      </c>
      <c r="F48" s="7" t="s">
        <v>109</v>
      </c>
      <c r="G48" s="7" t="s">
        <v>20</v>
      </c>
      <c r="H48" s="7" t="s">
        <v>110</v>
      </c>
      <c r="I48" s="7"/>
      <c r="J48" s="7"/>
      <c r="K48" s="11"/>
      <c r="L48" s="11"/>
      <c r="M48" s="10">
        <f t="shared" si="0"/>
        <v>0</v>
      </c>
      <c r="N48" s="10">
        <f t="shared" si="1"/>
        <v>0</v>
      </c>
      <c r="O48" s="10">
        <f t="shared" si="2"/>
        <v>0</v>
      </c>
      <c r="P48" s="11"/>
    </row>
    <row r="49" spans="1:16" ht="72" x14ac:dyDescent="0.2">
      <c r="A49" s="7" t="s">
        <v>97</v>
      </c>
      <c r="B49" s="7">
        <v>48</v>
      </c>
      <c r="C49" s="7" t="s">
        <v>111</v>
      </c>
      <c r="D49" s="7">
        <v>1</v>
      </c>
      <c r="E49" s="7" t="s">
        <v>18</v>
      </c>
      <c r="F49" s="7" t="s">
        <v>112</v>
      </c>
      <c r="G49" s="7" t="s">
        <v>20</v>
      </c>
      <c r="H49" s="7" t="s">
        <v>113</v>
      </c>
      <c r="I49" s="7"/>
      <c r="J49" s="7"/>
      <c r="K49" s="11"/>
      <c r="L49" s="11"/>
      <c r="M49" s="10">
        <f t="shared" si="0"/>
        <v>0</v>
      </c>
      <c r="N49" s="10">
        <f t="shared" si="1"/>
        <v>0</v>
      </c>
      <c r="O49" s="10">
        <f t="shared" si="2"/>
        <v>0</v>
      </c>
      <c r="P49" s="11"/>
    </row>
    <row r="50" spans="1:16" ht="72" x14ac:dyDescent="0.2">
      <c r="A50" s="7" t="s">
        <v>97</v>
      </c>
      <c r="B50" s="7">
        <v>49</v>
      </c>
      <c r="C50" s="7" t="s">
        <v>111</v>
      </c>
      <c r="D50" s="7">
        <v>1</v>
      </c>
      <c r="E50" s="7" t="s">
        <v>25</v>
      </c>
      <c r="F50" s="7" t="s">
        <v>114</v>
      </c>
      <c r="G50" s="7" t="s">
        <v>20</v>
      </c>
      <c r="H50" s="7" t="s">
        <v>113</v>
      </c>
      <c r="I50" s="7"/>
      <c r="J50" s="7"/>
      <c r="K50" s="11"/>
      <c r="L50" s="11"/>
      <c r="M50" s="10">
        <f t="shared" si="0"/>
        <v>0</v>
      </c>
      <c r="N50" s="10">
        <f t="shared" si="1"/>
        <v>0</v>
      </c>
      <c r="O50" s="10">
        <f t="shared" si="2"/>
        <v>0</v>
      </c>
      <c r="P50" s="11"/>
    </row>
    <row r="51" spans="1:16" ht="72" x14ac:dyDescent="0.2">
      <c r="A51" s="7" t="s">
        <v>97</v>
      </c>
      <c r="B51" s="7">
        <v>50</v>
      </c>
      <c r="C51" s="7" t="s">
        <v>111</v>
      </c>
      <c r="D51" s="7">
        <v>2</v>
      </c>
      <c r="E51" s="7" t="s">
        <v>25</v>
      </c>
      <c r="F51" s="7" t="s">
        <v>115</v>
      </c>
      <c r="G51" s="7" t="s">
        <v>20</v>
      </c>
      <c r="H51" s="7" t="s">
        <v>113</v>
      </c>
      <c r="I51" s="7"/>
      <c r="J51" s="7"/>
      <c r="K51" s="11"/>
      <c r="L51" s="11"/>
      <c r="M51" s="10">
        <f t="shared" si="0"/>
        <v>0</v>
      </c>
      <c r="N51" s="10">
        <f t="shared" si="1"/>
        <v>0</v>
      </c>
      <c r="O51" s="10">
        <f t="shared" si="2"/>
        <v>0</v>
      </c>
      <c r="P51" s="11"/>
    </row>
    <row r="52" spans="1:16" ht="96" x14ac:dyDescent="0.2">
      <c r="A52" s="7" t="s">
        <v>97</v>
      </c>
      <c r="B52" s="7">
        <v>51</v>
      </c>
      <c r="C52" s="7" t="s">
        <v>116</v>
      </c>
      <c r="D52" s="7">
        <v>7</v>
      </c>
      <c r="E52" s="7" t="s">
        <v>18</v>
      </c>
      <c r="F52" s="7" t="s">
        <v>117</v>
      </c>
      <c r="G52" s="7" t="s">
        <v>20</v>
      </c>
      <c r="H52" s="7"/>
      <c r="I52" s="7"/>
      <c r="J52" s="7"/>
      <c r="K52" s="11"/>
      <c r="L52" s="11"/>
      <c r="M52" s="10">
        <f t="shared" si="0"/>
        <v>0</v>
      </c>
      <c r="N52" s="10">
        <f t="shared" si="1"/>
        <v>0</v>
      </c>
      <c r="O52" s="10">
        <f t="shared" si="2"/>
        <v>0</v>
      </c>
      <c r="P52" s="11"/>
    </row>
    <row r="53" spans="1:16" ht="48" x14ac:dyDescent="0.2">
      <c r="A53" s="7" t="s">
        <v>97</v>
      </c>
      <c r="B53" s="7">
        <v>52</v>
      </c>
      <c r="C53" s="7" t="s">
        <v>116</v>
      </c>
      <c r="D53" s="7">
        <v>1</v>
      </c>
      <c r="E53" s="7" t="s">
        <v>25</v>
      </c>
      <c r="F53" s="7" t="s">
        <v>118</v>
      </c>
      <c r="G53" s="7" t="s">
        <v>20</v>
      </c>
      <c r="H53" s="7"/>
      <c r="I53" s="7"/>
      <c r="J53" s="7"/>
      <c r="K53" s="11"/>
      <c r="L53" s="11"/>
      <c r="M53" s="10">
        <f t="shared" si="0"/>
        <v>0</v>
      </c>
      <c r="N53" s="10">
        <f t="shared" si="1"/>
        <v>0</v>
      </c>
      <c r="O53" s="10">
        <f t="shared" si="2"/>
        <v>0</v>
      </c>
      <c r="P53" s="11"/>
    </row>
    <row r="54" spans="1:16" ht="48" x14ac:dyDescent="0.2">
      <c r="A54" s="7" t="s">
        <v>97</v>
      </c>
      <c r="B54" s="7">
        <v>53</v>
      </c>
      <c r="C54" s="7" t="s">
        <v>116</v>
      </c>
      <c r="D54" s="7">
        <v>1</v>
      </c>
      <c r="E54" s="7" t="s">
        <v>119</v>
      </c>
      <c r="F54" s="7" t="s">
        <v>120</v>
      </c>
      <c r="G54" s="7" t="s">
        <v>20</v>
      </c>
      <c r="H54" s="7" t="s">
        <v>121</v>
      </c>
      <c r="I54" s="7"/>
      <c r="J54" s="7"/>
      <c r="K54" s="11"/>
      <c r="L54" s="11"/>
      <c r="M54" s="10">
        <f t="shared" si="0"/>
        <v>0</v>
      </c>
      <c r="N54" s="10">
        <f t="shared" si="1"/>
        <v>0</v>
      </c>
      <c r="O54" s="10">
        <f t="shared" si="2"/>
        <v>0</v>
      </c>
      <c r="P54" s="11"/>
    </row>
    <row r="55" spans="1:16" ht="60" x14ac:dyDescent="0.2">
      <c r="A55" s="7" t="s">
        <v>97</v>
      </c>
      <c r="B55" s="7">
        <v>54</v>
      </c>
      <c r="C55" s="7" t="s">
        <v>80</v>
      </c>
      <c r="D55" s="7">
        <v>1</v>
      </c>
      <c r="E55" s="7" t="s">
        <v>119</v>
      </c>
      <c r="F55" s="7" t="s">
        <v>122</v>
      </c>
      <c r="G55" s="7" t="s">
        <v>20</v>
      </c>
      <c r="H55" s="7" t="s">
        <v>123</v>
      </c>
      <c r="I55" s="7"/>
      <c r="J55" s="7"/>
      <c r="K55" s="11"/>
      <c r="L55" s="11"/>
      <c r="M55" s="10">
        <f t="shared" si="0"/>
        <v>0</v>
      </c>
      <c r="N55" s="10">
        <f t="shared" si="1"/>
        <v>0</v>
      </c>
      <c r="O55" s="10">
        <f t="shared" si="2"/>
        <v>0</v>
      </c>
      <c r="P55" s="11"/>
    </row>
    <row r="56" spans="1:16" ht="60" x14ac:dyDescent="0.2">
      <c r="A56" s="7" t="s">
        <v>97</v>
      </c>
      <c r="B56" s="7">
        <v>55</v>
      </c>
      <c r="C56" s="7" t="s">
        <v>80</v>
      </c>
      <c r="D56" s="7">
        <v>1</v>
      </c>
      <c r="E56" s="7" t="s">
        <v>18</v>
      </c>
      <c r="F56" s="7" t="s">
        <v>124</v>
      </c>
      <c r="G56" s="7" t="s">
        <v>20</v>
      </c>
      <c r="H56" s="7" t="s">
        <v>125</v>
      </c>
      <c r="I56" s="7"/>
      <c r="J56" s="7"/>
      <c r="K56" s="11"/>
      <c r="L56" s="11"/>
      <c r="M56" s="10">
        <f t="shared" si="0"/>
        <v>0</v>
      </c>
      <c r="N56" s="10">
        <f t="shared" si="1"/>
        <v>0</v>
      </c>
      <c r="O56" s="10">
        <f t="shared" si="2"/>
        <v>0</v>
      </c>
      <c r="P56" s="11"/>
    </row>
    <row r="57" spans="1:16" ht="72" x14ac:dyDescent="0.2">
      <c r="A57" s="7" t="s">
        <v>97</v>
      </c>
      <c r="B57" s="7">
        <v>56</v>
      </c>
      <c r="C57" s="7" t="s">
        <v>80</v>
      </c>
      <c r="D57" s="7">
        <v>1</v>
      </c>
      <c r="E57" s="7" t="s">
        <v>18</v>
      </c>
      <c r="F57" s="7" t="s">
        <v>126</v>
      </c>
      <c r="G57" s="7" t="s">
        <v>20</v>
      </c>
      <c r="H57" s="7" t="s">
        <v>127</v>
      </c>
      <c r="I57" s="7"/>
      <c r="J57" s="7"/>
      <c r="K57" s="11"/>
      <c r="L57" s="11"/>
      <c r="M57" s="10">
        <f t="shared" si="0"/>
        <v>0</v>
      </c>
      <c r="N57" s="10">
        <f t="shared" si="1"/>
        <v>0</v>
      </c>
      <c r="O57" s="10">
        <f t="shared" si="2"/>
        <v>0</v>
      </c>
      <c r="P57" s="11"/>
    </row>
    <row r="58" spans="1:16" ht="84" x14ac:dyDescent="0.2">
      <c r="A58" s="7" t="s">
        <v>97</v>
      </c>
      <c r="B58" s="7">
        <v>57</v>
      </c>
      <c r="C58" s="7" t="s">
        <v>111</v>
      </c>
      <c r="D58" s="7">
        <v>7</v>
      </c>
      <c r="E58" s="7" t="s">
        <v>18</v>
      </c>
      <c r="F58" s="7" t="s">
        <v>128</v>
      </c>
      <c r="G58" s="7" t="s">
        <v>20</v>
      </c>
      <c r="H58" s="7"/>
      <c r="I58" s="7"/>
      <c r="J58" s="7"/>
      <c r="K58" s="11"/>
      <c r="L58" s="11"/>
      <c r="M58" s="10">
        <f t="shared" si="0"/>
        <v>0</v>
      </c>
      <c r="N58" s="10">
        <f t="shared" si="1"/>
        <v>0</v>
      </c>
      <c r="O58" s="10">
        <f t="shared" si="2"/>
        <v>0</v>
      </c>
      <c r="P58" s="11"/>
    </row>
    <row r="59" spans="1:16" ht="60" x14ac:dyDescent="0.2">
      <c r="A59" s="7" t="s">
        <v>97</v>
      </c>
      <c r="B59" s="7">
        <v>58</v>
      </c>
      <c r="C59" s="7" t="s">
        <v>98</v>
      </c>
      <c r="D59" s="7">
        <v>1</v>
      </c>
      <c r="E59" s="7" t="s">
        <v>18</v>
      </c>
      <c r="F59" s="7" t="s">
        <v>129</v>
      </c>
      <c r="G59" s="7" t="s">
        <v>20</v>
      </c>
      <c r="H59" s="7" t="s">
        <v>130</v>
      </c>
      <c r="I59" s="7"/>
      <c r="J59" s="7"/>
      <c r="K59" s="11"/>
      <c r="L59" s="11"/>
      <c r="M59" s="10">
        <f t="shared" si="0"/>
        <v>0</v>
      </c>
      <c r="N59" s="10">
        <f t="shared" si="1"/>
        <v>0</v>
      </c>
      <c r="O59" s="10">
        <f t="shared" si="2"/>
        <v>0</v>
      </c>
      <c r="P59" s="11"/>
    </row>
    <row r="60" spans="1:16" ht="60" x14ac:dyDescent="0.2">
      <c r="A60" s="7" t="s">
        <v>97</v>
      </c>
      <c r="B60" s="7">
        <v>59</v>
      </c>
      <c r="C60" s="7" t="s">
        <v>98</v>
      </c>
      <c r="D60" s="7">
        <v>1</v>
      </c>
      <c r="E60" s="7" t="s">
        <v>18</v>
      </c>
      <c r="F60" s="7" t="s">
        <v>131</v>
      </c>
      <c r="G60" s="7" t="s">
        <v>20</v>
      </c>
      <c r="H60" s="7" t="s">
        <v>132</v>
      </c>
      <c r="I60" s="7"/>
      <c r="J60" s="7"/>
      <c r="K60" s="11"/>
      <c r="L60" s="11"/>
      <c r="M60" s="10">
        <f t="shared" si="0"/>
        <v>0</v>
      </c>
      <c r="N60" s="10">
        <f t="shared" si="1"/>
        <v>0</v>
      </c>
      <c r="O60" s="10">
        <f t="shared" si="2"/>
        <v>0</v>
      </c>
      <c r="P60" s="11"/>
    </row>
    <row r="61" spans="1:16" ht="48" x14ac:dyDescent="0.2">
      <c r="A61" s="7" t="s">
        <v>97</v>
      </c>
      <c r="B61" s="7">
        <v>60</v>
      </c>
      <c r="C61" s="7" t="s">
        <v>98</v>
      </c>
      <c r="D61" s="7">
        <v>2</v>
      </c>
      <c r="E61" s="7" t="s">
        <v>18</v>
      </c>
      <c r="F61" s="7" t="s">
        <v>133</v>
      </c>
      <c r="G61" s="7" t="s">
        <v>20</v>
      </c>
      <c r="H61" s="7" t="s">
        <v>134</v>
      </c>
      <c r="I61" s="7"/>
      <c r="J61" s="7"/>
      <c r="K61" s="11"/>
      <c r="L61" s="11"/>
      <c r="M61" s="10">
        <f t="shared" si="0"/>
        <v>0</v>
      </c>
      <c r="N61" s="10">
        <f t="shared" si="1"/>
        <v>0</v>
      </c>
      <c r="O61" s="10">
        <f t="shared" si="2"/>
        <v>0</v>
      </c>
      <c r="P61" s="11"/>
    </row>
    <row r="62" spans="1:16" ht="48" x14ac:dyDescent="0.2">
      <c r="A62" s="7" t="s">
        <v>97</v>
      </c>
      <c r="B62" s="7">
        <v>61</v>
      </c>
      <c r="C62" s="7" t="s">
        <v>98</v>
      </c>
      <c r="D62" s="7">
        <v>3</v>
      </c>
      <c r="E62" s="7" t="s">
        <v>18</v>
      </c>
      <c r="F62" s="7" t="s">
        <v>135</v>
      </c>
      <c r="G62" s="7" t="s">
        <v>20</v>
      </c>
      <c r="H62" s="7" t="s">
        <v>136</v>
      </c>
      <c r="I62" s="7"/>
      <c r="J62" s="7"/>
      <c r="K62" s="11"/>
      <c r="L62" s="11"/>
      <c r="M62" s="10">
        <f t="shared" si="0"/>
        <v>0</v>
      </c>
      <c r="N62" s="10">
        <f t="shared" si="1"/>
        <v>0</v>
      </c>
      <c r="O62" s="10">
        <f t="shared" si="2"/>
        <v>0</v>
      </c>
      <c r="P62" s="11"/>
    </row>
    <row r="63" spans="1:16" ht="48" x14ac:dyDescent="0.2">
      <c r="A63" s="7" t="s">
        <v>97</v>
      </c>
      <c r="B63" s="7">
        <v>62</v>
      </c>
      <c r="C63" s="7" t="s">
        <v>98</v>
      </c>
      <c r="D63" s="7">
        <v>2</v>
      </c>
      <c r="E63" s="7" t="s">
        <v>18</v>
      </c>
      <c r="F63" s="7" t="s">
        <v>137</v>
      </c>
      <c r="G63" s="7" t="s">
        <v>20</v>
      </c>
      <c r="H63" s="7"/>
      <c r="I63" s="7"/>
      <c r="J63" s="7"/>
      <c r="K63" s="11"/>
      <c r="L63" s="11"/>
      <c r="M63" s="10">
        <f t="shared" si="0"/>
        <v>0</v>
      </c>
      <c r="N63" s="10">
        <f t="shared" si="1"/>
        <v>0</v>
      </c>
      <c r="O63" s="10">
        <f t="shared" si="2"/>
        <v>0</v>
      </c>
      <c r="P63" s="11"/>
    </row>
    <row r="64" spans="1:16" ht="48" x14ac:dyDescent="0.2">
      <c r="A64" s="7" t="s">
        <v>97</v>
      </c>
      <c r="B64" s="7">
        <v>63</v>
      </c>
      <c r="C64" s="7" t="s">
        <v>98</v>
      </c>
      <c r="D64" s="7">
        <v>1</v>
      </c>
      <c r="E64" s="7" t="s">
        <v>18</v>
      </c>
      <c r="F64" s="7" t="s">
        <v>138</v>
      </c>
      <c r="G64" s="7" t="s">
        <v>20</v>
      </c>
      <c r="H64" s="7" t="s">
        <v>139</v>
      </c>
      <c r="I64" s="7"/>
      <c r="J64" s="7"/>
      <c r="K64" s="11"/>
      <c r="L64" s="11"/>
      <c r="M64" s="10">
        <f t="shared" si="0"/>
        <v>0</v>
      </c>
      <c r="N64" s="10">
        <f t="shared" si="1"/>
        <v>0</v>
      </c>
      <c r="O64" s="10">
        <f t="shared" si="2"/>
        <v>0</v>
      </c>
      <c r="P64" s="11"/>
    </row>
    <row r="65" spans="1:16" ht="48" x14ac:dyDescent="0.2">
      <c r="A65" s="7" t="s">
        <v>97</v>
      </c>
      <c r="B65" s="7">
        <v>64</v>
      </c>
      <c r="C65" s="7" t="s">
        <v>98</v>
      </c>
      <c r="D65" s="7">
        <v>1</v>
      </c>
      <c r="E65" s="7" t="s">
        <v>18</v>
      </c>
      <c r="F65" s="7" t="s">
        <v>140</v>
      </c>
      <c r="G65" s="7" t="s">
        <v>20</v>
      </c>
      <c r="H65" s="7"/>
      <c r="I65" s="7"/>
      <c r="J65" s="7"/>
      <c r="K65" s="11"/>
      <c r="L65" s="11"/>
      <c r="M65" s="10">
        <f t="shared" si="0"/>
        <v>0</v>
      </c>
      <c r="N65" s="10">
        <f t="shared" si="1"/>
        <v>0</v>
      </c>
      <c r="O65" s="10">
        <f t="shared" si="2"/>
        <v>0</v>
      </c>
      <c r="P65" s="11"/>
    </row>
    <row r="66" spans="1:16" ht="48" x14ac:dyDescent="0.2">
      <c r="A66" s="7" t="s">
        <v>97</v>
      </c>
      <c r="B66" s="7">
        <v>65</v>
      </c>
      <c r="C66" s="7" t="s">
        <v>98</v>
      </c>
      <c r="D66" s="7">
        <v>1</v>
      </c>
      <c r="E66" s="7" t="s">
        <v>18</v>
      </c>
      <c r="F66" s="7" t="s">
        <v>141</v>
      </c>
      <c r="G66" s="7" t="s">
        <v>20</v>
      </c>
      <c r="H66" s="7"/>
      <c r="I66" s="7"/>
      <c r="J66" s="7"/>
      <c r="K66" s="11"/>
      <c r="L66" s="11"/>
      <c r="M66" s="10">
        <f t="shared" si="0"/>
        <v>0</v>
      </c>
      <c r="N66" s="10">
        <f t="shared" si="1"/>
        <v>0</v>
      </c>
      <c r="O66" s="10">
        <f t="shared" si="2"/>
        <v>0</v>
      </c>
      <c r="P66" s="11"/>
    </row>
    <row r="67" spans="1:16" ht="48" x14ac:dyDescent="0.2">
      <c r="A67" s="7" t="s">
        <v>97</v>
      </c>
      <c r="B67" s="7">
        <v>66</v>
      </c>
      <c r="C67" s="7" t="s">
        <v>98</v>
      </c>
      <c r="D67" s="7">
        <v>1</v>
      </c>
      <c r="E67" s="7"/>
      <c r="F67" s="7" t="s">
        <v>142</v>
      </c>
      <c r="G67" s="7" t="s">
        <v>20</v>
      </c>
      <c r="H67" s="7"/>
      <c r="I67" s="7"/>
      <c r="J67" s="7"/>
      <c r="K67" s="11"/>
      <c r="L67" s="11"/>
      <c r="M67" s="10">
        <f t="shared" ref="M67:M122" si="3">L67*D67</f>
        <v>0</v>
      </c>
      <c r="N67" s="10">
        <f t="shared" ref="N67:N122" si="4">M67*0.16</f>
        <v>0</v>
      </c>
      <c r="O67" s="10">
        <f t="shared" ref="O67:O122" si="5">M67+N67</f>
        <v>0</v>
      </c>
      <c r="P67" s="11"/>
    </row>
    <row r="68" spans="1:16" ht="72" x14ac:dyDescent="0.2">
      <c r="A68" s="7" t="s">
        <v>97</v>
      </c>
      <c r="B68" s="7">
        <v>67</v>
      </c>
      <c r="C68" s="7" t="s">
        <v>111</v>
      </c>
      <c r="D68" s="7">
        <v>1</v>
      </c>
      <c r="E68" s="7" t="s">
        <v>18</v>
      </c>
      <c r="F68" s="7" t="s">
        <v>143</v>
      </c>
      <c r="G68" s="7" t="s">
        <v>20</v>
      </c>
      <c r="H68" s="7"/>
      <c r="I68" s="7"/>
      <c r="J68" s="7"/>
      <c r="K68" s="11"/>
      <c r="L68" s="11"/>
      <c r="M68" s="10">
        <f t="shared" si="3"/>
        <v>0</v>
      </c>
      <c r="N68" s="10">
        <f t="shared" si="4"/>
        <v>0</v>
      </c>
      <c r="O68" s="10">
        <f t="shared" si="5"/>
        <v>0</v>
      </c>
      <c r="P68" s="11"/>
    </row>
    <row r="69" spans="1:16" ht="72" x14ac:dyDescent="0.2">
      <c r="A69" s="7" t="s">
        <v>97</v>
      </c>
      <c r="B69" s="7">
        <v>68</v>
      </c>
      <c r="C69" s="7" t="s">
        <v>111</v>
      </c>
      <c r="D69" s="7">
        <v>1</v>
      </c>
      <c r="E69" s="7" t="s">
        <v>25</v>
      </c>
      <c r="F69" s="7" t="s">
        <v>144</v>
      </c>
      <c r="G69" s="7" t="s">
        <v>20</v>
      </c>
      <c r="H69" s="7"/>
      <c r="I69" s="7"/>
      <c r="J69" s="7"/>
      <c r="K69" s="11"/>
      <c r="L69" s="11"/>
      <c r="M69" s="10">
        <f t="shared" si="3"/>
        <v>0</v>
      </c>
      <c r="N69" s="10">
        <f t="shared" si="4"/>
        <v>0</v>
      </c>
      <c r="O69" s="10">
        <f t="shared" si="5"/>
        <v>0</v>
      </c>
      <c r="P69" s="11"/>
    </row>
    <row r="70" spans="1:16" ht="72" x14ac:dyDescent="0.2">
      <c r="A70" s="7" t="s">
        <v>97</v>
      </c>
      <c r="B70" s="7">
        <v>69</v>
      </c>
      <c r="C70" s="7" t="s">
        <v>111</v>
      </c>
      <c r="D70" s="7">
        <v>2</v>
      </c>
      <c r="E70" s="7" t="s">
        <v>25</v>
      </c>
      <c r="F70" s="7" t="s">
        <v>145</v>
      </c>
      <c r="G70" s="7" t="s">
        <v>20</v>
      </c>
      <c r="H70" s="7"/>
      <c r="I70" s="7"/>
      <c r="J70" s="7"/>
      <c r="K70" s="11"/>
      <c r="L70" s="11"/>
      <c r="M70" s="10">
        <f t="shared" si="3"/>
        <v>0</v>
      </c>
      <c r="N70" s="10">
        <f t="shared" si="4"/>
        <v>0</v>
      </c>
      <c r="O70" s="10">
        <f t="shared" si="5"/>
        <v>0</v>
      </c>
      <c r="P70" s="11"/>
    </row>
    <row r="71" spans="1:16" ht="72" x14ac:dyDescent="0.2">
      <c r="A71" s="7" t="s">
        <v>97</v>
      </c>
      <c r="B71" s="7">
        <v>70</v>
      </c>
      <c r="C71" s="7" t="s">
        <v>111</v>
      </c>
      <c r="D71" s="7">
        <v>2</v>
      </c>
      <c r="E71" s="7" t="s">
        <v>25</v>
      </c>
      <c r="F71" s="7" t="s">
        <v>146</v>
      </c>
      <c r="G71" s="7" t="s">
        <v>20</v>
      </c>
      <c r="H71" s="7"/>
      <c r="I71" s="7"/>
      <c r="J71" s="7"/>
      <c r="K71" s="11"/>
      <c r="L71" s="11"/>
      <c r="M71" s="10">
        <f t="shared" si="3"/>
        <v>0</v>
      </c>
      <c r="N71" s="10">
        <f t="shared" si="4"/>
        <v>0</v>
      </c>
      <c r="O71" s="10">
        <f t="shared" si="5"/>
        <v>0</v>
      </c>
      <c r="P71" s="11"/>
    </row>
    <row r="72" spans="1:16" ht="36" x14ac:dyDescent="0.2">
      <c r="A72" s="7" t="s">
        <v>97</v>
      </c>
      <c r="B72" s="7">
        <v>71</v>
      </c>
      <c r="C72" s="7" t="s">
        <v>80</v>
      </c>
      <c r="D72" s="7">
        <v>1</v>
      </c>
      <c r="E72" s="7" t="s">
        <v>25</v>
      </c>
      <c r="F72" s="7" t="s">
        <v>147</v>
      </c>
      <c r="G72" s="7" t="s">
        <v>20</v>
      </c>
      <c r="H72" s="7" t="s">
        <v>148</v>
      </c>
      <c r="I72" s="7"/>
      <c r="J72" s="7"/>
      <c r="K72" s="11"/>
      <c r="L72" s="11"/>
      <c r="M72" s="10">
        <f t="shared" si="3"/>
        <v>0</v>
      </c>
      <c r="N72" s="10">
        <f t="shared" si="4"/>
        <v>0</v>
      </c>
      <c r="O72" s="10">
        <f t="shared" si="5"/>
        <v>0</v>
      </c>
      <c r="P72" s="11"/>
    </row>
    <row r="73" spans="1:16" ht="36" x14ac:dyDescent="0.2">
      <c r="A73" s="7" t="s">
        <v>97</v>
      </c>
      <c r="B73" s="7">
        <v>72</v>
      </c>
      <c r="C73" s="7" t="s">
        <v>80</v>
      </c>
      <c r="D73" s="7">
        <v>1</v>
      </c>
      <c r="E73" s="7" t="s">
        <v>25</v>
      </c>
      <c r="F73" s="7" t="s">
        <v>149</v>
      </c>
      <c r="G73" s="7" t="s">
        <v>20</v>
      </c>
      <c r="H73" s="7" t="s">
        <v>150</v>
      </c>
      <c r="I73" s="7"/>
      <c r="J73" s="7"/>
      <c r="K73" s="11"/>
      <c r="L73" s="11"/>
      <c r="M73" s="10">
        <f t="shared" si="3"/>
        <v>0</v>
      </c>
      <c r="N73" s="10">
        <f t="shared" si="4"/>
        <v>0</v>
      </c>
      <c r="O73" s="10">
        <f t="shared" si="5"/>
        <v>0</v>
      </c>
      <c r="P73" s="11"/>
    </row>
    <row r="74" spans="1:16" ht="36" x14ac:dyDescent="0.2">
      <c r="A74" s="7" t="s">
        <v>97</v>
      </c>
      <c r="B74" s="7">
        <v>73</v>
      </c>
      <c r="C74" s="7" t="s">
        <v>80</v>
      </c>
      <c r="D74" s="7">
        <v>1</v>
      </c>
      <c r="E74" s="7" t="s">
        <v>25</v>
      </c>
      <c r="F74" s="7" t="s">
        <v>151</v>
      </c>
      <c r="G74" s="7" t="s">
        <v>20</v>
      </c>
      <c r="H74" s="7" t="s">
        <v>152</v>
      </c>
      <c r="I74" s="7" t="s">
        <v>153</v>
      </c>
      <c r="J74" s="7"/>
      <c r="K74" s="11"/>
      <c r="L74" s="11"/>
      <c r="M74" s="10">
        <f t="shared" si="3"/>
        <v>0</v>
      </c>
      <c r="N74" s="10">
        <f t="shared" si="4"/>
        <v>0</v>
      </c>
      <c r="O74" s="10">
        <f t="shared" si="5"/>
        <v>0</v>
      </c>
      <c r="P74" s="11"/>
    </row>
    <row r="75" spans="1:16" ht="36" x14ac:dyDescent="0.2">
      <c r="A75" s="7" t="s">
        <v>97</v>
      </c>
      <c r="B75" s="7">
        <v>74</v>
      </c>
      <c r="C75" s="7" t="s">
        <v>80</v>
      </c>
      <c r="D75" s="7">
        <v>1</v>
      </c>
      <c r="E75" s="7" t="s">
        <v>25</v>
      </c>
      <c r="F75" s="7" t="s">
        <v>154</v>
      </c>
      <c r="G75" s="7" t="s">
        <v>20</v>
      </c>
      <c r="H75" s="7" t="s">
        <v>155</v>
      </c>
      <c r="I75" s="7" t="s">
        <v>156</v>
      </c>
      <c r="J75" s="7"/>
      <c r="K75" s="11"/>
      <c r="L75" s="11"/>
      <c r="M75" s="10">
        <f t="shared" si="3"/>
        <v>0</v>
      </c>
      <c r="N75" s="10">
        <f t="shared" si="4"/>
        <v>0</v>
      </c>
      <c r="O75" s="10">
        <f t="shared" si="5"/>
        <v>0</v>
      </c>
      <c r="P75" s="11"/>
    </row>
    <row r="76" spans="1:16" ht="36" x14ac:dyDescent="0.2">
      <c r="A76" s="7" t="s">
        <v>97</v>
      </c>
      <c r="B76" s="7">
        <v>75</v>
      </c>
      <c r="C76" s="7" t="s">
        <v>80</v>
      </c>
      <c r="D76" s="7">
        <v>1</v>
      </c>
      <c r="E76" s="7" t="s">
        <v>25</v>
      </c>
      <c r="F76" s="7" t="s">
        <v>157</v>
      </c>
      <c r="G76" s="7" t="s">
        <v>20</v>
      </c>
      <c r="H76" s="7" t="s">
        <v>158</v>
      </c>
      <c r="I76" s="7" t="s">
        <v>159</v>
      </c>
      <c r="J76" s="7"/>
      <c r="K76" s="11"/>
      <c r="L76" s="11"/>
      <c r="M76" s="10">
        <f t="shared" si="3"/>
        <v>0</v>
      </c>
      <c r="N76" s="10">
        <f t="shared" si="4"/>
        <v>0</v>
      </c>
      <c r="O76" s="10">
        <f t="shared" si="5"/>
        <v>0</v>
      </c>
      <c r="P76" s="11"/>
    </row>
    <row r="77" spans="1:16" ht="36" x14ac:dyDescent="0.2">
      <c r="A77" s="7" t="s">
        <v>97</v>
      </c>
      <c r="B77" s="7">
        <v>76</v>
      </c>
      <c r="C77" s="7" t="s">
        <v>80</v>
      </c>
      <c r="D77" s="7">
        <v>1</v>
      </c>
      <c r="E77" s="7" t="s">
        <v>25</v>
      </c>
      <c r="F77" s="7" t="s">
        <v>160</v>
      </c>
      <c r="G77" s="7" t="s">
        <v>20</v>
      </c>
      <c r="H77" s="7" t="s">
        <v>155</v>
      </c>
      <c r="I77" s="7"/>
      <c r="J77" s="7"/>
      <c r="K77" s="11"/>
      <c r="L77" s="11"/>
      <c r="M77" s="10">
        <f t="shared" si="3"/>
        <v>0</v>
      </c>
      <c r="N77" s="10">
        <f t="shared" si="4"/>
        <v>0</v>
      </c>
      <c r="O77" s="10">
        <f t="shared" si="5"/>
        <v>0</v>
      </c>
      <c r="P77" s="11"/>
    </row>
    <row r="78" spans="1:16" ht="36" x14ac:dyDescent="0.2">
      <c r="A78" s="7" t="s">
        <v>97</v>
      </c>
      <c r="B78" s="7">
        <v>77</v>
      </c>
      <c r="C78" s="7" t="s">
        <v>80</v>
      </c>
      <c r="D78" s="7">
        <v>2</v>
      </c>
      <c r="E78" s="7" t="s">
        <v>18</v>
      </c>
      <c r="F78" s="7" t="s">
        <v>161</v>
      </c>
      <c r="G78" s="7" t="s">
        <v>20</v>
      </c>
      <c r="H78" s="7"/>
      <c r="I78" s="7"/>
      <c r="J78" s="7"/>
      <c r="K78" s="11"/>
      <c r="L78" s="11"/>
      <c r="M78" s="10">
        <f t="shared" si="3"/>
        <v>0</v>
      </c>
      <c r="N78" s="10">
        <f t="shared" si="4"/>
        <v>0</v>
      </c>
      <c r="O78" s="10">
        <f t="shared" si="5"/>
        <v>0</v>
      </c>
      <c r="P78" s="11"/>
    </row>
    <row r="79" spans="1:16" ht="36" x14ac:dyDescent="0.2">
      <c r="A79" s="7" t="s">
        <v>97</v>
      </c>
      <c r="B79" s="7">
        <v>78</v>
      </c>
      <c r="C79" s="7" t="s">
        <v>80</v>
      </c>
      <c r="D79" s="7">
        <v>1</v>
      </c>
      <c r="E79" s="7" t="s">
        <v>25</v>
      </c>
      <c r="F79" s="7" t="s">
        <v>162</v>
      </c>
      <c r="G79" s="7" t="s">
        <v>20</v>
      </c>
      <c r="H79" s="7" t="s">
        <v>148</v>
      </c>
      <c r="I79" s="7"/>
      <c r="J79" s="7"/>
      <c r="K79" s="11"/>
      <c r="L79" s="11"/>
      <c r="M79" s="10">
        <f t="shared" si="3"/>
        <v>0</v>
      </c>
      <c r="N79" s="10">
        <f t="shared" si="4"/>
        <v>0</v>
      </c>
      <c r="O79" s="10">
        <f t="shared" si="5"/>
        <v>0</v>
      </c>
      <c r="P79" s="11"/>
    </row>
    <row r="80" spans="1:16" ht="48" x14ac:dyDescent="0.2">
      <c r="A80" s="7" t="s">
        <v>97</v>
      </c>
      <c r="B80" s="7">
        <v>79</v>
      </c>
      <c r="C80" s="7" t="s">
        <v>163</v>
      </c>
      <c r="D80" s="7">
        <v>1</v>
      </c>
      <c r="E80" s="7" t="s">
        <v>164</v>
      </c>
      <c r="F80" s="7" t="s">
        <v>165</v>
      </c>
      <c r="G80" s="7" t="s">
        <v>20</v>
      </c>
      <c r="H80" s="7" t="s">
        <v>166</v>
      </c>
      <c r="I80" s="7"/>
      <c r="J80" s="7"/>
      <c r="K80" s="11"/>
      <c r="L80" s="11"/>
      <c r="M80" s="10">
        <f t="shared" si="3"/>
        <v>0</v>
      </c>
      <c r="N80" s="10">
        <f t="shared" si="4"/>
        <v>0</v>
      </c>
      <c r="O80" s="10">
        <f t="shared" si="5"/>
        <v>0</v>
      </c>
      <c r="P80" s="11"/>
    </row>
    <row r="81" spans="1:16" ht="84" x14ac:dyDescent="0.2">
      <c r="A81" s="7" t="s">
        <v>97</v>
      </c>
      <c r="B81" s="7">
        <v>80</v>
      </c>
      <c r="C81" s="7" t="s">
        <v>111</v>
      </c>
      <c r="D81" s="7">
        <v>8</v>
      </c>
      <c r="E81" s="7" t="s">
        <v>18</v>
      </c>
      <c r="F81" s="7" t="s">
        <v>167</v>
      </c>
      <c r="G81" s="7" t="s">
        <v>20</v>
      </c>
      <c r="H81" s="7" t="s">
        <v>168</v>
      </c>
      <c r="I81" s="7"/>
      <c r="J81" s="7"/>
      <c r="K81" s="11"/>
      <c r="L81" s="11"/>
      <c r="M81" s="10">
        <f t="shared" si="3"/>
        <v>0</v>
      </c>
      <c r="N81" s="10">
        <f t="shared" si="4"/>
        <v>0</v>
      </c>
      <c r="O81" s="10">
        <f t="shared" si="5"/>
        <v>0</v>
      </c>
      <c r="P81" s="11"/>
    </row>
    <row r="82" spans="1:16" ht="84" x14ac:dyDescent="0.2">
      <c r="A82" s="7" t="s">
        <v>97</v>
      </c>
      <c r="B82" s="7">
        <v>81</v>
      </c>
      <c r="C82" s="7" t="s">
        <v>111</v>
      </c>
      <c r="D82" s="7">
        <v>4</v>
      </c>
      <c r="E82" s="7" t="s">
        <v>25</v>
      </c>
      <c r="F82" s="7" t="s">
        <v>169</v>
      </c>
      <c r="G82" s="7" t="s">
        <v>20</v>
      </c>
      <c r="H82" s="7" t="s">
        <v>168</v>
      </c>
      <c r="I82" s="7"/>
      <c r="J82" s="7"/>
      <c r="K82" s="11"/>
      <c r="L82" s="11"/>
      <c r="M82" s="10">
        <f t="shared" si="3"/>
        <v>0</v>
      </c>
      <c r="N82" s="10">
        <f t="shared" si="4"/>
        <v>0</v>
      </c>
      <c r="O82" s="10">
        <f t="shared" si="5"/>
        <v>0</v>
      </c>
      <c r="P82" s="11"/>
    </row>
    <row r="83" spans="1:16" ht="72" x14ac:dyDescent="0.2">
      <c r="A83" s="7" t="s">
        <v>97</v>
      </c>
      <c r="B83" s="7">
        <v>82</v>
      </c>
      <c r="C83" s="7" t="s">
        <v>111</v>
      </c>
      <c r="D83" s="7">
        <v>1</v>
      </c>
      <c r="E83" s="7" t="s">
        <v>25</v>
      </c>
      <c r="F83" s="7" t="s">
        <v>170</v>
      </c>
      <c r="G83" s="7" t="s">
        <v>20</v>
      </c>
      <c r="H83" s="7" t="s">
        <v>168</v>
      </c>
      <c r="I83" s="7"/>
      <c r="J83" s="7"/>
      <c r="K83" s="11"/>
      <c r="L83" s="11"/>
      <c r="M83" s="10">
        <f t="shared" si="3"/>
        <v>0</v>
      </c>
      <c r="N83" s="10">
        <f t="shared" si="4"/>
        <v>0</v>
      </c>
      <c r="O83" s="10">
        <f t="shared" si="5"/>
        <v>0</v>
      </c>
      <c r="P83" s="11"/>
    </row>
    <row r="84" spans="1:16" ht="72" x14ac:dyDescent="0.2">
      <c r="A84" s="7" t="s">
        <v>97</v>
      </c>
      <c r="B84" s="7">
        <v>83</v>
      </c>
      <c r="C84" s="7" t="s">
        <v>111</v>
      </c>
      <c r="D84" s="7">
        <v>1</v>
      </c>
      <c r="E84" s="7" t="s">
        <v>25</v>
      </c>
      <c r="F84" s="7" t="s">
        <v>171</v>
      </c>
      <c r="G84" s="7" t="s">
        <v>20</v>
      </c>
      <c r="H84" s="7" t="s">
        <v>168</v>
      </c>
      <c r="I84" s="7"/>
      <c r="J84" s="7"/>
      <c r="K84" s="11"/>
      <c r="L84" s="11"/>
      <c r="M84" s="10">
        <f t="shared" si="3"/>
        <v>0</v>
      </c>
      <c r="N84" s="10">
        <f t="shared" si="4"/>
        <v>0</v>
      </c>
      <c r="O84" s="10">
        <f t="shared" si="5"/>
        <v>0</v>
      </c>
      <c r="P84" s="11"/>
    </row>
    <row r="85" spans="1:16" ht="72" x14ac:dyDescent="0.2">
      <c r="A85" s="7" t="s">
        <v>97</v>
      </c>
      <c r="B85" s="7">
        <v>84</v>
      </c>
      <c r="C85" s="7" t="s">
        <v>111</v>
      </c>
      <c r="D85" s="7">
        <v>1</v>
      </c>
      <c r="E85" s="7" t="s">
        <v>25</v>
      </c>
      <c r="F85" s="7" t="s">
        <v>172</v>
      </c>
      <c r="G85" s="7" t="s">
        <v>20</v>
      </c>
      <c r="H85" s="7" t="s">
        <v>168</v>
      </c>
      <c r="I85" s="7"/>
      <c r="J85" s="7"/>
      <c r="K85" s="11"/>
      <c r="L85" s="11"/>
      <c r="M85" s="10">
        <f t="shared" si="3"/>
        <v>0</v>
      </c>
      <c r="N85" s="10">
        <f t="shared" si="4"/>
        <v>0</v>
      </c>
      <c r="O85" s="10">
        <f t="shared" si="5"/>
        <v>0</v>
      </c>
      <c r="P85" s="11"/>
    </row>
    <row r="86" spans="1:16" ht="72" x14ac:dyDescent="0.2">
      <c r="A86" s="7" t="s">
        <v>97</v>
      </c>
      <c r="B86" s="7">
        <v>85</v>
      </c>
      <c r="C86" s="7" t="s">
        <v>111</v>
      </c>
      <c r="D86" s="7">
        <v>1</v>
      </c>
      <c r="E86" s="7" t="s">
        <v>25</v>
      </c>
      <c r="F86" s="7" t="s">
        <v>173</v>
      </c>
      <c r="G86" s="7" t="s">
        <v>20</v>
      </c>
      <c r="H86" s="7" t="s">
        <v>168</v>
      </c>
      <c r="I86" s="7"/>
      <c r="J86" s="7"/>
      <c r="K86" s="11"/>
      <c r="L86" s="11"/>
      <c r="M86" s="10">
        <f t="shared" si="3"/>
        <v>0</v>
      </c>
      <c r="N86" s="10">
        <f t="shared" si="4"/>
        <v>0</v>
      </c>
      <c r="O86" s="10">
        <f t="shared" si="5"/>
        <v>0</v>
      </c>
      <c r="P86" s="11"/>
    </row>
    <row r="87" spans="1:16" ht="48" x14ac:dyDescent="0.2">
      <c r="A87" s="7" t="s">
        <v>97</v>
      </c>
      <c r="B87" s="7">
        <v>86</v>
      </c>
      <c r="C87" s="7" t="s">
        <v>80</v>
      </c>
      <c r="D87" s="12">
        <v>2</v>
      </c>
      <c r="E87" s="7" t="s">
        <v>18</v>
      </c>
      <c r="F87" s="13" t="s">
        <v>174</v>
      </c>
      <c r="G87" s="7" t="s">
        <v>20</v>
      </c>
      <c r="H87" s="7" t="s">
        <v>175</v>
      </c>
      <c r="I87" s="7"/>
      <c r="J87" s="7"/>
      <c r="K87" s="11"/>
      <c r="L87" s="11"/>
      <c r="M87" s="10">
        <f t="shared" si="3"/>
        <v>0</v>
      </c>
      <c r="N87" s="10">
        <f t="shared" si="4"/>
        <v>0</v>
      </c>
      <c r="O87" s="10">
        <f t="shared" si="5"/>
        <v>0</v>
      </c>
      <c r="P87" s="11"/>
    </row>
    <row r="88" spans="1:16" ht="36" x14ac:dyDescent="0.2">
      <c r="A88" s="7" t="s">
        <v>97</v>
      </c>
      <c r="B88" s="7">
        <v>87</v>
      </c>
      <c r="C88" s="7" t="s">
        <v>80</v>
      </c>
      <c r="D88" s="12">
        <v>1</v>
      </c>
      <c r="E88" s="7" t="s">
        <v>18</v>
      </c>
      <c r="F88" s="13" t="s">
        <v>176</v>
      </c>
      <c r="G88" s="7" t="s">
        <v>20</v>
      </c>
      <c r="H88" s="7"/>
      <c r="I88" s="7"/>
      <c r="J88" s="7"/>
      <c r="K88" s="11"/>
      <c r="L88" s="11"/>
      <c r="M88" s="10">
        <f t="shared" si="3"/>
        <v>0</v>
      </c>
      <c r="N88" s="10">
        <f t="shared" si="4"/>
        <v>0</v>
      </c>
      <c r="O88" s="10">
        <f t="shared" si="5"/>
        <v>0</v>
      </c>
      <c r="P88" s="11"/>
    </row>
    <row r="89" spans="1:16" ht="36" x14ac:dyDescent="0.2">
      <c r="A89" s="7" t="s">
        <v>97</v>
      </c>
      <c r="B89" s="7">
        <v>88</v>
      </c>
      <c r="C89" s="7" t="s">
        <v>80</v>
      </c>
      <c r="D89" s="12">
        <v>1</v>
      </c>
      <c r="E89" s="7" t="s">
        <v>18</v>
      </c>
      <c r="F89" s="13" t="s">
        <v>177</v>
      </c>
      <c r="G89" s="7" t="s">
        <v>20</v>
      </c>
      <c r="H89" s="7"/>
      <c r="I89" s="7"/>
      <c r="J89" s="7"/>
      <c r="K89" s="11"/>
      <c r="L89" s="11"/>
      <c r="M89" s="10">
        <f t="shared" si="3"/>
        <v>0</v>
      </c>
      <c r="N89" s="10">
        <f t="shared" si="4"/>
        <v>0</v>
      </c>
      <c r="O89" s="10">
        <f t="shared" si="5"/>
        <v>0</v>
      </c>
      <c r="P89" s="11"/>
    </row>
    <row r="90" spans="1:16" ht="36" x14ac:dyDescent="0.2">
      <c r="A90" s="7" t="s">
        <v>97</v>
      </c>
      <c r="B90" s="7">
        <v>89</v>
      </c>
      <c r="C90" s="7" t="s">
        <v>80</v>
      </c>
      <c r="D90" s="12">
        <v>1</v>
      </c>
      <c r="E90" s="7" t="s">
        <v>18</v>
      </c>
      <c r="F90" s="13" t="s">
        <v>178</v>
      </c>
      <c r="G90" s="7" t="s">
        <v>20</v>
      </c>
      <c r="H90" s="7"/>
      <c r="I90" s="7"/>
      <c r="J90" s="7"/>
      <c r="K90" s="11"/>
      <c r="L90" s="11"/>
      <c r="M90" s="10">
        <f t="shared" si="3"/>
        <v>0</v>
      </c>
      <c r="N90" s="10">
        <f t="shared" si="4"/>
        <v>0</v>
      </c>
      <c r="O90" s="10">
        <f t="shared" si="5"/>
        <v>0</v>
      </c>
      <c r="P90" s="11"/>
    </row>
    <row r="91" spans="1:16" ht="36" x14ac:dyDescent="0.2">
      <c r="A91" s="7" t="s">
        <v>97</v>
      </c>
      <c r="B91" s="7">
        <v>90</v>
      </c>
      <c r="C91" s="7" t="s">
        <v>80</v>
      </c>
      <c r="D91" s="12">
        <v>1</v>
      </c>
      <c r="E91" s="7" t="s">
        <v>25</v>
      </c>
      <c r="F91" s="13" t="s">
        <v>179</v>
      </c>
      <c r="G91" s="7" t="s">
        <v>20</v>
      </c>
      <c r="H91" s="7"/>
      <c r="I91" s="7" t="s">
        <v>153</v>
      </c>
      <c r="J91" s="7"/>
      <c r="K91" s="11"/>
      <c r="L91" s="11"/>
      <c r="M91" s="10">
        <f t="shared" si="3"/>
        <v>0</v>
      </c>
      <c r="N91" s="10">
        <f t="shared" si="4"/>
        <v>0</v>
      </c>
      <c r="O91" s="10">
        <f t="shared" si="5"/>
        <v>0</v>
      </c>
      <c r="P91" s="11"/>
    </row>
    <row r="92" spans="1:16" ht="36" x14ac:dyDescent="0.2">
      <c r="A92" s="7" t="s">
        <v>97</v>
      </c>
      <c r="B92" s="7">
        <v>91</v>
      </c>
      <c r="C92" s="7" t="s">
        <v>80</v>
      </c>
      <c r="D92" s="12">
        <v>1</v>
      </c>
      <c r="E92" s="7" t="s">
        <v>25</v>
      </c>
      <c r="F92" s="13" t="s">
        <v>180</v>
      </c>
      <c r="G92" s="7" t="s">
        <v>20</v>
      </c>
      <c r="H92" s="7" t="s">
        <v>100</v>
      </c>
      <c r="I92" s="7" t="s">
        <v>181</v>
      </c>
      <c r="J92" s="7"/>
      <c r="K92" s="11"/>
      <c r="L92" s="11"/>
      <c r="M92" s="10">
        <f t="shared" si="3"/>
        <v>0</v>
      </c>
      <c r="N92" s="10">
        <f t="shared" si="4"/>
        <v>0</v>
      </c>
      <c r="O92" s="10">
        <f t="shared" si="5"/>
        <v>0</v>
      </c>
      <c r="P92" s="11"/>
    </row>
    <row r="93" spans="1:16" ht="36" x14ac:dyDescent="0.2">
      <c r="A93" s="7" t="s">
        <v>97</v>
      </c>
      <c r="B93" s="7">
        <v>92</v>
      </c>
      <c r="C93" s="7" t="s">
        <v>80</v>
      </c>
      <c r="D93" s="12">
        <v>1</v>
      </c>
      <c r="E93" s="7" t="s">
        <v>25</v>
      </c>
      <c r="F93" s="13" t="s">
        <v>182</v>
      </c>
      <c r="G93" s="7" t="s">
        <v>20</v>
      </c>
      <c r="H93" s="7" t="s">
        <v>183</v>
      </c>
      <c r="I93" s="7" t="s">
        <v>159</v>
      </c>
      <c r="J93" s="7"/>
      <c r="K93" s="11"/>
      <c r="L93" s="11"/>
      <c r="M93" s="10">
        <f t="shared" si="3"/>
        <v>0</v>
      </c>
      <c r="N93" s="10">
        <f t="shared" si="4"/>
        <v>0</v>
      </c>
      <c r="O93" s="10">
        <f t="shared" si="5"/>
        <v>0</v>
      </c>
      <c r="P93" s="11"/>
    </row>
    <row r="94" spans="1:16" ht="60" x14ac:dyDescent="0.2">
      <c r="A94" s="7" t="s">
        <v>97</v>
      </c>
      <c r="B94" s="7">
        <v>93</v>
      </c>
      <c r="C94" s="7" t="s">
        <v>80</v>
      </c>
      <c r="D94" s="12">
        <v>1</v>
      </c>
      <c r="E94" s="7" t="s">
        <v>25</v>
      </c>
      <c r="F94" s="13" t="s">
        <v>184</v>
      </c>
      <c r="G94" s="7" t="s">
        <v>20</v>
      </c>
      <c r="H94" s="7" t="s">
        <v>113</v>
      </c>
      <c r="I94" s="7" t="s">
        <v>185</v>
      </c>
      <c r="J94" s="7"/>
      <c r="K94" s="11"/>
      <c r="L94" s="11"/>
      <c r="M94" s="10">
        <f t="shared" si="3"/>
        <v>0</v>
      </c>
      <c r="N94" s="10">
        <f t="shared" si="4"/>
        <v>0</v>
      </c>
      <c r="O94" s="10">
        <f t="shared" si="5"/>
        <v>0</v>
      </c>
      <c r="P94" s="11"/>
    </row>
    <row r="95" spans="1:16" ht="36" x14ac:dyDescent="0.2">
      <c r="A95" s="7" t="s">
        <v>97</v>
      </c>
      <c r="B95" s="7">
        <v>94</v>
      </c>
      <c r="C95" s="7" t="s">
        <v>80</v>
      </c>
      <c r="D95" s="12">
        <v>2</v>
      </c>
      <c r="E95" s="7" t="s">
        <v>25</v>
      </c>
      <c r="F95" s="13" t="s">
        <v>186</v>
      </c>
      <c r="G95" s="7" t="s">
        <v>20</v>
      </c>
      <c r="H95" s="7" t="s">
        <v>148</v>
      </c>
      <c r="I95" s="7"/>
      <c r="J95" s="7"/>
      <c r="K95" s="11"/>
      <c r="L95" s="11"/>
      <c r="M95" s="10">
        <f t="shared" si="3"/>
        <v>0</v>
      </c>
      <c r="N95" s="10">
        <f t="shared" si="4"/>
        <v>0</v>
      </c>
      <c r="O95" s="10">
        <f t="shared" si="5"/>
        <v>0</v>
      </c>
      <c r="P95" s="11"/>
    </row>
    <row r="96" spans="1:16" ht="36" x14ac:dyDescent="0.2">
      <c r="A96" s="7" t="s">
        <v>97</v>
      </c>
      <c r="B96" s="7">
        <v>95</v>
      </c>
      <c r="C96" s="7" t="s">
        <v>80</v>
      </c>
      <c r="D96" s="12">
        <v>1</v>
      </c>
      <c r="E96" s="7" t="s">
        <v>25</v>
      </c>
      <c r="F96" s="13" t="s">
        <v>187</v>
      </c>
      <c r="G96" s="7" t="s">
        <v>20</v>
      </c>
      <c r="H96" s="7" t="s">
        <v>188</v>
      </c>
      <c r="I96" s="7">
        <v>2510</v>
      </c>
      <c r="J96" s="7"/>
      <c r="K96" s="11"/>
      <c r="L96" s="11"/>
      <c r="M96" s="10">
        <f t="shared" si="3"/>
        <v>0</v>
      </c>
      <c r="N96" s="10">
        <f t="shared" si="4"/>
        <v>0</v>
      </c>
      <c r="O96" s="10">
        <f t="shared" si="5"/>
        <v>0</v>
      </c>
      <c r="P96" s="11"/>
    </row>
    <row r="97" spans="1:16" ht="48" x14ac:dyDescent="0.2">
      <c r="A97" s="7" t="s">
        <v>97</v>
      </c>
      <c r="B97" s="7">
        <v>96</v>
      </c>
      <c r="C97" s="7" t="s">
        <v>189</v>
      </c>
      <c r="D97" s="7">
        <v>1</v>
      </c>
      <c r="E97" s="7" t="s">
        <v>25</v>
      </c>
      <c r="F97" s="7" t="s">
        <v>190</v>
      </c>
      <c r="G97" s="7" t="s">
        <v>20</v>
      </c>
      <c r="H97" s="7" t="s">
        <v>191</v>
      </c>
      <c r="I97" s="7" t="s">
        <v>192</v>
      </c>
      <c r="J97" s="7"/>
      <c r="K97" s="11"/>
      <c r="L97" s="11"/>
      <c r="M97" s="10">
        <f t="shared" si="3"/>
        <v>0</v>
      </c>
      <c r="N97" s="10">
        <f t="shared" si="4"/>
        <v>0</v>
      </c>
      <c r="O97" s="10">
        <f t="shared" si="5"/>
        <v>0</v>
      </c>
      <c r="P97" s="11"/>
    </row>
    <row r="98" spans="1:16" ht="84" x14ac:dyDescent="0.2">
      <c r="A98" s="7" t="s">
        <v>193</v>
      </c>
      <c r="B98" s="7">
        <v>97</v>
      </c>
      <c r="C98" s="7" t="s">
        <v>194</v>
      </c>
      <c r="D98" s="7">
        <v>12</v>
      </c>
      <c r="E98" s="7" t="s">
        <v>18</v>
      </c>
      <c r="F98" s="7" t="s">
        <v>195</v>
      </c>
      <c r="G98" s="7" t="s">
        <v>196</v>
      </c>
      <c r="H98" s="7" t="s">
        <v>197</v>
      </c>
      <c r="I98" s="7"/>
      <c r="J98" s="7" t="s">
        <v>198</v>
      </c>
      <c r="K98" s="11"/>
      <c r="L98" s="11"/>
      <c r="M98" s="10">
        <f t="shared" si="3"/>
        <v>0</v>
      </c>
      <c r="N98" s="10">
        <f t="shared" si="4"/>
        <v>0</v>
      </c>
      <c r="O98" s="10">
        <f t="shared" si="5"/>
        <v>0</v>
      </c>
      <c r="P98" s="11"/>
    </row>
    <row r="99" spans="1:16" ht="48" x14ac:dyDescent="0.2">
      <c r="A99" s="7" t="s">
        <v>193</v>
      </c>
      <c r="B99" s="7">
        <v>98</v>
      </c>
      <c r="C99" s="7" t="s">
        <v>111</v>
      </c>
      <c r="D99" s="7">
        <v>10</v>
      </c>
      <c r="E99" s="7" t="s">
        <v>18</v>
      </c>
      <c r="F99" s="7" t="s">
        <v>199</v>
      </c>
      <c r="G99" s="7" t="s">
        <v>196</v>
      </c>
      <c r="H99" s="7" t="s">
        <v>200</v>
      </c>
      <c r="I99" s="7"/>
      <c r="J99" s="7" t="s">
        <v>201</v>
      </c>
      <c r="K99" s="11"/>
      <c r="L99" s="11"/>
      <c r="M99" s="10">
        <f t="shared" si="3"/>
        <v>0</v>
      </c>
      <c r="N99" s="10">
        <f t="shared" si="4"/>
        <v>0</v>
      </c>
      <c r="O99" s="10">
        <f t="shared" si="5"/>
        <v>0</v>
      </c>
      <c r="P99" s="11"/>
    </row>
    <row r="100" spans="1:16" ht="72" x14ac:dyDescent="0.2">
      <c r="A100" s="7" t="s">
        <v>193</v>
      </c>
      <c r="B100" s="7">
        <v>99</v>
      </c>
      <c r="C100" s="7" t="s">
        <v>202</v>
      </c>
      <c r="D100" s="7">
        <v>12</v>
      </c>
      <c r="E100" s="7" t="s">
        <v>18</v>
      </c>
      <c r="F100" s="7" t="s">
        <v>203</v>
      </c>
      <c r="G100" s="7" t="s">
        <v>196</v>
      </c>
      <c r="H100" s="7" t="s">
        <v>204</v>
      </c>
      <c r="I100" s="7"/>
      <c r="J100" s="7" t="s">
        <v>205</v>
      </c>
      <c r="K100" s="11"/>
      <c r="L100" s="11"/>
      <c r="M100" s="10">
        <f t="shared" si="3"/>
        <v>0</v>
      </c>
      <c r="N100" s="10">
        <f t="shared" si="4"/>
        <v>0</v>
      </c>
      <c r="O100" s="10">
        <f t="shared" si="5"/>
        <v>0</v>
      </c>
      <c r="P100" s="11"/>
    </row>
    <row r="101" spans="1:16" ht="60" x14ac:dyDescent="0.2">
      <c r="A101" s="7" t="s">
        <v>193</v>
      </c>
      <c r="B101" s="7">
        <v>100</v>
      </c>
      <c r="C101" s="7" t="s">
        <v>206</v>
      </c>
      <c r="D101" s="7">
        <v>6</v>
      </c>
      <c r="E101" s="7" t="s">
        <v>18</v>
      </c>
      <c r="F101" s="7" t="s">
        <v>207</v>
      </c>
      <c r="G101" s="7" t="s">
        <v>208</v>
      </c>
      <c r="H101" s="7" t="s">
        <v>197</v>
      </c>
      <c r="I101" s="7"/>
      <c r="J101" s="7" t="s">
        <v>209</v>
      </c>
      <c r="K101" s="11"/>
      <c r="L101" s="11"/>
      <c r="M101" s="10">
        <f t="shared" si="3"/>
        <v>0</v>
      </c>
      <c r="N101" s="10">
        <f t="shared" si="4"/>
        <v>0</v>
      </c>
      <c r="O101" s="10">
        <f t="shared" si="5"/>
        <v>0</v>
      </c>
      <c r="P101" s="11"/>
    </row>
    <row r="102" spans="1:16" ht="132" x14ac:dyDescent="0.2">
      <c r="A102" s="7" t="s">
        <v>193</v>
      </c>
      <c r="B102" s="7">
        <v>101</v>
      </c>
      <c r="C102" s="7" t="s">
        <v>210</v>
      </c>
      <c r="D102" s="7">
        <v>1</v>
      </c>
      <c r="E102" s="7" t="s">
        <v>25</v>
      </c>
      <c r="F102" s="7" t="s">
        <v>211</v>
      </c>
      <c r="G102" s="7" t="s">
        <v>20</v>
      </c>
      <c r="H102" s="7"/>
      <c r="I102" s="7"/>
      <c r="J102" s="7"/>
      <c r="K102" s="11"/>
      <c r="L102" s="11"/>
      <c r="M102" s="10">
        <f t="shared" si="3"/>
        <v>0</v>
      </c>
      <c r="N102" s="10">
        <f t="shared" si="4"/>
        <v>0</v>
      </c>
      <c r="O102" s="10">
        <f t="shared" si="5"/>
        <v>0</v>
      </c>
      <c r="P102" s="11"/>
    </row>
    <row r="103" spans="1:16" s="15" customFormat="1" ht="108" x14ac:dyDescent="0.2">
      <c r="A103" s="7" t="s">
        <v>193</v>
      </c>
      <c r="B103" s="7">
        <v>102</v>
      </c>
      <c r="C103" s="7" t="s">
        <v>210</v>
      </c>
      <c r="D103" s="7">
        <v>1</v>
      </c>
      <c r="E103" s="7" t="s">
        <v>25</v>
      </c>
      <c r="F103" s="7" t="s">
        <v>212</v>
      </c>
      <c r="G103" s="7" t="s">
        <v>20</v>
      </c>
      <c r="H103" s="7"/>
      <c r="I103" s="7"/>
      <c r="J103" s="7"/>
      <c r="K103" s="14"/>
      <c r="L103" s="14"/>
      <c r="M103" s="10">
        <f t="shared" si="3"/>
        <v>0</v>
      </c>
      <c r="N103" s="10">
        <f t="shared" si="4"/>
        <v>0</v>
      </c>
      <c r="O103" s="10">
        <f t="shared" si="5"/>
        <v>0</v>
      </c>
      <c r="P103" s="14"/>
    </row>
    <row r="104" spans="1:16" s="15" customFormat="1" ht="48" x14ac:dyDescent="0.2">
      <c r="A104" s="7" t="s">
        <v>193</v>
      </c>
      <c r="B104" s="7">
        <v>103</v>
      </c>
      <c r="C104" s="7" t="s">
        <v>98</v>
      </c>
      <c r="D104" s="7">
        <v>12</v>
      </c>
      <c r="E104" s="7" t="s">
        <v>18</v>
      </c>
      <c r="F104" s="7" t="s">
        <v>213</v>
      </c>
      <c r="G104" s="7" t="s">
        <v>196</v>
      </c>
      <c r="H104" s="7" t="s">
        <v>214</v>
      </c>
      <c r="I104" s="7"/>
      <c r="J104" s="7" t="s">
        <v>215</v>
      </c>
      <c r="K104" s="14"/>
      <c r="L104" s="14"/>
      <c r="M104" s="10">
        <f t="shared" si="3"/>
        <v>0</v>
      </c>
      <c r="N104" s="10">
        <f t="shared" si="4"/>
        <v>0</v>
      </c>
      <c r="O104" s="10">
        <f t="shared" si="5"/>
        <v>0</v>
      </c>
      <c r="P104" s="14"/>
    </row>
    <row r="105" spans="1:16" s="15" customFormat="1" ht="48" x14ac:dyDescent="0.2">
      <c r="A105" s="7" t="s">
        <v>193</v>
      </c>
      <c r="B105" s="7">
        <v>104</v>
      </c>
      <c r="C105" s="7" t="s">
        <v>98</v>
      </c>
      <c r="D105" s="7">
        <v>12</v>
      </c>
      <c r="E105" s="7" t="s">
        <v>18</v>
      </c>
      <c r="F105" s="7" t="s">
        <v>216</v>
      </c>
      <c r="G105" s="7" t="s">
        <v>196</v>
      </c>
      <c r="H105" s="7" t="s">
        <v>214</v>
      </c>
      <c r="I105" s="7"/>
      <c r="J105" s="7" t="s">
        <v>215</v>
      </c>
      <c r="K105" s="14"/>
      <c r="L105" s="14"/>
      <c r="M105" s="10">
        <f t="shared" si="3"/>
        <v>0</v>
      </c>
      <c r="N105" s="10">
        <f t="shared" si="4"/>
        <v>0</v>
      </c>
      <c r="O105" s="10">
        <f t="shared" si="5"/>
        <v>0</v>
      </c>
      <c r="P105" s="14"/>
    </row>
    <row r="106" spans="1:16" s="15" customFormat="1" ht="409.5" x14ac:dyDescent="0.2">
      <c r="A106" s="7" t="s">
        <v>193</v>
      </c>
      <c r="B106" s="7">
        <v>105</v>
      </c>
      <c r="C106" s="7" t="s">
        <v>80</v>
      </c>
      <c r="D106" s="7">
        <v>1</v>
      </c>
      <c r="E106" s="7" t="s">
        <v>217</v>
      </c>
      <c r="F106" s="16" t="s">
        <v>218</v>
      </c>
      <c r="G106" s="7" t="s">
        <v>196</v>
      </c>
      <c r="H106" s="7" t="s">
        <v>219</v>
      </c>
      <c r="I106" s="7"/>
      <c r="J106" s="7" t="s">
        <v>198</v>
      </c>
      <c r="K106" s="14"/>
      <c r="L106" s="14"/>
      <c r="M106" s="10">
        <f t="shared" si="3"/>
        <v>0</v>
      </c>
      <c r="N106" s="10">
        <f t="shared" si="4"/>
        <v>0</v>
      </c>
      <c r="O106" s="10">
        <f t="shared" si="5"/>
        <v>0</v>
      </c>
      <c r="P106" s="14"/>
    </row>
    <row r="107" spans="1:16" s="15" customFormat="1" ht="96" x14ac:dyDescent="0.2">
      <c r="A107" s="7" t="s">
        <v>193</v>
      </c>
      <c r="B107" s="7">
        <v>106</v>
      </c>
      <c r="C107" s="7" t="s">
        <v>220</v>
      </c>
      <c r="D107" s="7">
        <v>7</v>
      </c>
      <c r="E107" s="7" t="s">
        <v>18</v>
      </c>
      <c r="F107" s="16" t="s">
        <v>221</v>
      </c>
      <c r="G107" s="7" t="s">
        <v>196</v>
      </c>
      <c r="H107" s="7" t="s">
        <v>222</v>
      </c>
      <c r="I107" s="7"/>
      <c r="J107" s="7" t="s">
        <v>223</v>
      </c>
      <c r="K107" s="14"/>
      <c r="L107" s="14"/>
      <c r="M107" s="10">
        <f t="shared" si="3"/>
        <v>0</v>
      </c>
      <c r="N107" s="10">
        <f t="shared" si="4"/>
        <v>0</v>
      </c>
      <c r="O107" s="10">
        <f t="shared" si="5"/>
        <v>0</v>
      </c>
      <c r="P107" s="14"/>
    </row>
    <row r="108" spans="1:16" s="15" customFormat="1" ht="96" x14ac:dyDescent="0.2">
      <c r="A108" s="7" t="s">
        <v>193</v>
      </c>
      <c r="B108" s="7">
        <v>107</v>
      </c>
      <c r="C108" s="7" t="s">
        <v>220</v>
      </c>
      <c r="D108" s="7">
        <v>7</v>
      </c>
      <c r="E108" s="7" t="s">
        <v>18</v>
      </c>
      <c r="F108" s="16" t="s">
        <v>221</v>
      </c>
      <c r="G108" s="7" t="s">
        <v>196</v>
      </c>
      <c r="H108" s="7" t="s">
        <v>222</v>
      </c>
      <c r="I108" s="7"/>
      <c r="J108" s="7" t="s">
        <v>223</v>
      </c>
      <c r="K108" s="14"/>
      <c r="L108" s="14"/>
      <c r="M108" s="10">
        <f t="shared" si="3"/>
        <v>0</v>
      </c>
      <c r="N108" s="10">
        <f t="shared" si="4"/>
        <v>0</v>
      </c>
      <c r="O108" s="10">
        <f t="shared" si="5"/>
        <v>0</v>
      </c>
      <c r="P108" s="14"/>
    </row>
    <row r="109" spans="1:16" s="15" customFormat="1" ht="84" x14ac:dyDescent="0.2">
      <c r="A109" s="7" t="s">
        <v>193</v>
      </c>
      <c r="B109" s="7">
        <v>108</v>
      </c>
      <c r="C109" s="7" t="s">
        <v>224</v>
      </c>
      <c r="D109" s="7">
        <v>12</v>
      </c>
      <c r="E109" s="7" t="s">
        <v>18</v>
      </c>
      <c r="F109" s="16" t="s">
        <v>225</v>
      </c>
      <c r="G109" s="7" t="s">
        <v>196</v>
      </c>
      <c r="H109" s="7" t="s">
        <v>214</v>
      </c>
      <c r="I109" s="7"/>
      <c r="J109" s="7" t="s">
        <v>226</v>
      </c>
      <c r="K109" s="14"/>
      <c r="L109" s="14"/>
      <c r="M109" s="10">
        <f t="shared" si="3"/>
        <v>0</v>
      </c>
      <c r="N109" s="10">
        <f t="shared" si="4"/>
        <v>0</v>
      </c>
      <c r="O109" s="10">
        <f t="shared" si="5"/>
        <v>0</v>
      </c>
      <c r="P109" s="14"/>
    </row>
    <row r="110" spans="1:16" s="15" customFormat="1" ht="96" x14ac:dyDescent="0.2">
      <c r="A110" s="7" t="s">
        <v>193</v>
      </c>
      <c r="B110" s="7">
        <v>109</v>
      </c>
      <c r="C110" s="7" t="s">
        <v>163</v>
      </c>
      <c r="D110" s="7">
        <v>1</v>
      </c>
      <c r="E110" s="7" t="s">
        <v>25</v>
      </c>
      <c r="F110" s="16" t="s">
        <v>227</v>
      </c>
      <c r="G110" s="7" t="s">
        <v>20</v>
      </c>
      <c r="H110" s="7"/>
      <c r="I110" s="7"/>
      <c r="J110" s="7"/>
      <c r="K110" s="14"/>
      <c r="L110" s="14"/>
      <c r="M110" s="10">
        <f t="shared" si="3"/>
        <v>0</v>
      </c>
      <c r="N110" s="10">
        <f t="shared" si="4"/>
        <v>0</v>
      </c>
      <c r="O110" s="10">
        <f t="shared" si="5"/>
        <v>0</v>
      </c>
      <c r="P110" s="14"/>
    </row>
    <row r="111" spans="1:16" s="15" customFormat="1" ht="96" x14ac:dyDescent="0.2">
      <c r="A111" s="7" t="s">
        <v>193</v>
      </c>
      <c r="B111" s="7">
        <v>110</v>
      </c>
      <c r="C111" s="7" t="s">
        <v>163</v>
      </c>
      <c r="D111" s="7">
        <v>1</v>
      </c>
      <c r="E111" s="7" t="s">
        <v>25</v>
      </c>
      <c r="F111" s="16" t="s">
        <v>228</v>
      </c>
      <c r="G111" s="7" t="s">
        <v>20</v>
      </c>
      <c r="H111" s="7"/>
      <c r="I111" s="7"/>
      <c r="J111" s="7"/>
      <c r="K111" s="14"/>
      <c r="L111" s="14"/>
      <c r="M111" s="10">
        <f t="shared" si="3"/>
        <v>0</v>
      </c>
      <c r="N111" s="10">
        <f t="shared" si="4"/>
        <v>0</v>
      </c>
      <c r="O111" s="10">
        <f t="shared" si="5"/>
        <v>0</v>
      </c>
      <c r="P111" s="14"/>
    </row>
    <row r="112" spans="1:16" ht="48" x14ac:dyDescent="0.2">
      <c r="A112" s="7" t="s">
        <v>229</v>
      </c>
      <c r="B112" s="7">
        <v>111</v>
      </c>
      <c r="C112" s="7" t="s">
        <v>230</v>
      </c>
      <c r="D112" s="7">
        <v>7</v>
      </c>
      <c r="E112" s="7" t="s">
        <v>18</v>
      </c>
      <c r="F112" s="7" t="s">
        <v>231</v>
      </c>
      <c r="G112" s="7" t="s">
        <v>20</v>
      </c>
      <c r="H112" s="7"/>
      <c r="I112" s="7"/>
      <c r="J112" s="7" t="s">
        <v>232</v>
      </c>
      <c r="K112" s="11"/>
      <c r="L112" s="11"/>
      <c r="M112" s="10">
        <f t="shared" si="3"/>
        <v>0</v>
      </c>
      <c r="N112" s="10">
        <f t="shared" si="4"/>
        <v>0</v>
      </c>
      <c r="O112" s="10">
        <f t="shared" si="5"/>
        <v>0</v>
      </c>
      <c r="P112" s="11"/>
    </row>
    <row r="113" spans="1:16" ht="48" x14ac:dyDescent="0.2">
      <c r="A113" s="7" t="s">
        <v>229</v>
      </c>
      <c r="B113" s="7">
        <v>112</v>
      </c>
      <c r="C113" s="7" t="s">
        <v>230</v>
      </c>
      <c r="D113" s="7">
        <v>2</v>
      </c>
      <c r="E113" s="7" t="s">
        <v>18</v>
      </c>
      <c r="F113" s="7" t="s">
        <v>233</v>
      </c>
      <c r="G113" s="7" t="s">
        <v>20</v>
      </c>
      <c r="H113" s="7"/>
      <c r="I113" s="7"/>
      <c r="J113" s="7" t="s">
        <v>234</v>
      </c>
      <c r="K113" s="11"/>
      <c r="L113" s="11"/>
      <c r="M113" s="10">
        <f t="shared" si="3"/>
        <v>0</v>
      </c>
      <c r="N113" s="10">
        <f t="shared" si="4"/>
        <v>0</v>
      </c>
      <c r="O113" s="10">
        <f t="shared" si="5"/>
        <v>0</v>
      </c>
      <c r="P113" s="11"/>
    </row>
    <row r="114" spans="1:16" ht="48" x14ac:dyDescent="0.2">
      <c r="A114" s="7" t="s">
        <v>229</v>
      </c>
      <c r="B114" s="7">
        <v>113</v>
      </c>
      <c r="C114" s="7" t="s">
        <v>230</v>
      </c>
      <c r="D114" s="7">
        <v>2</v>
      </c>
      <c r="E114" s="7" t="s">
        <v>18</v>
      </c>
      <c r="F114" s="7" t="s">
        <v>235</v>
      </c>
      <c r="G114" s="7" t="s">
        <v>20</v>
      </c>
      <c r="H114" s="7"/>
      <c r="I114" s="7"/>
      <c r="J114" s="7" t="s">
        <v>236</v>
      </c>
      <c r="K114" s="11"/>
      <c r="L114" s="11"/>
      <c r="M114" s="10">
        <f t="shared" si="3"/>
        <v>0</v>
      </c>
      <c r="N114" s="10">
        <f t="shared" si="4"/>
        <v>0</v>
      </c>
      <c r="O114" s="10">
        <f t="shared" si="5"/>
        <v>0</v>
      </c>
      <c r="P114" s="11"/>
    </row>
    <row r="115" spans="1:16" ht="48" x14ac:dyDescent="0.2">
      <c r="A115" s="7" t="s">
        <v>229</v>
      </c>
      <c r="B115" s="7">
        <v>114</v>
      </c>
      <c r="C115" s="7" t="s">
        <v>230</v>
      </c>
      <c r="D115" s="7">
        <v>3</v>
      </c>
      <c r="E115" s="7" t="s">
        <v>18</v>
      </c>
      <c r="F115" s="7" t="s">
        <v>237</v>
      </c>
      <c r="G115" s="7" t="s">
        <v>20</v>
      </c>
      <c r="H115" s="7"/>
      <c r="I115" s="7"/>
      <c r="J115" s="7" t="s">
        <v>238</v>
      </c>
      <c r="K115" s="11"/>
      <c r="L115" s="11"/>
      <c r="M115" s="10">
        <f t="shared" si="3"/>
        <v>0</v>
      </c>
      <c r="N115" s="10">
        <f t="shared" si="4"/>
        <v>0</v>
      </c>
      <c r="O115" s="10">
        <f t="shared" si="5"/>
        <v>0</v>
      </c>
      <c r="P115" s="11"/>
    </row>
    <row r="116" spans="1:16" ht="48" x14ac:dyDescent="0.2">
      <c r="A116" s="7" t="s">
        <v>229</v>
      </c>
      <c r="B116" s="7">
        <v>115</v>
      </c>
      <c r="C116" s="7" t="s">
        <v>98</v>
      </c>
      <c r="D116" s="7">
        <v>1</v>
      </c>
      <c r="E116" s="7" t="s">
        <v>18</v>
      </c>
      <c r="F116" s="7" t="s">
        <v>239</v>
      </c>
      <c r="G116" s="7" t="s">
        <v>20</v>
      </c>
      <c r="H116" s="7"/>
      <c r="I116" s="7"/>
      <c r="J116" s="7" t="s">
        <v>240</v>
      </c>
      <c r="K116" s="11"/>
      <c r="L116" s="11"/>
      <c r="M116" s="10">
        <f t="shared" si="3"/>
        <v>0</v>
      </c>
      <c r="N116" s="10">
        <f t="shared" si="4"/>
        <v>0</v>
      </c>
      <c r="O116" s="10">
        <f t="shared" si="5"/>
        <v>0</v>
      </c>
      <c r="P116" s="11"/>
    </row>
    <row r="117" spans="1:16" ht="48" x14ac:dyDescent="0.2">
      <c r="A117" s="7" t="s">
        <v>229</v>
      </c>
      <c r="B117" s="7">
        <v>116</v>
      </c>
      <c r="C117" s="7" t="s">
        <v>98</v>
      </c>
      <c r="D117" s="7">
        <v>65</v>
      </c>
      <c r="E117" s="7" t="s">
        <v>18</v>
      </c>
      <c r="F117" s="7" t="s">
        <v>231</v>
      </c>
      <c r="G117" s="7" t="s">
        <v>20</v>
      </c>
      <c r="H117" s="7"/>
      <c r="I117" s="7"/>
      <c r="J117" s="7" t="s">
        <v>232</v>
      </c>
      <c r="K117" s="11"/>
      <c r="L117" s="11"/>
      <c r="M117" s="10">
        <f t="shared" si="3"/>
        <v>0</v>
      </c>
      <c r="N117" s="10">
        <f t="shared" si="4"/>
        <v>0</v>
      </c>
      <c r="O117" s="10">
        <f t="shared" si="5"/>
        <v>0</v>
      </c>
      <c r="P117" s="11"/>
    </row>
    <row r="118" spans="1:16" ht="48" x14ac:dyDescent="0.2">
      <c r="A118" s="7" t="s">
        <v>229</v>
      </c>
      <c r="B118" s="7">
        <v>117</v>
      </c>
      <c r="C118" s="7" t="s">
        <v>98</v>
      </c>
      <c r="D118" s="7">
        <v>5</v>
      </c>
      <c r="E118" s="7" t="s">
        <v>18</v>
      </c>
      <c r="F118" s="7" t="s">
        <v>241</v>
      </c>
      <c r="G118" s="7" t="s">
        <v>20</v>
      </c>
      <c r="H118" s="7"/>
      <c r="I118" s="7"/>
      <c r="J118" s="7" t="s">
        <v>242</v>
      </c>
      <c r="K118" s="11"/>
      <c r="L118" s="11"/>
      <c r="M118" s="10">
        <f t="shared" si="3"/>
        <v>0</v>
      </c>
      <c r="N118" s="10">
        <f t="shared" si="4"/>
        <v>0</v>
      </c>
      <c r="O118" s="10">
        <f t="shared" si="5"/>
        <v>0</v>
      </c>
      <c r="P118" s="11"/>
    </row>
    <row r="119" spans="1:16" ht="48" x14ac:dyDescent="0.2">
      <c r="A119" s="7" t="s">
        <v>229</v>
      </c>
      <c r="B119" s="7">
        <v>118</v>
      </c>
      <c r="C119" s="7" t="s">
        <v>98</v>
      </c>
      <c r="D119" s="7">
        <v>1</v>
      </c>
      <c r="E119" s="7" t="s">
        <v>18</v>
      </c>
      <c r="F119" s="7" t="s">
        <v>243</v>
      </c>
      <c r="G119" s="7" t="s">
        <v>20</v>
      </c>
      <c r="H119" s="7"/>
      <c r="I119" s="7"/>
      <c r="J119" s="7" t="s">
        <v>244</v>
      </c>
      <c r="K119" s="11"/>
      <c r="L119" s="11"/>
      <c r="M119" s="10">
        <f t="shared" si="3"/>
        <v>0</v>
      </c>
      <c r="N119" s="10">
        <f t="shared" si="4"/>
        <v>0</v>
      </c>
      <c r="O119" s="10">
        <f t="shared" si="5"/>
        <v>0</v>
      </c>
      <c r="P119" s="11"/>
    </row>
    <row r="120" spans="1:16" ht="48" x14ac:dyDescent="0.2">
      <c r="A120" s="7" t="s">
        <v>229</v>
      </c>
      <c r="B120" s="7">
        <v>119</v>
      </c>
      <c r="C120" s="7" t="s">
        <v>98</v>
      </c>
      <c r="D120" s="7">
        <v>4</v>
      </c>
      <c r="E120" s="7" t="s">
        <v>18</v>
      </c>
      <c r="F120" s="7" t="s">
        <v>245</v>
      </c>
      <c r="G120" s="7" t="s">
        <v>20</v>
      </c>
      <c r="H120" s="7"/>
      <c r="I120" s="7"/>
      <c r="J120" s="7" t="s">
        <v>242</v>
      </c>
      <c r="K120" s="11"/>
      <c r="L120" s="11"/>
      <c r="M120" s="10">
        <f t="shared" si="3"/>
        <v>0</v>
      </c>
      <c r="N120" s="10">
        <f t="shared" si="4"/>
        <v>0</v>
      </c>
      <c r="O120" s="10">
        <f t="shared" si="5"/>
        <v>0</v>
      </c>
      <c r="P120" s="11"/>
    </row>
    <row r="121" spans="1:16" ht="48" x14ac:dyDescent="0.2">
      <c r="A121" s="7" t="s">
        <v>229</v>
      </c>
      <c r="B121" s="7">
        <v>120</v>
      </c>
      <c r="C121" s="7" t="s">
        <v>98</v>
      </c>
      <c r="D121" s="7">
        <v>9</v>
      </c>
      <c r="E121" s="7" t="s">
        <v>18</v>
      </c>
      <c r="F121" s="7" t="s">
        <v>235</v>
      </c>
      <c r="G121" s="7" t="s">
        <v>20</v>
      </c>
      <c r="H121" s="7"/>
      <c r="I121" s="7"/>
      <c r="J121" s="7" t="s">
        <v>236</v>
      </c>
      <c r="K121" s="11"/>
      <c r="L121" s="11"/>
      <c r="M121" s="10">
        <f t="shared" si="3"/>
        <v>0</v>
      </c>
      <c r="N121" s="10">
        <f t="shared" si="4"/>
        <v>0</v>
      </c>
      <c r="O121" s="10">
        <f t="shared" si="5"/>
        <v>0</v>
      </c>
      <c r="P121" s="11"/>
    </row>
    <row r="122" spans="1:16" ht="60" x14ac:dyDescent="0.2">
      <c r="A122" s="7" t="s">
        <v>229</v>
      </c>
      <c r="B122" s="7">
        <v>121</v>
      </c>
      <c r="C122" s="7" t="s">
        <v>246</v>
      </c>
      <c r="D122" s="7">
        <v>18</v>
      </c>
      <c r="E122" s="7" t="s">
        <v>18</v>
      </c>
      <c r="F122" s="7" t="s">
        <v>247</v>
      </c>
      <c r="G122" s="7" t="s">
        <v>20</v>
      </c>
      <c r="H122" s="7"/>
      <c r="I122" s="7"/>
      <c r="J122" s="7" t="s">
        <v>238</v>
      </c>
      <c r="K122" s="11"/>
      <c r="L122" s="11"/>
      <c r="M122" s="10">
        <f t="shared" si="3"/>
        <v>0</v>
      </c>
      <c r="N122" s="10">
        <f t="shared" si="4"/>
        <v>0</v>
      </c>
      <c r="O122" s="10">
        <f t="shared" si="5"/>
        <v>0</v>
      </c>
      <c r="P122" s="11"/>
    </row>
  </sheetData>
  <sheetProtection algorithmName="SHA-512" hashValue="hWrTwHLeQ1sxIsB3F50VtWzr+3UbcYSGYMCs3TnqdSrcaeYETa18t2/DRqlLX/BjD4r8rEGA7tx2aQCgjqMU/w==" saltValue="30lAYcBrHvw7SE9hJDKYUw==" spinCount="100000" sheet="1" objects="1" scenarios="1"/>
  <autoFilter ref="A1:J730" xr:uid="{CBD33283-2E1D-4BF0-874E-0EEC7DBB5A4F}"/>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BASES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U-065759</dc:creator>
  <cp:lastModifiedBy>U-065759</cp:lastModifiedBy>
  <dcterms:created xsi:type="dcterms:W3CDTF">2025-08-11T16:50:53Z</dcterms:created>
  <dcterms:modified xsi:type="dcterms:W3CDTF">2025-08-11T16:51:33Z</dcterms:modified>
</cp:coreProperties>
</file>