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c\OneDrive\Documentos\ITP07-2025\"/>
    </mc:Choice>
  </mc:AlternateContent>
  <xr:revisionPtr revIDLastSave="0" documentId="13_ncr:1_{21621AC6-85DE-43DD-9B46-6D242459CA1D}" xr6:coauthVersionLast="47" xr6:coauthVersionMax="47" xr10:uidLastSave="{00000000-0000-0000-0000-000000000000}"/>
  <bookViews>
    <workbookView xWindow="-120" yWindow="-120" windowWidth="29040" windowHeight="15720" xr2:uid="{16C1E6BF-EBB3-4BE3-9B29-ABF6F475F6C6}"/>
  </bookViews>
  <sheets>
    <sheet name="Archivo Excel Descargable LP1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7" i="1" l="1"/>
  <c r="L167" i="1" s="1"/>
  <c r="M167" i="1" s="1"/>
  <c r="K166" i="1"/>
  <c r="L166" i="1" s="1"/>
  <c r="M166" i="1" s="1"/>
  <c r="K165" i="1"/>
  <c r="L165" i="1" s="1"/>
  <c r="M165" i="1" s="1"/>
  <c r="K164" i="1"/>
  <c r="L164" i="1" s="1"/>
  <c r="M164" i="1" s="1"/>
  <c r="K163" i="1"/>
  <c r="L163" i="1" s="1"/>
  <c r="M163" i="1" s="1"/>
  <c r="K162" i="1"/>
  <c r="L162" i="1" s="1"/>
  <c r="M162" i="1" s="1"/>
  <c r="K161" i="1"/>
  <c r="L161" i="1" s="1"/>
  <c r="M161" i="1" s="1"/>
  <c r="K160" i="1"/>
  <c r="L160" i="1" s="1"/>
  <c r="M160" i="1" s="1"/>
  <c r="K159" i="1"/>
  <c r="L159" i="1" s="1"/>
  <c r="M159" i="1" s="1"/>
  <c r="K158" i="1"/>
  <c r="L158" i="1" s="1"/>
  <c r="M158" i="1" s="1"/>
  <c r="K157" i="1"/>
  <c r="L157" i="1" s="1"/>
  <c r="M157" i="1" s="1"/>
  <c r="K156" i="1"/>
  <c r="L156" i="1" s="1"/>
  <c r="M156" i="1" s="1"/>
  <c r="K155" i="1"/>
  <c r="L155" i="1" s="1"/>
  <c r="M155" i="1" s="1"/>
  <c r="K154" i="1"/>
  <c r="L154" i="1" s="1"/>
  <c r="M154" i="1" s="1"/>
  <c r="K153" i="1"/>
  <c r="L153" i="1" s="1"/>
  <c r="M153" i="1" s="1"/>
  <c r="K152" i="1"/>
  <c r="L152" i="1" s="1"/>
  <c r="M152" i="1" s="1"/>
  <c r="K151" i="1"/>
  <c r="L151" i="1" s="1"/>
  <c r="M151" i="1" s="1"/>
  <c r="K150" i="1"/>
  <c r="L150" i="1" s="1"/>
  <c r="M150" i="1" s="1"/>
  <c r="K149" i="1"/>
  <c r="L149" i="1" s="1"/>
  <c r="M149" i="1" s="1"/>
  <c r="K148" i="1"/>
  <c r="L148" i="1" s="1"/>
  <c r="M148" i="1" s="1"/>
  <c r="K147" i="1"/>
  <c r="L147" i="1" s="1"/>
  <c r="M147" i="1" s="1"/>
  <c r="K146" i="1"/>
  <c r="L146" i="1" s="1"/>
  <c r="M146" i="1" s="1"/>
  <c r="K145" i="1"/>
  <c r="L145" i="1" s="1"/>
  <c r="M145" i="1" s="1"/>
  <c r="K144" i="1"/>
  <c r="L144" i="1" s="1"/>
  <c r="M144" i="1" s="1"/>
  <c r="K143" i="1"/>
  <c r="L143" i="1" s="1"/>
  <c r="M143" i="1" s="1"/>
  <c r="K142" i="1"/>
  <c r="L142" i="1" s="1"/>
  <c r="M142" i="1" s="1"/>
  <c r="K141" i="1"/>
  <c r="L141" i="1" s="1"/>
  <c r="M141" i="1" s="1"/>
  <c r="K140" i="1"/>
  <c r="L140" i="1" s="1"/>
  <c r="M140" i="1" s="1"/>
  <c r="K139" i="1"/>
  <c r="L139" i="1" s="1"/>
  <c r="M139" i="1" s="1"/>
  <c r="K138" i="1"/>
  <c r="L138" i="1" s="1"/>
  <c r="M138" i="1" s="1"/>
  <c r="K137" i="1"/>
  <c r="L137" i="1" s="1"/>
  <c r="M137" i="1" s="1"/>
  <c r="K136" i="1"/>
  <c r="L136" i="1" s="1"/>
  <c r="M136" i="1" s="1"/>
  <c r="K135" i="1"/>
  <c r="L135" i="1" s="1"/>
  <c r="M135" i="1" s="1"/>
  <c r="K134" i="1"/>
  <c r="L134" i="1" s="1"/>
  <c r="M134" i="1" s="1"/>
  <c r="K133" i="1"/>
  <c r="L133" i="1" s="1"/>
  <c r="M133" i="1" s="1"/>
  <c r="K132" i="1"/>
  <c r="L132" i="1" s="1"/>
  <c r="M132" i="1" s="1"/>
  <c r="K131" i="1"/>
  <c r="L131" i="1" s="1"/>
  <c r="M131" i="1" s="1"/>
  <c r="K130" i="1"/>
  <c r="L130" i="1" s="1"/>
  <c r="M130" i="1" s="1"/>
  <c r="K129" i="1"/>
  <c r="L129" i="1" s="1"/>
  <c r="M129" i="1" s="1"/>
  <c r="K128" i="1"/>
  <c r="L128" i="1" s="1"/>
  <c r="M128" i="1" s="1"/>
  <c r="K127" i="1"/>
  <c r="L127" i="1" s="1"/>
  <c r="M127" i="1" s="1"/>
  <c r="K126" i="1"/>
  <c r="L126" i="1" s="1"/>
  <c r="M126" i="1" s="1"/>
  <c r="K125" i="1"/>
  <c r="L125" i="1" s="1"/>
  <c r="M125" i="1" s="1"/>
  <c r="K124" i="1"/>
  <c r="L124" i="1" s="1"/>
  <c r="M124" i="1" s="1"/>
  <c r="K123" i="1"/>
  <c r="L123" i="1" s="1"/>
  <c r="M123" i="1" s="1"/>
  <c r="K122" i="1"/>
  <c r="L122" i="1" s="1"/>
  <c r="M122" i="1" s="1"/>
  <c r="K121" i="1"/>
  <c r="L121" i="1" s="1"/>
  <c r="M121" i="1" s="1"/>
  <c r="K120" i="1"/>
  <c r="L120" i="1" s="1"/>
  <c r="M120" i="1" s="1"/>
  <c r="K119" i="1"/>
  <c r="L119" i="1" s="1"/>
  <c r="M119" i="1" s="1"/>
  <c r="K118" i="1"/>
  <c r="L118" i="1" s="1"/>
  <c r="M118" i="1" s="1"/>
  <c r="K117" i="1"/>
  <c r="L117" i="1" s="1"/>
  <c r="M117" i="1" s="1"/>
  <c r="K116" i="1"/>
  <c r="L116" i="1" s="1"/>
  <c r="M116" i="1" s="1"/>
  <c r="K115" i="1"/>
  <c r="L115" i="1" s="1"/>
  <c r="M115" i="1" s="1"/>
  <c r="K114" i="1"/>
  <c r="L114" i="1" s="1"/>
  <c r="M114" i="1" s="1"/>
  <c r="K113" i="1"/>
  <c r="L113" i="1" s="1"/>
  <c r="M113" i="1" s="1"/>
  <c r="K112" i="1"/>
  <c r="L112" i="1" s="1"/>
  <c r="M112" i="1" s="1"/>
  <c r="K111" i="1"/>
  <c r="L111" i="1" s="1"/>
  <c r="M111" i="1" s="1"/>
  <c r="K85" i="1"/>
  <c r="L85" i="1" s="1"/>
  <c r="M85" i="1" s="1"/>
  <c r="K86" i="1"/>
  <c r="L86" i="1" s="1"/>
  <c r="M86" i="1" s="1"/>
  <c r="K87" i="1"/>
  <c r="L87" i="1" s="1"/>
  <c r="M87" i="1" s="1"/>
  <c r="K88" i="1"/>
  <c r="L88" i="1"/>
  <c r="M88" i="1" s="1"/>
  <c r="K89" i="1"/>
  <c r="L89" i="1" s="1"/>
  <c r="M89" i="1" s="1"/>
  <c r="K90" i="1"/>
  <c r="L90" i="1" s="1"/>
  <c r="M90" i="1" s="1"/>
  <c r="K91" i="1"/>
  <c r="L91" i="1" s="1"/>
  <c r="M91" i="1" s="1"/>
  <c r="K92" i="1"/>
  <c r="L92" i="1" s="1"/>
  <c r="M92" i="1" s="1"/>
  <c r="K93" i="1"/>
  <c r="L93" i="1" s="1"/>
  <c r="M93" i="1" s="1"/>
  <c r="K94" i="1"/>
  <c r="L94" i="1" s="1"/>
  <c r="M94" i="1" s="1"/>
  <c r="K95" i="1"/>
  <c r="L95" i="1"/>
  <c r="M95" i="1" s="1"/>
  <c r="K96" i="1"/>
  <c r="L96" i="1" s="1"/>
  <c r="M96" i="1" s="1"/>
  <c r="K97" i="1"/>
  <c r="L97" i="1" s="1"/>
  <c r="M97" i="1" s="1"/>
  <c r="K98" i="1"/>
  <c r="L98" i="1" s="1"/>
  <c r="M98" i="1" s="1"/>
  <c r="K99" i="1"/>
  <c r="L99" i="1" s="1"/>
  <c r="M99" i="1" s="1"/>
  <c r="K100" i="1"/>
  <c r="L100" i="1" s="1"/>
  <c r="M100" i="1" s="1"/>
  <c r="K101" i="1"/>
  <c r="L101" i="1" s="1"/>
  <c r="M101" i="1" s="1"/>
  <c r="K102" i="1"/>
  <c r="L102" i="1"/>
  <c r="M102" i="1" s="1"/>
  <c r="K103" i="1"/>
  <c r="L103" i="1" s="1"/>
  <c r="M103" i="1" s="1"/>
  <c r="K104" i="1"/>
  <c r="L104" i="1" s="1"/>
  <c r="M104" i="1" s="1"/>
  <c r="K105" i="1"/>
  <c r="L105" i="1" s="1"/>
  <c r="M105" i="1" s="1"/>
  <c r="K106" i="1"/>
  <c r="L106" i="1" s="1"/>
  <c r="M106" i="1" s="1"/>
  <c r="K107" i="1"/>
  <c r="L107" i="1"/>
  <c r="M107" i="1"/>
  <c r="K108" i="1"/>
  <c r="L108" i="1"/>
  <c r="M108" i="1"/>
  <c r="K110" i="1" l="1"/>
  <c r="L110" i="1" s="1"/>
  <c r="M110" i="1" s="1"/>
  <c r="K109" i="1"/>
  <c r="L109" i="1" s="1"/>
  <c r="M109" i="1" s="1"/>
  <c r="K84" i="1"/>
  <c r="L84" i="1" s="1"/>
  <c r="M84" i="1" s="1"/>
  <c r="K83" i="1"/>
  <c r="L83" i="1" s="1"/>
  <c r="M83" i="1" s="1"/>
  <c r="K82" i="1"/>
  <c r="L82" i="1" s="1"/>
  <c r="M82" i="1" s="1"/>
  <c r="K81" i="1"/>
  <c r="L81" i="1" s="1"/>
  <c r="M81" i="1" s="1"/>
  <c r="K80" i="1"/>
  <c r="L80" i="1" s="1"/>
  <c r="M80" i="1" s="1"/>
  <c r="K79" i="1"/>
  <c r="L79" i="1" s="1"/>
  <c r="M79" i="1" s="1"/>
  <c r="K78" i="1"/>
  <c r="L78" i="1" s="1"/>
  <c r="M78" i="1" s="1"/>
  <c r="K77" i="1"/>
  <c r="L77" i="1" s="1"/>
  <c r="M77" i="1" s="1"/>
  <c r="K76" i="1"/>
  <c r="L76" i="1" s="1"/>
  <c r="M76" i="1" s="1"/>
  <c r="K75" i="1"/>
  <c r="L75" i="1" s="1"/>
  <c r="M75" i="1" s="1"/>
  <c r="K74" i="1"/>
  <c r="L74" i="1" s="1"/>
  <c r="M74" i="1" s="1"/>
  <c r="K73" i="1"/>
  <c r="L73" i="1" s="1"/>
  <c r="M73" i="1" s="1"/>
  <c r="K72" i="1"/>
  <c r="L72" i="1" s="1"/>
  <c r="M72" i="1" s="1"/>
  <c r="K71" i="1"/>
  <c r="L71" i="1" s="1"/>
  <c r="M71" i="1" s="1"/>
  <c r="K70" i="1"/>
  <c r="L70" i="1" s="1"/>
  <c r="M70" i="1" s="1"/>
  <c r="K69" i="1"/>
  <c r="L69" i="1" s="1"/>
  <c r="M69" i="1" s="1"/>
  <c r="K68" i="1"/>
  <c r="L68" i="1" s="1"/>
  <c r="M68" i="1" s="1"/>
  <c r="K67" i="1"/>
  <c r="L67" i="1" s="1"/>
  <c r="M67" i="1" s="1"/>
  <c r="K66" i="1"/>
  <c r="L66" i="1" s="1"/>
  <c r="M66" i="1" s="1"/>
  <c r="K65" i="1"/>
  <c r="L65" i="1" s="1"/>
  <c r="M65" i="1" s="1"/>
  <c r="K64" i="1"/>
  <c r="L64" i="1" s="1"/>
  <c r="M64" i="1" s="1"/>
  <c r="K63" i="1"/>
  <c r="L63" i="1" s="1"/>
  <c r="M63" i="1" s="1"/>
  <c r="K62" i="1"/>
  <c r="L62" i="1" s="1"/>
  <c r="M62" i="1" s="1"/>
  <c r="K61" i="1"/>
  <c r="L61" i="1" s="1"/>
  <c r="M61" i="1" s="1"/>
  <c r="K60" i="1"/>
  <c r="L60" i="1" s="1"/>
  <c r="M60" i="1" s="1"/>
  <c r="K59" i="1"/>
  <c r="L59" i="1" s="1"/>
  <c r="M59" i="1" s="1"/>
  <c r="K58" i="1"/>
  <c r="L58" i="1" s="1"/>
  <c r="M58" i="1" s="1"/>
  <c r="K57" i="1"/>
  <c r="L57" i="1" s="1"/>
  <c r="M57" i="1" s="1"/>
  <c r="K56" i="1"/>
  <c r="L56" i="1" s="1"/>
  <c r="M56" i="1" s="1"/>
  <c r="K55" i="1"/>
  <c r="L55" i="1" s="1"/>
  <c r="M55" i="1" s="1"/>
  <c r="K54" i="1"/>
  <c r="L54" i="1" s="1"/>
  <c r="M54" i="1" s="1"/>
  <c r="K53" i="1"/>
  <c r="L53" i="1" s="1"/>
  <c r="M53" i="1" s="1"/>
  <c r="K52" i="1"/>
  <c r="L52" i="1" s="1"/>
  <c r="M52" i="1" s="1"/>
  <c r="K51" i="1"/>
  <c r="L51" i="1" s="1"/>
  <c r="M51" i="1" s="1"/>
  <c r="K50" i="1"/>
  <c r="L50" i="1" s="1"/>
  <c r="M50" i="1" s="1"/>
  <c r="K49" i="1"/>
  <c r="L49" i="1" s="1"/>
  <c r="M49" i="1" s="1"/>
  <c r="K48" i="1"/>
  <c r="L48" i="1" s="1"/>
  <c r="M48" i="1" s="1"/>
  <c r="K47" i="1"/>
  <c r="L47" i="1" s="1"/>
  <c r="M47" i="1" s="1"/>
  <c r="K46" i="1"/>
  <c r="L46" i="1" s="1"/>
  <c r="M46" i="1" s="1"/>
  <c r="K45" i="1"/>
  <c r="L45" i="1" s="1"/>
  <c r="M45" i="1" s="1"/>
  <c r="K44" i="1"/>
  <c r="L44" i="1" s="1"/>
  <c r="M44" i="1" s="1"/>
  <c r="K43" i="1"/>
  <c r="L43" i="1" s="1"/>
  <c r="M43" i="1" s="1"/>
  <c r="K42" i="1"/>
  <c r="L42" i="1" s="1"/>
  <c r="M42" i="1" s="1"/>
  <c r="K41" i="1"/>
  <c r="L41" i="1" s="1"/>
  <c r="M41" i="1" s="1"/>
  <c r="K40" i="1"/>
  <c r="L40" i="1" s="1"/>
  <c r="M40" i="1" s="1"/>
  <c r="K39" i="1"/>
  <c r="L39" i="1" s="1"/>
  <c r="M39" i="1" s="1"/>
  <c r="K38" i="1"/>
  <c r="L38" i="1" s="1"/>
  <c r="M38" i="1" s="1"/>
  <c r="K37" i="1"/>
  <c r="L37" i="1" s="1"/>
  <c r="M37" i="1" s="1"/>
  <c r="K36" i="1"/>
  <c r="L36" i="1" s="1"/>
  <c r="M36" i="1" s="1"/>
  <c r="K35" i="1"/>
  <c r="L35" i="1" s="1"/>
  <c r="M35" i="1" s="1"/>
  <c r="K34" i="1"/>
  <c r="L34" i="1" s="1"/>
  <c r="M34" i="1" s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20" i="1"/>
  <c r="L20" i="1" s="1"/>
  <c r="M20" i="1" s="1"/>
  <c r="K19" i="1"/>
  <c r="L19" i="1" s="1"/>
  <c r="M19" i="1" s="1"/>
  <c r="K18" i="1"/>
  <c r="L18" i="1" s="1"/>
  <c r="M18" i="1" s="1"/>
  <c r="K17" i="1"/>
  <c r="L17" i="1" s="1"/>
  <c r="M17" i="1" s="1"/>
  <c r="K16" i="1"/>
  <c r="L16" i="1" s="1"/>
  <c r="M16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M5" i="1" s="1"/>
  <c r="K4" i="1"/>
  <c r="L4" i="1" s="1"/>
  <c r="M4" i="1" s="1"/>
  <c r="K3" i="1"/>
  <c r="L3" i="1" s="1"/>
  <c r="M3" i="1" s="1"/>
  <c r="K2" i="1"/>
  <c r="L2" i="1" s="1"/>
  <c r="M2" i="1" s="1"/>
</calcChain>
</file>

<file path=xl/sharedStrings.xml><?xml version="1.0" encoding="utf-8"?>
<sst xmlns="http://schemas.openxmlformats.org/spreadsheetml/2006/main" count="594" uniqueCount="301">
  <si>
    <t>PARTIDA</t>
  </si>
  <si>
    <t>UNIDAD SOLICITANTE</t>
  </si>
  <si>
    <t>FACULTAD DE DERECHO Y CIENCIAS SOCIALES</t>
  </si>
  <si>
    <t>FACULTAD DE CONTADURÍA, ADMINISTRACIÓN E INFORMÁTICA</t>
  </si>
  <si>
    <t>FACULTAD DE FARMACIA</t>
  </si>
  <si>
    <t>FACULTAD DE CIENCIAS QUÍMICAS E INGENIERÍA</t>
  </si>
  <si>
    <t>CENTRO DE INVESTIGACIÓN EN DINÁMICA CELULAR</t>
  </si>
  <si>
    <t>FACULTAD DE CIENCIAS BIOLÓGICAS</t>
  </si>
  <si>
    <t>ESCUELA DE ESTUDIOS SUPERIORES DEL JICARERO</t>
  </si>
  <si>
    <t>CANTIDAD</t>
  </si>
  <si>
    <t xml:space="preserve">UNIDAD DE MEDIDA </t>
  </si>
  <si>
    <t>DESCRIPCIÓN</t>
  </si>
  <si>
    <t>PZA</t>
  </si>
  <si>
    <t>KIT</t>
  </si>
  <si>
    <t>MODELO</t>
  </si>
  <si>
    <t>CÓDIGO</t>
  </si>
  <si>
    <t>COLOR</t>
  </si>
  <si>
    <t>DESCRIPCIÓN PROVEEDOR</t>
  </si>
  <si>
    <t>PRECIO UNITARIO SIN IVA</t>
  </si>
  <si>
    <t>SUBTOTAL</t>
  </si>
  <si>
    <t>IVA</t>
  </si>
  <si>
    <t>TOTAL</t>
  </si>
  <si>
    <t>47 2DA V.</t>
  </si>
  <si>
    <t>177 2DA V.</t>
  </si>
  <si>
    <t>CENTRO DE INVESTIGACIÓN EN INGENIERÍA Y CIENCIAS APLICADAS</t>
  </si>
  <si>
    <t>CENTRO DE INVESTIGACIÓN EN CIENCIAS COGNITIVAS</t>
  </si>
  <si>
    <t>FACULTAD DE ESTUDIOS SUPERIORES DE CUAUTLA</t>
  </si>
  <si>
    <t>CENTRO DE INVESTIGACIÓN INTERDISCIPLINAR PARA EL DESARROLLO UNIVERSITARIO</t>
  </si>
  <si>
    <t>ESCUELA DE ESTUDIOS SUPERIORES DE ATLATLAUCAN SUBSEDE TOTOLAPAN</t>
  </si>
  <si>
    <t>ESCUELA DE ESTUDIOS SUPERIORES DE MAZATEPEC</t>
  </si>
  <si>
    <t>1 2DA V.</t>
  </si>
  <si>
    <t>28 2DA V.</t>
  </si>
  <si>
    <t>33 2DA V.</t>
  </si>
  <si>
    <t>35 2DA V.</t>
  </si>
  <si>
    <t>36 2DA V.</t>
  </si>
  <si>
    <t>37 2DA V.</t>
  </si>
  <si>
    <t>38 2DA V.</t>
  </si>
  <si>
    <t>41 2DA V.</t>
  </si>
  <si>
    <t>42 2DA V.</t>
  </si>
  <si>
    <t>43 2DA V.</t>
  </si>
  <si>
    <t>44 2DA V.</t>
  </si>
  <si>
    <t>48 2DA V.</t>
  </si>
  <si>
    <t xml:space="preserve">55 2DA v. </t>
  </si>
  <si>
    <t>56 2DA V.</t>
  </si>
  <si>
    <t>57 2DA V.</t>
  </si>
  <si>
    <t>58 2DA V.</t>
  </si>
  <si>
    <t>59 2DA V.</t>
  </si>
  <si>
    <t>101 2DA V.</t>
  </si>
  <si>
    <t>127 2DA V.</t>
  </si>
  <si>
    <t>128 2DA V.</t>
  </si>
  <si>
    <t>130 2DA V.</t>
  </si>
  <si>
    <t>137 2DA V.</t>
  </si>
  <si>
    <t>138 2DA V.</t>
  </si>
  <si>
    <t>139 2DA V.</t>
  </si>
  <si>
    <t>145 2DA V.</t>
  </si>
  <si>
    <t>152 2DA V.</t>
  </si>
  <si>
    <t>155 2DA V.</t>
  </si>
  <si>
    <t>156 2DA V.</t>
  </si>
  <si>
    <t>157 2DA V.</t>
  </si>
  <si>
    <t>162 2DA V.</t>
  </si>
  <si>
    <t>163 2DA V.</t>
  </si>
  <si>
    <t>166 2DA V.</t>
  </si>
  <si>
    <t>167 2DA V.</t>
  </si>
  <si>
    <t>168 2DA V.</t>
  </si>
  <si>
    <t>175 2DA V.</t>
  </si>
  <si>
    <t>183 2DA V.</t>
  </si>
  <si>
    <t>184 2DA V.</t>
  </si>
  <si>
    <t>185 2DA V.</t>
  </si>
  <si>
    <t>186 2DA V.</t>
  </si>
  <si>
    <t>187 2DA V.</t>
  </si>
  <si>
    <t>188 2DA V.</t>
  </si>
  <si>
    <t>189 2DA V.</t>
  </si>
  <si>
    <t>191 2DA V.</t>
  </si>
  <si>
    <t>195 2DA V.</t>
  </si>
  <si>
    <t>197 2DA V.</t>
  </si>
  <si>
    <t>198 2DA V.</t>
  </si>
  <si>
    <t>199 2DA V.</t>
  </si>
  <si>
    <t>200 2DA V.</t>
  </si>
  <si>
    <t>202 2DA V.</t>
  </si>
  <si>
    <t>203 2DA V.</t>
  </si>
  <si>
    <t>204 2DA V.</t>
  </si>
  <si>
    <t>205 2DA V.</t>
  </si>
  <si>
    <t>206 2DA V.</t>
  </si>
  <si>
    <t>207 2DA V.</t>
  </si>
  <si>
    <t>208 2DA V.</t>
  </si>
  <si>
    <t>209 2DA V.</t>
  </si>
  <si>
    <t>210 2DA V.</t>
  </si>
  <si>
    <t>252 2DA V.</t>
  </si>
  <si>
    <t>254 2DA V.</t>
  </si>
  <si>
    <t>268 2DA V.</t>
  </si>
  <si>
    <t>269 2DA V.</t>
  </si>
  <si>
    <t>270 2DA V.</t>
  </si>
  <si>
    <t>271 2DA V.</t>
  </si>
  <si>
    <t>272 2DA V.</t>
  </si>
  <si>
    <t>273 2DA V.</t>
  </si>
  <si>
    <t>274 2DA V.</t>
  </si>
  <si>
    <t>275 2DA V.</t>
  </si>
  <si>
    <t>276 2DA V.</t>
  </si>
  <si>
    <t>277 2DA V.</t>
  </si>
  <si>
    <t>282 2DA V.</t>
  </si>
  <si>
    <t>290 2DA V.</t>
  </si>
  <si>
    <t>291 2DA V.</t>
  </si>
  <si>
    <t>331 2DA V.</t>
  </si>
  <si>
    <t>332 2DA V.</t>
  </si>
  <si>
    <t>333 2DA V.</t>
  </si>
  <si>
    <t>334 2DA V.</t>
  </si>
  <si>
    <t>343 2DA V.</t>
  </si>
  <si>
    <t>344 2DA V.</t>
  </si>
  <si>
    <t>364 2DA V.</t>
  </si>
  <si>
    <t>365 2DA V.</t>
  </si>
  <si>
    <t>366 2DA V.</t>
  </si>
  <si>
    <t>CENTRO DE INVESTIGACIÓN EN BIODIVERSIDAD Y CONSERVACIÓN</t>
  </si>
  <si>
    <t>CENTRO DE INVESTIGACIONES QUÍMICAS</t>
  </si>
  <si>
    <t>FACULTAD DE CIENCIAS DEL DEPORTE</t>
  </si>
  <si>
    <t>CENTRO INTERDISCIPLINARIO DE INVESTIGACIÓN EN HUMANIDADES</t>
  </si>
  <si>
    <t>FACULTAD DE NUTRICIÓN</t>
  </si>
  <si>
    <t>CENTRO DE INVESTIGACIÓN TRANSDISCIPLINAR EN PSICOLOGÍA</t>
  </si>
  <si>
    <t>FACULTAD DE ENFERMERÍA</t>
  </si>
  <si>
    <t>COORDINACIÓN DE ASISTENCIA MÉDICA</t>
  </si>
  <si>
    <t>ESCUELA PREPARATORIA NUMERO CINCO, PUENTE DE IXTLA</t>
  </si>
  <si>
    <t>FACULTAD DE MEDICINA</t>
  </si>
  <si>
    <t>FACULTAD DE DISEÑO</t>
  </si>
  <si>
    <t>DIRECCIÓN GENERAL DE SERVICIOS ESCOLARES</t>
  </si>
  <si>
    <t>SERVICIO</t>
  </si>
  <si>
    <t>Servicio preventivo a nobreak APC SMARTUPS 2200 VA / 3000VA, que contempla lo siguiente: 
*Servicio preventivo.
*Limpieza de tarjetas electrónicas.
*Limpieza y lubricación de ventiladores.
*Pruebas de baterías.
*Limpieza y lubricación de interconexión de baterías.
*Diagnóstico y pruebas de equipo.
Número de inentario UAEM de equipos para servicio: 
060000
038431</t>
  </si>
  <si>
    <t>Servicio correctivo a nobreak APC SMARTUPS 2200 VA que contempla lo siguiente: 
*Servicio preventivo.
*Limpieza de tarjetas electrónicas.
*Limpieza y lubricación de ventiladores.
*Pruebas de baterías.
*Limpieza y lubricación de interconexión de baterías.
*Diagnóstico y pruebas de equipo.
*CAMBIO de módulos de batería 12/18Ah, tipo NB para nobreak.
*CAMBIO de terminales y cables de interconexión.
*Número de inventario UAEM de equipos para servicio:
017212
017213</t>
  </si>
  <si>
    <t>ULTRACENTRÍFUGA.
MARCA: BECKMAN COULTER
MODELO: AVANTI J-40I
INVENTARIO: 012897
SERVICIO DE MANTENIMIENTO CORRECTIVO, SERVICIO DE LIMPIEZA GENERAL.
SERVICIO DE REPARACIÓN DE MOTOR, CAMBIO DE BALEROS, CAMBIO DE SOPORTE DE ROTORES, CAMBIO DE SELLO DE VACÍO, REPARACIÓN Y AJUSTE DE SENSOR DE ROTORES
SERVICIO DE BOMBA DE VACÍO, CAMBIO DE SELLOS, EMPAQUES, FILTROS Y PALETAS
VERIFICACIÓN DE FUNCIONES CON SOFTWARE DE OPERACIÓN</t>
  </si>
  <si>
    <t>FPLC AKTA PURE. MARCA: PHARMACIA / GE
MODELO: AKTA PRIME
INVENTARIO: 015833
SERVICIO DE CAMBIO DE SELLOS, EMPAQUES Y FILTROS
CAMBIO DE MANGUERAS Y TUBERÍAS
SERVICIO DE BOMBAS EN GENERAL
VERIFICACIÓN DE FUGAS</t>
  </si>
  <si>
    <t>UPS BACK UP.
MARCA: COMPLET
MODELO: S/M
INVENTARIO: 059415
SERVICIO DE LIMPIEZA EN GENERAL, VERIFICACIÓN DE ARNESES Y PUNTOS DE CONTACTO
REEMPLAZO DE BATERÍAS
VERIFICACIÓN DE SU CORRECTO FUNCIONAMIENTO</t>
  </si>
  <si>
    <t>MANTENIMIENTO PREVENTIVO A MICROSCOPIO, MODELO DM500, MARCA: LEICA
NÚMERO DE SERIE 8040166742BS0341/05/14, 
DESARME GENERAL, LIMPIEZA GENERAL, REVISIÓN DE SISTEMAS ELÉCTRICOS-ELECTRÓNICOS, LIMPIEZA A FONDO EN EL SISTEMA ÓPTICO (OCULAR, OBJETIVOS, PRISMAS), SERVICIO AL SISTEMA MECÁNICO CON REMOCIÓN DE GRASA, LUBRICACIÓN DE PARTES MÓVILES CON GRASA ESPECIAL, AJUSTES Y PRUEBAS DE FUNCIONAMIENTO EN GENERAL.</t>
  </si>
  <si>
    <t>MANTENIMIENTO PREVENTIVO A ESTEREOSCOPIO, MODELO EZ4 HD, MARCA LEICA, NÚMERO DE SERIE 07143008
DESARME Y LIMPIEZA GENERAL, REVISIÓN DE SISTEMA ELÉCTRICO-ELECTRÓNICO, REVISIÓN DE SISTEMA DE ILUMINACIÓN, SERVICIO AL SISTEMA MECÁNICO CON REMICÓN DE GRASA, SERVICIO AL SISTEMA ÓPTICO CON LIMPIEZA A FONDO, LUBRICACIÓN DE PARTES MÓVILES CON GRASA ESPECIAL, AJUSTES Y PRUEBAS DE FUNCIONAMIENTO EN GENERAL</t>
  </si>
  <si>
    <t>MANTENIMIENTO CORRECTIVO A UNA CAMPANA DE BIOSEGURIDAD MARCA LUZEREN.
MODELO 11231BBC86., No DE SERIE: BSC31A1701038.
EL MANTENIMIENTO INCLUYE:
.REVISIÓN EN EL SISTEMA ELÉCTRICO Y ELECTROMECÁNICO.
.MANTENIMIENTO A TARJETA ELECTRÓNICA Y CALIBRACIÓN DE PARÁMETROS 
.REEMPLAZO DE LÁMPARA DE LUZ UV 30W
.REEMPLAZO DE LUZ FLUORESCENTE 40W.
.AJUSTE DE SWITCH DE ENCENDIDO.
.REEMPLAZO DE FILTRO HEPA 99% DE EFICIENCIA Y CONSTANTE DE FLUJO DE AIRE DE 0.53 +/- 0.025 m/s.
.MEDICIÓN DE TAMAÑO DE PARTÍCULAS EN CÁMARA DE TRABAJO DEL FILTRO HEPA 99% DE EFICIENCIA.
.LIMPIEZA Y DESCONTAMINACIÓN DE CÁMARA DE TRABAJO
.PRUEBAS DE FUNCIONAMIENTO Y MEDICIÓN DE FLUJO DE AIRE.</t>
  </si>
  <si>
    <t>MANTENIMIENTO CORRECTIVO A TERMOCICLADOR DE MESA MARCA EPPENDORF.
MODELO FLEXLID NEXUS GSX1
No DE SERIE: 6345CP505408
EL MANTENIMIENTO INCLUYE:
.REVISIÓN DEL SISTEMA ELÉCTRICO Y ELECTROMECÁNICO.
.MANTENIMIENTO A TARJETA ELECTRÓNICA Y CALIBRACIÓN DE ÍNDICES DE MEDICIÓN FUERA DE RANGO.
.REEMPLAZO DE CABLE DE CONDUCCIÓN DE TARJETA MADRE.
.MANTENIMIENTO A SISTEMA PELTIER POR FALLA EN ÍNDICE DE TEMPERATURA Y REEMPLAZO DE FUENTE DE PODER PELTIER.
.LIMPIEZA GENERAL.
.PRUEBAS DE FUNCIONAMIENTO</t>
  </si>
  <si>
    <t>MANTENIMIENTO CORRECTIVO A UN TERMOCICLADOR DE MESA MARCA EPPENDORF.
MODELO FLEXLID NEXUS GRADIENT ECO.
No DE SERIE: 6334EJ309696.
EL MANTENIMIENTO INCLUYE: .REVISIÓN DEL SISTEMA ELÉCTRICO Y ELECTROMECÁNICO.
.MANTENIMIENTO A TARJETA ELECTRÓNICA Y CALIBRACIÓN DE ÍNDICES DE MEDICIÓN FUERA DE RANGO.
.MANTENIMIENTO A GRADILLA PELTIER LIMPIEZA Y DESCONTAMINACIÓN POR DERRAME DE MUESTRAS Y QUE PUEDAN PROVOCAR FALLAS DE TEMPERATURA Y DESCALIBRACIÓN DEL SISTEMA.
.REEMPLAZO DE FUENTE DE PODER POR VARIACIÓN DE MICROVOLTAJE TIPO JT24 EPPENDORF.
.LIMPIEZA GENERAL
.PRUEBAS DE FUNCIONAMIENTO.</t>
  </si>
  <si>
    <t>*MANTENIMIENTO PREVENTIVO
(mantenimiento para estufa de secado, número de serie01-29592)
*CALIBRACIÓN DE TEMPERATURA</t>
  </si>
  <si>
    <t>MANTENIMIENTO PREVENTIVO A EQUIPO DE ULTRACONGELADOR REVCO CIENTIFIC, MODELO: ULT1490-5-D14, NO. DE SERIE: 85-YGTIPO HORIZONTAL DE UNA PUERTA, A 220V. 
EL SERVICIO INCLUYE: LIMPIEZA DEL SISTEMA ELÉCTRICO, LAVADO DE UNIDAD CONDENSADORA, LIMPIEZA Y LUBRICACIÓN DEL MOTOR VENTILADOR, LIMPIEZA DE SENSORES, LAVADO DE FILTRO, MEDICIÓN DE TEMPERATURAS, MEDICIONES DE VOLTAJE Y AMPERAJE, PUESTA EN MARCHA Y PRUEBAS DE FUNCIONAMIENTO.</t>
  </si>
  <si>
    <t>MANTENIMIENTO PREVENTIVO A EQUIPO DE CONGELADOR DAIGGER, TIPO VERTICAL DE UNA PUERTA, A 115V. EL SERVICIO INCLUYE: LIMPIEZA DEL SISTEMA ELÉCTRICO CON DIELÉCTRICO, LAVADO DE UNIDAD CONDENSADORA, LIMPIEZA Y LUBRICACIÓN DEL MOTOR VENTILADOR, LIMPIEZA DE SENSORES, MEDICIÓN DE TEMPERATURAS, MEDICIONES DE VOLTAJE Y AMPERAJE, PUESTA EN MARCHA Y PRUEBAS DE FUNCIONAMIENTO</t>
  </si>
  <si>
    <t>Mantenimiento a cromatógrafo de líquidos marca Waters serie 600, incluye Servicio de Verificación Preventiva/Correctiva y Soporte para los siguientes módulos:
Bomba para HPLC Modelo 600 automuestreador 717 Detector UV/VIS Modelo 2489, Mano de obra y refacciones incluídas</t>
  </si>
  <si>
    <t>Medidor de mesa para pH Starter™ 2200, modelo OHAUS, código ST2200-F</t>
  </si>
  <si>
    <t>Vaso de precipitado de vidrio capacidad 10ml. Marca Kimax</t>
  </si>
  <si>
    <t>Vaso de precipitado de vidrio capacidad 50ml. Marca Civeq</t>
  </si>
  <si>
    <t>Vaso de precipitado de vidrio capacidad 150ml. Marca Civeq</t>
  </si>
  <si>
    <t>Vaso de precipitado de vidrio capacidad 250ml. Marca Civeq</t>
  </si>
  <si>
    <t>Probeta graduada de vidrio base hexagonal 10ml. Marca Kimax</t>
  </si>
  <si>
    <t>Probeta graduada de vidrio base hexagonal 5ml. Marca Kimax</t>
  </si>
  <si>
    <t>Jeringa de vidrio  sin aguja capacidad 10ml. Marca Esmer</t>
  </si>
  <si>
    <t>Matraz Volumétrico de vidrio tapón de plástico capacidad 10ml. Marca Kimax</t>
  </si>
  <si>
    <t>Micropipeta monocanal volumen variable autoclavable 20-200ul. Marca LBQ Scientific</t>
  </si>
  <si>
    <t>Micropipeta monocanal volumen variable autoclavable 100-1000ul. Marca LBQ Scientific</t>
  </si>
  <si>
    <t>KIT DE SERVICIO DE ULTRACENTRÍFUGA REFRIGERADA.
MARCA: BECKMAN COULTER
INCLUYE BALEROS, RESORTES, BASE DE ROTOR, FILTRO, EMPAQUES, CONEXIONES PARA LA BOMBA, SELLOS DIAFRAGMAS, EMPAQUES, CONECTORES Y PALETAS.</t>
  </si>
  <si>
    <t>KIT DE SERVICIO ANUAL PARA AKTA PURE. MARCA: PHARMACIA / GE
INCLUYE SELLOS DIAFRAGMAS, EMPAQUES Y FILTROS</t>
  </si>
  <si>
    <t>PAQ. DE BATERÍAS DE NI.CR. PARA UPS INVERTER DE 220 VAC.
PARA SISTEMA DE DETECCIÓN DE MASAS
MARCA AGILENT</t>
  </si>
  <si>
    <t>Enzima T4 DNA Ligase. (5 U/ul). 1000 units. tubo Marca Thermo Scientif ic.</t>
  </si>
  <si>
    <r>
      <t>Phusion. High - Fidelity DNA Polymerase. 100 units (2 U/</t>
    </r>
    <r>
      <rPr>
        <sz val="10"/>
        <color theme="1"/>
        <rFont val="Calibri"/>
        <family val="2"/>
      </rPr>
      <t>µL). tubo Marca Thermo Scientif ic.</t>
    </r>
  </si>
  <si>
    <t>1000ul Blue Tips, Bulk. Presentación: 5000 Piezas
Marca: AXYGEN</t>
  </si>
  <si>
    <t>Puntas amarillas de 200 ul, bolsa con 1000 piezas. Marca Axygen</t>
  </si>
  <si>
    <t>1.5ml Boil-Proof Microtubes, Clear. 500 Piezas. Marca Axygen</t>
  </si>
  <si>
    <t>SISTEMA ROTAVAPOR MODELO R-80 CON INTERFAZ I-80 Y BOMBA DE VACÍO V-80. NO INCLUYE CHILLER, MATRAZ DE EVAPORACIÓN.</t>
  </si>
  <si>
    <t>KG</t>
  </si>
  <si>
    <t>Atorvastatin Calcium Salt Trihydrate, 344426-98-9</t>
  </si>
  <si>
    <t>BOLSA</t>
  </si>
  <si>
    <t>Paquete de 100 crisoles de aluminio con tapa para pesaje de 40 ul. Marca DSC Consumables INC., DSC22003</t>
  </si>
  <si>
    <t>JUEGO</t>
  </si>
  <si>
    <t>JUEGO DE BARRAS MAGNÉTICAS CON 16 PZ Juego de barras magnéticas con 16 piezas y estuche.
Consta de seis medidas diferentes en forma octagonal con anillo al centro y dos medidas diferentes en forma micro.
Recubiertas en PTFE (teflón); material inerte y autoclavable.
Dimensiones: Dos piezas de 13X8, 15X8, 25X1, 38X10, 51X10, 64X10, 7X2 y 10X3 mm, Cant / env. Paquete/Juego 16 piezas, Marca: Nacional, código CW-303595</t>
  </si>
  <si>
    <t>BURETA RECTA, CLASE A SER-CERT, LLAVE PTFE, 25ml, Fabricada en vidrio de borosilicato, con llave de PTFE (teflón), graduada en esmalte cerámico blanco de fácil lectura, resistente a químicos y es autolubricada, Para llenado con embudo, viene con tapa cubre polvo KIM-KAP. Cumple los requisitos de la ASTM E287 para clase A.
Capacidad: 25 ml
Marca: Kimax</t>
  </si>
  <si>
    <t>LITROS</t>
  </si>
  <si>
    <t>METANOL HPLC, 9093-03, PRESENTACIÓN 4L</t>
  </si>
  <si>
    <t>ACETONITRILO HPLC, 9012-03, PRESENTACIÓN 4L</t>
  </si>
  <si>
    <t>FILTROS JERINGA nylon 113mm, 022um, SFMNY223, PRESENTACIÓN:; 100 PZAS</t>
  </si>
  <si>
    <t>PUNTAS PARA MICROPIPETAS 20-200UL AMARILLAS, 800201, PRESENTACIÓN: 1,000 PIEZAS</t>
  </si>
  <si>
    <t>COLUMNA HPLC HYPERSIL GOLD C18 SELECTIVITY, 3MM X 150MM, 3UM THERMO SCIENTIFIC TE, 25003-153030</t>
  </si>
  <si>
    <t>FILTRO JERINGA NYLON 25MM, 0.45UM ESTÉRIL C/50 CORNING, 431225</t>
  </si>
  <si>
    <t>FILTRO JERINGA SFCA 28MM, 0.45UM ESTÉRIL C/50 CORNING, 431220</t>
  </si>
  <si>
    <t>PUNTAS 200UL CLARAS NO ESTÉRIL, BOLSA(S) CON 1000 PIEZA(S) AXYGEN, T-200-C</t>
  </si>
  <si>
    <t>PUNTAS 200UL AMARILLAS NO ESTÉRIL BISELADAS, PAQUETE(S) CON 1000 PIEZA(S) AXYGEN, T-200-Y</t>
  </si>
  <si>
    <t>Computadora de escritorio HP PRO ONE 23.8", Intel Core i7-12700 ( GB, 512 GB, SSD, Windows 11 PRO</t>
  </si>
  <si>
    <t>Calibración a Juego de pesas en acero inoxidable de 1 mg a 200 g (23 piezas) en clase F1 Marca Provimex Científica Modelo PVE-1200F1</t>
  </si>
  <si>
    <t>Servicio de mantenimiento preventivo y calibración ante EMA a Balanza analítica Marca Ohaus Modelo PA214, alcance 210 g Resolución 0.1mg</t>
  </si>
  <si>
    <t>DINAMÓMETRO DE MANO JAMAR</t>
  </si>
  <si>
    <t>IMPRESORA LÁSER HP LASERJET M111w MONOCROMÁTICA</t>
  </si>
  <si>
    <t>ESTADIÓMETRO PORTÁTIL MARCA SECA MODELO 213</t>
  </si>
  <si>
    <t>SENSOR ÓPTICO POLAR VERITY SENSE</t>
  </si>
  <si>
    <t>Tablet Samsung Tab S10 FE+ 13.1" 2800x1752, 256GB, 12GB RAM</t>
  </si>
  <si>
    <t>UPS de 1000VA, 600 W, Protección Contra Sobrecarga y Descarga, Entrada y Salida 120 VCA, 6 Tomas NEMA 5-15R (4 con Respaldo y 2 sin Respaldo).</t>
  </si>
  <si>
    <t>Computadora de escritorio Apple Mac mini MU9D3E/A - Apple M4 - 16GB - 256GB SSD - Mini PC - Plata - Apple M4 Chip - Apple Deca-core (10 Core) - IEEE 802.11ax - 155W</t>
  </si>
  <si>
    <t>LAPTOP NB DELL 15 DC15250_I7RPLU16512PWHS_1W0Y8RM. Core i7-1355U, RAM 16GB, 16GBx1, 15.6 Pulgadas, 512GB, Windows s 11 Home, Garantía 1 Year</t>
  </si>
  <si>
    <t>No-Break CyberPower CP425SLG, 425 VA, 255 W, 8h, Negro, Hogar y Oficina SKU: CP425SLG</t>
  </si>
  <si>
    <t>Multifuncional Tinta Contínua Brother MFCT930DW, impresión dúplex, 30 ppm negro/26 ppm color, WiFi 2.4/5Ghz, Ethernet, cama plana color tamaño carta SKU: MFCT930DW</t>
  </si>
  <si>
    <t>COMPUTADORA PORTÁTIL LB16GI5 / PANTALLA 15.6 FHD IPS 144HZ / PROCESADOR INTEL CORE I5 12450H HASTA 4.4 GHZ / MEMORIA RAM 16 GB DDR4 A 3200 MHz (MAX. 64GB) / ALMACENAMIENTO 512 SSD NVME / GRÁFICOS NVIDIA RTX3050 4G GDDR6 / TECLADO RETROILUMINADO ESP / WIFI 6 / BT 5.2 / WIN 11 HOME</t>
  </si>
  <si>
    <t>MAGIC MOUSE USB-C SUPERFICIE MULTI-TOUCH BLANCA</t>
  </si>
  <si>
    <t>SSD Externo ADATA 1TB. USB4 40Gps Type-C, 3,800/3,700MB/s lectura/escritura, color NEGRO. N.P. SE920-1TCBK</t>
  </si>
  <si>
    <t>Multifuncional HP LaserJet Pro MFP 3303fdw, Color, Láser, Print/Scan/Copy/Fax, Ethernet LAN, Wi-Fi Direct</t>
  </si>
  <si>
    <t>LÁMPARA UV PORTÁTIL MARCA CSCIENTIFIC MODELO 312</t>
  </si>
  <si>
    <t>MATRAZ FONDO REDONDO CUELLO CORTO DE 100 ML C/JUNTA 24/40 MARCA KIMAX CAT 252851007</t>
  </si>
  <si>
    <t>MATRAZ FONDO REDONDO CUELLO CORTO DE 50 ML C/JUNTA 24/40 MARCA KIMAX</t>
  </si>
  <si>
    <t>Computadora portátil marca Huawei, modelo 53014FNY Matebook 16, con las siguientes características: 
*Procesador i5-12450H, 12 generación en procesador.
*16 GB en memoria RAM (No expandible)
*Almacenamiento de 1TB SSD NVMePCLe.
Pantalla de 16" 1920x1200 IPS.
*1 Puerto HDMI, 1 USB 3.2 USB 2.0
*Tarjeta de red inalámbrica a/b/g/n.
*Bluetooth.
*Cámaea web de 720p.
*Windows HOMA 11.
*Encendido por huella
*Plateado</t>
  </si>
  <si>
    <t>Laptop ASUS Vivobook 15.6" 1920x1080 Full HD, Intel Core i7-1255 U, 24GB, 512GB SSD, Windows 11 Home, Español - X1404ZAI724512</t>
  </si>
  <si>
    <t>TABLET GHIA VECTOR PLUS C / TECLADO / A523 OCTACORE / 4GB RAM / 64GB / 2CAM / WIFI / BLUETOOTH / 5000MAH /ANDROID 13 NEGRA</t>
  </si>
  <si>
    <t>Multifuncional HP Smart Tank 5251F3W3A - 3,000 páginas por mes, 12 ppm, 4800 x 1200 DPI, SKU: 1F3W3A, Blanco</t>
  </si>
  <si>
    <t>Monitor LED, HYUNDAI 21.45 Pulgadas HT21FOMBK02 Resolución 1920x1080 Full HD, Montaje Vesa, Incluye cable HDMI, Negro</t>
  </si>
  <si>
    <t>TERPORT F30 Mouse Inalámbrico 2.4G Mouse Ergonómico de 4800 DPI 6 Botones, Mouse Oficina con 5 niveles de DPIAjustable, Portátil Ratón muy bajo consumo de Energía, 15M Conexión para Win/Mac, Negro</t>
  </si>
  <si>
    <t>83K1004DLM, Lenovo Ideapad Slim 3 15irh10, Intel Core i5-13420H, Ram 16GB, 1TB SSD, Pantalla 15.3 Pulgadas, Windows 11 Home, Gris</t>
  </si>
  <si>
    <r>
      <t xml:space="preserve">5 HT2B Receptor antibody 100 </t>
    </r>
    <r>
      <rPr>
        <sz val="10"/>
        <color theme="1"/>
        <rFont val="Calibri"/>
        <family val="2"/>
      </rPr>
      <t>µg Biorbyt, orb420038, frasco pequeño</t>
    </r>
  </si>
  <si>
    <t>Medidor portátil de PH/EC/OD a prueba de agua, intervalo automático, pantalla gráfica, HI98194</t>
  </si>
  <si>
    <t>LAPTOP INTEL CORE I3 FHD 14 PULG. 128 GB SSD 8 GB RAM</t>
  </si>
  <si>
    <t>HP Impresora Multifuncional HP Laser MFP 137fnw, Negro, Dúplex (Doble Cara) Manual, WiFi (4ZB84A)</t>
  </si>
  <si>
    <t>APPLE MACBOOK AIR 1 3, M3, 16 GB DE RAM, SSD DE 256 GB MIDNIGHT</t>
  </si>
  <si>
    <t>Mouse Ergonómico Kensington Óptico Pro Fit Ergo, Inalámbrico, 1600DPI, Negro</t>
  </si>
  <si>
    <t>Tablet Lenovo Tab K11 4G 11" 1920x1200 WUXGA, 128 GB, 8GB RAM, Android 13, Gris</t>
  </si>
  <si>
    <t>No Break Forza Power Technologies NT-751, 375W, 750VA, Entrada 120V, 6 Contactos</t>
  </si>
  <si>
    <t>No Break Forza Power Technologies SL-1011UL Línea Interactiva, 600W, 1.000VA, Entrada 89V - 145V, Salida 108V - 122V, 8 Salidas</t>
  </si>
  <si>
    <t>SILLÓN EJECUTIVO EDAR ELVA ALTA CON NEGRO, ELVA-IMPOR ALTA IEA-130, 60*65*50, NEGRO</t>
  </si>
  <si>
    <t>CAJONERA DE DOS GAVETAS FABRICADA EN MELAMINA, MOD. 10043, FR42*FO43, GRIS</t>
  </si>
  <si>
    <t>JABONERA DOBLE DE PEDESTAL
MARCA BAME, MOD. BAM-220</t>
  </si>
  <si>
    <t>ESCALERA PLEGABLE CON 4 ESCALONES
AGARRADERAS CUBIERTAS DE NOEPRENO, ESCALONES ANTIDERRAPANTES CON BOTÓN DE PLEGADO Y SEGURIDAD, GOMAS ANTIDERRAPANTES, TUBO DE 1"
MEDIDAS ESCALERA: 1.60X45 CM
MEDIDAS ESCALÓN: 38X26 CM
MEDIDAS PLEGADO: 160X24 CM
EMPAQUE: 141X10X52 CM, MOD. ESC004</t>
  </si>
  <si>
    <t>SILLA DE RUEDAS DE USO RUDO, LLANTA DE BICICLETA, DESCANSA PIES REMOVIBLE, DESCANSA BRAZOS ABATIBLE CON COJÍN EKO MOBILUTY</t>
  </si>
  <si>
    <t>SALA ESMERALDA 1 PLAZA
PATAS DE PINO NATURAL, TAPIZADO EN POLIÉSTER DE HILO CERRADO CON BACKING DE ALGODÓN, LAVABLE, ACOJINAMIENTO DE HULE ESPUMA, 75*90*85 CM</t>
  </si>
  <si>
    <t>SALA MADRID 2 PLAZA
PATAS DE PINO NATURAL, TAPIZADO EN POLIÉSTER DE HILO CERRADO CON BACKING DE ALGODÓN, LAVABLE, ACOJINAMIENTO DE HULE ESPUMA 95*160*73 CM</t>
  </si>
  <si>
    <t>SALA NEW 1 PLAZA EN TELA COLOR REY</t>
  </si>
  <si>
    <t>SALA NEW 2 PLAZA EN TELA, COLOR REY</t>
  </si>
  <si>
    <t>SALA NEW 3 PLAZA EN TELA, COLOR REY</t>
  </si>
  <si>
    <t>MESA DE PICNIC GRIS ESTRUCTURA DE ACERO/RESINA, MOD. 601080 GRIS</t>
  </si>
  <si>
    <t>PIZARRÓN BLANCO MELAMINICO, 120*240 CM BLANCO</t>
  </si>
  <si>
    <t>PIZARRÓN BLANCO MELAMINICO, 60*120 CM BLANCO</t>
  </si>
  <si>
    <t>TABURETE LARGO, TACTO PIEL, AZUL</t>
  </si>
  <si>
    <t>SALA LOUNGE ELITE 1 (GPO A) 
LOVE LOUNGE ELITE (GPO A)
TABURETE ELITE (GPO A)
MESA ILUMINADA ELITE (GPO A)
MATERIAL BASE: TACTO PIEL BLANCO, LA120*AL90</t>
  </si>
  <si>
    <t xml:space="preserve">MESA DE DIBUJO ALFRA SOILD TRANSPLAN SUPERFICIE BLANCA, 60*90CM </t>
  </si>
  <si>
    <t>MESA FAST FOOD REDONDA DE FIBRA DE VIDRIO</t>
  </si>
  <si>
    <t>BEBEDERO CON ESTACIÓN DE LLENADO DE BOTELLA EZH2O SIN FILTRO, REFRIGERADO, FABRICADA DE ACERO INOXIDABLE, ACTIVADA POR SENSOR EN LLENADOR Y BOTÓN MECÁNICO EN BOQUILLA.
INCLUYE FALDÓN INFERIOR, CARTUCHO DE REPUESTO DE ALTO RENDIMIENTO PARA SISTEMAS DE FILTRACIÓN 3M, REDUCE SEDIMENTOS, CLORO, SABOR Y OLOR, CON CAPACIDAD NOMINAL DE 0.5 MICRAS, IDEAL PARA APLICACIONES DE AGUA POTABLE EN BEBEDEROS O CAFETERAS, CABEZAL FILTRO 3M HEAD/VLV/BRK ASSY 3/8JG, EZS8WSSK</t>
  </si>
  <si>
    <t>MEZCLA DE AMINOACIDOS ESTANDAR. MEZCLA CUANTITATIVA DE 18 AMINOACIDOS, SUMINISTRADOS A 2,5 umol/ml CADA UNO EN 0.1nhci, PARA SU USO COMO PATRÓN DE CALIBRACIÓN DE ALTA PUREZA PARA EL ANÁLISIS DE HPLC DE HIDROLIZADOS DE PROTEINAS, MOD. 20088, 10*1 ML</t>
  </si>
  <si>
    <t>PQT</t>
  </si>
  <si>
    <t>SANITAS TOALLA INTERDOBLADA CANT. 20 DE 100 PZAS</t>
  </si>
  <si>
    <t>BULBO PARA PIPETA PASTEUR HECHO EN MATEX CANT. 50 PZAS</t>
  </si>
  <si>
    <t>ROLLOS DE GASA SIMPLE 91*91 CM</t>
  </si>
  <si>
    <t>PICETA DE POLIPROPILENO BOCA ANCHA DE 250ml</t>
  </si>
  <si>
    <t>EMBUDO DE SEPARACIÓN 125ml LLAVE DE VIDRIO</t>
  </si>
  <si>
    <t>GRADILLA DE POLIPROPILENO CANT. 60 TUBOS DE 16ml</t>
  </si>
  <si>
    <t>SABANAS DESECHABLES 2*1</t>
  </si>
  <si>
    <t>NEGATOSCOPIO SENCILLO NATURAL</t>
  </si>
  <si>
    <t>ALMOHADAS HOSPITALARIA 65*45cm</t>
  </si>
  <si>
    <t>RESUCITADOR MANUAL DE PVC PARA ADULTO</t>
  </si>
  <si>
    <t>BANCO DE ALTURA DE DOS PELDAÑOS</t>
  </si>
  <si>
    <t>MANGO DE LARINGOSCOPIO PEDIATRICO DE LUZ FIBRA OPTICA</t>
  </si>
  <si>
    <t>MANGO DE LARINGOSCOPIO ADULTO</t>
  </si>
  <si>
    <t>MASCARILLA CON VALVULA VENTURI ADULTO Y TUBO DE OXIGENO CON 1.8mts</t>
  </si>
  <si>
    <t>CAJA</t>
  </si>
  <si>
    <t xml:space="preserve">LANCETA ACCU CHEK SOFTCLIX C/200 PZAS </t>
  </si>
  <si>
    <t>LANCETAS PARA GLUCOMETRO DE ACERO INOXIDABLE DE CALIBRE 30G ULTRA FINAS C/100 PZAS</t>
  </si>
  <si>
    <t>TEGADERM 6cm X 7cm C/100 PZAS</t>
  </si>
  <si>
    <t>GARRAFA</t>
  </si>
  <si>
    <t>JABON LIQUIDO PARA MANOS 20lt</t>
  </si>
  <si>
    <t>CATETER INTRAVENOSO 20G CAJA C/50 PZAS PUNZOCAT VIZCARRA</t>
  </si>
  <si>
    <t>CATETER INTRAVENOSO 24 G CAJA C/50 PZAS PUNZOCAT VIZCARRA</t>
  </si>
  <si>
    <t>BOLSA-VALVULA-MASCARILLA DE REANIMACION ADULTO</t>
  </si>
  <si>
    <t>CEPILLO DENTAL C/100 PZAS</t>
  </si>
  <si>
    <t>CAJA 20 PIEZAS EQUIPO PARA VENOCLISIS NORMOGOTERO SIN AGUJA</t>
  </si>
  <si>
    <t>SONDA NASOGASTRICA TIPO LEVIN FR 14</t>
  </si>
  <si>
    <t>SONDA NASOGASTRICA TIPO LEVIN FR 10</t>
  </si>
  <si>
    <t xml:space="preserve">PAÑAL DESECHABLE PREDOBLADO PARA ADULTO CUBRECAMA C/10 PZAS </t>
  </si>
  <si>
    <t>GUANTES ESTERIL AMBIDIESTRO EN BOLSA TALLA M</t>
  </si>
  <si>
    <t>OXIMETRO ADULTO RECARGABLE CON CABLE USB</t>
  </si>
  <si>
    <t xml:space="preserve">APÓSITO TEGADERM 3M CHG DE 10 CM X 12 CM APÓSITO TRANSPARENTE CON ALMOHADILLA DE CLORHEXIDINA C/50 PZAS </t>
  </si>
  <si>
    <t>CABESTRILLO ORTOPÉDICO</t>
  </si>
  <si>
    <t>MOCHILA PARA BOTIQUIN</t>
  </si>
  <si>
    <t>AGUA OXIGENADA 1lt</t>
  </si>
  <si>
    <t>GALON</t>
  </si>
  <si>
    <t xml:space="preserve">JABÓN GLUCONATO CLORHEXIDINA 4% CON APLICADOR 3.75 LITROS </t>
  </si>
  <si>
    <t>CAMPO HENDIDO DE TELA DE 45 X 45CM NO DESECHABLE</t>
  </si>
  <si>
    <t xml:space="preserve">CAMPO DOBLE DE TELA 90 X 90 CM NO DESECHABLE C/50 PIEZAS </t>
  </si>
  <si>
    <t>CAMPO DOBLE DE TELA 120 X 120 CM NO DESECHABLE C/50 PIEZAS</t>
  </si>
  <si>
    <t xml:space="preserve">CAMPO DOBLE DE TELA 60 X 60 CM NO DESECHABLE C/50 PIEZAS </t>
  </si>
  <si>
    <t xml:space="preserve">CAMPO SENCILLO O SIMPLE DE TELA 60X 60 CM NO DESECHABLE C/50 PIEZAS </t>
  </si>
  <si>
    <t xml:space="preserve">CAMPO SENCILLO O SIMPLE DE TELA 90 X90 CM NO C/50 PIEZAS </t>
  </si>
  <si>
    <t>BOTAS QUIRÚRICAS C/50 PARES</t>
  </si>
  <si>
    <t>SILLA CON RESPALDO EN MALLA Y ASIENTO CON ESPUMA DE POLIURETANO INYECTADO, TAPIZADO EN TELA MESH MECANISMO EJECUTIVO CON AJUSTE DE ALTURA Y BLOQUEO DE RECLINAMIENTO MOD. 10047 NEGRO</t>
  </si>
  <si>
    <t>AGAR PURO</t>
  </si>
  <si>
    <t>DAP</t>
  </si>
  <si>
    <t>SULFATO DE AMONIO</t>
  </si>
  <si>
    <t>FOSFONITRATO</t>
  </si>
  <si>
    <t>COACH</t>
  </si>
  <si>
    <t>LT</t>
  </si>
  <si>
    <t>RESPETO HYPER</t>
  </si>
  <si>
    <t>PAQUETE ELUMIS DUO</t>
  </si>
  <si>
    <t>ML</t>
  </si>
  <si>
    <t>DRONY</t>
  </si>
  <si>
    <t>PAQUETE TORMENTA</t>
  </si>
  <si>
    <t>DEFLEC PRO</t>
  </si>
  <si>
    <t>FOLEY REY</t>
  </si>
  <si>
    <t>1 AMINOCYCLOPROPANE-1-CARBOXYLIC ACID</t>
  </si>
  <si>
    <t>GENEJET GEL EXTRACTION AND DNA CLEANUP</t>
  </si>
  <si>
    <t>ADN POLIMERASA PHUSION PLUS</t>
  </si>
  <si>
    <t>DISPENSADOR DE AGUA
DIPENSADOR DE COLUMNA, CAPACIDAD DE 19L, 2 GRIFOS PARA AGUA FRÍA Y CALIENTE, TEMPERATURA MÍNIMA DE 10°C Y MÁXIMA DE 90°C. ENFRIAMIENTO POR COMPRESOR.</t>
  </si>
  <si>
    <t>BATA QUIRURGICA PARA CIRUJANO DESECHABLE CHICA</t>
  </si>
  <si>
    <t>BATA QUIRURGICA PARA CIRUJANO DESECHABLE MEDIANA</t>
  </si>
  <si>
    <t>BATA QUIRURGICA PARA CIRUJANO DESECHABLE GRANDE</t>
  </si>
  <si>
    <t>FRASCO</t>
  </si>
  <si>
    <t>OXIDO DE ZINC MIRAFILL, 50 CARTUCHO PLÁSTICO</t>
  </si>
  <si>
    <t>EUGENOL MIRAFILL 50 GR</t>
  </si>
  <si>
    <t>T 18 MINI DIGITAL ULTRA-TURRAX
RANGO DE VOLUMEN (H2O) 0.001-1.15L
RANGO DE VELOCIDAD: 3000-25000 RPM (LED)
CRONÓMETRO (LED) / PESO : 1.8KG
DIMENSIONES (AN X AL X PR): 60X186X100MM
POTENSIA: 210W / VOLTAJE: 100-240V / IP30 20128581</t>
  </si>
  <si>
    <t>R 182 PINZA EN CRUZ
RANGO DE SUJECIÓN DEL SOPORTE: 6 -16 MM
RANGO DE SEJECIÓN DEL BRAZO: 6 - 16 MM 2657700</t>
  </si>
  <si>
    <t>R1825 SOPORTE PLANO
DIÁMETRO: 16 MM
CARGA DINÁMICA: 5 KG
DIMNESIONES (AN X AL X PR) 200X560X316 MM
PESO 5.532 KG 160000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</si>
</sst>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b/>
      <sz val="8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2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3F03-1C0F-42BB-A8CE-4293DD06EC0D}">
  <dimension ref="A1:M167"/>
  <sheetViews>
    <sheetView tabSelected="1" zoomScale="80" zoomScaleNormal="80" workbookViewId="0">
      <selection activeCell="E165" sqref="E165"/>
    </sheetView>
  </sheetViews>
  <sheetFormatPr baseColWidth="10" defaultRowHeight="16.5" x14ac:dyDescent="0.3"/>
  <cols>
    <col min="1" max="1" width="6.88671875" style="2" customWidth="1"/>
    <col min="2" max="2" width="13.21875" style="2" customWidth="1"/>
    <col min="3" max="3" width="8.5546875" style="2" customWidth="1"/>
    <col min="4" max="4" width="7" style="2" customWidth="1"/>
    <col min="5" max="5" width="39.33203125" style="2" customWidth="1"/>
    <col min="9" max="9" width="40.5546875" customWidth="1"/>
  </cols>
  <sheetData>
    <row r="1" spans="1:13" ht="38.25" x14ac:dyDescent="0.3">
      <c r="A1" s="1" t="s">
        <v>0</v>
      </c>
      <c r="B1" s="3" t="s">
        <v>1</v>
      </c>
      <c r="C1" s="3" t="s">
        <v>9</v>
      </c>
      <c r="D1" s="3" t="s">
        <v>10</v>
      </c>
      <c r="E1" s="4" t="s">
        <v>11</v>
      </c>
      <c r="F1" s="5" t="s">
        <v>14</v>
      </c>
      <c r="G1" s="5" t="s">
        <v>15</v>
      </c>
      <c r="H1" s="5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M1" s="6" t="s">
        <v>21</v>
      </c>
    </row>
    <row r="2" spans="1:13" ht="148.5" customHeight="1" x14ac:dyDescent="0.3">
      <c r="A2" s="9">
        <v>1</v>
      </c>
      <c r="B2" s="10" t="s">
        <v>6</v>
      </c>
      <c r="C2" s="9">
        <v>2</v>
      </c>
      <c r="D2" s="9" t="s">
        <v>123</v>
      </c>
      <c r="E2" s="11" t="s">
        <v>124</v>
      </c>
      <c r="F2" s="7"/>
      <c r="G2" s="7"/>
      <c r="H2" s="7"/>
      <c r="I2" s="7"/>
      <c r="J2" s="7"/>
      <c r="K2" s="8">
        <f>J2*C2</f>
        <v>0</v>
      </c>
      <c r="L2" s="8">
        <f>K2*0.16</f>
        <v>0</v>
      </c>
      <c r="M2" s="8">
        <f>L2+K2</f>
        <v>0</v>
      </c>
    </row>
    <row r="3" spans="1:13" ht="185.25" customHeight="1" x14ac:dyDescent="0.3">
      <c r="A3" s="9">
        <v>2</v>
      </c>
      <c r="B3" s="10" t="s">
        <v>6</v>
      </c>
      <c r="C3" s="9">
        <v>2</v>
      </c>
      <c r="D3" s="9" t="s">
        <v>123</v>
      </c>
      <c r="E3" s="9" t="s">
        <v>125</v>
      </c>
      <c r="F3" s="7"/>
      <c r="G3" s="7"/>
      <c r="H3" s="7"/>
      <c r="I3" s="7"/>
      <c r="J3" s="7"/>
      <c r="K3" s="8">
        <f t="shared" ref="K3:K66" si="0">J3*C3</f>
        <v>0</v>
      </c>
      <c r="L3" s="8">
        <f t="shared" ref="L3:L66" si="1">K3*0.16</f>
        <v>0</v>
      </c>
      <c r="M3" s="8">
        <f t="shared" ref="M3:M66" si="2">L3+K3</f>
        <v>0</v>
      </c>
    </row>
    <row r="4" spans="1:13" ht="168.75" customHeight="1" x14ac:dyDescent="0.3">
      <c r="A4" s="9">
        <v>3</v>
      </c>
      <c r="B4" s="10" t="s">
        <v>6</v>
      </c>
      <c r="C4" s="9">
        <v>1</v>
      </c>
      <c r="D4" s="9" t="s">
        <v>123</v>
      </c>
      <c r="E4" s="9" t="s">
        <v>126</v>
      </c>
      <c r="F4" s="7"/>
      <c r="G4" s="7"/>
      <c r="H4" s="7"/>
      <c r="I4" s="7"/>
      <c r="J4" s="7"/>
      <c r="K4" s="8">
        <f t="shared" si="0"/>
        <v>0</v>
      </c>
      <c r="L4" s="8">
        <f t="shared" si="1"/>
        <v>0</v>
      </c>
      <c r="M4" s="8">
        <f t="shared" si="2"/>
        <v>0</v>
      </c>
    </row>
    <row r="5" spans="1:13" ht="94.5" customHeight="1" x14ac:dyDescent="0.3">
      <c r="A5" s="9">
        <v>4</v>
      </c>
      <c r="B5" s="10" t="s">
        <v>6</v>
      </c>
      <c r="C5" s="9">
        <v>1</v>
      </c>
      <c r="D5" s="9" t="s">
        <v>123</v>
      </c>
      <c r="E5" s="9" t="s">
        <v>127</v>
      </c>
      <c r="F5" s="7"/>
      <c r="G5" s="7"/>
      <c r="H5" s="7"/>
      <c r="I5" s="7"/>
      <c r="J5" s="7"/>
      <c r="K5" s="8">
        <f t="shared" si="0"/>
        <v>0</v>
      </c>
      <c r="L5" s="8">
        <f t="shared" si="1"/>
        <v>0</v>
      </c>
      <c r="M5" s="8">
        <f t="shared" si="2"/>
        <v>0</v>
      </c>
    </row>
    <row r="6" spans="1:13" ht="117.75" customHeight="1" x14ac:dyDescent="0.3">
      <c r="A6" s="9">
        <v>5</v>
      </c>
      <c r="B6" s="10" t="s">
        <v>6</v>
      </c>
      <c r="C6" s="9">
        <v>1</v>
      </c>
      <c r="D6" s="9" t="s">
        <v>123</v>
      </c>
      <c r="E6" s="9" t="s">
        <v>128</v>
      </c>
      <c r="F6" s="7"/>
      <c r="G6" s="7"/>
      <c r="H6" s="7"/>
      <c r="I6" s="7"/>
      <c r="J6" s="7"/>
      <c r="K6" s="8">
        <f t="shared" si="0"/>
        <v>0</v>
      </c>
      <c r="L6" s="8">
        <f t="shared" si="1"/>
        <v>0</v>
      </c>
      <c r="M6" s="8">
        <f t="shared" si="2"/>
        <v>0</v>
      </c>
    </row>
    <row r="7" spans="1:13" ht="133.5" customHeight="1" x14ac:dyDescent="0.3">
      <c r="A7" s="9">
        <v>6</v>
      </c>
      <c r="B7" s="10" t="s">
        <v>111</v>
      </c>
      <c r="C7" s="9">
        <v>1</v>
      </c>
      <c r="D7" s="9" t="s">
        <v>123</v>
      </c>
      <c r="E7" s="9" t="s">
        <v>129</v>
      </c>
      <c r="F7" s="7"/>
      <c r="G7" s="7"/>
      <c r="H7" s="7"/>
      <c r="I7" s="7"/>
      <c r="J7" s="7"/>
      <c r="K7" s="8">
        <f t="shared" si="0"/>
        <v>0</v>
      </c>
      <c r="L7" s="8">
        <f t="shared" si="1"/>
        <v>0</v>
      </c>
      <c r="M7" s="8">
        <f t="shared" si="2"/>
        <v>0</v>
      </c>
    </row>
    <row r="8" spans="1:13" ht="126.75" customHeight="1" x14ac:dyDescent="0.3">
      <c r="A8" s="9">
        <v>7</v>
      </c>
      <c r="B8" s="10" t="s">
        <v>111</v>
      </c>
      <c r="C8" s="9">
        <v>1</v>
      </c>
      <c r="D8" s="9" t="s">
        <v>123</v>
      </c>
      <c r="E8" s="9" t="s">
        <v>130</v>
      </c>
      <c r="F8" s="7"/>
      <c r="G8" s="7"/>
      <c r="H8" s="7"/>
      <c r="I8" s="7"/>
      <c r="J8" s="7"/>
      <c r="K8" s="8">
        <f t="shared" si="0"/>
        <v>0</v>
      </c>
      <c r="L8" s="8">
        <f t="shared" si="1"/>
        <v>0</v>
      </c>
      <c r="M8" s="8">
        <f t="shared" si="2"/>
        <v>0</v>
      </c>
    </row>
    <row r="9" spans="1:13" ht="235.5" customHeight="1" x14ac:dyDescent="0.3">
      <c r="A9" s="9">
        <v>8</v>
      </c>
      <c r="B9" s="10" t="s">
        <v>111</v>
      </c>
      <c r="C9" s="9">
        <v>1</v>
      </c>
      <c r="D9" s="9" t="s">
        <v>123</v>
      </c>
      <c r="E9" s="9" t="s">
        <v>131</v>
      </c>
      <c r="F9" s="7"/>
      <c r="G9" s="7"/>
      <c r="H9" s="7"/>
      <c r="I9" s="7"/>
      <c r="J9" s="7"/>
      <c r="K9" s="8">
        <f t="shared" si="0"/>
        <v>0</v>
      </c>
      <c r="L9" s="8">
        <f t="shared" si="1"/>
        <v>0</v>
      </c>
      <c r="M9" s="8">
        <f t="shared" si="2"/>
        <v>0</v>
      </c>
    </row>
    <row r="10" spans="1:13" ht="186" customHeight="1" x14ac:dyDescent="0.3">
      <c r="A10" s="9">
        <v>9</v>
      </c>
      <c r="B10" s="10" t="s">
        <v>111</v>
      </c>
      <c r="C10" s="9">
        <v>1</v>
      </c>
      <c r="D10" s="9" t="s">
        <v>123</v>
      </c>
      <c r="E10" s="9" t="s">
        <v>132</v>
      </c>
      <c r="F10" s="7"/>
      <c r="G10" s="7"/>
      <c r="H10" s="7"/>
      <c r="I10" s="7"/>
      <c r="J10" s="7"/>
      <c r="K10" s="8">
        <f t="shared" si="0"/>
        <v>0</v>
      </c>
      <c r="L10" s="8">
        <f t="shared" si="1"/>
        <v>0</v>
      </c>
      <c r="M10" s="8">
        <f t="shared" si="2"/>
        <v>0</v>
      </c>
    </row>
    <row r="11" spans="1:13" ht="39.75" customHeight="1" x14ac:dyDescent="0.3">
      <c r="A11" s="9">
        <v>10</v>
      </c>
      <c r="B11" s="10" t="s">
        <v>111</v>
      </c>
      <c r="C11" s="9">
        <v>1</v>
      </c>
      <c r="D11" s="9" t="s">
        <v>123</v>
      </c>
      <c r="E11" s="9" t="s">
        <v>133</v>
      </c>
      <c r="F11" s="7"/>
      <c r="G11" s="7"/>
      <c r="H11" s="7"/>
      <c r="I11" s="7"/>
      <c r="J11" s="7"/>
      <c r="K11" s="8">
        <f t="shared" si="0"/>
        <v>0</v>
      </c>
      <c r="L11" s="8">
        <f t="shared" si="1"/>
        <v>0</v>
      </c>
      <c r="M11" s="8">
        <f t="shared" si="2"/>
        <v>0</v>
      </c>
    </row>
    <row r="12" spans="1:13" ht="71.25" customHeight="1" x14ac:dyDescent="0.3">
      <c r="A12" s="9">
        <v>11</v>
      </c>
      <c r="B12" s="10" t="s">
        <v>111</v>
      </c>
      <c r="C12" s="9">
        <v>1</v>
      </c>
      <c r="D12" s="9" t="s">
        <v>123</v>
      </c>
      <c r="E12" s="9" t="s">
        <v>134</v>
      </c>
      <c r="F12" s="7"/>
      <c r="G12" s="7"/>
      <c r="H12" s="7"/>
      <c r="I12" s="7"/>
      <c r="J12" s="7"/>
      <c r="K12" s="8">
        <f t="shared" si="0"/>
        <v>0</v>
      </c>
      <c r="L12" s="8">
        <f t="shared" si="1"/>
        <v>0</v>
      </c>
      <c r="M12" s="8">
        <f t="shared" si="2"/>
        <v>0</v>
      </c>
    </row>
    <row r="13" spans="1:13" ht="140.25" customHeight="1" x14ac:dyDescent="0.3">
      <c r="A13" s="9">
        <v>12</v>
      </c>
      <c r="B13" s="10" t="s">
        <v>111</v>
      </c>
      <c r="C13" s="9">
        <v>1</v>
      </c>
      <c r="D13" s="9" t="s">
        <v>123</v>
      </c>
      <c r="E13" s="9" t="s">
        <v>135</v>
      </c>
      <c r="F13" s="7"/>
      <c r="G13" s="7"/>
      <c r="H13" s="7"/>
      <c r="I13" s="7"/>
      <c r="J13" s="7"/>
      <c r="K13" s="8">
        <f t="shared" si="0"/>
        <v>0</v>
      </c>
      <c r="L13" s="8">
        <f t="shared" si="1"/>
        <v>0</v>
      </c>
      <c r="M13" s="8">
        <f t="shared" si="2"/>
        <v>0</v>
      </c>
    </row>
    <row r="14" spans="1:13" ht="114" customHeight="1" x14ac:dyDescent="0.3">
      <c r="A14" s="9">
        <v>13</v>
      </c>
      <c r="B14" s="10" t="s">
        <v>111</v>
      </c>
      <c r="C14" s="9">
        <v>1</v>
      </c>
      <c r="D14" s="9" t="s">
        <v>123</v>
      </c>
      <c r="E14" s="9" t="s">
        <v>136</v>
      </c>
      <c r="F14" s="7"/>
      <c r="G14" s="7"/>
      <c r="H14" s="7"/>
      <c r="I14" s="7"/>
      <c r="J14" s="7"/>
      <c r="K14" s="8">
        <f t="shared" si="0"/>
        <v>0</v>
      </c>
      <c r="L14" s="8">
        <f t="shared" si="1"/>
        <v>0</v>
      </c>
      <c r="M14" s="8">
        <f t="shared" si="2"/>
        <v>0</v>
      </c>
    </row>
    <row r="15" spans="1:13" ht="96" customHeight="1" x14ac:dyDescent="0.3">
      <c r="A15" s="9">
        <v>14</v>
      </c>
      <c r="B15" s="10" t="s">
        <v>4</v>
      </c>
      <c r="C15" s="9">
        <v>1</v>
      </c>
      <c r="D15" s="9" t="s">
        <v>123</v>
      </c>
      <c r="E15" s="9" t="s">
        <v>137</v>
      </c>
      <c r="F15" s="7"/>
      <c r="G15" s="7"/>
      <c r="H15" s="7"/>
      <c r="I15" s="7"/>
      <c r="J15" s="7"/>
      <c r="K15" s="8">
        <f t="shared" si="0"/>
        <v>0</v>
      </c>
      <c r="L15" s="8">
        <f t="shared" si="1"/>
        <v>0</v>
      </c>
      <c r="M15" s="8">
        <f t="shared" si="2"/>
        <v>0</v>
      </c>
    </row>
    <row r="16" spans="1:13" ht="62.25" customHeight="1" x14ac:dyDescent="0.3">
      <c r="A16" s="9">
        <v>15</v>
      </c>
      <c r="B16" s="10" t="s">
        <v>4</v>
      </c>
      <c r="C16" s="9">
        <v>1</v>
      </c>
      <c r="D16" s="9" t="s">
        <v>12</v>
      </c>
      <c r="E16" s="9" t="s">
        <v>138</v>
      </c>
      <c r="F16" s="7"/>
      <c r="G16" s="7"/>
      <c r="H16" s="7"/>
      <c r="I16" s="7"/>
      <c r="J16" s="7"/>
      <c r="K16" s="8">
        <f t="shared" si="0"/>
        <v>0</v>
      </c>
      <c r="L16" s="8">
        <f t="shared" si="1"/>
        <v>0</v>
      </c>
      <c r="M16" s="8">
        <f t="shared" si="2"/>
        <v>0</v>
      </c>
    </row>
    <row r="17" spans="1:13" ht="30.75" customHeight="1" x14ac:dyDescent="0.3">
      <c r="A17" s="9">
        <v>16</v>
      </c>
      <c r="B17" s="10" t="s">
        <v>4</v>
      </c>
      <c r="C17" s="9">
        <v>20</v>
      </c>
      <c r="D17" s="9" t="s">
        <v>12</v>
      </c>
      <c r="E17" s="9" t="s">
        <v>139</v>
      </c>
      <c r="F17" s="7"/>
      <c r="G17" s="7"/>
      <c r="H17" s="7"/>
      <c r="I17" s="7"/>
      <c r="J17" s="7"/>
      <c r="K17" s="8">
        <f t="shared" si="0"/>
        <v>0</v>
      </c>
      <c r="L17" s="8">
        <f t="shared" si="1"/>
        <v>0</v>
      </c>
      <c r="M17" s="8">
        <f t="shared" si="2"/>
        <v>0</v>
      </c>
    </row>
    <row r="18" spans="1:13" ht="25.5" x14ac:dyDescent="0.3">
      <c r="A18" s="9">
        <v>17</v>
      </c>
      <c r="B18" s="10" t="s">
        <v>4</v>
      </c>
      <c r="C18" s="9">
        <v>20</v>
      </c>
      <c r="D18" s="9" t="s">
        <v>12</v>
      </c>
      <c r="E18" s="9" t="s">
        <v>140</v>
      </c>
      <c r="F18" s="7"/>
      <c r="G18" s="7"/>
      <c r="H18" s="7"/>
      <c r="I18" s="7"/>
      <c r="J18" s="7"/>
      <c r="K18" s="8">
        <f t="shared" si="0"/>
        <v>0</v>
      </c>
      <c r="L18" s="8">
        <f t="shared" si="1"/>
        <v>0</v>
      </c>
      <c r="M18" s="8">
        <f t="shared" si="2"/>
        <v>0</v>
      </c>
    </row>
    <row r="19" spans="1:13" ht="29.25" customHeight="1" x14ac:dyDescent="0.3">
      <c r="A19" s="9">
        <v>18</v>
      </c>
      <c r="B19" s="10" t="s">
        <v>4</v>
      </c>
      <c r="C19" s="9">
        <v>10</v>
      </c>
      <c r="D19" s="9" t="s">
        <v>12</v>
      </c>
      <c r="E19" s="9" t="s">
        <v>141</v>
      </c>
      <c r="F19" s="7"/>
      <c r="G19" s="7"/>
      <c r="H19" s="7"/>
      <c r="I19" s="7"/>
      <c r="J19" s="7"/>
      <c r="K19" s="8">
        <f t="shared" si="0"/>
        <v>0</v>
      </c>
      <c r="L19" s="8">
        <f t="shared" si="1"/>
        <v>0</v>
      </c>
      <c r="M19" s="8">
        <f t="shared" si="2"/>
        <v>0</v>
      </c>
    </row>
    <row r="20" spans="1:13" ht="33" customHeight="1" x14ac:dyDescent="0.3">
      <c r="A20" s="9">
        <v>19</v>
      </c>
      <c r="B20" s="10" t="s">
        <v>4</v>
      </c>
      <c r="C20" s="9">
        <v>5</v>
      </c>
      <c r="D20" s="9" t="s">
        <v>12</v>
      </c>
      <c r="E20" s="9" t="s">
        <v>142</v>
      </c>
      <c r="F20" s="7"/>
      <c r="G20" s="7"/>
      <c r="H20" s="7"/>
      <c r="I20" s="7"/>
      <c r="J20" s="7"/>
      <c r="K20" s="8">
        <f t="shared" si="0"/>
        <v>0</v>
      </c>
      <c r="L20" s="8">
        <f t="shared" si="1"/>
        <v>0</v>
      </c>
      <c r="M20" s="8">
        <f t="shared" si="2"/>
        <v>0</v>
      </c>
    </row>
    <row r="21" spans="1:13" ht="28.5" customHeight="1" x14ac:dyDescent="0.3">
      <c r="A21" s="9">
        <v>20</v>
      </c>
      <c r="B21" s="10" t="s">
        <v>4</v>
      </c>
      <c r="C21" s="9">
        <v>3</v>
      </c>
      <c r="D21" s="9" t="s">
        <v>12</v>
      </c>
      <c r="E21" s="9" t="s">
        <v>143</v>
      </c>
      <c r="F21" s="7"/>
      <c r="G21" s="7"/>
      <c r="H21" s="7"/>
      <c r="I21" s="7"/>
      <c r="J21" s="7"/>
      <c r="K21" s="8">
        <f t="shared" si="0"/>
        <v>0</v>
      </c>
      <c r="L21" s="8">
        <f t="shared" si="1"/>
        <v>0</v>
      </c>
      <c r="M21" s="8">
        <f t="shared" si="2"/>
        <v>0</v>
      </c>
    </row>
    <row r="22" spans="1:13" ht="31.5" customHeight="1" x14ac:dyDescent="0.3">
      <c r="A22" s="9">
        <v>21</v>
      </c>
      <c r="B22" s="10" t="s">
        <v>4</v>
      </c>
      <c r="C22" s="9">
        <v>3</v>
      </c>
      <c r="D22" s="9" t="s">
        <v>12</v>
      </c>
      <c r="E22" s="9" t="s">
        <v>144</v>
      </c>
      <c r="F22" s="7"/>
      <c r="G22" s="7"/>
      <c r="H22" s="7"/>
      <c r="I22" s="7"/>
      <c r="J22" s="7"/>
      <c r="K22" s="8">
        <f t="shared" si="0"/>
        <v>0</v>
      </c>
      <c r="L22" s="8">
        <f t="shared" si="1"/>
        <v>0</v>
      </c>
      <c r="M22" s="8">
        <f t="shared" si="2"/>
        <v>0</v>
      </c>
    </row>
    <row r="23" spans="1:13" ht="25.5" x14ac:dyDescent="0.3">
      <c r="A23" s="9">
        <v>22</v>
      </c>
      <c r="B23" s="10" t="s">
        <v>4</v>
      </c>
      <c r="C23" s="9">
        <v>2</v>
      </c>
      <c r="D23" s="9" t="s">
        <v>12</v>
      </c>
      <c r="E23" s="9" t="s">
        <v>145</v>
      </c>
      <c r="F23" s="7"/>
      <c r="G23" s="7"/>
      <c r="H23" s="7"/>
      <c r="I23" s="7"/>
      <c r="J23" s="7"/>
      <c r="K23" s="8">
        <f t="shared" si="0"/>
        <v>0</v>
      </c>
      <c r="L23" s="8">
        <f t="shared" si="1"/>
        <v>0</v>
      </c>
      <c r="M23" s="8">
        <f t="shared" si="2"/>
        <v>0</v>
      </c>
    </row>
    <row r="24" spans="1:13" ht="31.5" customHeight="1" x14ac:dyDescent="0.3">
      <c r="A24" s="9">
        <v>23</v>
      </c>
      <c r="B24" s="10" t="s">
        <v>4</v>
      </c>
      <c r="C24" s="9">
        <v>20</v>
      </c>
      <c r="D24" s="9" t="s">
        <v>12</v>
      </c>
      <c r="E24" s="9" t="s">
        <v>146</v>
      </c>
      <c r="F24" s="7"/>
      <c r="G24" s="7"/>
      <c r="H24" s="7"/>
      <c r="I24" s="7"/>
      <c r="J24" s="7"/>
      <c r="K24" s="8">
        <f t="shared" si="0"/>
        <v>0</v>
      </c>
      <c r="L24" s="8">
        <f t="shared" si="1"/>
        <v>0</v>
      </c>
      <c r="M24" s="8">
        <f t="shared" si="2"/>
        <v>0</v>
      </c>
    </row>
    <row r="25" spans="1:13" ht="32.25" customHeight="1" x14ac:dyDescent="0.3">
      <c r="A25" s="9">
        <v>24</v>
      </c>
      <c r="B25" s="10" t="s">
        <v>4</v>
      </c>
      <c r="C25" s="9">
        <v>2</v>
      </c>
      <c r="D25" s="9" t="s">
        <v>12</v>
      </c>
      <c r="E25" s="9" t="s">
        <v>147</v>
      </c>
      <c r="F25" s="7"/>
      <c r="G25" s="7"/>
      <c r="H25" s="7"/>
      <c r="I25" s="7"/>
      <c r="J25" s="7"/>
      <c r="K25" s="8">
        <f t="shared" si="0"/>
        <v>0</v>
      </c>
      <c r="L25" s="8">
        <f t="shared" si="1"/>
        <v>0</v>
      </c>
      <c r="M25" s="8">
        <f t="shared" si="2"/>
        <v>0</v>
      </c>
    </row>
    <row r="26" spans="1:13" ht="30" customHeight="1" x14ac:dyDescent="0.3">
      <c r="A26" s="9">
        <v>25</v>
      </c>
      <c r="B26" s="10" t="s">
        <v>4</v>
      </c>
      <c r="C26" s="9">
        <v>2</v>
      </c>
      <c r="D26" s="9" t="s">
        <v>12</v>
      </c>
      <c r="E26" s="9" t="s">
        <v>148</v>
      </c>
      <c r="F26" s="7"/>
      <c r="G26" s="7"/>
      <c r="H26" s="7"/>
      <c r="I26" s="7"/>
      <c r="J26" s="7"/>
      <c r="K26" s="8">
        <f t="shared" si="0"/>
        <v>0</v>
      </c>
      <c r="L26" s="8">
        <f t="shared" si="1"/>
        <v>0</v>
      </c>
      <c r="M26" s="8">
        <f t="shared" si="2"/>
        <v>0</v>
      </c>
    </row>
    <row r="27" spans="1:13" ht="78" customHeight="1" x14ac:dyDescent="0.3">
      <c r="A27" s="9">
        <v>26</v>
      </c>
      <c r="B27" s="10" t="s">
        <v>6</v>
      </c>
      <c r="C27" s="9">
        <v>1</v>
      </c>
      <c r="D27" s="9" t="s">
        <v>13</v>
      </c>
      <c r="E27" s="9" t="s">
        <v>149</v>
      </c>
      <c r="F27" s="7"/>
      <c r="G27" s="7"/>
      <c r="H27" s="7"/>
      <c r="I27" s="7"/>
      <c r="J27" s="7"/>
      <c r="K27" s="8">
        <f t="shared" si="0"/>
        <v>0</v>
      </c>
      <c r="L27" s="8">
        <f t="shared" si="1"/>
        <v>0</v>
      </c>
      <c r="M27" s="8">
        <f t="shared" si="2"/>
        <v>0</v>
      </c>
    </row>
    <row r="28" spans="1:13" ht="44.25" customHeight="1" x14ac:dyDescent="0.3">
      <c r="A28" s="9">
        <v>27</v>
      </c>
      <c r="B28" s="10" t="s">
        <v>6</v>
      </c>
      <c r="C28" s="9">
        <v>1</v>
      </c>
      <c r="D28" s="9" t="s">
        <v>13</v>
      </c>
      <c r="E28" s="9" t="s">
        <v>150</v>
      </c>
      <c r="F28" s="7"/>
      <c r="G28" s="7"/>
      <c r="H28" s="7"/>
      <c r="I28" s="7"/>
      <c r="J28" s="7"/>
      <c r="K28" s="8">
        <f t="shared" si="0"/>
        <v>0</v>
      </c>
      <c r="L28" s="8">
        <f t="shared" si="1"/>
        <v>0</v>
      </c>
      <c r="M28" s="8">
        <f t="shared" si="2"/>
        <v>0</v>
      </c>
    </row>
    <row r="29" spans="1:13" ht="61.5" customHeight="1" x14ac:dyDescent="0.3">
      <c r="A29" s="9">
        <v>28</v>
      </c>
      <c r="B29" s="10" t="s">
        <v>6</v>
      </c>
      <c r="C29" s="9">
        <v>1</v>
      </c>
      <c r="D29" s="9" t="s">
        <v>13</v>
      </c>
      <c r="E29" s="9" t="s">
        <v>151</v>
      </c>
      <c r="F29" s="7"/>
      <c r="G29" s="7"/>
      <c r="H29" s="7"/>
      <c r="I29" s="7"/>
      <c r="J29" s="7"/>
      <c r="K29" s="8">
        <f t="shared" si="0"/>
        <v>0</v>
      </c>
      <c r="L29" s="8">
        <f t="shared" si="1"/>
        <v>0</v>
      </c>
      <c r="M29" s="8">
        <f t="shared" si="2"/>
        <v>0</v>
      </c>
    </row>
    <row r="30" spans="1:13" ht="38.25" x14ac:dyDescent="0.3">
      <c r="A30" s="9">
        <v>29</v>
      </c>
      <c r="B30" s="10" t="s">
        <v>6</v>
      </c>
      <c r="C30" s="9">
        <v>1</v>
      </c>
      <c r="D30" s="9" t="s">
        <v>12</v>
      </c>
      <c r="E30" s="9" t="s">
        <v>152</v>
      </c>
      <c r="F30" s="7"/>
      <c r="G30" s="7"/>
      <c r="H30" s="7"/>
      <c r="I30" s="7"/>
      <c r="J30" s="7"/>
      <c r="K30" s="8">
        <f t="shared" si="0"/>
        <v>0</v>
      </c>
      <c r="L30" s="8">
        <f t="shared" si="1"/>
        <v>0</v>
      </c>
      <c r="M30" s="8">
        <f t="shared" si="2"/>
        <v>0</v>
      </c>
    </row>
    <row r="31" spans="1:13" ht="60" customHeight="1" x14ac:dyDescent="0.3">
      <c r="A31" s="9">
        <v>30</v>
      </c>
      <c r="B31" s="10" t="s">
        <v>6</v>
      </c>
      <c r="C31" s="9">
        <v>1</v>
      </c>
      <c r="D31" s="9" t="s">
        <v>12</v>
      </c>
      <c r="E31" s="9" t="s">
        <v>153</v>
      </c>
      <c r="F31" s="7"/>
      <c r="G31" s="7"/>
      <c r="H31" s="7"/>
      <c r="I31" s="7"/>
      <c r="J31" s="7"/>
      <c r="K31" s="8">
        <f t="shared" si="0"/>
        <v>0</v>
      </c>
      <c r="L31" s="8">
        <f t="shared" si="1"/>
        <v>0</v>
      </c>
      <c r="M31" s="8">
        <f t="shared" si="2"/>
        <v>0</v>
      </c>
    </row>
    <row r="32" spans="1:13" ht="66.75" customHeight="1" x14ac:dyDescent="0.3">
      <c r="A32" s="9">
        <v>31</v>
      </c>
      <c r="B32" s="10" t="s">
        <v>6</v>
      </c>
      <c r="C32" s="9">
        <v>1</v>
      </c>
      <c r="D32" s="9" t="s">
        <v>12</v>
      </c>
      <c r="E32" s="9" t="s">
        <v>154</v>
      </c>
      <c r="F32" s="7"/>
      <c r="G32" s="7"/>
      <c r="H32" s="7"/>
      <c r="I32" s="7"/>
      <c r="J32" s="7"/>
      <c r="K32" s="8">
        <f t="shared" si="0"/>
        <v>0</v>
      </c>
      <c r="L32" s="8">
        <f t="shared" si="1"/>
        <v>0</v>
      </c>
      <c r="M32" s="8">
        <f t="shared" si="2"/>
        <v>0</v>
      </c>
    </row>
    <row r="33" spans="1:13" ht="40.5" customHeight="1" x14ac:dyDescent="0.3">
      <c r="A33" s="9">
        <v>32</v>
      </c>
      <c r="B33" s="10" t="s">
        <v>6</v>
      </c>
      <c r="C33" s="9">
        <v>3</v>
      </c>
      <c r="D33" s="9" t="s">
        <v>12</v>
      </c>
      <c r="E33" s="9" t="s">
        <v>155</v>
      </c>
      <c r="F33" s="7"/>
      <c r="G33" s="7"/>
      <c r="H33" s="7"/>
      <c r="I33" s="7"/>
      <c r="J33" s="7"/>
      <c r="K33" s="8">
        <f t="shared" si="0"/>
        <v>0</v>
      </c>
      <c r="L33" s="8">
        <f t="shared" si="1"/>
        <v>0</v>
      </c>
      <c r="M33" s="8">
        <f t="shared" si="2"/>
        <v>0</v>
      </c>
    </row>
    <row r="34" spans="1:13" ht="57.75" customHeight="1" x14ac:dyDescent="0.3">
      <c r="A34" s="9">
        <v>33</v>
      </c>
      <c r="B34" s="10" t="s">
        <v>6</v>
      </c>
      <c r="C34" s="9">
        <v>4</v>
      </c>
      <c r="D34" s="9" t="s">
        <v>12</v>
      </c>
      <c r="E34" s="9" t="s">
        <v>156</v>
      </c>
      <c r="F34" s="7"/>
      <c r="G34" s="7"/>
      <c r="H34" s="7"/>
      <c r="I34" s="7"/>
      <c r="J34" s="7"/>
      <c r="K34" s="8">
        <f t="shared" si="0"/>
        <v>0</v>
      </c>
      <c r="L34" s="8">
        <f t="shared" si="1"/>
        <v>0</v>
      </c>
      <c r="M34" s="8">
        <f t="shared" si="2"/>
        <v>0</v>
      </c>
    </row>
    <row r="35" spans="1:13" ht="52.5" customHeight="1" x14ac:dyDescent="0.3">
      <c r="A35" s="9">
        <v>34</v>
      </c>
      <c r="B35" s="9" t="s">
        <v>112</v>
      </c>
      <c r="C35" s="9">
        <v>1</v>
      </c>
      <c r="D35" s="9" t="s">
        <v>12</v>
      </c>
      <c r="E35" s="9" t="s">
        <v>157</v>
      </c>
      <c r="F35" s="7"/>
      <c r="G35" s="7"/>
      <c r="H35" s="7"/>
      <c r="I35" s="7"/>
      <c r="J35" s="7"/>
      <c r="K35" s="8">
        <f t="shared" si="0"/>
        <v>0</v>
      </c>
      <c r="L35" s="8">
        <f t="shared" si="1"/>
        <v>0</v>
      </c>
      <c r="M35" s="8">
        <f t="shared" si="2"/>
        <v>0</v>
      </c>
    </row>
    <row r="36" spans="1:13" ht="50.25" customHeight="1" x14ac:dyDescent="0.3">
      <c r="A36" s="9">
        <v>35</v>
      </c>
      <c r="B36" s="9" t="s">
        <v>4</v>
      </c>
      <c r="C36" s="9">
        <v>1</v>
      </c>
      <c r="D36" s="9" t="s">
        <v>158</v>
      </c>
      <c r="E36" s="9" t="s">
        <v>159</v>
      </c>
      <c r="F36" s="7"/>
      <c r="G36" s="7"/>
      <c r="H36" s="7"/>
      <c r="I36" s="7"/>
      <c r="J36" s="7"/>
      <c r="K36" s="8">
        <f t="shared" si="0"/>
        <v>0</v>
      </c>
      <c r="L36" s="8">
        <f t="shared" si="1"/>
        <v>0</v>
      </c>
      <c r="M36" s="8">
        <f t="shared" si="2"/>
        <v>0</v>
      </c>
    </row>
    <row r="37" spans="1:13" ht="57" customHeight="1" x14ac:dyDescent="0.3">
      <c r="A37" s="9">
        <v>36</v>
      </c>
      <c r="B37" s="9" t="s">
        <v>4</v>
      </c>
      <c r="C37" s="9">
        <v>3</v>
      </c>
      <c r="D37" s="9" t="s">
        <v>160</v>
      </c>
      <c r="E37" s="9" t="s">
        <v>161</v>
      </c>
      <c r="F37" s="7"/>
      <c r="G37" s="7"/>
      <c r="H37" s="7"/>
      <c r="I37" s="7"/>
      <c r="J37" s="7"/>
      <c r="K37" s="8">
        <f t="shared" si="0"/>
        <v>0</v>
      </c>
      <c r="L37" s="8">
        <f t="shared" si="1"/>
        <v>0</v>
      </c>
      <c r="M37" s="8">
        <f t="shared" si="2"/>
        <v>0</v>
      </c>
    </row>
    <row r="38" spans="1:13" ht="129.75" customHeight="1" x14ac:dyDescent="0.3">
      <c r="A38" s="9">
        <v>37</v>
      </c>
      <c r="B38" s="9" t="s">
        <v>4</v>
      </c>
      <c r="C38" s="9">
        <v>1</v>
      </c>
      <c r="D38" s="9" t="s">
        <v>162</v>
      </c>
      <c r="E38" s="9" t="s">
        <v>163</v>
      </c>
      <c r="F38" s="7"/>
      <c r="G38" s="7"/>
      <c r="H38" s="7"/>
      <c r="I38" s="7"/>
      <c r="J38" s="7"/>
      <c r="K38" s="8">
        <f t="shared" si="0"/>
        <v>0</v>
      </c>
      <c r="L38" s="8">
        <f t="shared" si="1"/>
        <v>0</v>
      </c>
      <c r="M38" s="8">
        <f t="shared" si="2"/>
        <v>0</v>
      </c>
    </row>
    <row r="39" spans="1:13" ht="113.25" customHeight="1" x14ac:dyDescent="0.3">
      <c r="A39" s="9">
        <v>38</v>
      </c>
      <c r="B39" s="9" t="s">
        <v>4</v>
      </c>
      <c r="C39" s="9">
        <v>1</v>
      </c>
      <c r="D39" s="9" t="s">
        <v>12</v>
      </c>
      <c r="E39" s="9" t="s">
        <v>164</v>
      </c>
      <c r="F39" s="7"/>
      <c r="G39" s="7"/>
      <c r="H39" s="7"/>
      <c r="I39" s="7"/>
      <c r="J39" s="7"/>
      <c r="K39" s="8">
        <f t="shared" si="0"/>
        <v>0</v>
      </c>
      <c r="L39" s="8">
        <f t="shared" si="1"/>
        <v>0</v>
      </c>
      <c r="M39" s="8">
        <f t="shared" si="2"/>
        <v>0</v>
      </c>
    </row>
    <row r="40" spans="1:13" ht="25.5" x14ac:dyDescent="0.3">
      <c r="A40" s="9">
        <v>39</v>
      </c>
      <c r="B40" s="9" t="s">
        <v>4</v>
      </c>
      <c r="C40" s="9">
        <v>10</v>
      </c>
      <c r="D40" s="9" t="s">
        <v>165</v>
      </c>
      <c r="E40" s="9" t="s">
        <v>166</v>
      </c>
      <c r="F40" s="7"/>
      <c r="G40" s="7"/>
      <c r="H40" s="7"/>
      <c r="I40" s="7"/>
      <c r="J40" s="7"/>
      <c r="K40" s="8">
        <f t="shared" si="0"/>
        <v>0</v>
      </c>
      <c r="L40" s="8">
        <f t="shared" si="1"/>
        <v>0</v>
      </c>
      <c r="M40" s="8">
        <f t="shared" si="2"/>
        <v>0</v>
      </c>
    </row>
    <row r="41" spans="1:13" ht="28.5" customHeight="1" x14ac:dyDescent="0.3">
      <c r="A41" s="9">
        <v>40</v>
      </c>
      <c r="B41" s="9" t="s">
        <v>4</v>
      </c>
      <c r="C41" s="9">
        <v>10</v>
      </c>
      <c r="D41" s="9" t="s">
        <v>165</v>
      </c>
      <c r="E41" s="9" t="s">
        <v>167</v>
      </c>
      <c r="F41" s="7"/>
      <c r="G41" s="7"/>
      <c r="H41" s="7"/>
      <c r="I41" s="7"/>
      <c r="J41" s="7"/>
      <c r="K41" s="8">
        <f t="shared" si="0"/>
        <v>0</v>
      </c>
      <c r="L41" s="8">
        <f t="shared" si="1"/>
        <v>0</v>
      </c>
      <c r="M41" s="8">
        <f t="shared" si="2"/>
        <v>0</v>
      </c>
    </row>
    <row r="42" spans="1:13" ht="44.25" customHeight="1" x14ac:dyDescent="0.3">
      <c r="A42" s="9">
        <v>41</v>
      </c>
      <c r="B42" s="9" t="s">
        <v>4</v>
      </c>
      <c r="C42" s="9">
        <v>5</v>
      </c>
      <c r="D42" s="9" t="s">
        <v>12</v>
      </c>
      <c r="E42" s="9" t="s">
        <v>168</v>
      </c>
      <c r="F42" s="7"/>
      <c r="G42" s="7"/>
      <c r="H42" s="7"/>
      <c r="I42" s="7"/>
      <c r="J42" s="7"/>
      <c r="K42" s="8">
        <f t="shared" si="0"/>
        <v>0</v>
      </c>
      <c r="L42" s="8">
        <f t="shared" si="1"/>
        <v>0</v>
      </c>
      <c r="M42" s="8">
        <f t="shared" si="2"/>
        <v>0</v>
      </c>
    </row>
    <row r="43" spans="1:13" ht="41.25" customHeight="1" x14ac:dyDescent="0.3">
      <c r="A43" s="9">
        <v>42</v>
      </c>
      <c r="B43" s="9" t="s">
        <v>4</v>
      </c>
      <c r="C43" s="9">
        <v>10</v>
      </c>
      <c r="D43" s="9" t="s">
        <v>12</v>
      </c>
      <c r="E43" s="9" t="s">
        <v>169</v>
      </c>
      <c r="F43" s="7"/>
      <c r="G43" s="7"/>
      <c r="H43" s="7"/>
      <c r="I43" s="7"/>
      <c r="J43" s="7"/>
      <c r="K43" s="8">
        <f t="shared" si="0"/>
        <v>0</v>
      </c>
      <c r="L43" s="8">
        <f t="shared" si="1"/>
        <v>0</v>
      </c>
      <c r="M43" s="8">
        <f t="shared" si="2"/>
        <v>0</v>
      </c>
    </row>
    <row r="44" spans="1:13" ht="33.75" customHeight="1" x14ac:dyDescent="0.3">
      <c r="A44" s="9">
        <v>43</v>
      </c>
      <c r="B44" s="9" t="s">
        <v>4</v>
      </c>
      <c r="C44" s="9">
        <v>2</v>
      </c>
      <c r="D44" s="9" t="s">
        <v>12</v>
      </c>
      <c r="E44" s="9" t="s">
        <v>170</v>
      </c>
      <c r="F44" s="7"/>
      <c r="G44" s="7"/>
      <c r="H44" s="7"/>
      <c r="I44" s="7"/>
      <c r="J44" s="7"/>
      <c r="K44" s="8">
        <f t="shared" si="0"/>
        <v>0</v>
      </c>
      <c r="L44" s="8">
        <f t="shared" si="1"/>
        <v>0</v>
      </c>
      <c r="M44" s="8">
        <f t="shared" si="2"/>
        <v>0</v>
      </c>
    </row>
    <row r="45" spans="1:13" ht="30" customHeight="1" x14ac:dyDescent="0.3">
      <c r="A45" s="9">
        <v>44</v>
      </c>
      <c r="B45" s="9" t="s">
        <v>4</v>
      </c>
      <c r="C45" s="9">
        <v>3</v>
      </c>
      <c r="D45" s="9" t="s">
        <v>12</v>
      </c>
      <c r="E45" s="9" t="s">
        <v>171</v>
      </c>
      <c r="F45" s="7"/>
      <c r="G45" s="7"/>
      <c r="H45" s="7"/>
      <c r="I45" s="7"/>
      <c r="J45" s="7"/>
      <c r="K45" s="8">
        <f t="shared" si="0"/>
        <v>0</v>
      </c>
      <c r="L45" s="8">
        <f t="shared" si="1"/>
        <v>0</v>
      </c>
      <c r="M45" s="8">
        <f t="shared" si="2"/>
        <v>0</v>
      </c>
    </row>
    <row r="46" spans="1:13" ht="30" customHeight="1" x14ac:dyDescent="0.3">
      <c r="A46" s="9">
        <v>45</v>
      </c>
      <c r="B46" s="9" t="s">
        <v>4</v>
      </c>
      <c r="C46" s="9">
        <v>3</v>
      </c>
      <c r="D46" s="9" t="s">
        <v>12</v>
      </c>
      <c r="E46" s="9" t="s">
        <v>172</v>
      </c>
      <c r="F46" s="7"/>
      <c r="G46" s="7"/>
      <c r="H46" s="7"/>
      <c r="I46" s="7"/>
      <c r="J46" s="7"/>
      <c r="K46" s="8">
        <f t="shared" si="0"/>
        <v>0</v>
      </c>
      <c r="L46" s="8">
        <f t="shared" si="1"/>
        <v>0</v>
      </c>
      <c r="M46" s="8">
        <f t="shared" si="2"/>
        <v>0</v>
      </c>
    </row>
    <row r="47" spans="1:13" ht="33" customHeight="1" x14ac:dyDescent="0.3">
      <c r="A47" s="9">
        <v>46</v>
      </c>
      <c r="B47" s="9" t="s">
        <v>4</v>
      </c>
      <c r="C47" s="9">
        <v>3</v>
      </c>
      <c r="D47" s="9" t="s">
        <v>12</v>
      </c>
      <c r="E47" s="9" t="s">
        <v>173</v>
      </c>
      <c r="F47" s="7"/>
      <c r="G47" s="7"/>
      <c r="H47" s="7"/>
      <c r="I47" s="7"/>
      <c r="J47" s="7"/>
      <c r="K47" s="8">
        <f t="shared" si="0"/>
        <v>0</v>
      </c>
      <c r="L47" s="8">
        <f t="shared" si="1"/>
        <v>0</v>
      </c>
      <c r="M47" s="8">
        <f t="shared" si="2"/>
        <v>0</v>
      </c>
    </row>
    <row r="48" spans="1:13" ht="32.25" customHeight="1" x14ac:dyDescent="0.3">
      <c r="A48" s="9">
        <v>47</v>
      </c>
      <c r="B48" s="9" t="s">
        <v>4</v>
      </c>
      <c r="C48" s="9">
        <v>3</v>
      </c>
      <c r="D48" s="9" t="s">
        <v>12</v>
      </c>
      <c r="E48" s="9" t="s">
        <v>174</v>
      </c>
      <c r="F48" s="7"/>
      <c r="G48" s="7"/>
      <c r="H48" s="7"/>
      <c r="I48" s="7"/>
      <c r="J48" s="7"/>
      <c r="K48" s="8">
        <f t="shared" si="0"/>
        <v>0</v>
      </c>
      <c r="L48" s="8">
        <f t="shared" si="1"/>
        <v>0</v>
      </c>
      <c r="M48" s="8">
        <f t="shared" si="2"/>
        <v>0</v>
      </c>
    </row>
    <row r="49" spans="1:13" ht="86.25" customHeight="1" x14ac:dyDescent="0.3">
      <c r="A49" s="9">
        <v>48</v>
      </c>
      <c r="B49" s="9" t="s">
        <v>28</v>
      </c>
      <c r="C49" s="9">
        <v>30</v>
      </c>
      <c r="D49" s="9" t="s">
        <v>12</v>
      </c>
      <c r="E49" s="9" t="s">
        <v>175</v>
      </c>
      <c r="F49" s="7"/>
      <c r="G49" s="7"/>
      <c r="H49" s="7"/>
      <c r="I49" s="7"/>
      <c r="J49" s="7"/>
      <c r="K49" s="8">
        <f t="shared" si="0"/>
        <v>0</v>
      </c>
      <c r="L49" s="8">
        <f t="shared" si="1"/>
        <v>0</v>
      </c>
      <c r="M49" s="8">
        <f t="shared" si="2"/>
        <v>0</v>
      </c>
    </row>
    <row r="50" spans="1:13" ht="40.5" customHeight="1" x14ac:dyDescent="0.3">
      <c r="A50" s="9">
        <v>49</v>
      </c>
      <c r="B50" s="9" t="s">
        <v>112</v>
      </c>
      <c r="C50" s="9">
        <v>1</v>
      </c>
      <c r="D50" s="9" t="s">
        <v>123</v>
      </c>
      <c r="E50" s="9" t="s">
        <v>176</v>
      </c>
      <c r="F50" s="7"/>
      <c r="G50" s="7"/>
      <c r="H50" s="7"/>
      <c r="I50" s="7"/>
      <c r="J50" s="7"/>
      <c r="K50" s="8">
        <f t="shared" si="0"/>
        <v>0</v>
      </c>
      <c r="L50" s="8">
        <f t="shared" si="1"/>
        <v>0</v>
      </c>
      <c r="M50" s="8">
        <f t="shared" si="2"/>
        <v>0</v>
      </c>
    </row>
    <row r="51" spans="1:13" ht="41.25" customHeight="1" x14ac:dyDescent="0.3">
      <c r="A51" s="9">
        <v>50</v>
      </c>
      <c r="B51" s="9" t="s">
        <v>112</v>
      </c>
      <c r="C51" s="9">
        <v>1</v>
      </c>
      <c r="D51" s="9" t="s">
        <v>123</v>
      </c>
      <c r="E51" s="9" t="s">
        <v>177</v>
      </c>
      <c r="F51" s="7"/>
      <c r="G51" s="7"/>
      <c r="H51" s="7"/>
      <c r="I51" s="7"/>
      <c r="J51" s="7"/>
      <c r="K51" s="8">
        <f t="shared" si="0"/>
        <v>0</v>
      </c>
      <c r="L51" s="8">
        <f t="shared" si="1"/>
        <v>0</v>
      </c>
      <c r="M51" s="8">
        <f t="shared" si="2"/>
        <v>0</v>
      </c>
    </row>
    <row r="52" spans="1:13" ht="38.25" x14ac:dyDescent="0.3">
      <c r="A52" s="9">
        <v>51</v>
      </c>
      <c r="B52" s="9" t="s">
        <v>113</v>
      </c>
      <c r="C52" s="9">
        <v>1</v>
      </c>
      <c r="D52" s="9" t="s">
        <v>12</v>
      </c>
      <c r="E52" s="9" t="s">
        <v>178</v>
      </c>
      <c r="F52" s="7"/>
      <c r="G52" s="7"/>
      <c r="H52" s="7"/>
      <c r="I52" s="7"/>
      <c r="J52" s="7"/>
      <c r="K52" s="8">
        <f t="shared" si="0"/>
        <v>0</v>
      </c>
      <c r="L52" s="8">
        <f t="shared" si="1"/>
        <v>0</v>
      </c>
      <c r="M52" s="8">
        <f t="shared" si="2"/>
        <v>0</v>
      </c>
    </row>
    <row r="53" spans="1:13" ht="45.75" customHeight="1" x14ac:dyDescent="0.3">
      <c r="A53" s="9">
        <v>52</v>
      </c>
      <c r="B53" s="9" t="s">
        <v>113</v>
      </c>
      <c r="C53" s="9">
        <v>1</v>
      </c>
      <c r="D53" s="9" t="s">
        <v>12</v>
      </c>
      <c r="E53" s="9" t="s">
        <v>179</v>
      </c>
      <c r="F53" s="7"/>
      <c r="G53" s="7"/>
      <c r="H53" s="7"/>
      <c r="I53" s="7"/>
      <c r="J53" s="7"/>
      <c r="K53" s="8">
        <f t="shared" si="0"/>
        <v>0</v>
      </c>
      <c r="L53" s="8">
        <f t="shared" si="1"/>
        <v>0</v>
      </c>
      <c r="M53" s="8">
        <f t="shared" si="2"/>
        <v>0</v>
      </c>
    </row>
    <row r="54" spans="1:13" ht="45.75" customHeight="1" x14ac:dyDescent="0.3">
      <c r="A54" s="9">
        <v>53</v>
      </c>
      <c r="B54" s="9" t="s">
        <v>113</v>
      </c>
      <c r="C54" s="9">
        <v>1</v>
      </c>
      <c r="D54" s="9" t="s">
        <v>12</v>
      </c>
      <c r="E54" s="9" t="s">
        <v>180</v>
      </c>
      <c r="F54" s="7"/>
      <c r="G54" s="7"/>
      <c r="H54" s="7"/>
      <c r="I54" s="7"/>
      <c r="J54" s="7"/>
      <c r="K54" s="8">
        <f t="shared" si="0"/>
        <v>0</v>
      </c>
      <c r="L54" s="8">
        <f t="shared" si="1"/>
        <v>0</v>
      </c>
      <c r="M54" s="8">
        <f t="shared" si="2"/>
        <v>0</v>
      </c>
    </row>
    <row r="55" spans="1:13" ht="54" customHeight="1" x14ac:dyDescent="0.3">
      <c r="A55" s="9">
        <v>54</v>
      </c>
      <c r="B55" s="9" t="s">
        <v>113</v>
      </c>
      <c r="C55" s="9">
        <v>3</v>
      </c>
      <c r="D55" s="9" t="s">
        <v>12</v>
      </c>
      <c r="E55" s="9" t="s">
        <v>181</v>
      </c>
      <c r="F55" s="7"/>
      <c r="G55" s="7"/>
      <c r="H55" s="7"/>
      <c r="I55" s="7"/>
      <c r="J55" s="7"/>
      <c r="K55" s="8">
        <f t="shared" si="0"/>
        <v>0</v>
      </c>
      <c r="L55" s="8">
        <f t="shared" si="1"/>
        <v>0</v>
      </c>
      <c r="M55" s="8">
        <f t="shared" si="2"/>
        <v>0</v>
      </c>
    </row>
    <row r="56" spans="1:13" ht="77.25" customHeight="1" x14ac:dyDescent="0.3">
      <c r="A56" s="9">
        <v>55</v>
      </c>
      <c r="B56" s="9" t="s">
        <v>114</v>
      </c>
      <c r="C56" s="9">
        <v>1</v>
      </c>
      <c r="D56" s="9" t="s">
        <v>12</v>
      </c>
      <c r="E56" s="9" t="s">
        <v>182</v>
      </c>
      <c r="F56" s="7"/>
      <c r="G56" s="7"/>
      <c r="H56" s="7"/>
      <c r="I56" s="7"/>
      <c r="J56" s="7"/>
      <c r="K56" s="8">
        <f t="shared" si="0"/>
        <v>0</v>
      </c>
      <c r="L56" s="8">
        <f t="shared" si="1"/>
        <v>0</v>
      </c>
      <c r="M56" s="8">
        <f t="shared" si="2"/>
        <v>0</v>
      </c>
    </row>
    <row r="57" spans="1:13" ht="69" customHeight="1" x14ac:dyDescent="0.3">
      <c r="A57" s="9">
        <v>56</v>
      </c>
      <c r="B57" s="9" t="s">
        <v>114</v>
      </c>
      <c r="C57" s="9">
        <v>3</v>
      </c>
      <c r="D57" s="9" t="s">
        <v>12</v>
      </c>
      <c r="E57" s="9" t="s">
        <v>183</v>
      </c>
      <c r="F57" s="7"/>
      <c r="G57" s="7"/>
      <c r="H57" s="7"/>
      <c r="I57" s="7"/>
      <c r="J57" s="7"/>
      <c r="K57" s="8">
        <f t="shared" si="0"/>
        <v>0</v>
      </c>
      <c r="L57" s="8">
        <f t="shared" si="1"/>
        <v>0</v>
      </c>
      <c r="M57" s="8">
        <f t="shared" si="2"/>
        <v>0</v>
      </c>
    </row>
    <row r="58" spans="1:13" ht="73.5" customHeight="1" x14ac:dyDescent="0.3">
      <c r="A58" s="9">
        <v>57</v>
      </c>
      <c r="B58" s="9" t="s">
        <v>114</v>
      </c>
      <c r="C58" s="9">
        <v>1</v>
      </c>
      <c r="D58" s="9" t="s">
        <v>12</v>
      </c>
      <c r="E58" s="9" t="s">
        <v>184</v>
      </c>
      <c r="F58" s="7"/>
      <c r="G58" s="7"/>
      <c r="H58" s="7"/>
      <c r="I58" s="7"/>
      <c r="J58" s="7"/>
      <c r="K58" s="8">
        <f t="shared" si="0"/>
        <v>0</v>
      </c>
      <c r="L58" s="8">
        <f t="shared" si="1"/>
        <v>0</v>
      </c>
      <c r="M58" s="8">
        <f t="shared" si="2"/>
        <v>0</v>
      </c>
    </row>
    <row r="59" spans="1:13" ht="86.25" customHeight="1" x14ac:dyDescent="0.3">
      <c r="A59" s="9">
        <v>58</v>
      </c>
      <c r="B59" s="9" t="s">
        <v>27</v>
      </c>
      <c r="C59" s="9">
        <v>1</v>
      </c>
      <c r="D59" s="9" t="s">
        <v>12</v>
      </c>
      <c r="E59" s="9" t="s">
        <v>185</v>
      </c>
      <c r="F59" s="7"/>
      <c r="G59" s="7"/>
      <c r="H59" s="7"/>
      <c r="I59" s="7"/>
      <c r="J59" s="7"/>
      <c r="K59" s="8">
        <f t="shared" si="0"/>
        <v>0</v>
      </c>
      <c r="L59" s="8">
        <f t="shared" si="1"/>
        <v>0</v>
      </c>
      <c r="M59" s="8">
        <f t="shared" si="2"/>
        <v>0</v>
      </c>
    </row>
    <row r="60" spans="1:13" ht="82.5" customHeight="1" x14ac:dyDescent="0.3">
      <c r="A60" s="9">
        <v>59</v>
      </c>
      <c r="B60" s="9" t="s">
        <v>27</v>
      </c>
      <c r="C60" s="9">
        <v>1</v>
      </c>
      <c r="D60" s="9" t="s">
        <v>12</v>
      </c>
      <c r="E60" s="9" t="s">
        <v>186</v>
      </c>
      <c r="F60" s="7"/>
      <c r="G60" s="7"/>
      <c r="H60" s="7"/>
      <c r="I60" s="7"/>
      <c r="J60" s="7"/>
      <c r="K60" s="8">
        <f t="shared" si="0"/>
        <v>0</v>
      </c>
      <c r="L60" s="8">
        <f t="shared" si="1"/>
        <v>0</v>
      </c>
      <c r="M60" s="8">
        <f t="shared" si="2"/>
        <v>0</v>
      </c>
    </row>
    <row r="61" spans="1:13" ht="86.25" customHeight="1" x14ac:dyDescent="0.3">
      <c r="A61" s="9">
        <v>60</v>
      </c>
      <c r="B61" s="9" t="s">
        <v>27</v>
      </c>
      <c r="C61" s="9">
        <v>1</v>
      </c>
      <c r="D61" s="9" t="s">
        <v>12</v>
      </c>
      <c r="E61" s="9" t="s">
        <v>187</v>
      </c>
      <c r="F61" s="7"/>
      <c r="G61" s="7"/>
      <c r="H61" s="7"/>
      <c r="I61" s="7"/>
      <c r="J61" s="7"/>
      <c r="K61" s="8">
        <f t="shared" si="0"/>
        <v>0</v>
      </c>
      <c r="L61" s="8">
        <f t="shared" si="1"/>
        <v>0</v>
      </c>
      <c r="M61" s="8">
        <f t="shared" si="2"/>
        <v>0</v>
      </c>
    </row>
    <row r="62" spans="1:13" ht="88.5" customHeight="1" x14ac:dyDescent="0.3">
      <c r="A62" s="9">
        <v>61</v>
      </c>
      <c r="B62" s="9" t="s">
        <v>5</v>
      </c>
      <c r="C62" s="9">
        <v>1</v>
      </c>
      <c r="D62" s="9" t="s">
        <v>12</v>
      </c>
      <c r="E62" s="9" t="s">
        <v>188</v>
      </c>
      <c r="F62" s="7"/>
      <c r="G62" s="7"/>
      <c r="H62" s="7"/>
      <c r="I62" s="7"/>
      <c r="J62" s="7"/>
      <c r="K62" s="8">
        <f t="shared" si="0"/>
        <v>0</v>
      </c>
      <c r="L62" s="8">
        <f t="shared" si="1"/>
        <v>0</v>
      </c>
      <c r="M62" s="8">
        <f t="shared" si="2"/>
        <v>0</v>
      </c>
    </row>
    <row r="63" spans="1:13" ht="58.5" customHeight="1" x14ac:dyDescent="0.3">
      <c r="A63" s="9">
        <v>62</v>
      </c>
      <c r="B63" s="9" t="s">
        <v>5</v>
      </c>
      <c r="C63" s="9">
        <v>1</v>
      </c>
      <c r="D63" s="9" t="s">
        <v>12</v>
      </c>
      <c r="E63" s="9" t="s">
        <v>189</v>
      </c>
      <c r="F63" s="7"/>
      <c r="G63" s="7"/>
      <c r="H63" s="7"/>
      <c r="I63" s="7"/>
      <c r="J63" s="7"/>
      <c r="K63" s="8">
        <f t="shared" si="0"/>
        <v>0</v>
      </c>
      <c r="L63" s="8">
        <f t="shared" si="1"/>
        <v>0</v>
      </c>
      <c r="M63" s="8">
        <f t="shared" si="2"/>
        <v>0</v>
      </c>
    </row>
    <row r="64" spans="1:13" ht="70.5" customHeight="1" x14ac:dyDescent="0.3">
      <c r="A64" s="9">
        <v>63</v>
      </c>
      <c r="B64" s="9" t="s">
        <v>5</v>
      </c>
      <c r="C64" s="9">
        <v>1</v>
      </c>
      <c r="D64" s="9" t="s">
        <v>12</v>
      </c>
      <c r="E64" s="9" t="s">
        <v>190</v>
      </c>
      <c r="F64" s="7"/>
      <c r="G64" s="7"/>
      <c r="H64" s="7"/>
      <c r="I64" s="7"/>
      <c r="J64" s="7"/>
      <c r="K64" s="8">
        <f t="shared" si="0"/>
        <v>0</v>
      </c>
      <c r="L64" s="8">
        <f t="shared" si="1"/>
        <v>0</v>
      </c>
      <c r="M64" s="8">
        <f t="shared" si="2"/>
        <v>0</v>
      </c>
    </row>
    <row r="65" spans="1:13" ht="61.5" customHeight="1" x14ac:dyDescent="0.3">
      <c r="A65" s="9">
        <v>64</v>
      </c>
      <c r="B65" s="9" t="s">
        <v>5</v>
      </c>
      <c r="C65" s="9">
        <v>1</v>
      </c>
      <c r="D65" s="9" t="s">
        <v>12</v>
      </c>
      <c r="E65" s="9" t="s">
        <v>191</v>
      </c>
      <c r="F65" s="7"/>
      <c r="G65" s="7"/>
      <c r="H65" s="7"/>
      <c r="I65" s="7"/>
      <c r="J65" s="7"/>
      <c r="K65" s="8">
        <f t="shared" si="0"/>
        <v>0</v>
      </c>
      <c r="L65" s="8">
        <f t="shared" si="1"/>
        <v>0</v>
      </c>
      <c r="M65" s="8">
        <f t="shared" si="2"/>
        <v>0</v>
      </c>
    </row>
    <row r="66" spans="1:13" ht="75" customHeight="1" x14ac:dyDescent="0.3">
      <c r="A66" s="9">
        <v>65</v>
      </c>
      <c r="B66" s="9" t="s">
        <v>5</v>
      </c>
      <c r="C66" s="9">
        <v>1</v>
      </c>
      <c r="D66" s="9" t="s">
        <v>12</v>
      </c>
      <c r="E66" s="9" t="s">
        <v>192</v>
      </c>
      <c r="F66" s="7"/>
      <c r="G66" s="7"/>
      <c r="H66" s="7"/>
      <c r="I66" s="7"/>
      <c r="J66" s="7"/>
      <c r="K66" s="8">
        <f t="shared" si="0"/>
        <v>0</v>
      </c>
      <c r="L66" s="8">
        <f t="shared" si="1"/>
        <v>0</v>
      </c>
      <c r="M66" s="8">
        <f t="shared" si="2"/>
        <v>0</v>
      </c>
    </row>
    <row r="67" spans="1:13" ht="66" customHeight="1" x14ac:dyDescent="0.3">
      <c r="A67" s="9">
        <v>66</v>
      </c>
      <c r="B67" s="9" t="s">
        <v>5</v>
      </c>
      <c r="C67" s="9">
        <v>3</v>
      </c>
      <c r="D67" s="9" t="s">
        <v>12</v>
      </c>
      <c r="E67" s="9" t="s">
        <v>193</v>
      </c>
      <c r="F67" s="7"/>
      <c r="G67" s="7"/>
      <c r="H67" s="7"/>
      <c r="I67" s="7"/>
      <c r="J67" s="7"/>
      <c r="K67" s="8">
        <f t="shared" ref="K67:K84" si="3">J67*C67</f>
        <v>0</v>
      </c>
      <c r="L67" s="8">
        <f t="shared" ref="L67:L84" si="4">K67*0.16</f>
        <v>0</v>
      </c>
      <c r="M67" s="8">
        <f t="shared" ref="M67:M84" si="5">L67+K67</f>
        <v>0</v>
      </c>
    </row>
    <row r="68" spans="1:13" ht="58.5" customHeight="1" x14ac:dyDescent="0.3">
      <c r="A68" s="9">
        <v>67</v>
      </c>
      <c r="B68" s="9" t="s">
        <v>5</v>
      </c>
      <c r="C68" s="9">
        <v>1</v>
      </c>
      <c r="D68" s="9" t="s">
        <v>12</v>
      </c>
      <c r="E68" s="9" t="s">
        <v>194</v>
      </c>
      <c r="F68" s="7"/>
      <c r="G68" s="7"/>
      <c r="H68" s="7"/>
      <c r="I68" s="7"/>
      <c r="J68" s="7"/>
      <c r="K68" s="8">
        <f t="shared" si="3"/>
        <v>0</v>
      </c>
      <c r="L68" s="8">
        <f t="shared" si="4"/>
        <v>0</v>
      </c>
      <c r="M68" s="8">
        <f t="shared" si="5"/>
        <v>0</v>
      </c>
    </row>
    <row r="69" spans="1:13" ht="179.25" customHeight="1" x14ac:dyDescent="0.3">
      <c r="A69" s="9">
        <v>68</v>
      </c>
      <c r="B69" s="9" t="s">
        <v>115</v>
      </c>
      <c r="C69" s="9">
        <v>1</v>
      </c>
      <c r="D69" s="9" t="s">
        <v>12</v>
      </c>
      <c r="E69" s="9" t="s">
        <v>195</v>
      </c>
      <c r="F69" s="7"/>
      <c r="G69" s="7"/>
      <c r="H69" s="7"/>
      <c r="I69" s="7"/>
      <c r="J69" s="7"/>
      <c r="K69" s="8">
        <f t="shared" si="3"/>
        <v>0</v>
      </c>
      <c r="L69" s="8">
        <f t="shared" si="4"/>
        <v>0</v>
      </c>
      <c r="M69" s="8">
        <f t="shared" si="5"/>
        <v>0</v>
      </c>
    </row>
    <row r="70" spans="1:13" ht="51" x14ac:dyDescent="0.3">
      <c r="A70" s="9">
        <v>69</v>
      </c>
      <c r="B70" s="9" t="s">
        <v>24</v>
      </c>
      <c r="C70" s="9">
        <v>1</v>
      </c>
      <c r="D70" s="9" t="s">
        <v>12</v>
      </c>
      <c r="E70" s="9" t="s">
        <v>196</v>
      </c>
      <c r="F70" s="7"/>
      <c r="G70" s="7"/>
      <c r="H70" s="7"/>
      <c r="I70" s="7"/>
      <c r="J70" s="7"/>
      <c r="K70" s="8">
        <f t="shared" si="3"/>
        <v>0</v>
      </c>
      <c r="L70" s="8">
        <f t="shared" si="4"/>
        <v>0</v>
      </c>
      <c r="M70" s="8">
        <f t="shared" si="5"/>
        <v>0</v>
      </c>
    </row>
    <row r="71" spans="1:13" ht="51" x14ac:dyDescent="0.3">
      <c r="A71" s="9">
        <v>70</v>
      </c>
      <c r="B71" s="9" t="s">
        <v>29</v>
      </c>
      <c r="C71" s="9">
        <v>1</v>
      </c>
      <c r="D71" s="9" t="s">
        <v>12</v>
      </c>
      <c r="E71" s="9" t="s">
        <v>197</v>
      </c>
      <c r="F71" s="7"/>
      <c r="G71" s="7"/>
      <c r="H71" s="7"/>
      <c r="I71" s="7"/>
      <c r="J71" s="7"/>
      <c r="K71" s="8">
        <f t="shared" si="3"/>
        <v>0</v>
      </c>
      <c r="L71" s="8">
        <f t="shared" si="4"/>
        <v>0</v>
      </c>
      <c r="M71" s="8">
        <f t="shared" si="5"/>
        <v>0</v>
      </c>
    </row>
    <row r="72" spans="1:13" ht="58.5" customHeight="1" x14ac:dyDescent="0.3">
      <c r="A72" s="9">
        <v>71</v>
      </c>
      <c r="B72" s="9" t="s">
        <v>29</v>
      </c>
      <c r="C72" s="9">
        <v>1</v>
      </c>
      <c r="D72" s="9" t="s">
        <v>12</v>
      </c>
      <c r="E72" s="9" t="s">
        <v>198</v>
      </c>
      <c r="F72" s="7"/>
      <c r="G72" s="7"/>
      <c r="H72" s="7"/>
      <c r="I72" s="7"/>
      <c r="J72" s="7"/>
      <c r="K72" s="8">
        <f t="shared" si="3"/>
        <v>0</v>
      </c>
      <c r="L72" s="8">
        <f t="shared" si="4"/>
        <v>0</v>
      </c>
      <c r="M72" s="8">
        <f t="shared" si="5"/>
        <v>0</v>
      </c>
    </row>
    <row r="73" spans="1:13" ht="55.5" customHeight="1" x14ac:dyDescent="0.3">
      <c r="A73" s="9">
        <v>72</v>
      </c>
      <c r="B73" s="9" t="s">
        <v>29</v>
      </c>
      <c r="C73" s="9">
        <v>1</v>
      </c>
      <c r="D73" s="9" t="s">
        <v>12</v>
      </c>
      <c r="E73" s="9" t="s">
        <v>199</v>
      </c>
      <c r="F73" s="7"/>
      <c r="G73" s="7"/>
      <c r="H73" s="7"/>
      <c r="I73" s="7"/>
      <c r="J73" s="7"/>
      <c r="K73" s="8">
        <f t="shared" si="3"/>
        <v>0</v>
      </c>
      <c r="L73" s="8">
        <f t="shared" si="4"/>
        <v>0</v>
      </c>
      <c r="M73" s="8">
        <f t="shared" si="5"/>
        <v>0</v>
      </c>
    </row>
    <row r="74" spans="1:13" ht="57.75" customHeight="1" x14ac:dyDescent="0.3">
      <c r="A74" s="9">
        <v>73</v>
      </c>
      <c r="B74" s="9" t="s">
        <v>29</v>
      </c>
      <c r="C74" s="9">
        <v>1</v>
      </c>
      <c r="D74" s="9" t="s">
        <v>12</v>
      </c>
      <c r="E74" s="9" t="s">
        <v>200</v>
      </c>
      <c r="F74" s="7"/>
      <c r="G74" s="7"/>
      <c r="H74" s="7"/>
      <c r="I74" s="7"/>
      <c r="J74" s="7"/>
      <c r="K74" s="8">
        <f t="shared" si="3"/>
        <v>0</v>
      </c>
      <c r="L74" s="8">
        <f t="shared" si="4"/>
        <v>0</v>
      </c>
      <c r="M74" s="8">
        <f t="shared" si="5"/>
        <v>0</v>
      </c>
    </row>
    <row r="75" spans="1:13" ht="56.25" customHeight="1" x14ac:dyDescent="0.3">
      <c r="A75" s="9">
        <v>74</v>
      </c>
      <c r="B75" s="9" t="s">
        <v>25</v>
      </c>
      <c r="C75" s="9">
        <v>1</v>
      </c>
      <c r="D75" s="9" t="s">
        <v>12</v>
      </c>
      <c r="E75" s="9" t="s">
        <v>201</v>
      </c>
      <c r="F75" s="7"/>
      <c r="G75" s="7"/>
      <c r="H75" s="7"/>
      <c r="I75" s="7"/>
      <c r="J75" s="7"/>
      <c r="K75" s="8">
        <f t="shared" si="3"/>
        <v>0</v>
      </c>
      <c r="L75" s="8">
        <f t="shared" si="4"/>
        <v>0</v>
      </c>
      <c r="M75" s="8">
        <f t="shared" si="5"/>
        <v>0</v>
      </c>
    </row>
    <row r="76" spans="1:13" ht="57" customHeight="1" x14ac:dyDescent="0.3">
      <c r="A76" s="9">
        <v>75</v>
      </c>
      <c r="B76" s="9" t="s">
        <v>25</v>
      </c>
      <c r="C76" s="9">
        <v>1</v>
      </c>
      <c r="D76" s="9" t="s">
        <v>12</v>
      </c>
      <c r="E76" s="9" t="s">
        <v>202</v>
      </c>
      <c r="F76" s="7"/>
      <c r="G76" s="7"/>
      <c r="H76" s="7"/>
      <c r="I76" s="7"/>
      <c r="J76" s="7"/>
      <c r="K76" s="8">
        <f t="shared" si="3"/>
        <v>0</v>
      </c>
      <c r="L76" s="8">
        <f t="shared" si="4"/>
        <v>0</v>
      </c>
      <c r="M76" s="8">
        <f t="shared" si="5"/>
        <v>0</v>
      </c>
    </row>
    <row r="77" spans="1:13" ht="57.75" customHeight="1" x14ac:dyDescent="0.3">
      <c r="A77" s="9">
        <v>76</v>
      </c>
      <c r="B77" s="9" t="s">
        <v>8</v>
      </c>
      <c r="C77" s="9">
        <v>1</v>
      </c>
      <c r="D77" s="9" t="s">
        <v>12</v>
      </c>
      <c r="E77" s="9" t="s">
        <v>203</v>
      </c>
      <c r="F77" s="7"/>
      <c r="G77" s="7"/>
      <c r="H77" s="7"/>
      <c r="I77" s="7"/>
      <c r="J77" s="7"/>
      <c r="K77" s="8">
        <f t="shared" si="3"/>
        <v>0</v>
      </c>
      <c r="L77" s="8">
        <f t="shared" si="4"/>
        <v>0</v>
      </c>
      <c r="M77" s="8">
        <f t="shared" si="5"/>
        <v>0</v>
      </c>
    </row>
    <row r="78" spans="1:13" ht="62.25" customHeight="1" x14ac:dyDescent="0.3">
      <c r="A78" s="9">
        <v>77</v>
      </c>
      <c r="B78" s="9" t="s">
        <v>26</v>
      </c>
      <c r="C78" s="9">
        <v>1</v>
      </c>
      <c r="D78" s="9" t="s">
        <v>12</v>
      </c>
      <c r="E78" s="9" t="s">
        <v>204</v>
      </c>
      <c r="F78" s="7"/>
      <c r="G78" s="7"/>
      <c r="H78" s="7"/>
      <c r="I78" s="7"/>
      <c r="J78" s="7"/>
      <c r="K78" s="8">
        <f t="shared" si="3"/>
        <v>0</v>
      </c>
      <c r="L78" s="8">
        <f t="shared" si="4"/>
        <v>0</v>
      </c>
      <c r="M78" s="8">
        <f t="shared" si="5"/>
        <v>0</v>
      </c>
    </row>
    <row r="79" spans="1:13" ht="55.5" customHeight="1" x14ac:dyDescent="0.3">
      <c r="A79" s="9">
        <v>78</v>
      </c>
      <c r="B79" s="9" t="s">
        <v>2</v>
      </c>
      <c r="C79" s="9">
        <v>1</v>
      </c>
      <c r="D79" s="9" t="s">
        <v>12</v>
      </c>
      <c r="E79" s="9" t="s">
        <v>205</v>
      </c>
      <c r="F79" s="7"/>
      <c r="G79" s="7"/>
      <c r="H79" s="7"/>
      <c r="I79" s="7"/>
      <c r="J79" s="7"/>
      <c r="K79" s="8">
        <f t="shared" si="3"/>
        <v>0</v>
      </c>
      <c r="L79" s="8">
        <f t="shared" si="4"/>
        <v>0</v>
      </c>
      <c r="M79" s="8">
        <f t="shared" si="5"/>
        <v>0</v>
      </c>
    </row>
    <row r="80" spans="1:13" ht="51.75" customHeight="1" x14ac:dyDescent="0.3">
      <c r="A80" s="9">
        <v>79</v>
      </c>
      <c r="B80" s="9" t="s">
        <v>26</v>
      </c>
      <c r="C80" s="9">
        <v>1</v>
      </c>
      <c r="D80" s="9" t="s">
        <v>12</v>
      </c>
      <c r="E80" s="9" t="s">
        <v>206</v>
      </c>
      <c r="F80" s="7"/>
      <c r="G80" s="7"/>
      <c r="H80" s="7"/>
      <c r="I80" s="7"/>
      <c r="J80" s="7"/>
      <c r="K80" s="8">
        <f t="shared" si="3"/>
        <v>0</v>
      </c>
      <c r="L80" s="8">
        <f t="shared" si="4"/>
        <v>0</v>
      </c>
      <c r="M80" s="8">
        <f t="shared" si="5"/>
        <v>0</v>
      </c>
    </row>
    <row r="81" spans="1:13" ht="78" customHeight="1" x14ac:dyDescent="0.3">
      <c r="A81" s="9">
        <v>80</v>
      </c>
      <c r="B81" s="9" t="s">
        <v>116</v>
      </c>
      <c r="C81" s="9">
        <v>1</v>
      </c>
      <c r="D81" s="9" t="s">
        <v>12</v>
      </c>
      <c r="E81" s="9" t="s">
        <v>207</v>
      </c>
      <c r="F81" s="7"/>
      <c r="G81" s="7"/>
      <c r="H81" s="7"/>
      <c r="I81" s="7"/>
      <c r="J81" s="7"/>
      <c r="K81" s="8">
        <f t="shared" si="3"/>
        <v>0</v>
      </c>
      <c r="L81" s="8">
        <f t="shared" si="4"/>
        <v>0</v>
      </c>
      <c r="M81" s="8">
        <f t="shared" si="5"/>
        <v>0</v>
      </c>
    </row>
    <row r="82" spans="1:13" ht="66" customHeight="1" x14ac:dyDescent="0.3">
      <c r="A82" s="9">
        <v>81</v>
      </c>
      <c r="B82" s="9" t="s">
        <v>116</v>
      </c>
      <c r="C82" s="9">
        <v>1</v>
      </c>
      <c r="D82" s="9" t="s">
        <v>12</v>
      </c>
      <c r="E82" s="9" t="s">
        <v>208</v>
      </c>
      <c r="F82" s="7"/>
      <c r="G82" s="7"/>
      <c r="H82" s="7"/>
      <c r="I82" s="7"/>
      <c r="J82" s="7"/>
      <c r="K82" s="8">
        <f t="shared" si="3"/>
        <v>0</v>
      </c>
      <c r="L82" s="8">
        <f t="shared" si="4"/>
        <v>0</v>
      </c>
      <c r="M82" s="8">
        <f t="shared" si="5"/>
        <v>0</v>
      </c>
    </row>
    <row r="83" spans="1:13" ht="59.25" customHeight="1" x14ac:dyDescent="0.3">
      <c r="A83" s="9">
        <v>82</v>
      </c>
      <c r="B83" s="9" t="s">
        <v>116</v>
      </c>
      <c r="C83" s="9">
        <v>1</v>
      </c>
      <c r="D83" s="9" t="s">
        <v>12</v>
      </c>
      <c r="E83" s="9" t="s">
        <v>209</v>
      </c>
      <c r="F83" s="7"/>
      <c r="G83" s="7"/>
      <c r="H83" s="7"/>
      <c r="I83" s="7"/>
      <c r="J83" s="7"/>
      <c r="K83" s="8">
        <f t="shared" si="3"/>
        <v>0</v>
      </c>
      <c r="L83" s="8">
        <f t="shared" si="4"/>
        <v>0</v>
      </c>
      <c r="M83" s="8">
        <f t="shared" si="5"/>
        <v>0</v>
      </c>
    </row>
    <row r="84" spans="1:13" ht="57" customHeight="1" x14ac:dyDescent="0.3">
      <c r="A84" s="9">
        <v>83</v>
      </c>
      <c r="B84" s="9" t="s">
        <v>116</v>
      </c>
      <c r="C84" s="9">
        <v>1</v>
      </c>
      <c r="D84" s="9" t="s">
        <v>12</v>
      </c>
      <c r="E84" s="9" t="s">
        <v>210</v>
      </c>
      <c r="F84" s="7"/>
      <c r="G84" s="7"/>
      <c r="H84" s="7"/>
      <c r="I84" s="7"/>
      <c r="J84" s="7"/>
      <c r="K84" s="8">
        <f t="shared" si="3"/>
        <v>0</v>
      </c>
      <c r="L84" s="8">
        <f t="shared" si="4"/>
        <v>0</v>
      </c>
      <c r="M84" s="8">
        <f t="shared" si="5"/>
        <v>0</v>
      </c>
    </row>
    <row r="85" spans="1:13" ht="45" customHeight="1" x14ac:dyDescent="0.3">
      <c r="A85" s="9" t="s">
        <v>30</v>
      </c>
      <c r="B85" s="9" t="s">
        <v>2</v>
      </c>
      <c r="C85" s="9">
        <v>3</v>
      </c>
      <c r="D85" s="9" t="s">
        <v>12</v>
      </c>
      <c r="E85" s="9" t="s">
        <v>211</v>
      </c>
      <c r="F85" s="7"/>
      <c r="G85" s="7"/>
      <c r="H85" s="7"/>
      <c r="I85" s="7"/>
      <c r="J85" s="7"/>
      <c r="K85" s="8">
        <f t="shared" ref="K85:K108" si="6">J85*C85</f>
        <v>0</v>
      </c>
      <c r="L85" s="8">
        <f t="shared" ref="L85:L108" si="7">K85*0.16</f>
        <v>0</v>
      </c>
      <c r="M85" s="8">
        <f t="shared" ref="M85:M108" si="8">L85+K85</f>
        <v>0</v>
      </c>
    </row>
    <row r="86" spans="1:13" ht="62.25" customHeight="1" x14ac:dyDescent="0.3">
      <c r="A86" s="9" t="s">
        <v>31</v>
      </c>
      <c r="B86" s="9" t="s">
        <v>3</v>
      </c>
      <c r="C86" s="9">
        <v>1</v>
      </c>
      <c r="D86" s="9" t="s">
        <v>12</v>
      </c>
      <c r="E86" s="9" t="s">
        <v>212</v>
      </c>
      <c r="F86" s="7"/>
      <c r="G86" s="7"/>
      <c r="H86" s="7"/>
      <c r="I86" s="7"/>
      <c r="J86" s="7"/>
      <c r="K86" s="8">
        <f t="shared" si="6"/>
        <v>0</v>
      </c>
      <c r="L86" s="8">
        <f t="shared" si="7"/>
        <v>0</v>
      </c>
      <c r="M86" s="8">
        <f t="shared" si="8"/>
        <v>0</v>
      </c>
    </row>
    <row r="87" spans="1:13" ht="39.75" customHeight="1" x14ac:dyDescent="0.3">
      <c r="A87" s="9" t="s">
        <v>32</v>
      </c>
      <c r="B87" s="9" t="s">
        <v>117</v>
      </c>
      <c r="C87" s="9">
        <v>1</v>
      </c>
      <c r="D87" s="9" t="s">
        <v>12</v>
      </c>
      <c r="E87" s="9" t="s">
        <v>213</v>
      </c>
      <c r="F87" s="7"/>
      <c r="G87" s="7"/>
      <c r="H87" s="7"/>
      <c r="I87" s="7"/>
      <c r="J87" s="7"/>
      <c r="K87" s="8">
        <f t="shared" si="6"/>
        <v>0</v>
      </c>
      <c r="L87" s="8">
        <f t="shared" si="7"/>
        <v>0</v>
      </c>
      <c r="M87" s="8">
        <f t="shared" si="8"/>
        <v>0</v>
      </c>
    </row>
    <row r="88" spans="1:13" ht="117" customHeight="1" x14ac:dyDescent="0.3">
      <c r="A88" s="9" t="s">
        <v>33</v>
      </c>
      <c r="B88" s="9" t="s">
        <v>117</v>
      </c>
      <c r="C88" s="9">
        <v>1</v>
      </c>
      <c r="D88" s="9" t="s">
        <v>12</v>
      </c>
      <c r="E88" s="9" t="s">
        <v>214</v>
      </c>
      <c r="F88" s="7"/>
      <c r="G88" s="7"/>
      <c r="H88" s="7"/>
      <c r="I88" s="7"/>
      <c r="J88" s="7"/>
      <c r="K88" s="8">
        <f t="shared" si="6"/>
        <v>0</v>
      </c>
      <c r="L88" s="8">
        <f t="shared" si="7"/>
        <v>0</v>
      </c>
      <c r="M88" s="8">
        <f t="shared" si="8"/>
        <v>0</v>
      </c>
    </row>
    <row r="89" spans="1:13" ht="48" customHeight="1" x14ac:dyDescent="0.3">
      <c r="A89" s="9" t="s">
        <v>34</v>
      </c>
      <c r="B89" s="9" t="s">
        <v>118</v>
      </c>
      <c r="C89" s="9">
        <v>1</v>
      </c>
      <c r="D89" s="9" t="s">
        <v>12</v>
      </c>
      <c r="E89" s="9" t="s">
        <v>215</v>
      </c>
      <c r="F89" s="7"/>
      <c r="G89" s="7"/>
      <c r="H89" s="7"/>
      <c r="I89" s="7"/>
      <c r="J89" s="7"/>
      <c r="K89" s="8">
        <f t="shared" si="6"/>
        <v>0</v>
      </c>
      <c r="L89" s="8">
        <f t="shared" si="7"/>
        <v>0</v>
      </c>
      <c r="M89" s="8">
        <f t="shared" si="8"/>
        <v>0</v>
      </c>
    </row>
    <row r="90" spans="1:13" ht="61.5" customHeight="1" x14ac:dyDescent="0.3">
      <c r="A90" s="9" t="s">
        <v>35</v>
      </c>
      <c r="B90" s="9" t="s">
        <v>119</v>
      </c>
      <c r="C90" s="9">
        <v>2</v>
      </c>
      <c r="D90" s="9" t="s">
        <v>12</v>
      </c>
      <c r="E90" s="9" t="s">
        <v>216</v>
      </c>
      <c r="F90" s="7"/>
      <c r="G90" s="7"/>
      <c r="H90" s="7"/>
      <c r="I90" s="7"/>
      <c r="J90" s="7"/>
      <c r="K90" s="8">
        <f t="shared" si="6"/>
        <v>0</v>
      </c>
      <c r="L90" s="8">
        <f t="shared" si="7"/>
        <v>0</v>
      </c>
      <c r="M90" s="8">
        <f t="shared" si="8"/>
        <v>0</v>
      </c>
    </row>
    <row r="91" spans="1:13" ht="58.5" customHeight="1" x14ac:dyDescent="0.3">
      <c r="A91" s="9" t="s">
        <v>36</v>
      </c>
      <c r="B91" s="9" t="s">
        <v>119</v>
      </c>
      <c r="C91" s="9">
        <v>1</v>
      </c>
      <c r="D91" s="9" t="s">
        <v>12</v>
      </c>
      <c r="E91" s="9" t="s">
        <v>217</v>
      </c>
      <c r="F91" s="7"/>
      <c r="G91" s="7"/>
      <c r="H91" s="7"/>
      <c r="I91" s="7"/>
      <c r="J91" s="7"/>
      <c r="K91" s="8">
        <f t="shared" si="6"/>
        <v>0</v>
      </c>
      <c r="L91" s="8">
        <f t="shared" si="7"/>
        <v>0</v>
      </c>
      <c r="M91" s="8">
        <f t="shared" si="8"/>
        <v>0</v>
      </c>
    </row>
    <row r="92" spans="1:13" ht="25.5" x14ac:dyDescent="0.3">
      <c r="A92" s="9" t="s">
        <v>37</v>
      </c>
      <c r="B92" s="9" t="s">
        <v>120</v>
      </c>
      <c r="C92" s="9">
        <v>1</v>
      </c>
      <c r="D92" s="9" t="s">
        <v>12</v>
      </c>
      <c r="E92" s="9" t="s">
        <v>218</v>
      </c>
      <c r="F92" s="7"/>
      <c r="G92" s="7"/>
      <c r="H92" s="7"/>
      <c r="I92" s="7"/>
      <c r="J92" s="7"/>
      <c r="K92" s="8">
        <f t="shared" si="6"/>
        <v>0</v>
      </c>
      <c r="L92" s="8">
        <f t="shared" si="7"/>
        <v>0</v>
      </c>
      <c r="M92" s="8">
        <f t="shared" si="8"/>
        <v>0</v>
      </c>
    </row>
    <row r="93" spans="1:13" ht="25.5" x14ac:dyDescent="0.3">
      <c r="A93" s="9" t="s">
        <v>38</v>
      </c>
      <c r="B93" s="9" t="s">
        <v>120</v>
      </c>
      <c r="C93" s="9">
        <v>1</v>
      </c>
      <c r="D93" s="9" t="s">
        <v>12</v>
      </c>
      <c r="E93" s="9" t="s">
        <v>219</v>
      </c>
      <c r="F93" s="7"/>
      <c r="G93" s="7"/>
      <c r="H93" s="7"/>
      <c r="I93" s="7"/>
      <c r="J93" s="7"/>
      <c r="K93" s="8">
        <f t="shared" si="6"/>
        <v>0</v>
      </c>
      <c r="L93" s="8">
        <f t="shared" si="7"/>
        <v>0</v>
      </c>
      <c r="M93" s="8">
        <f t="shared" si="8"/>
        <v>0</v>
      </c>
    </row>
    <row r="94" spans="1:13" ht="25.5" x14ac:dyDescent="0.3">
      <c r="A94" s="9" t="s">
        <v>39</v>
      </c>
      <c r="B94" s="9" t="s">
        <v>120</v>
      </c>
      <c r="C94" s="9">
        <v>2</v>
      </c>
      <c r="D94" s="9" t="s">
        <v>12</v>
      </c>
      <c r="E94" s="9" t="s">
        <v>220</v>
      </c>
      <c r="F94" s="7"/>
      <c r="G94" s="7"/>
      <c r="H94" s="7"/>
      <c r="I94" s="7"/>
      <c r="J94" s="7"/>
      <c r="K94" s="8">
        <f t="shared" si="6"/>
        <v>0</v>
      </c>
      <c r="L94" s="8">
        <f t="shared" si="7"/>
        <v>0</v>
      </c>
      <c r="M94" s="8">
        <f t="shared" si="8"/>
        <v>0</v>
      </c>
    </row>
    <row r="95" spans="1:13" ht="31.5" customHeight="1" x14ac:dyDescent="0.3">
      <c r="A95" s="9" t="s">
        <v>40</v>
      </c>
      <c r="B95" s="9" t="s">
        <v>120</v>
      </c>
      <c r="C95" s="9">
        <v>4</v>
      </c>
      <c r="D95" s="9" t="s">
        <v>12</v>
      </c>
      <c r="E95" s="9" t="s">
        <v>221</v>
      </c>
      <c r="F95" s="7"/>
      <c r="G95" s="7"/>
      <c r="H95" s="7"/>
      <c r="I95" s="7"/>
      <c r="J95" s="7"/>
      <c r="K95" s="8">
        <f t="shared" si="6"/>
        <v>0</v>
      </c>
      <c r="L95" s="8">
        <f t="shared" si="7"/>
        <v>0</v>
      </c>
      <c r="M95" s="8">
        <f t="shared" si="8"/>
        <v>0</v>
      </c>
    </row>
    <row r="96" spans="1:13" ht="25.5" x14ac:dyDescent="0.3">
      <c r="A96" s="9" t="s">
        <v>22</v>
      </c>
      <c r="B96" s="9" t="s">
        <v>120</v>
      </c>
      <c r="C96" s="9">
        <v>1</v>
      </c>
      <c r="D96" s="9" t="s">
        <v>12</v>
      </c>
      <c r="E96" s="9" t="s">
        <v>222</v>
      </c>
      <c r="F96" s="7"/>
      <c r="G96" s="7"/>
      <c r="H96" s="7"/>
      <c r="I96" s="7"/>
      <c r="J96" s="7"/>
      <c r="K96" s="8">
        <f t="shared" si="6"/>
        <v>0</v>
      </c>
      <c r="L96" s="8">
        <f t="shared" si="7"/>
        <v>0</v>
      </c>
      <c r="M96" s="8">
        <f t="shared" si="8"/>
        <v>0</v>
      </c>
    </row>
    <row r="97" spans="1:13" ht="25.5" x14ac:dyDescent="0.3">
      <c r="A97" s="9" t="s">
        <v>41</v>
      </c>
      <c r="B97" s="9" t="s">
        <v>120</v>
      </c>
      <c r="C97" s="9">
        <v>2</v>
      </c>
      <c r="D97" s="9" t="s">
        <v>12</v>
      </c>
      <c r="E97" s="9" t="s">
        <v>223</v>
      </c>
      <c r="F97" s="7"/>
      <c r="G97" s="7"/>
      <c r="H97" s="7"/>
      <c r="I97" s="7"/>
      <c r="J97" s="7"/>
      <c r="K97" s="8">
        <f t="shared" si="6"/>
        <v>0</v>
      </c>
      <c r="L97" s="8">
        <f t="shared" si="7"/>
        <v>0</v>
      </c>
      <c r="M97" s="8">
        <f t="shared" si="8"/>
        <v>0</v>
      </c>
    </row>
    <row r="98" spans="1:13" ht="25.5" x14ac:dyDescent="0.3">
      <c r="A98" s="9" t="s">
        <v>42</v>
      </c>
      <c r="B98" s="9" t="s">
        <v>121</v>
      </c>
      <c r="C98" s="9">
        <v>3</v>
      </c>
      <c r="D98" s="9" t="s">
        <v>12</v>
      </c>
      <c r="E98" s="9" t="s">
        <v>224</v>
      </c>
      <c r="F98" s="7"/>
      <c r="G98" s="7"/>
      <c r="H98" s="7"/>
      <c r="I98" s="7"/>
      <c r="J98" s="7"/>
      <c r="K98" s="8">
        <f t="shared" si="6"/>
        <v>0</v>
      </c>
      <c r="L98" s="8">
        <f t="shared" si="7"/>
        <v>0</v>
      </c>
      <c r="M98" s="8">
        <f t="shared" si="8"/>
        <v>0</v>
      </c>
    </row>
    <row r="99" spans="1:13" ht="75.75" customHeight="1" x14ac:dyDescent="0.3">
      <c r="A99" s="9" t="s">
        <v>43</v>
      </c>
      <c r="B99" s="9" t="s">
        <v>121</v>
      </c>
      <c r="C99" s="9">
        <v>1</v>
      </c>
      <c r="D99" s="9" t="s">
        <v>12</v>
      </c>
      <c r="E99" s="9" t="s">
        <v>225</v>
      </c>
      <c r="F99" s="7"/>
      <c r="G99" s="7"/>
      <c r="H99" s="7"/>
      <c r="I99" s="7"/>
      <c r="J99" s="7"/>
      <c r="K99" s="8">
        <f t="shared" si="6"/>
        <v>0</v>
      </c>
      <c r="L99" s="8">
        <f t="shared" si="7"/>
        <v>0</v>
      </c>
      <c r="M99" s="8">
        <f t="shared" si="8"/>
        <v>0</v>
      </c>
    </row>
    <row r="100" spans="1:13" ht="42.75" customHeight="1" x14ac:dyDescent="0.3">
      <c r="A100" s="9" t="s">
        <v>44</v>
      </c>
      <c r="B100" s="9" t="s">
        <v>121</v>
      </c>
      <c r="C100" s="9">
        <v>30</v>
      </c>
      <c r="D100" s="9" t="s">
        <v>12</v>
      </c>
      <c r="E100" s="9" t="s">
        <v>226</v>
      </c>
      <c r="F100" s="7"/>
      <c r="G100" s="7"/>
      <c r="H100" s="7"/>
      <c r="I100" s="7"/>
      <c r="J100" s="7"/>
      <c r="K100" s="8">
        <f t="shared" si="6"/>
        <v>0</v>
      </c>
      <c r="L100" s="8">
        <f t="shared" si="7"/>
        <v>0</v>
      </c>
      <c r="M100" s="8">
        <f t="shared" si="8"/>
        <v>0</v>
      </c>
    </row>
    <row r="101" spans="1:13" ht="38.25" customHeight="1" x14ac:dyDescent="0.3">
      <c r="A101" s="9" t="s">
        <v>45</v>
      </c>
      <c r="B101" s="9" t="s">
        <v>121</v>
      </c>
      <c r="C101" s="9">
        <v>3</v>
      </c>
      <c r="D101" s="9" t="s">
        <v>12</v>
      </c>
      <c r="E101" s="9" t="s">
        <v>227</v>
      </c>
      <c r="F101" s="7"/>
      <c r="G101" s="7"/>
      <c r="H101" s="7"/>
      <c r="I101" s="7"/>
      <c r="J101" s="7"/>
      <c r="K101" s="8">
        <f t="shared" si="6"/>
        <v>0</v>
      </c>
      <c r="L101" s="8">
        <f t="shared" si="7"/>
        <v>0</v>
      </c>
      <c r="M101" s="8">
        <f t="shared" si="8"/>
        <v>0</v>
      </c>
    </row>
    <row r="102" spans="1:13" ht="141" customHeight="1" x14ac:dyDescent="0.3">
      <c r="A102" s="9" t="s">
        <v>46</v>
      </c>
      <c r="B102" s="9" t="s">
        <v>121</v>
      </c>
      <c r="C102" s="9">
        <v>1</v>
      </c>
      <c r="D102" s="9" t="s">
        <v>12</v>
      </c>
      <c r="E102" s="9" t="s">
        <v>228</v>
      </c>
      <c r="F102" s="7"/>
      <c r="G102" s="7"/>
      <c r="H102" s="7"/>
      <c r="I102" s="7"/>
      <c r="J102" s="7"/>
      <c r="K102" s="8">
        <f t="shared" si="6"/>
        <v>0</v>
      </c>
      <c r="L102" s="8">
        <f t="shared" si="7"/>
        <v>0</v>
      </c>
      <c r="M102" s="8">
        <f t="shared" si="8"/>
        <v>0</v>
      </c>
    </row>
    <row r="103" spans="1:13" ht="84" customHeight="1" x14ac:dyDescent="0.3">
      <c r="A103" s="9" t="s">
        <v>47</v>
      </c>
      <c r="B103" s="9" t="s">
        <v>120</v>
      </c>
      <c r="C103" s="9">
        <v>1</v>
      </c>
      <c r="D103" s="9" t="s">
        <v>12</v>
      </c>
      <c r="E103" s="9" t="s">
        <v>229</v>
      </c>
      <c r="F103" s="7"/>
      <c r="G103" s="7"/>
      <c r="H103" s="7"/>
      <c r="I103" s="7"/>
      <c r="J103" s="7"/>
      <c r="K103" s="8">
        <f t="shared" si="6"/>
        <v>0</v>
      </c>
      <c r="L103" s="8">
        <f t="shared" si="7"/>
        <v>0</v>
      </c>
      <c r="M103" s="8">
        <f t="shared" si="8"/>
        <v>0</v>
      </c>
    </row>
    <row r="104" spans="1:13" ht="54.75" customHeight="1" x14ac:dyDescent="0.3">
      <c r="A104" s="9" t="s">
        <v>48</v>
      </c>
      <c r="B104" s="9" t="s">
        <v>7</v>
      </c>
      <c r="C104" s="9">
        <v>10</v>
      </c>
      <c r="D104" s="9" t="s">
        <v>230</v>
      </c>
      <c r="E104" s="9" t="s">
        <v>231</v>
      </c>
      <c r="F104" s="7"/>
      <c r="G104" s="7"/>
      <c r="H104" s="7"/>
      <c r="I104" s="7"/>
      <c r="J104" s="7"/>
      <c r="K104" s="8">
        <f t="shared" si="6"/>
        <v>0</v>
      </c>
      <c r="L104" s="8">
        <f t="shared" si="7"/>
        <v>0</v>
      </c>
      <c r="M104" s="8">
        <f t="shared" si="8"/>
        <v>0</v>
      </c>
    </row>
    <row r="105" spans="1:13" ht="41.25" customHeight="1" x14ac:dyDescent="0.3">
      <c r="A105" s="9" t="s">
        <v>49</v>
      </c>
      <c r="B105" s="9" t="s">
        <v>7</v>
      </c>
      <c r="C105" s="9">
        <v>2</v>
      </c>
      <c r="D105" s="9" t="s">
        <v>230</v>
      </c>
      <c r="E105" s="9" t="s">
        <v>232</v>
      </c>
      <c r="F105" s="7"/>
      <c r="G105" s="7"/>
      <c r="H105" s="7"/>
      <c r="I105" s="7"/>
      <c r="J105" s="7"/>
      <c r="K105" s="8">
        <f t="shared" si="6"/>
        <v>0</v>
      </c>
      <c r="L105" s="8">
        <f t="shared" si="7"/>
        <v>0</v>
      </c>
      <c r="M105" s="8">
        <f t="shared" si="8"/>
        <v>0</v>
      </c>
    </row>
    <row r="106" spans="1:13" ht="42" customHeight="1" x14ac:dyDescent="0.3">
      <c r="A106" s="9" t="s">
        <v>50</v>
      </c>
      <c r="B106" s="9" t="s">
        <v>7</v>
      </c>
      <c r="C106" s="9">
        <v>4</v>
      </c>
      <c r="D106" s="9" t="s">
        <v>12</v>
      </c>
      <c r="E106" s="9" t="s">
        <v>233</v>
      </c>
      <c r="F106" s="7"/>
      <c r="G106" s="7"/>
      <c r="H106" s="7"/>
      <c r="I106" s="7"/>
      <c r="J106" s="7"/>
      <c r="K106" s="8">
        <f t="shared" si="6"/>
        <v>0</v>
      </c>
      <c r="L106" s="8">
        <f t="shared" si="7"/>
        <v>0</v>
      </c>
      <c r="M106" s="8">
        <f t="shared" si="8"/>
        <v>0</v>
      </c>
    </row>
    <row r="107" spans="1:13" ht="81" customHeight="1" x14ac:dyDescent="0.3">
      <c r="A107" s="9" t="s">
        <v>51</v>
      </c>
      <c r="B107" s="9" t="s">
        <v>7</v>
      </c>
      <c r="C107" s="9">
        <v>50</v>
      </c>
      <c r="D107" s="9" t="s">
        <v>12</v>
      </c>
      <c r="E107" s="9" t="s">
        <v>234</v>
      </c>
      <c r="F107" s="7"/>
      <c r="G107" s="7"/>
      <c r="H107" s="7"/>
      <c r="I107" s="7"/>
      <c r="J107" s="7"/>
      <c r="K107" s="8">
        <f t="shared" si="6"/>
        <v>0</v>
      </c>
      <c r="L107" s="8">
        <f t="shared" si="7"/>
        <v>0</v>
      </c>
      <c r="M107" s="8">
        <f t="shared" si="8"/>
        <v>0</v>
      </c>
    </row>
    <row r="108" spans="1:13" ht="43.5" customHeight="1" x14ac:dyDescent="0.3">
      <c r="A108" s="9" t="s">
        <v>52</v>
      </c>
      <c r="B108" s="9" t="s">
        <v>7</v>
      </c>
      <c r="C108" s="9">
        <v>10</v>
      </c>
      <c r="D108" s="9" t="s">
        <v>12</v>
      </c>
      <c r="E108" s="9" t="s">
        <v>235</v>
      </c>
      <c r="F108" s="7"/>
      <c r="G108" s="7"/>
      <c r="H108" s="7"/>
      <c r="I108" s="7"/>
      <c r="J108" s="7"/>
      <c r="K108" s="8">
        <f t="shared" si="6"/>
        <v>0</v>
      </c>
      <c r="L108" s="8">
        <f t="shared" si="7"/>
        <v>0</v>
      </c>
      <c r="M108" s="8">
        <f t="shared" si="8"/>
        <v>0</v>
      </c>
    </row>
    <row r="109" spans="1:13" ht="74.25" customHeight="1" x14ac:dyDescent="0.3">
      <c r="A109" s="9" t="s">
        <v>53</v>
      </c>
      <c r="B109" s="9" t="s">
        <v>7</v>
      </c>
      <c r="C109" s="9">
        <v>30</v>
      </c>
      <c r="D109" s="9" t="s">
        <v>12</v>
      </c>
      <c r="E109" s="9" t="s">
        <v>236</v>
      </c>
      <c r="F109" s="7"/>
      <c r="G109" s="7"/>
      <c r="H109" s="7"/>
      <c r="I109" s="7"/>
      <c r="J109" s="7"/>
      <c r="K109" s="8">
        <f>J109*C109</f>
        <v>0</v>
      </c>
      <c r="L109" s="8">
        <f>K109*0.16</f>
        <v>0</v>
      </c>
      <c r="M109" s="8">
        <f>L109+K109</f>
        <v>0</v>
      </c>
    </row>
    <row r="110" spans="1:13" ht="25.5" x14ac:dyDescent="0.3">
      <c r="A110" s="9" t="s">
        <v>54</v>
      </c>
      <c r="B110" s="9" t="s">
        <v>118</v>
      </c>
      <c r="C110" s="9">
        <v>5</v>
      </c>
      <c r="D110" s="9" t="s">
        <v>230</v>
      </c>
      <c r="E110" s="9" t="s">
        <v>237</v>
      </c>
      <c r="F110" s="7"/>
      <c r="G110" s="7"/>
      <c r="H110" s="7"/>
      <c r="I110" s="7"/>
      <c r="J110" s="7"/>
      <c r="K110" s="8">
        <f>J110*C110</f>
        <v>0</v>
      </c>
      <c r="L110" s="8">
        <f>K110*0.16</f>
        <v>0</v>
      </c>
      <c r="M110" s="8">
        <f>L110+K110</f>
        <v>0</v>
      </c>
    </row>
    <row r="111" spans="1:13" ht="25.5" x14ac:dyDescent="0.3">
      <c r="A111" s="9" t="s">
        <v>55</v>
      </c>
      <c r="B111" s="9" t="s">
        <v>118</v>
      </c>
      <c r="C111" s="9">
        <v>1</v>
      </c>
      <c r="D111" s="9" t="s">
        <v>12</v>
      </c>
      <c r="E111" s="9" t="s">
        <v>238</v>
      </c>
      <c r="F111" s="7"/>
      <c r="G111" s="7"/>
      <c r="H111" s="7"/>
      <c r="I111" s="7"/>
      <c r="J111" s="7"/>
      <c r="K111" s="8">
        <f t="shared" ref="K111:K167" si="9">J111*C111</f>
        <v>0</v>
      </c>
      <c r="L111" s="8">
        <f t="shared" ref="L111:L167" si="10">K111*0.16</f>
        <v>0</v>
      </c>
      <c r="M111" s="8">
        <f t="shared" ref="M111:M167" si="11">L111+K111</f>
        <v>0</v>
      </c>
    </row>
    <row r="112" spans="1:13" ht="25.5" x14ac:dyDescent="0.3">
      <c r="A112" s="9" t="s">
        <v>56</v>
      </c>
      <c r="B112" s="9" t="s">
        <v>118</v>
      </c>
      <c r="C112" s="9">
        <v>2</v>
      </c>
      <c r="D112" s="9" t="s">
        <v>12</v>
      </c>
      <c r="E112" s="9" t="s">
        <v>239</v>
      </c>
      <c r="F112" s="7"/>
      <c r="G112" s="7"/>
      <c r="H112" s="7"/>
      <c r="I112" s="7"/>
      <c r="J112" s="7"/>
      <c r="K112" s="8">
        <f t="shared" si="9"/>
        <v>0</v>
      </c>
      <c r="L112" s="8">
        <f t="shared" si="10"/>
        <v>0</v>
      </c>
      <c r="M112" s="8">
        <f t="shared" si="11"/>
        <v>0</v>
      </c>
    </row>
    <row r="113" spans="1:13" ht="25.5" x14ac:dyDescent="0.3">
      <c r="A113" s="9" t="s">
        <v>57</v>
      </c>
      <c r="B113" s="9" t="s">
        <v>118</v>
      </c>
      <c r="C113" s="9">
        <v>1</v>
      </c>
      <c r="D113" s="9" t="s">
        <v>12</v>
      </c>
      <c r="E113" s="9" t="s">
        <v>240</v>
      </c>
      <c r="F113" s="7"/>
      <c r="G113" s="7"/>
      <c r="H113" s="7"/>
      <c r="I113" s="7"/>
      <c r="J113" s="7"/>
      <c r="K113" s="8">
        <f t="shared" si="9"/>
        <v>0</v>
      </c>
      <c r="L113" s="8">
        <f t="shared" si="10"/>
        <v>0</v>
      </c>
      <c r="M113" s="8">
        <f t="shared" si="11"/>
        <v>0</v>
      </c>
    </row>
    <row r="114" spans="1:13" ht="25.5" x14ac:dyDescent="0.3">
      <c r="A114" s="9" t="s">
        <v>58</v>
      </c>
      <c r="B114" s="9" t="s">
        <v>118</v>
      </c>
      <c r="C114" s="9">
        <v>2</v>
      </c>
      <c r="D114" s="9" t="s">
        <v>12</v>
      </c>
      <c r="E114" s="9" t="s">
        <v>241</v>
      </c>
      <c r="F114" s="7"/>
      <c r="G114" s="7"/>
      <c r="H114" s="7"/>
      <c r="I114" s="7"/>
      <c r="J114" s="7"/>
      <c r="K114" s="8">
        <f t="shared" si="9"/>
        <v>0</v>
      </c>
      <c r="L114" s="8">
        <f t="shared" si="10"/>
        <v>0</v>
      </c>
      <c r="M114" s="8">
        <f t="shared" si="11"/>
        <v>0</v>
      </c>
    </row>
    <row r="115" spans="1:13" ht="25.5" x14ac:dyDescent="0.3">
      <c r="A115" s="9" t="s">
        <v>59</v>
      </c>
      <c r="B115" s="9" t="s">
        <v>117</v>
      </c>
      <c r="C115" s="9">
        <v>1</v>
      </c>
      <c r="D115" s="9" t="s">
        <v>12</v>
      </c>
      <c r="E115" s="9" t="s">
        <v>242</v>
      </c>
      <c r="F115" s="7"/>
      <c r="G115" s="7"/>
      <c r="H115" s="7"/>
      <c r="I115" s="7"/>
      <c r="J115" s="7"/>
      <c r="K115" s="8">
        <f t="shared" si="9"/>
        <v>0</v>
      </c>
      <c r="L115" s="8">
        <f t="shared" si="10"/>
        <v>0</v>
      </c>
      <c r="M115" s="8">
        <f t="shared" si="11"/>
        <v>0</v>
      </c>
    </row>
    <row r="116" spans="1:13" ht="25.5" x14ac:dyDescent="0.3">
      <c r="A116" s="9" t="s">
        <v>60</v>
      </c>
      <c r="B116" s="9" t="s">
        <v>117</v>
      </c>
      <c r="C116" s="9">
        <v>1</v>
      </c>
      <c r="D116" s="9" t="s">
        <v>12</v>
      </c>
      <c r="E116" s="9" t="s">
        <v>243</v>
      </c>
      <c r="F116" s="7"/>
      <c r="G116" s="7"/>
      <c r="H116" s="7"/>
      <c r="I116" s="7"/>
      <c r="J116" s="7"/>
      <c r="K116" s="8">
        <f t="shared" si="9"/>
        <v>0</v>
      </c>
      <c r="L116" s="8">
        <f t="shared" si="10"/>
        <v>0</v>
      </c>
      <c r="M116" s="8">
        <f t="shared" si="11"/>
        <v>0</v>
      </c>
    </row>
    <row r="117" spans="1:13" ht="25.5" x14ac:dyDescent="0.3">
      <c r="A117" s="9" t="s">
        <v>61</v>
      </c>
      <c r="B117" s="9" t="s">
        <v>117</v>
      </c>
      <c r="C117" s="9">
        <v>5</v>
      </c>
      <c r="D117" s="9" t="s">
        <v>12</v>
      </c>
      <c r="E117" s="9" t="s">
        <v>244</v>
      </c>
      <c r="F117" s="7"/>
      <c r="G117" s="7"/>
      <c r="H117" s="7"/>
      <c r="I117" s="7"/>
      <c r="J117" s="7"/>
      <c r="K117" s="8">
        <f t="shared" si="9"/>
        <v>0</v>
      </c>
      <c r="L117" s="8">
        <f t="shared" si="10"/>
        <v>0</v>
      </c>
      <c r="M117" s="8">
        <f t="shared" si="11"/>
        <v>0</v>
      </c>
    </row>
    <row r="118" spans="1:13" ht="25.5" x14ac:dyDescent="0.3">
      <c r="A118" s="9" t="s">
        <v>62</v>
      </c>
      <c r="B118" s="9" t="s">
        <v>117</v>
      </c>
      <c r="C118" s="9">
        <v>5</v>
      </c>
      <c r="D118" s="9" t="s">
        <v>245</v>
      </c>
      <c r="E118" s="9" t="s">
        <v>246</v>
      </c>
      <c r="F118" s="7"/>
      <c r="G118" s="7"/>
      <c r="H118" s="7"/>
      <c r="I118" s="7"/>
      <c r="J118" s="7"/>
      <c r="K118" s="8">
        <f t="shared" si="9"/>
        <v>0</v>
      </c>
      <c r="L118" s="8">
        <f t="shared" si="10"/>
        <v>0</v>
      </c>
      <c r="M118" s="8">
        <f t="shared" si="11"/>
        <v>0</v>
      </c>
    </row>
    <row r="119" spans="1:13" ht="25.5" x14ac:dyDescent="0.3">
      <c r="A119" s="9" t="s">
        <v>63</v>
      </c>
      <c r="B119" s="9" t="s">
        <v>117</v>
      </c>
      <c r="C119" s="9">
        <v>10</v>
      </c>
      <c r="D119" s="9" t="s">
        <v>245</v>
      </c>
      <c r="E119" s="9" t="s">
        <v>247</v>
      </c>
      <c r="F119" s="7"/>
      <c r="G119" s="7"/>
      <c r="H119" s="7"/>
      <c r="I119" s="7"/>
      <c r="J119" s="7"/>
      <c r="K119" s="8">
        <f t="shared" si="9"/>
        <v>0</v>
      </c>
      <c r="L119" s="8">
        <f t="shared" si="10"/>
        <v>0</v>
      </c>
      <c r="M119" s="8">
        <f t="shared" si="11"/>
        <v>0</v>
      </c>
    </row>
    <row r="120" spans="1:13" ht="25.5" x14ac:dyDescent="0.3">
      <c r="A120" s="9" t="s">
        <v>64</v>
      </c>
      <c r="B120" s="9" t="s">
        <v>117</v>
      </c>
      <c r="C120" s="9">
        <v>2</v>
      </c>
      <c r="D120" s="9" t="s">
        <v>245</v>
      </c>
      <c r="E120" s="9" t="s">
        <v>248</v>
      </c>
      <c r="F120" s="7"/>
      <c r="G120" s="7"/>
      <c r="H120" s="7"/>
      <c r="I120" s="7"/>
      <c r="J120" s="7"/>
      <c r="K120" s="8">
        <f t="shared" si="9"/>
        <v>0</v>
      </c>
      <c r="L120" s="8">
        <f t="shared" si="10"/>
        <v>0</v>
      </c>
      <c r="M120" s="8">
        <f t="shared" si="11"/>
        <v>0</v>
      </c>
    </row>
    <row r="121" spans="1:13" ht="25.5" x14ac:dyDescent="0.3">
      <c r="A121" s="9" t="s">
        <v>23</v>
      </c>
      <c r="B121" s="9" t="s">
        <v>117</v>
      </c>
      <c r="C121" s="9">
        <v>1</v>
      </c>
      <c r="D121" s="9" t="s">
        <v>249</v>
      </c>
      <c r="E121" s="9" t="s">
        <v>250</v>
      </c>
      <c r="F121" s="7"/>
      <c r="G121" s="7"/>
      <c r="H121" s="7"/>
      <c r="I121" s="7"/>
      <c r="J121" s="7"/>
      <c r="K121" s="8">
        <f t="shared" si="9"/>
        <v>0</v>
      </c>
      <c r="L121" s="8">
        <f t="shared" si="10"/>
        <v>0</v>
      </c>
      <c r="M121" s="8">
        <f t="shared" si="11"/>
        <v>0</v>
      </c>
    </row>
    <row r="122" spans="1:13" ht="25.5" x14ac:dyDescent="0.3">
      <c r="A122" s="9" t="s">
        <v>65</v>
      </c>
      <c r="B122" s="9" t="s">
        <v>117</v>
      </c>
      <c r="C122" s="9">
        <v>4</v>
      </c>
      <c r="D122" s="9" t="s">
        <v>245</v>
      </c>
      <c r="E122" s="9" t="s">
        <v>251</v>
      </c>
      <c r="F122" s="7"/>
      <c r="G122" s="7"/>
      <c r="H122" s="7"/>
      <c r="I122" s="7"/>
      <c r="J122" s="7"/>
      <c r="K122" s="8">
        <f t="shared" si="9"/>
        <v>0</v>
      </c>
      <c r="L122" s="8">
        <f t="shared" si="10"/>
        <v>0</v>
      </c>
      <c r="M122" s="8">
        <f t="shared" si="11"/>
        <v>0</v>
      </c>
    </row>
    <row r="123" spans="1:13" ht="25.5" x14ac:dyDescent="0.3">
      <c r="A123" s="9" t="s">
        <v>66</v>
      </c>
      <c r="B123" s="9" t="s">
        <v>117</v>
      </c>
      <c r="C123" s="9">
        <v>2</v>
      </c>
      <c r="D123" s="9" t="s">
        <v>245</v>
      </c>
      <c r="E123" s="9" t="s">
        <v>252</v>
      </c>
      <c r="F123" s="7"/>
      <c r="G123" s="7"/>
      <c r="H123" s="7"/>
      <c r="I123" s="7"/>
      <c r="J123" s="7"/>
      <c r="K123" s="8">
        <f t="shared" si="9"/>
        <v>0</v>
      </c>
      <c r="L123" s="8">
        <f t="shared" si="10"/>
        <v>0</v>
      </c>
      <c r="M123" s="8">
        <f t="shared" si="11"/>
        <v>0</v>
      </c>
    </row>
    <row r="124" spans="1:13" ht="25.5" x14ac:dyDescent="0.3">
      <c r="A124" s="9" t="s">
        <v>67</v>
      </c>
      <c r="B124" s="9" t="s">
        <v>117</v>
      </c>
      <c r="C124" s="9">
        <v>5</v>
      </c>
      <c r="D124" s="9" t="s">
        <v>12</v>
      </c>
      <c r="E124" s="9" t="s">
        <v>253</v>
      </c>
      <c r="F124" s="7"/>
      <c r="G124" s="7"/>
      <c r="H124" s="7"/>
      <c r="I124" s="7"/>
      <c r="J124" s="7"/>
      <c r="K124" s="8">
        <f t="shared" si="9"/>
        <v>0</v>
      </c>
      <c r="L124" s="8">
        <f t="shared" si="10"/>
        <v>0</v>
      </c>
      <c r="M124" s="8">
        <f t="shared" si="11"/>
        <v>0</v>
      </c>
    </row>
    <row r="125" spans="1:13" ht="25.5" x14ac:dyDescent="0.3">
      <c r="A125" s="9" t="s">
        <v>68</v>
      </c>
      <c r="B125" s="9" t="s">
        <v>117</v>
      </c>
      <c r="C125" s="9">
        <v>5</v>
      </c>
      <c r="D125" s="9" t="s">
        <v>230</v>
      </c>
      <c r="E125" s="9" t="s">
        <v>254</v>
      </c>
      <c r="F125" s="7"/>
      <c r="G125" s="7"/>
      <c r="H125" s="7"/>
      <c r="I125" s="7"/>
      <c r="J125" s="7"/>
      <c r="K125" s="8">
        <f t="shared" si="9"/>
        <v>0</v>
      </c>
      <c r="L125" s="8">
        <f t="shared" si="10"/>
        <v>0</v>
      </c>
      <c r="M125" s="8">
        <f t="shared" si="11"/>
        <v>0</v>
      </c>
    </row>
    <row r="126" spans="1:13" ht="25.5" x14ac:dyDescent="0.3">
      <c r="A126" s="9" t="s">
        <v>69</v>
      </c>
      <c r="B126" s="9" t="s">
        <v>117</v>
      </c>
      <c r="C126" s="9">
        <v>7</v>
      </c>
      <c r="D126" s="9" t="s">
        <v>245</v>
      </c>
      <c r="E126" s="9" t="s">
        <v>255</v>
      </c>
      <c r="F126" s="7"/>
      <c r="G126" s="7"/>
      <c r="H126" s="7"/>
      <c r="I126" s="7"/>
      <c r="J126" s="7"/>
      <c r="K126" s="8">
        <f t="shared" si="9"/>
        <v>0</v>
      </c>
      <c r="L126" s="8">
        <f t="shared" si="10"/>
        <v>0</v>
      </c>
      <c r="M126" s="8">
        <f t="shared" si="11"/>
        <v>0</v>
      </c>
    </row>
    <row r="127" spans="1:13" ht="25.5" x14ac:dyDescent="0.3">
      <c r="A127" s="9" t="s">
        <v>70</v>
      </c>
      <c r="B127" s="9" t="s">
        <v>117</v>
      </c>
      <c r="C127" s="9">
        <v>25</v>
      </c>
      <c r="D127" s="9" t="s">
        <v>12</v>
      </c>
      <c r="E127" s="9" t="s">
        <v>256</v>
      </c>
      <c r="F127" s="7"/>
      <c r="G127" s="7"/>
      <c r="H127" s="7"/>
      <c r="I127" s="7"/>
      <c r="J127" s="7"/>
      <c r="K127" s="8">
        <f t="shared" si="9"/>
        <v>0</v>
      </c>
      <c r="L127" s="8">
        <f t="shared" si="10"/>
        <v>0</v>
      </c>
      <c r="M127" s="8">
        <f t="shared" si="11"/>
        <v>0</v>
      </c>
    </row>
    <row r="128" spans="1:13" ht="25.5" x14ac:dyDescent="0.3">
      <c r="A128" s="9" t="s">
        <v>71</v>
      </c>
      <c r="B128" s="9" t="s">
        <v>117</v>
      </c>
      <c r="C128" s="9">
        <v>25</v>
      </c>
      <c r="D128" s="9" t="s">
        <v>12</v>
      </c>
      <c r="E128" s="9" t="s">
        <v>257</v>
      </c>
      <c r="F128" s="7"/>
      <c r="G128" s="7"/>
      <c r="H128" s="7"/>
      <c r="I128" s="7"/>
      <c r="J128" s="7"/>
      <c r="K128" s="8">
        <f t="shared" si="9"/>
        <v>0</v>
      </c>
      <c r="L128" s="8">
        <f t="shared" si="10"/>
        <v>0</v>
      </c>
      <c r="M128" s="8">
        <f t="shared" si="11"/>
        <v>0</v>
      </c>
    </row>
    <row r="129" spans="1:13" ht="25.5" x14ac:dyDescent="0.3">
      <c r="A129" s="9" t="s">
        <v>72</v>
      </c>
      <c r="B129" s="9" t="s">
        <v>117</v>
      </c>
      <c r="C129" s="9">
        <v>3</v>
      </c>
      <c r="D129" s="9" t="s">
        <v>230</v>
      </c>
      <c r="E129" s="9" t="s">
        <v>258</v>
      </c>
      <c r="F129" s="7"/>
      <c r="G129" s="7"/>
      <c r="H129" s="7"/>
      <c r="I129" s="7"/>
      <c r="J129" s="7"/>
      <c r="K129" s="8">
        <f t="shared" si="9"/>
        <v>0</v>
      </c>
      <c r="L129" s="8">
        <f t="shared" si="10"/>
        <v>0</v>
      </c>
      <c r="M129" s="8">
        <f t="shared" si="11"/>
        <v>0</v>
      </c>
    </row>
    <row r="130" spans="1:13" ht="25.5" x14ac:dyDescent="0.3">
      <c r="A130" s="9" t="s">
        <v>73</v>
      </c>
      <c r="B130" s="9" t="s">
        <v>117</v>
      </c>
      <c r="C130" s="9">
        <v>10</v>
      </c>
      <c r="D130" s="9" t="s">
        <v>245</v>
      </c>
      <c r="E130" s="9" t="s">
        <v>259</v>
      </c>
      <c r="F130" s="7"/>
      <c r="G130" s="7"/>
      <c r="H130" s="7"/>
      <c r="I130" s="7"/>
      <c r="J130" s="7"/>
      <c r="K130" s="8">
        <f t="shared" si="9"/>
        <v>0</v>
      </c>
      <c r="L130" s="8">
        <f t="shared" si="10"/>
        <v>0</v>
      </c>
      <c r="M130" s="8">
        <f t="shared" si="11"/>
        <v>0</v>
      </c>
    </row>
    <row r="131" spans="1:13" ht="25.5" x14ac:dyDescent="0.3">
      <c r="A131" s="9" t="s">
        <v>74</v>
      </c>
      <c r="B131" s="9" t="s">
        <v>117</v>
      </c>
      <c r="C131" s="9">
        <v>20</v>
      </c>
      <c r="D131" s="9" t="s">
        <v>12</v>
      </c>
      <c r="E131" s="9" t="s">
        <v>260</v>
      </c>
      <c r="F131" s="7"/>
      <c r="G131" s="7"/>
      <c r="H131" s="7"/>
      <c r="I131" s="7"/>
      <c r="J131" s="7"/>
      <c r="K131" s="8">
        <f t="shared" si="9"/>
        <v>0</v>
      </c>
      <c r="L131" s="8">
        <f t="shared" si="10"/>
        <v>0</v>
      </c>
      <c r="M131" s="8">
        <f t="shared" si="11"/>
        <v>0</v>
      </c>
    </row>
    <row r="132" spans="1:13" ht="38.25" x14ac:dyDescent="0.3">
      <c r="A132" s="9" t="s">
        <v>75</v>
      </c>
      <c r="B132" s="9" t="s">
        <v>117</v>
      </c>
      <c r="C132" s="9">
        <v>1</v>
      </c>
      <c r="D132" s="9" t="s">
        <v>245</v>
      </c>
      <c r="E132" s="9" t="s">
        <v>261</v>
      </c>
      <c r="F132" s="7"/>
      <c r="G132" s="7"/>
      <c r="H132" s="7"/>
      <c r="I132" s="7"/>
      <c r="J132" s="7"/>
      <c r="K132" s="8">
        <f t="shared" si="9"/>
        <v>0</v>
      </c>
      <c r="L132" s="8">
        <f t="shared" si="10"/>
        <v>0</v>
      </c>
      <c r="M132" s="8">
        <f t="shared" si="11"/>
        <v>0</v>
      </c>
    </row>
    <row r="133" spans="1:13" ht="25.5" x14ac:dyDescent="0.3">
      <c r="A133" s="9" t="s">
        <v>76</v>
      </c>
      <c r="B133" s="9" t="s">
        <v>117</v>
      </c>
      <c r="C133" s="9">
        <v>5</v>
      </c>
      <c r="D133" s="9" t="s">
        <v>12</v>
      </c>
      <c r="E133" s="9" t="s">
        <v>262</v>
      </c>
      <c r="F133" s="7"/>
      <c r="G133" s="7"/>
      <c r="H133" s="7"/>
      <c r="I133" s="7"/>
      <c r="J133" s="7"/>
      <c r="K133" s="8">
        <f t="shared" si="9"/>
        <v>0</v>
      </c>
      <c r="L133" s="8">
        <f t="shared" si="10"/>
        <v>0</v>
      </c>
      <c r="M133" s="8">
        <f t="shared" si="11"/>
        <v>0</v>
      </c>
    </row>
    <row r="134" spans="1:13" ht="25.5" x14ac:dyDescent="0.3">
      <c r="A134" s="9" t="s">
        <v>77</v>
      </c>
      <c r="B134" s="9" t="s">
        <v>117</v>
      </c>
      <c r="C134" s="9">
        <v>2</v>
      </c>
      <c r="D134" s="9" t="s">
        <v>12</v>
      </c>
      <c r="E134" s="9" t="s">
        <v>263</v>
      </c>
      <c r="F134" s="7"/>
      <c r="G134" s="7"/>
      <c r="H134" s="7"/>
      <c r="I134" s="7"/>
      <c r="J134" s="7"/>
      <c r="K134" s="8">
        <f t="shared" si="9"/>
        <v>0</v>
      </c>
      <c r="L134" s="8">
        <f t="shared" si="10"/>
        <v>0</v>
      </c>
      <c r="M134" s="8">
        <f t="shared" si="11"/>
        <v>0</v>
      </c>
    </row>
    <row r="135" spans="1:13" ht="25.5" x14ac:dyDescent="0.3">
      <c r="A135" s="9" t="s">
        <v>78</v>
      </c>
      <c r="B135" s="9" t="s">
        <v>117</v>
      </c>
      <c r="C135" s="9">
        <v>5</v>
      </c>
      <c r="D135" s="9" t="s">
        <v>12</v>
      </c>
      <c r="E135" s="9" t="s">
        <v>264</v>
      </c>
      <c r="F135" s="7"/>
      <c r="G135" s="7"/>
      <c r="H135" s="7"/>
      <c r="I135" s="7"/>
      <c r="J135" s="7"/>
      <c r="K135" s="8">
        <f t="shared" si="9"/>
        <v>0</v>
      </c>
      <c r="L135" s="8">
        <f t="shared" si="10"/>
        <v>0</v>
      </c>
      <c r="M135" s="8">
        <f t="shared" si="11"/>
        <v>0</v>
      </c>
    </row>
    <row r="136" spans="1:13" ht="25.5" x14ac:dyDescent="0.3">
      <c r="A136" s="9" t="s">
        <v>79</v>
      </c>
      <c r="B136" s="9" t="s">
        <v>117</v>
      </c>
      <c r="C136" s="9">
        <v>1</v>
      </c>
      <c r="D136" s="9" t="s">
        <v>265</v>
      </c>
      <c r="E136" s="9" t="s">
        <v>266</v>
      </c>
      <c r="F136" s="7"/>
      <c r="G136" s="7"/>
      <c r="H136" s="7"/>
      <c r="I136" s="7"/>
      <c r="J136" s="7"/>
      <c r="K136" s="8">
        <f t="shared" si="9"/>
        <v>0</v>
      </c>
      <c r="L136" s="8">
        <f t="shared" si="10"/>
        <v>0</v>
      </c>
      <c r="M136" s="8">
        <f t="shared" si="11"/>
        <v>0</v>
      </c>
    </row>
    <row r="137" spans="1:13" ht="25.5" x14ac:dyDescent="0.3">
      <c r="A137" s="9" t="s">
        <v>80</v>
      </c>
      <c r="B137" s="9" t="s">
        <v>117</v>
      </c>
      <c r="C137" s="9">
        <v>1</v>
      </c>
      <c r="D137" s="9" t="s">
        <v>12</v>
      </c>
      <c r="E137" s="9" t="s">
        <v>267</v>
      </c>
      <c r="F137" s="7"/>
      <c r="G137" s="7"/>
      <c r="H137" s="7"/>
      <c r="I137" s="7"/>
      <c r="J137" s="7"/>
      <c r="K137" s="8">
        <f t="shared" si="9"/>
        <v>0</v>
      </c>
      <c r="L137" s="8">
        <f t="shared" si="10"/>
        <v>0</v>
      </c>
      <c r="M137" s="8">
        <f t="shared" si="11"/>
        <v>0</v>
      </c>
    </row>
    <row r="138" spans="1:13" ht="25.5" x14ac:dyDescent="0.3">
      <c r="A138" s="9" t="s">
        <v>81</v>
      </c>
      <c r="B138" s="9" t="s">
        <v>117</v>
      </c>
      <c r="C138" s="9">
        <v>1</v>
      </c>
      <c r="D138" s="9" t="s">
        <v>230</v>
      </c>
      <c r="E138" s="9" t="s">
        <v>268</v>
      </c>
      <c r="F138" s="7"/>
      <c r="G138" s="7"/>
      <c r="H138" s="7"/>
      <c r="I138" s="7"/>
      <c r="J138" s="7"/>
      <c r="K138" s="8">
        <f t="shared" si="9"/>
        <v>0</v>
      </c>
      <c r="L138" s="8">
        <f t="shared" si="10"/>
        <v>0</v>
      </c>
      <c r="M138" s="8">
        <f t="shared" si="11"/>
        <v>0</v>
      </c>
    </row>
    <row r="139" spans="1:13" ht="25.5" x14ac:dyDescent="0.3">
      <c r="A139" s="9" t="s">
        <v>82</v>
      </c>
      <c r="B139" s="9" t="s">
        <v>117</v>
      </c>
      <c r="C139" s="9">
        <v>1</v>
      </c>
      <c r="D139" s="9" t="s">
        <v>230</v>
      </c>
      <c r="E139" s="9" t="s">
        <v>269</v>
      </c>
      <c r="F139" s="7"/>
      <c r="G139" s="7"/>
      <c r="H139" s="7"/>
      <c r="I139" s="7"/>
      <c r="J139" s="7"/>
      <c r="K139" s="8">
        <f t="shared" si="9"/>
        <v>0</v>
      </c>
      <c r="L139" s="8">
        <f t="shared" si="10"/>
        <v>0</v>
      </c>
      <c r="M139" s="8">
        <f t="shared" si="11"/>
        <v>0</v>
      </c>
    </row>
    <row r="140" spans="1:13" ht="25.5" x14ac:dyDescent="0.3">
      <c r="A140" s="9" t="s">
        <v>83</v>
      </c>
      <c r="B140" s="9" t="s">
        <v>117</v>
      </c>
      <c r="C140" s="9">
        <v>1</v>
      </c>
      <c r="D140" s="9" t="s">
        <v>230</v>
      </c>
      <c r="E140" s="9" t="s">
        <v>270</v>
      </c>
      <c r="F140" s="7"/>
      <c r="G140" s="7"/>
      <c r="H140" s="7"/>
      <c r="I140" s="7"/>
      <c r="J140" s="7"/>
      <c r="K140" s="8">
        <f t="shared" si="9"/>
        <v>0</v>
      </c>
      <c r="L140" s="8">
        <f t="shared" si="10"/>
        <v>0</v>
      </c>
      <c r="M140" s="8">
        <f t="shared" si="11"/>
        <v>0</v>
      </c>
    </row>
    <row r="141" spans="1:13" ht="25.5" x14ac:dyDescent="0.3">
      <c r="A141" s="9" t="s">
        <v>84</v>
      </c>
      <c r="B141" s="9" t="s">
        <v>117</v>
      </c>
      <c r="C141" s="9">
        <v>1</v>
      </c>
      <c r="D141" s="9" t="s">
        <v>230</v>
      </c>
      <c r="E141" s="9" t="s">
        <v>271</v>
      </c>
      <c r="F141" s="7"/>
      <c r="G141" s="7"/>
      <c r="H141" s="7"/>
      <c r="I141" s="7"/>
      <c r="J141" s="7"/>
      <c r="K141" s="8">
        <f t="shared" si="9"/>
        <v>0</v>
      </c>
      <c r="L141" s="8">
        <f t="shared" si="10"/>
        <v>0</v>
      </c>
      <c r="M141" s="8">
        <f t="shared" si="11"/>
        <v>0</v>
      </c>
    </row>
    <row r="142" spans="1:13" ht="25.5" x14ac:dyDescent="0.3">
      <c r="A142" s="9" t="s">
        <v>85</v>
      </c>
      <c r="B142" s="9" t="s">
        <v>117</v>
      </c>
      <c r="C142" s="9">
        <v>1</v>
      </c>
      <c r="D142" s="9" t="s">
        <v>230</v>
      </c>
      <c r="E142" s="9" t="s">
        <v>272</v>
      </c>
      <c r="F142" s="7"/>
      <c r="G142" s="7"/>
      <c r="H142" s="7"/>
      <c r="I142" s="7"/>
      <c r="J142" s="7"/>
      <c r="K142" s="8">
        <f t="shared" si="9"/>
        <v>0</v>
      </c>
      <c r="L142" s="8">
        <f t="shared" si="10"/>
        <v>0</v>
      </c>
      <c r="M142" s="8">
        <f t="shared" si="11"/>
        <v>0</v>
      </c>
    </row>
    <row r="143" spans="1:13" ht="25.5" x14ac:dyDescent="0.3">
      <c r="A143" s="9" t="s">
        <v>86</v>
      </c>
      <c r="B143" s="9" t="s">
        <v>117</v>
      </c>
      <c r="C143" s="9">
        <v>5</v>
      </c>
      <c r="D143" s="9" t="s">
        <v>245</v>
      </c>
      <c r="E143" s="9" t="s">
        <v>273</v>
      </c>
      <c r="F143" s="7"/>
      <c r="G143" s="7"/>
      <c r="H143" s="7"/>
      <c r="I143" s="7"/>
      <c r="J143" s="7"/>
      <c r="K143" s="8">
        <f t="shared" si="9"/>
        <v>0</v>
      </c>
      <c r="L143" s="8">
        <f t="shared" si="10"/>
        <v>0</v>
      </c>
      <c r="M143" s="8">
        <f t="shared" si="11"/>
        <v>0</v>
      </c>
    </row>
    <row r="144" spans="1:13" ht="60.75" customHeight="1" x14ac:dyDescent="0.3">
      <c r="A144" s="9" t="s">
        <v>87</v>
      </c>
      <c r="B144" s="9" t="s">
        <v>2</v>
      </c>
      <c r="C144" s="9">
        <v>12</v>
      </c>
      <c r="D144" s="9" t="s">
        <v>12</v>
      </c>
      <c r="E144" s="9" t="s">
        <v>274</v>
      </c>
      <c r="F144" s="7"/>
      <c r="G144" s="7"/>
      <c r="H144" s="7"/>
      <c r="I144" s="7"/>
      <c r="J144" s="7"/>
      <c r="K144" s="8">
        <f t="shared" si="9"/>
        <v>0</v>
      </c>
      <c r="L144" s="8">
        <f t="shared" si="10"/>
        <v>0</v>
      </c>
      <c r="M144" s="8">
        <f t="shared" si="11"/>
        <v>0</v>
      </c>
    </row>
    <row r="145" spans="1:13" ht="38.25" x14ac:dyDescent="0.3">
      <c r="A145" s="9" t="s">
        <v>88</v>
      </c>
      <c r="B145" s="9" t="s">
        <v>6</v>
      </c>
      <c r="C145" s="9">
        <v>1</v>
      </c>
      <c r="D145" s="9" t="s">
        <v>158</v>
      </c>
      <c r="E145" s="9" t="s">
        <v>275</v>
      </c>
      <c r="F145" s="7"/>
      <c r="G145" s="7"/>
      <c r="H145" s="7"/>
      <c r="I145" s="7"/>
      <c r="J145" s="7"/>
      <c r="K145" s="8">
        <f t="shared" si="9"/>
        <v>0</v>
      </c>
      <c r="L145" s="8">
        <f t="shared" si="10"/>
        <v>0</v>
      </c>
      <c r="M145" s="8">
        <f t="shared" si="11"/>
        <v>0</v>
      </c>
    </row>
    <row r="146" spans="1:13" ht="38.25" x14ac:dyDescent="0.3">
      <c r="A146" s="9" t="s">
        <v>89</v>
      </c>
      <c r="B146" s="9" t="s">
        <v>6</v>
      </c>
      <c r="C146" s="9">
        <v>3</v>
      </c>
      <c r="D146" s="9" t="s">
        <v>158</v>
      </c>
      <c r="E146" s="9" t="s">
        <v>276</v>
      </c>
      <c r="F146" s="7"/>
      <c r="G146" s="7"/>
      <c r="H146" s="7"/>
      <c r="I146" s="7"/>
      <c r="J146" s="7"/>
      <c r="K146" s="8">
        <f t="shared" si="9"/>
        <v>0</v>
      </c>
      <c r="L146" s="8">
        <f t="shared" si="10"/>
        <v>0</v>
      </c>
      <c r="M146" s="8">
        <f t="shared" si="11"/>
        <v>0</v>
      </c>
    </row>
    <row r="147" spans="1:13" ht="38.25" x14ac:dyDescent="0.3">
      <c r="A147" s="9" t="s">
        <v>90</v>
      </c>
      <c r="B147" s="9" t="s">
        <v>6</v>
      </c>
      <c r="C147" s="9">
        <v>4</v>
      </c>
      <c r="D147" s="9" t="s">
        <v>158</v>
      </c>
      <c r="E147" s="9" t="s">
        <v>277</v>
      </c>
      <c r="F147" s="7"/>
      <c r="G147" s="7"/>
      <c r="H147" s="7"/>
      <c r="I147" s="7"/>
      <c r="J147" s="7"/>
      <c r="K147" s="8">
        <f t="shared" si="9"/>
        <v>0</v>
      </c>
      <c r="L147" s="8">
        <f t="shared" si="10"/>
        <v>0</v>
      </c>
      <c r="M147" s="8">
        <f t="shared" si="11"/>
        <v>0</v>
      </c>
    </row>
    <row r="148" spans="1:13" ht="38.25" x14ac:dyDescent="0.3">
      <c r="A148" s="9" t="s">
        <v>91</v>
      </c>
      <c r="B148" s="9" t="s">
        <v>6</v>
      </c>
      <c r="C148" s="9">
        <v>4</v>
      </c>
      <c r="D148" s="9" t="s">
        <v>158</v>
      </c>
      <c r="E148" s="9" t="s">
        <v>278</v>
      </c>
      <c r="F148" s="7"/>
      <c r="G148" s="7"/>
      <c r="H148" s="7"/>
      <c r="I148" s="7"/>
      <c r="J148" s="7"/>
      <c r="K148" s="8">
        <f t="shared" si="9"/>
        <v>0</v>
      </c>
      <c r="L148" s="8">
        <f t="shared" si="10"/>
        <v>0</v>
      </c>
      <c r="M148" s="8">
        <f t="shared" si="11"/>
        <v>0</v>
      </c>
    </row>
    <row r="149" spans="1:13" ht="38.25" x14ac:dyDescent="0.3">
      <c r="A149" s="9" t="s">
        <v>92</v>
      </c>
      <c r="B149" s="9" t="s">
        <v>6</v>
      </c>
      <c r="C149" s="9">
        <v>4</v>
      </c>
      <c r="D149" s="9" t="s">
        <v>158</v>
      </c>
      <c r="E149" s="9" t="s">
        <v>279</v>
      </c>
      <c r="F149" s="7"/>
      <c r="G149" s="7"/>
      <c r="H149" s="7"/>
      <c r="I149" s="7"/>
      <c r="J149" s="7"/>
      <c r="K149" s="8">
        <f t="shared" si="9"/>
        <v>0</v>
      </c>
      <c r="L149" s="8">
        <f t="shared" si="10"/>
        <v>0</v>
      </c>
      <c r="M149" s="8">
        <f t="shared" si="11"/>
        <v>0</v>
      </c>
    </row>
    <row r="150" spans="1:13" ht="38.25" x14ac:dyDescent="0.3">
      <c r="A150" s="9" t="s">
        <v>93</v>
      </c>
      <c r="B150" s="9" t="s">
        <v>6</v>
      </c>
      <c r="C150" s="9">
        <v>2</v>
      </c>
      <c r="D150" s="9" t="s">
        <v>280</v>
      </c>
      <c r="E150" s="9" t="s">
        <v>281</v>
      </c>
      <c r="F150" s="7"/>
      <c r="G150" s="7"/>
      <c r="H150" s="7"/>
      <c r="I150" s="7"/>
      <c r="J150" s="7"/>
      <c r="K150" s="8">
        <f t="shared" si="9"/>
        <v>0</v>
      </c>
      <c r="L150" s="8">
        <f t="shared" si="10"/>
        <v>0</v>
      </c>
      <c r="M150" s="8">
        <f t="shared" si="11"/>
        <v>0</v>
      </c>
    </row>
    <row r="151" spans="1:13" ht="38.25" x14ac:dyDescent="0.3">
      <c r="A151" s="9" t="s">
        <v>94</v>
      </c>
      <c r="B151" s="9" t="s">
        <v>6</v>
      </c>
      <c r="C151" s="9">
        <v>1</v>
      </c>
      <c r="D151" s="9" t="s">
        <v>280</v>
      </c>
      <c r="E151" s="9" t="s">
        <v>282</v>
      </c>
      <c r="F151" s="7"/>
      <c r="G151" s="7"/>
      <c r="H151" s="7"/>
      <c r="I151" s="7"/>
      <c r="J151" s="7"/>
      <c r="K151" s="8">
        <f t="shared" si="9"/>
        <v>0</v>
      </c>
      <c r="L151" s="8">
        <f t="shared" si="10"/>
        <v>0</v>
      </c>
      <c r="M151" s="8">
        <f t="shared" si="11"/>
        <v>0</v>
      </c>
    </row>
    <row r="152" spans="1:13" ht="38.25" x14ac:dyDescent="0.3">
      <c r="A152" s="9" t="s">
        <v>95</v>
      </c>
      <c r="B152" s="9" t="s">
        <v>6</v>
      </c>
      <c r="C152" s="9">
        <v>3</v>
      </c>
      <c r="D152" s="9" t="s">
        <v>283</v>
      </c>
      <c r="E152" s="9" t="s">
        <v>284</v>
      </c>
      <c r="F152" s="7"/>
      <c r="G152" s="7"/>
      <c r="H152" s="7"/>
      <c r="I152" s="7"/>
      <c r="J152" s="7"/>
      <c r="K152" s="8">
        <f t="shared" si="9"/>
        <v>0</v>
      </c>
      <c r="L152" s="8">
        <f t="shared" si="10"/>
        <v>0</v>
      </c>
      <c r="M152" s="8">
        <f t="shared" si="11"/>
        <v>0</v>
      </c>
    </row>
    <row r="153" spans="1:13" ht="38.25" x14ac:dyDescent="0.3">
      <c r="A153" s="9" t="s">
        <v>96</v>
      </c>
      <c r="B153" s="9" t="s">
        <v>6</v>
      </c>
      <c r="C153" s="9">
        <v>2</v>
      </c>
      <c r="D153" s="9" t="s">
        <v>283</v>
      </c>
      <c r="E153" s="9" t="s">
        <v>285</v>
      </c>
      <c r="F153" s="7"/>
      <c r="G153" s="7"/>
      <c r="H153" s="7"/>
      <c r="I153" s="7"/>
      <c r="J153" s="7"/>
      <c r="K153" s="8">
        <f t="shared" si="9"/>
        <v>0</v>
      </c>
      <c r="L153" s="8">
        <f t="shared" si="10"/>
        <v>0</v>
      </c>
      <c r="M153" s="8">
        <f t="shared" si="11"/>
        <v>0</v>
      </c>
    </row>
    <row r="154" spans="1:13" ht="38.25" x14ac:dyDescent="0.3">
      <c r="A154" s="9" t="s">
        <v>97</v>
      </c>
      <c r="B154" s="9" t="s">
        <v>6</v>
      </c>
      <c r="C154" s="9">
        <v>1</v>
      </c>
      <c r="D154" s="9" t="s">
        <v>283</v>
      </c>
      <c r="E154" s="9" t="s">
        <v>286</v>
      </c>
      <c r="F154" s="7"/>
      <c r="G154" s="7"/>
      <c r="H154" s="7"/>
      <c r="I154" s="7"/>
      <c r="J154" s="7"/>
      <c r="K154" s="8">
        <f t="shared" si="9"/>
        <v>0</v>
      </c>
      <c r="L154" s="8">
        <f t="shared" si="10"/>
        <v>0</v>
      </c>
      <c r="M154" s="8">
        <f t="shared" si="11"/>
        <v>0</v>
      </c>
    </row>
    <row r="155" spans="1:13" ht="38.25" x14ac:dyDescent="0.3">
      <c r="A155" s="9" t="s">
        <v>98</v>
      </c>
      <c r="B155" s="9" t="s">
        <v>6</v>
      </c>
      <c r="C155" s="9">
        <v>1</v>
      </c>
      <c r="D155" s="9" t="s">
        <v>280</v>
      </c>
      <c r="E155" s="9" t="s">
        <v>287</v>
      </c>
      <c r="F155" s="7"/>
      <c r="G155" s="7"/>
      <c r="H155" s="7"/>
      <c r="I155" s="7"/>
      <c r="J155" s="7"/>
      <c r="K155" s="8">
        <f t="shared" si="9"/>
        <v>0</v>
      </c>
      <c r="L155" s="8">
        <f t="shared" si="10"/>
        <v>0</v>
      </c>
      <c r="M155" s="8">
        <f t="shared" si="11"/>
        <v>0</v>
      </c>
    </row>
    <row r="156" spans="1:13" ht="38.25" x14ac:dyDescent="0.3">
      <c r="A156" s="9" t="s">
        <v>99</v>
      </c>
      <c r="B156" s="9" t="s">
        <v>6</v>
      </c>
      <c r="C156" s="9">
        <v>1</v>
      </c>
      <c r="D156" s="9" t="s">
        <v>12</v>
      </c>
      <c r="E156" s="9" t="s">
        <v>288</v>
      </c>
      <c r="F156" s="7"/>
      <c r="G156" s="7"/>
      <c r="H156" s="7"/>
      <c r="I156" s="7"/>
      <c r="J156" s="7"/>
      <c r="K156" s="8">
        <f t="shared" si="9"/>
        <v>0</v>
      </c>
      <c r="L156" s="8">
        <f t="shared" si="10"/>
        <v>0</v>
      </c>
      <c r="M156" s="8">
        <f t="shared" si="11"/>
        <v>0</v>
      </c>
    </row>
    <row r="157" spans="1:13" ht="38.25" x14ac:dyDescent="0.3">
      <c r="A157" s="9" t="s">
        <v>100</v>
      </c>
      <c r="B157" s="9" t="s">
        <v>6</v>
      </c>
      <c r="C157" s="9">
        <v>1</v>
      </c>
      <c r="D157" s="9" t="s">
        <v>12</v>
      </c>
      <c r="E157" s="9" t="s">
        <v>289</v>
      </c>
      <c r="F157" s="7"/>
      <c r="G157" s="7"/>
      <c r="H157" s="7"/>
      <c r="I157" s="7"/>
      <c r="J157" s="7"/>
      <c r="K157" s="8">
        <f t="shared" si="9"/>
        <v>0</v>
      </c>
      <c r="L157" s="8">
        <f t="shared" si="10"/>
        <v>0</v>
      </c>
      <c r="M157" s="8">
        <f t="shared" si="11"/>
        <v>0</v>
      </c>
    </row>
    <row r="158" spans="1:13" ht="38.25" x14ac:dyDescent="0.3">
      <c r="A158" s="9" t="s">
        <v>101</v>
      </c>
      <c r="B158" s="9" t="s">
        <v>6</v>
      </c>
      <c r="C158" s="9">
        <v>1</v>
      </c>
      <c r="D158" s="9" t="s">
        <v>12</v>
      </c>
      <c r="E158" s="9" t="s">
        <v>290</v>
      </c>
      <c r="F158" s="7"/>
      <c r="G158" s="7"/>
      <c r="H158" s="7"/>
      <c r="I158" s="7"/>
      <c r="J158" s="7"/>
      <c r="K158" s="8">
        <f t="shared" si="9"/>
        <v>0</v>
      </c>
      <c r="L158" s="8">
        <f t="shared" si="10"/>
        <v>0</v>
      </c>
      <c r="M158" s="8">
        <f t="shared" si="11"/>
        <v>0</v>
      </c>
    </row>
    <row r="159" spans="1:13" ht="59.25" customHeight="1" x14ac:dyDescent="0.3">
      <c r="A159" s="9" t="s">
        <v>102</v>
      </c>
      <c r="B159" s="9" t="s">
        <v>122</v>
      </c>
      <c r="C159" s="9">
        <v>2</v>
      </c>
      <c r="D159" s="9" t="s">
        <v>12</v>
      </c>
      <c r="E159" s="9" t="s">
        <v>291</v>
      </c>
      <c r="F159" s="7"/>
      <c r="G159" s="7"/>
      <c r="H159" s="7"/>
      <c r="I159" s="7"/>
      <c r="J159" s="7"/>
      <c r="K159" s="8">
        <f t="shared" si="9"/>
        <v>0</v>
      </c>
      <c r="L159" s="8">
        <f t="shared" si="10"/>
        <v>0</v>
      </c>
      <c r="M159" s="8">
        <f t="shared" si="11"/>
        <v>0</v>
      </c>
    </row>
    <row r="160" spans="1:13" ht="38.25" x14ac:dyDescent="0.3">
      <c r="A160" s="9" t="s">
        <v>103</v>
      </c>
      <c r="B160" s="9" t="s">
        <v>122</v>
      </c>
      <c r="C160" s="9">
        <v>250</v>
      </c>
      <c r="D160" s="9" t="s">
        <v>12</v>
      </c>
      <c r="E160" s="9" t="s">
        <v>292</v>
      </c>
      <c r="F160" s="7"/>
      <c r="G160" s="7"/>
      <c r="H160" s="7"/>
      <c r="I160" s="7"/>
      <c r="J160" s="7"/>
      <c r="K160" s="8">
        <f t="shared" si="9"/>
        <v>0</v>
      </c>
      <c r="L160" s="8">
        <f t="shared" si="10"/>
        <v>0</v>
      </c>
      <c r="M160" s="8">
        <f t="shared" si="11"/>
        <v>0</v>
      </c>
    </row>
    <row r="161" spans="1:13" ht="38.25" x14ac:dyDescent="0.3">
      <c r="A161" s="9" t="s">
        <v>104</v>
      </c>
      <c r="B161" s="9" t="s">
        <v>122</v>
      </c>
      <c r="C161" s="9">
        <v>300</v>
      </c>
      <c r="D161" s="9" t="s">
        <v>12</v>
      </c>
      <c r="E161" s="9" t="s">
        <v>293</v>
      </c>
      <c r="F161" s="7"/>
      <c r="G161" s="7"/>
      <c r="H161" s="7"/>
      <c r="I161" s="7"/>
      <c r="J161" s="7"/>
      <c r="K161" s="8">
        <f t="shared" si="9"/>
        <v>0</v>
      </c>
      <c r="L161" s="8">
        <f t="shared" si="10"/>
        <v>0</v>
      </c>
      <c r="M161" s="8">
        <f t="shared" si="11"/>
        <v>0</v>
      </c>
    </row>
    <row r="162" spans="1:13" ht="38.25" x14ac:dyDescent="0.3">
      <c r="A162" s="9" t="s">
        <v>105</v>
      </c>
      <c r="B162" s="9" t="s">
        <v>122</v>
      </c>
      <c r="C162" s="9">
        <v>250</v>
      </c>
      <c r="D162" s="9" t="s">
        <v>12</v>
      </c>
      <c r="E162" s="9" t="s">
        <v>294</v>
      </c>
      <c r="F162" s="7"/>
      <c r="G162" s="7"/>
      <c r="H162" s="7"/>
      <c r="I162" s="7"/>
      <c r="J162" s="7"/>
      <c r="K162" s="8">
        <f t="shared" si="9"/>
        <v>0</v>
      </c>
      <c r="L162" s="8">
        <f t="shared" si="10"/>
        <v>0</v>
      </c>
      <c r="M162" s="8">
        <f t="shared" si="11"/>
        <v>0</v>
      </c>
    </row>
    <row r="163" spans="1:13" ht="25.5" x14ac:dyDescent="0.3">
      <c r="A163" s="9" t="s">
        <v>106</v>
      </c>
      <c r="B163" s="9" t="s">
        <v>118</v>
      </c>
      <c r="C163" s="9">
        <v>2</v>
      </c>
      <c r="D163" s="9" t="s">
        <v>295</v>
      </c>
      <c r="E163" s="9" t="s">
        <v>296</v>
      </c>
      <c r="F163" s="7"/>
      <c r="G163" s="7"/>
      <c r="H163" s="7"/>
      <c r="I163" s="7"/>
      <c r="J163" s="7"/>
      <c r="K163" s="8">
        <f t="shared" si="9"/>
        <v>0</v>
      </c>
      <c r="L163" s="8">
        <f t="shared" si="10"/>
        <v>0</v>
      </c>
      <c r="M163" s="8">
        <f t="shared" si="11"/>
        <v>0</v>
      </c>
    </row>
    <row r="164" spans="1:13" ht="25.5" x14ac:dyDescent="0.3">
      <c r="A164" s="9" t="s">
        <v>107</v>
      </c>
      <c r="B164" s="9" t="s">
        <v>118</v>
      </c>
      <c r="C164" s="9">
        <v>2</v>
      </c>
      <c r="D164" s="9" t="s">
        <v>295</v>
      </c>
      <c r="E164" s="9" t="s">
        <v>297</v>
      </c>
      <c r="F164" s="7"/>
      <c r="G164" s="7"/>
      <c r="H164" s="7"/>
      <c r="I164" s="7"/>
      <c r="J164" s="7"/>
      <c r="K164" s="8">
        <f t="shared" si="9"/>
        <v>0</v>
      </c>
      <c r="L164" s="8">
        <f t="shared" si="10"/>
        <v>0</v>
      </c>
      <c r="M164" s="8">
        <f t="shared" si="11"/>
        <v>0</v>
      </c>
    </row>
    <row r="165" spans="1:13" ht="83.25" customHeight="1" x14ac:dyDescent="0.3">
      <c r="A165" s="9" t="s">
        <v>108</v>
      </c>
      <c r="B165" s="9" t="s">
        <v>4</v>
      </c>
      <c r="C165" s="9">
        <v>1</v>
      </c>
      <c r="D165" s="9" t="s">
        <v>12</v>
      </c>
      <c r="E165" s="9" t="s">
        <v>298</v>
      </c>
      <c r="F165" s="7"/>
      <c r="G165" s="7"/>
      <c r="H165" s="7"/>
      <c r="I165" s="7"/>
      <c r="J165" s="7"/>
      <c r="K165" s="8">
        <f t="shared" si="9"/>
        <v>0</v>
      </c>
      <c r="L165" s="8">
        <f t="shared" si="10"/>
        <v>0</v>
      </c>
      <c r="M165" s="8">
        <f t="shared" si="11"/>
        <v>0</v>
      </c>
    </row>
    <row r="166" spans="1:13" ht="45.75" customHeight="1" x14ac:dyDescent="0.3">
      <c r="A166" s="9" t="s">
        <v>109</v>
      </c>
      <c r="B166" s="9" t="s">
        <v>4</v>
      </c>
      <c r="C166" s="9">
        <v>1</v>
      </c>
      <c r="D166" s="9" t="s">
        <v>12</v>
      </c>
      <c r="E166" s="9" t="s">
        <v>299</v>
      </c>
      <c r="F166" s="7"/>
      <c r="G166" s="7"/>
      <c r="H166" s="7"/>
      <c r="I166" s="7"/>
      <c r="J166" s="7"/>
      <c r="K166" s="8">
        <f t="shared" si="9"/>
        <v>0</v>
      </c>
      <c r="L166" s="8">
        <f t="shared" si="10"/>
        <v>0</v>
      </c>
      <c r="M166" s="8">
        <f t="shared" si="11"/>
        <v>0</v>
      </c>
    </row>
    <row r="167" spans="1:13" ht="75.75" customHeight="1" x14ac:dyDescent="0.3">
      <c r="A167" s="9" t="s">
        <v>110</v>
      </c>
      <c r="B167" s="9" t="s">
        <v>4</v>
      </c>
      <c r="C167" s="9">
        <v>1</v>
      </c>
      <c r="D167" s="9" t="s">
        <v>12</v>
      </c>
      <c r="E167" s="9" t="s">
        <v>300</v>
      </c>
      <c r="F167" s="7"/>
      <c r="G167" s="7"/>
      <c r="H167" s="7"/>
      <c r="I167" s="7"/>
      <c r="J167" s="7"/>
      <c r="K167" s="8">
        <f t="shared" si="9"/>
        <v>0</v>
      </c>
      <c r="L167" s="8">
        <f t="shared" si="10"/>
        <v>0</v>
      </c>
      <c r="M167" s="8">
        <f t="shared" si="11"/>
        <v>0</v>
      </c>
    </row>
  </sheetData>
  <protectedRanges>
    <protectedRange sqref="F1:M1048576" name="Rango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Excel Descargable LP16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U20758</dc:creator>
  <cp:lastModifiedBy>Abrahan Betancurt</cp:lastModifiedBy>
  <dcterms:created xsi:type="dcterms:W3CDTF">2024-02-26T16:44:41Z</dcterms:created>
  <dcterms:modified xsi:type="dcterms:W3CDTF">2025-11-11T21:24:17Z</dcterms:modified>
</cp:coreProperties>
</file>