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66925"/>
  <mc:AlternateContent xmlns:mc="http://schemas.openxmlformats.org/markup-compatibility/2006">
    <mc:Choice Requires="x15">
      <x15ac:absPath xmlns:x15ac="http://schemas.microsoft.com/office/spreadsheetml/2010/11/ac" url="C:\Users\danie\OneDrive\Escritorio\LP23 UNIFORMES SITAUAEM\"/>
    </mc:Choice>
  </mc:AlternateContent>
  <xr:revisionPtr revIDLastSave="0" documentId="8_{7F49A0A7-031A-4664-9A99-00B55C22529B}" xr6:coauthVersionLast="47" xr6:coauthVersionMax="47" xr10:uidLastSave="{00000000-0000-0000-0000-000000000000}"/>
  <bookViews>
    <workbookView xWindow="-120" yWindow="-120" windowWidth="29040" windowHeight="15720" activeTab="1" xr2:uid="{00000000-000D-0000-FFFF-FFFF00000000}"/>
  </bookViews>
  <sheets>
    <sheet name="Hoja3" sheetId="4" r:id="rId1"/>
    <sheet name="BASES" sheetId="5" r:id="rId2"/>
    <sheet name="ANEXO" sheetId="1" r:id="rId3"/>
  </sheets>
  <definedNames>
    <definedName name="_xlnm._FilterDatabase" localSheetId="2" hidden="1">ANEXO!$A$1:$Y$113</definedName>
    <definedName name="_xlnm._FilterDatabase" localSheetId="1" hidden="1">BASES!$A$1:$O$95</definedName>
  </definedNames>
  <calcPr calcId="191029"/>
  <pivotCaches>
    <pivotCache cacheId="10"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 i="5" l="1"/>
  <c r="N3" i="5" s="1"/>
  <c r="M3" i="5"/>
  <c r="L4" i="5"/>
  <c r="M4" i="5"/>
  <c r="N4" i="5"/>
  <c r="L5" i="5"/>
  <c r="M5" i="5"/>
  <c r="N5" i="5"/>
  <c r="L6" i="5"/>
  <c r="M6" i="5"/>
  <c r="N6" i="5"/>
  <c r="L7" i="5"/>
  <c r="N7" i="5" s="1"/>
  <c r="M7" i="5"/>
  <c r="L8" i="5"/>
  <c r="M8" i="5"/>
  <c r="N8" i="5"/>
  <c r="L9" i="5"/>
  <c r="M9" i="5"/>
  <c r="N9" i="5"/>
  <c r="L10" i="5"/>
  <c r="M10" i="5"/>
  <c r="N10" i="5"/>
  <c r="L11" i="5"/>
  <c r="N11" i="5" s="1"/>
  <c r="M11" i="5"/>
  <c r="L12" i="5"/>
  <c r="M12" i="5"/>
  <c r="N12" i="5"/>
  <c r="L13" i="5"/>
  <c r="M13" i="5"/>
  <c r="N13" i="5"/>
  <c r="L14" i="5"/>
  <c r="M14" i="5"/>
  <c r="N14" i="5"/>
  <c r="L15" i="5"/>
  <c r="N15" i="5" s="1"/>
  <c r="M15" i="5"/>
  <c r="L16" i="5"/>
  <c r="M16" i="5"/>
  <c r="N16" i="5"/>
  <c r="L17" i="5"/>
  <c r="M17" i="5"/>
  <c r="N17" i="5"/>
  <c r="L18" i="5"/>
  <c r="M18" i="5"/>
  <c r="N18" i="5"/>
  <c r="L19" i="5"/>
  <c r="M19" i="5"/>
  <c r="L20" i="5"/>
  <c r="M20" i="5"/>
  <c r="N20" i="5"/>
  <c r="L21" i="5"/>
  <c r="M21" i="5"/>
  <c r="N21" i="5"/>
  <c r="L22" i="5"/>
  <c r="M22" i="5"/>
  <c r="N22" i="5"/>
  <c r="L23" i="5"/>
  <c r="N23" i="5" s="1"/>
  <c r="M23" i="5"/>
  <c r="L24" i="5"/>
  <c r="M24" i="5"/>
  <c r="N24" i="5"/>
  <c r="L25" i="5"/>
  <c r="M25" i="5"/>
  <c r="N25" i="5"/>
  <c r="L26" i="5"/>
  <c r="M26" i="5"/>
  <c r="N26" i="5"/>
  <c r="L27" i="5"/>
  <c r="N27" i="5" s="1"/>
  <c r="M27" i="5"/>
  <c r="L28" i="5"/>
  <c r="M28" i="5"/>
  <c r="N28" i="5"/>
  <c r="L29" i="5"/>
  <c r="M29" i="5"/>
  <c r="N29" i="5"/>
  <c r="L30" i="5"/>
  <c r="M30" i="5"/>
  <c r="N30" i="5"/>
  <c r="L31" i="5"/>
  <c r="N31" i="5" s="1"/>
  <c r="M31" i="5"/>
  <c r="L32" i="5"/>
  <c r="M32" i="5"/>
  <c r="N32" i="5"/>
  <c r="L33" i="5"/>
  <c r="M33" i="5"/>
  <c r="N33" i="5"/>
  <c r="L34" i="5"/>
  <c r="M34" i="5"/>
  <c r="N34" i="5"/>
  <c r="L35" i="5"/>
  <c r="N35" i="5" s="1"/>
  <c r="M35" i="5"/>
  <c r="L36" i="5"/>
  <c r="M36" i="5"/>
  <c r="N36" i="5"/>
  <c r="L37" i="5"/>
  <c r="M37" i="5"/>
  <c r="N37" i="5"/>
  <c r="L38" i="5"/>
  <c r="M38" i="5"/>
  <c r="N38" i="5"/>
  <c r="L39" i="5"/>
  <c r="N39" i="5" s="1"/>
  <c r="M39" i="5"/>
  <c r="L40" i="5"/>
  <c r="M40" i="5"/>
  <c r="N40" i="5"/>
  <c r="L41" i="5"/>
  <c r="M41" i="5"/>
  <c r="N41" i="5"/>
  <c r="L42" i="5"/>
  <c r="M42" i="5"/>
  <c r="N42" i="5"/>
  <c r="L43" i="5"/>
  <c r="N43" i="5" s="1"/>
  <c r="M43" i="5"/>
  <c r="L44" i="5"/>
  <c r="M44" i="5"/>
  <c r="N44" i="5"/>
  <c r="L45" i="5"/>
  <c r="M45" i="5"/>
  <c r="N45" i="5"/>
  <c r="L46" i="5"/>
  <c r="M46" i="5"/>
  <c r="N46" i="5"/>
  <c r="L47" i="5"/>
  <c r="N47" i="5" s="1"/>
  <c r="M47" i="5"/>
  <c r="L48" i="5"/>
  <c r="M48" i="5"/>
  <c r="N48" i="5"/>
  <c r="L49" i="5"/>
  <c r="M49" i="5"/>
  <c r="N49" i="5"/>
  <c r="L50" i="5"/>
  <c r="M50" i="5"/>
  <c r="N50" i="5"/>
  <c r="L51" i="5"/>
  <c r="N51" i="5" s="1"/>
  <c r="M51" i="5"/>
  <c r="L52" i="5"/>
  <c r="M52" i="5"/>
  <c r="N52" i="5"/>
  <c r="L53" i="5"/>
  <c r="M53" i="5"/>
  <c r="N53" i="5"/>
  <c r="L54" i="5"/>
  <c r="M54" i="5"/>
  <c r="N54" i="5"/>
  <c r="L55" i="5"/>
  <c r="N55" i="5" s="1"/>
  <c r="M55" i="5"/>
  <c r="L56" i="5"/>
  <c r="M56" i="5"/>
  <c r="N56" i="5"/>
  <c r="L57" i="5"/>
  <c r="M57" i="5"/>
  <c r="N57" i="5"/>
  <c r="L58" i="5"/>
  <c r="M58" i="5"/>
  <c r="N58" i="5"/>
  <c r="L59" i="5"/>
  <c r="N59" i="5" s="1"/>
  <c r="M59" i="5"/>
  <c r="L60" i="5"/>
  <c r="M60" i="5"/>
  <c r="N60" i="5"/>
  <c r="L61" i="5"/>
  <c r="M61" i="5"/>
  <c r="N61" i="5"/>
  <c r="L62" i="5"/>
  <c r="M62" i="5"/>
  <c r="N62" i="5"/>
  <c r="L63" i="5"/>
  <c r="N63" i="5" s="1"/>
  <c r="M63" i="5"/>
  <c r="L64" i="5"/>
  <c r="M64" i="5"/>
  <c r="N64" i="5"/>
  <c r="L65" i="5"/>
  <c r="M65" i="5"/>
  <c r="N65" i="5"/>
  <c r="L66" i="5"/>
  <c r="M66" i="5"/>
  <c r="N66" i="5"/>
  <c r="L67" i="5"/>
  <c r="N67" i="5" s="1"/>
  <c r="M67" i="5"/>
  <c r="L68" i="5"/>
  <c r="M68" i="5"/>
  <c r="N68" i="5"/>
  <c r="L69" i="5"/>
  <c r="M69" i="5"/>
  <c r="N69" i="5"/>
  <c r="L70" i="5"/>
  <c r="M70" i="5"/>
  <c r="N70" i="5"/>
  <c r="L71" i="5"/>
  <c r="N71" i="5" s="1"/>
  <c r="M71" i="5"/>
  <c r="L72" i="5"/>
  <c r="M72" i="5"/>
  <c r="N72" i="5"/>
  <c r="L73" i="5"/>
  <c r="M73" i="5"/>
  <c r="N73" i="5"/>
  <c r="L74" i="5"/>
  <c r="M74" i="5"/>
  <c r="N74" i="5"/>
  <c r="L75" i="5"/>
  <c r="N75" i="5" s="1"/>
  <c r="M75" i="5"/>
  <c r="L76" i="5"/>
  <c r="M76" i="5"/>
  <c r="N76" i="5"/>
  <c r="L77" i="5"/>
  <c r="M77" i="5"/>
  <c r="N77" i="5"/>
  <c r="L78" i="5"/>
  <c r="M78" i="5"/>
  <c r="N78" i="5"/>
  <c r="L79" i="5"/>
  <c r="N79" i="5" s="1"/>
  <c r="M79" i="5"/>
  <c r="L80" i="5"/>
  <c r="M80" i="5"/>
  <c r="N80" i="5"/>
  <c r="L81" i="5"/>
  <c r="M81" i="5"/>
  <c r="N81" i="5"/>
  <c r="L82" i="5"/>
  <c r="M82" i="5"/>
  <c r="N82" i="5"/>
  <c r="L83" i="5"/>
  <c r="N83" i="5" s="1"/>
  <c r="M83" i="5"/>
  <c r="L84" i="5"/>
  <c r="M84" i="5"/>
  <c r="N84" i="5"/>
  <c r="L85" i="5"/>
  <c r="M85" i="5"/>
  <c r="N85" i="5"/>
  <c r="L86" i="5"/>
  <c r="M86" i="5"/>
  <c r="N86" i="5"/>
  <c r="L87" i="5"/>
  <c r="N87" i="5" s="1"/>
  <c r="M87" i="5"/>
  <c r="L88" i="5"/>
  <c r="M88" i="5"/>
  <c r="N88" i="5"/>
  <c r="L89" i="5"/>
  <c r="M89" i="5"/>
  <c r="N89" i="5"/>
  <c r="L90" i="5"/>
  <c r="M90" i="5"/>
  <c r="N90" i="5"/>
  <c r="L91" i="5"/>
  <c r="N91" i="5" s="1"/>
  <c r="M91" i="5"/>
  <c r="L92" i="5"/>
  <c r="M92" i="5"/>
  <c r="N92" i="5"/>
  <c r="L93" i="5"/>
  <c r="M93" i="5"/>
  <c r="N93" i="5"/>
  <c r="L94" i="5"/>
  <c r="M94" i="5"/>
  <c r="N94" i="5"/>
  <c r="L95" i="5"/>
  <c r="N95" i="5" s="1"/>
  <c r="M95" i="5"/>
  <c r="L2" i="5"/>
  <c r="S110" i="1"/>
  <c r="T110" i="1" s="1"/>
  <c r="S111" i="1"/>
  <c r="T111" i="1" s="1"/>
  <c r="V111" i="1" s="1"/>
  <c r="S112" i="1"/>
  <c r="T112" i="1" s="1"/>
  <c r="V112" i="1" s="1"/>
  <c r="S113" i="1"/>
  <c r="T113" i="1" s="1"/>
  <c r="N19" i="5" l="1"/>
  <c r="M2" i="5"/>
  <c r="N2" i="5" s="1"/>
  <c r="V113" i="1"/>
  <c r="V110" i="1"/>
  <c r="S93" i="1" l="1"/>
  <c r="T93" i="1" s="1"/>
  <c r="S109" i="1"/>
  <c r="T109" i="1" s="1"/>
  <c r="S108" i="1"/>
  <c r="U108" i="1" s="1"/>
  <c r="S107" i="1"/>
  <c r="T107" i="1" s="1"/>
  <c r="S106" i="1"/>
  <c r="T106" i="1" s="1"/>
  <c r="S105" i="1"/>
  <c r="U105" i="1" s="1"/>
  <c r="S104" i="1"/>
  <c r="T104" i="1" s="1"/>
  <c r="S103" i="1"/>
  <c r="T103" i="1" s="1"/>
  <c r="S102" i="1"/>
  <c r="T102" i="1" s="1"/>
  <c r="S86" i="1"/>
  <c r="T86" i="1" s="1"/>
  <c r="S87" i="1"/>
  <c r="T87" i="1" s="1"/>
  <c r="S88" i="1"/>
  <c r="T88" i="1" s="1"/>
  <c r="S82" i="1"/>
  <c r="T82" i="1" s="1"/>
  <c r="T108" i="1" l="1"/>
  <c r="V108" i="1" s="1"/>
  <c r="V86" i="1"/>
  <c r="U106" i="1"/>
  <c r="V106" i="1" s="1"/>
  <c r="U102" i="1"/>
  <c r="V102" i="1" s="1"/>
  <c r="V82" i="1"/>
  <c r="U109" i="1"/>
  <c r="V109" i="1" s="1"/>
  <c r="T105" i="1"/>
  <c r="V105" i="1" s="1"/>
  <c r="U93" i="1"/>
  <c r="V93" i="1" s="1"/>
  <c r="U107" i="1"/>
  <c r="V107" i="1" s="1"/>
  <c r="U104" i="1"/>
  <c r="V104" i="1" s="1"/>
  <c r="U103" i="1"/>
  <c r="V103" i="1" s="1"/>
  <c r="U88" i="1"/>
  <c r="V88" i="1" s="1"/>
  <c r="U87" i="1"/>
  <c r="V87" i="1" s="1"/>
  <c r="S4" i="1" l="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3" i="1"/>
  <c r="S84" i="1"/>
  <c r="S85" i="1"/>
  <c r="S89" i="1"/>
  <c r="S90" i="1"/>
  <c r="S91" i="1"/>
  <c r="S92" i="1"/>
  <c r="S94" i="1"/>
  <c r="S95" i="1"/>
  <c r="S96" i="1"/>
  <c r="S97" i="1"/>
  <c r="S98" i="1"/>
  <c r="S99" i="1"/>
  <c r="S100" i="1"/>
  <c r="S101" i="1"/>
  <c r="S3" i="1"/>
  <c r="S2" i="1"/>
  <c r="T9" i="1" l="1"/>
  <c r="V9" i="1" s="1"/>
  <c r="U101" i="1"/>
  <c r="T60" i="1"/>
  <c r="V60" i="1" s="1"/>
  <c r="T12" i="1"/>
  <c r="V12" i="1" s="1"/>
  <c r="T84" i="1"/>
  <c r="V84" i="1" s="1"/>
  <c r="T47" i="1"/>
  <c r="V47" i="1" s="1"/>
  <c r="T35" i="1"/>
  <c r="V35" i="1" s="1"/>
  <c r="U99" i="1"/>
  <c r="T46" i="1"/>
  <c r="V46" i="1" s="1"/>
  <c r="T69" i="1"/>
  <c r="V69" i="1" s="1"/>
  <c r="U97" i="1"/>
  <c r="T68" i="1"/>
  <c r="V68" i="1" s="1"/>
  <c r="T56" i="1"/>
  <c r="V56" i="1" s="1"/>
  <c r="T44" i="1"/>
  <c r="V44" i="1" s="1"/>
  <c r="T32" i="1"/>
  <c r="V32" i="1" s="1"/>
  <c r="T20" i="1"/>
  <c r="V20" i="1" s="1"/>
  <c r="T8" i="1"/>
  <c r="V8" i="1" s="1"/>
  <c r="U96" i="1"/>
  <c r="T79" i="1"/>
  <c r="V79" i="1" s="1"/>
  <c r="T67" i="1"/>
  <c r="V67" i="1" s="1"/>
  <c r="T55" i="1"/>
  <c r="V55" i="1" s="1"/>
  <c r="T43" i="1"/>
  <c r="V43" i="1" s="1"/>
  <c r="T31" i="1"/>
  <c r="V31" i="1" s="1"/>
  <c r="T19" i="1"/>
  <c r="V19" i="1" s="1"/>
  <c r="T7" i="1"/>
  <c r="V7" i="1" s="1"/>
  <c r="U95" i="1"/>
  <c r="T78" i="1"/>
  <c r="V78" i="1" s="1"/>
  <c r="T66" i="1"/>
  <c r="V66" i="1" s="1"/>
  <c r="T54" i="1"/>
  <c r="V54" i="1" s="1"/>
  <c r="T42" i="1"/>
  <c r="V42" i="1" s="1"/>
  <c r="T30" i="1"/>
  <c r="V30" i="1" s="1"/>
  <c r="T18" i="1"/>
  <c r="V18" i="1" s="1"/>
  <c r="T6" i="1"/>
  <c r="V6" i="1" s="1"/>
  <c r="U94" i="1"/>
  <c r="T77" i="1"/>
  <c r="V77" i="1" s="1"/>
  <c r="T65" i="1"/>
  <c r="V65" i="1" s="1"/>
  <c r="T53" i="1"/>
  <c r="V53" i="1" s="1"/>
  <c r="T41" i="1"/>
  <c r="V41" i="1" s="1"/>
  <c r="T29" i="1"/>
  <c r="V29" i="1" s="1"/>
  <c r="T17" i="1"/>
  <c r="V17" i="1" s="1"/>
  <c r="T5" i="1"/>
  <c r="V5" i="1" s="1"/>
  <c r="T24" i="1"/>
  <c r="V24" i="1" s="1"/>
  <c r="T59" i="1"/>
  <c r="V59" i="1" s="1"/>
  <c r="T81" i="1"/>
  <c r="V81" i="1" s="1"/>
  <c r="T45" i="1"/>
  <c r="V45" i="1" s="1"/>
  <c r="T80" i="1"/>
  <c r="V80" i="1" s="1"/>
  <c r="U92" i="1"/>
  <c r="T76" i="1"/>
  <c r="V76" i="1" s="1"/>
  <c r="T64" i="1"/>
  <c r="V64" i="1" s="1"/>
  <c r="T52" i="1"/>
  <c r="V52" i="1" s="1"/>
  <c r="T40" i="1"/>
  <c r="V40" i="1" s="1"/>
  <c r="T28" i="1"/>
  <c r="V28" i="1" s="1"/>
  <c r="T16" i="1"/>
  <c r="V16" i="1" s="1"/>
  <c r="T4" i="1"/>
  <c r="V4" i="1" s="1"/>
  <c r="T85" i="1"/>
  <c r="V85" i="1" s="1"/>
  <c r="T36" i="1"/>
  <c r="V36" i="1" s="1"/>
  <c r="U100" i="1"/>
  <c r="T58" i="1"/>
  <c r="V58" i="1" s="1"/>
  <c r="T57" i="1"/>
  <c r="V57" i="1" s="1"/>
  <c r="T21" i="1"/>
  <c r="V21" i="1" s="1"/>
  <c r="T91" i="1"/>
  <c r="U91" i="1"/>
  <c r="T63" i="1"/>
  <c r="V63" i="1" s="1"/>
  <c r="T51" i="1"/>
  <c r="V51" i="1" s="1"/>
  <c r="T27" i="1"/>
  <c r="V27" i="1" s="1"/>
  <c r="T72" i="1"/>
  <c r="V72" i="1" s="1"/>
  <c r="T48" i="1"/>
  <c r="V48" i="1" s="1"/>
  <c r="T71" i="1"/>
  <c r="V71" i="1" s="1"/>
  <c r="T11" i="1"/>
  <c r="V11" i="1" s="1"/>
  <c r="T70" i="1"/>
  <c r="V70" i="1" s="1"/>
  <c r="T34" i="1"/>
  <c r="V34" i="1" s="1"/>
  <c r="U98" i="1"/>
  <c r="T33" i="1"/>
  <c r="V33" i="1" s="1"/>
  <c r="T75" i="1"/>
  <c r="V75" i="1" s="1"/>
  <c r="T39" i="1"/>
  <c r="V39" i="1" s="1"/>
  <c r="T2" i="1"/>
  <c r="V2" i="1" s="1"/>
  <c r="T74" i="1"/>
  <c r="V74" i="1" s="1"/>
  <c r="T62" i="1"/>
  <c r="V62" i="1" s="1"/>
  <c r="T50" i="1"/>
  <c r="V50" i="1" s="1"/>
  <c r="T38" i="1"/>
  <c r="V38" i="1" s="1"/>
  <c r="T26" i="1"/>
  <c r="V26" i="1" s="1"/>
  <c r="T14" i="1"/>
  <c r="V14" i="1" s="1"/>
  <c r="T73" i="1"/>
  <c r="V73" i="1" s="1"/>
  <c r="T61" i="1"/>
  <c r="V61" i="1" s="1"/>
  <c r="T49" i="1"/>
  <c r="V49" i="1" s="1"/>
  <c r="T37" i="1"/>
  <c r="V37" i="1" s="1"/>
  <c r="T25" i="1"/>
  <c r="V25" i="1" s="1"/>
  <c r="T13" i="1"/>
  <c r="V13" i="1" s="1"/>
  <c r="T101" i="1"/>
  <c r="T100" i="1"/>
  <c r="T99" i="1"/>
  <c r="T98" i="1"/>
  <c r="T97" i="1"/>
  <c r="T96" i="1"/>
  <c r="T95" i="1"/>
  <c r="T94" i="1"/>
  <c r="T92" i="1"/>
  <c r="T83" i="1"/>
  <c r="V83" i="1" s="1"/>
  <c r="T90" i="1"/>
  <c r="U90" i="1"/>
  <c r="T89" i="1"/>
  <c r="U89" i="1"/>
  <c r="T10" i="1"/>
  <c r="V10" i="1" s="1"/>
  <c r="T23" i="1"/>
  <c r="V23" i="1" s="1"/>
  <c r="T22" i="1"/>
  <c r="V22" i="1" s="1"/>
  <c r="T15" i="1"/>
  <c r="V15" i="1" s="1"/>
  <c r="T3" i="1"/>
  <c r="V3" i="1" s="1"/>
  <c r="V95" i="1" l="1"/>
  <c r="V101" i="1"/>
  <c r="V98" i="1"/>
  <c r="V97" i="1"/>
  <c r="V96" i="1"/>
  <c r="V91" i="1"/>
  <c r="V90" i="1"/>
  <c r="V92" i="1"/>
  <c r="V99" i="1"/>
  <c r="V89" i="1"/>
  <c r="V100" i="1"/>
  <c r="V94" i="1"/>
</calcChain>
</file>

<file path=xl/sharedStrings.xml><?xml version="1.0" encoding="utf-8"?>
<sst xmlns="http://schemas.openxmlformats.org/spreadsheetml/2006/main" count="2582" uniqueCount="373">
  <si>
    <t>N/A</t>
  </si>
  <si>
    <t>TOTAL</t>
  </si>
  <si>
    <t>SUBTOTAL</t>
  </si>
  <si>
    <t>IVA</t>
  </si>
  <si>
    <t>PRECIO UNITARIO SIN IVA</t>
  </si>
  <si>
    <t>CANTIDAD/TALLA</t>
  </si>
  <si>
    <t>COLOR</t>
  </si>
  <si>
    <t>MODELO/TELA</t>
  </si>
  <si>
    <t>MARCA</t>
  </si>
  <si>
    <t>DESCRIPCION</t>
  </si>
  <si>
    <t xml:space="preserve">UNIDAD DE MEDIDA </t>
  </si>
  <si>
    <t>CANTIDAD</t>
  </si>
  <si>
    <t>SINDICATO</t>
  </si>
  <si>
    <t>UNIDAD SOLICITANTE</t>
  </si>
  <si>
    <t xml:space="preserve">UNIDAD RESPONSABLE </t>
  </si>
  <si>
    <t xml:space="preserve">TIPO DE GASTO </t>
  </si>
  <si>
    <t>PARTIDA LP</t>
  </si>
  <si>
    <t xml:space="preserve">IT REQ </t>
  </si>
  <si>
    <t xml:space="preserve">RUBRO </t>
  </si>
  <si>
    <t>CTO</t>
  </si>
  <si>
    <t>NEGRO</t>
  </si>
  <si>
    <t>PZA</t>
  </si>
  <si>
    <t>AZUL MARINO</t>
  </si>
  <si>
    <t>PARTIDA</t>
  </si>
  <si>
    <t xml:space="preserve">REQUISICION </t>
  </si>
  <si>
    <t xml:space="preserve">GASTO </t>
  </si>
  <si>
    <t>SITAUAEM</t>
  </si>
  <si>
    <t>PAR</t>
  </si>
  <si>
    <t>CAFÉ</t>
  </si>
  <si>
    <t>FLEXI</t>
  </si>
  <si>
    <t>AXMITH</t>
  </si>
  <si>
    <t>UNITAM</t>
  </si>
  <si>
    <t>Calzado</t>
  </si>
  <si>
    <t>BLANCO</t>
  </si>
  <si>
    <t>Prenda de vestir</t>
  </si>
  <si>
    <t xml:space="preserve">DIRECCION DE PERSONAL </t>
  </si>
  <si>
    <t xml:space="preserve">SUBSIDIO ESTATAL </t>
  </si>
  <si>
    <t>AZUL AÑIL</t>
  </si>
  <si>
    <t>AZUL STONE</t>
  </si>
  <si>
    <t>LEGENDINK/WHITE</t>
  </si>
  <si>
    <t>TEAM NAVY BLUE 2/WHITE</t>
  </si>
  <si>
    <t>AZUL CELESTE</t>
  </si>
  <si>
    <t>GABARDINA</t>
  </si>
  <si>
    <t>BAHSDD0I6502D</t>
  </si>
  <si>
    <t>BAHSLD0I6502C</t>
  </si>
  <si>
    <r>
      <rPr>
        <b/>
        <sz val="11"/>
        <rFont val="Calibri"/>
        <family val="2"/>
        <scheme val="minor"/>
      </rPr>
      <t>BATA DE LABORATORIO GABARDINA PARA DAMA, COLOR BLANCO. A1</t>
    </r>
    <r>
      <rPr>
        <sz val="11"/>
        <rFont val="Calibri"/>
        <family val="2"/>
        <scheme val="minor"/>
      </rPr>
      <t xml:space="preserve">
Tela gabardina 100% de algodón, color blanco lisa con corte acinturado (cuenta con pinzas en delanteros y espalda), cinta trasera con botones decorativo en la espalda, larga a la rodilla. Manga larga tipo estandar con doble pliegue en puño y botón en puños, solapas clasicas, botones escondidos, con 3 bolsas (dos bolsillos inferiores y un bolsillo superior en el pecho izquierdo), apertura en la parte trasera, apertura a los costados a la altura de la cadera para bolsa de pantalón. Etiqueta de identificación de marca TM en bolsa delantera izquierda.
</t>
    </r>
    <r>
      <rPr>
        <b/>
        <sz val="11"/>
        <rFont val="Calibri"/>
        <family val="2"/>
        <scheme val="minor"/>
      </rPr>
      <t>LOGO/SÍMBOLOS BORDADOS:
-UAEM: FRENTE SUPERIOR IZQUIERDO DE 7 CM DE ANCHO POR 4.5 CM DE ALTO A CINCO HILOS AZÚL MARINO, ROJO, VERDE, AMARILLO Y BLANCO.
-SITAUAEM: MANGA IZQUIERDA DE 6 CM DE LARGO POR 4.5 CM DE ANCHO PUÑO CON CONTORNO COLOR ROJO Y FONDO RELLENO EN BLANCO METALICO, LETRAS (SITAUAEM) COLOR BLANCO CON FONDO RELLENO EN ROJO.</t>
    </r>
  </si>
  <si>
    <r>
      <rPr>
        <b/>
        <sz val="11"/>
        <rFont val="Calibri"/>
        <family val="2"/>
        <scheme val="minor"/>
      </rPr>
      <t>BATA DE LABORATORIO GABARDINA PARA CABALLERO, COLOR BLANCO. A2</t>
    </r>
    <r>
      <rPr>
        <sz val="11"/>
        <rFont val="Calibri"/>
        <family val="2"/>
        <scheme val="minor"/>
      </rPr>
      <t xml:space="preserve">
Tela gabardina 100% de algodón, color blanco lisa, larga a la rodilla. Manga larga de tipo estandar con doble pliegue en puño y botón en puños, solapas clásicas, botones escondidos, con 3 bolsas (dos bolsillos inferiores y un bolsillo exterior en el pecho lado izquierdo), aberturas: una en la parte trasera y dos abertura a los costados a la altura de la cadera para bolsa de pantalón, cinta trasera para ajustarse al cuerpo. Etiqueta de identificación de marca TM en bolsa delantera izquierda. 
</t>
    </r>
    <r>
      <rPr>
        <b/>
        <sz val="11"/>
        <rFont val="Calibri"/>
        <family val="2"/>
        <scheme val="minor"/>
      </rPr>
      <t>LOGO/SÍMBOLOS BORDADOS:</t>
    </r>
    <r>
      <rPr>
        <sz val="11"/>
        <rFont val="Calibri"/>
        <family val="2"/>
        <scheme val="minor"/>
      </rPr>
      <t xml:space="preserve">
</t>
    </r>
    <r>
      <rPr>
        <b/>
        <sz val="11"/>
        <rFont val="Calibri"/>
        <family val="2"/>
        <scheme val="minor"/>
      </rPr>
      <t>-UAEM: FRENTE SUPERIOR IZQUIERDO DE 7 CM DE ANCHO POR 4.5 CM DE ALTO A CINCO HILOS AZÚL MARINO, ROJO, VERDE, AMARILLO Y BLANCO.
-SITAUAEM: MANGA IZQUIERDA DE 6 CM DE LARGO POR 4.5 CM DE ANCHO PUÑO CON CONTORNO COLOR ROJO Y FONDO RELLENO EN BLANCO METALICO, LETRAS (SITAUAEM) COLOR BLANCO CON FONDO RELLENO EN ROJO.</t>
    </r>
  </si>
  <si>
    <r>
      <rPr>
        <b/>
        <sz val="11"/>
        <rFont val="Calibri"/>
        <family val="2"/>
        <scheme val="minor"/>
      </rPr>
      <t>CAMISA DE VESTIR CABALLERO TELA PREMIUM MANGA LARGA CUELLO MAO COLOR VETIVER/901. A8</t>
    </r>
    <r>
      <rPr>
        <sz val="11"/>
        <rFont val="Calibri"/>
        <family val="2"/>
        <scheme val="minor"/>
      </rPr>
      <t xml:space="preserve">
Tela premium: 49% algodón y 51% poliester. Cierre central con 7 botones y boton de repuesto detrás de aletilla inferior.</t>
    </r>
    <r>
      <rPr>
        <b/>
        <sz val="11"/>
        <rFont val="Calibri"/>
        <family val="2"/>
        <scheme val="minor"/>
      </rPr>
      <t xml:space="preserve"> Manga larga. Cuello americano.</t>
    </r>
    <r>
      <rPr>
        <sz val="11"/>
        <rFont val="Calibri"/>
        <family val="2"/>
        <scheme val="minor"/>
      </rPr>
      <t xml:space="preserve"> Cuello y puños en dos capas con entretela termosellada. Puños redondeados con 2 botones para su ajuste. Bolsa de lado izquierdo casual con costura con doble pespunte.  Doble canesu en espalda con doble pespunte. Costados y mangas doble pespunte con maquina cerradora de codo.Botones al mismo tono de la tela.
</t>
    </r>
    <r>
      <rPr>
        <b/>
        <sz val="11"/>
        <rFont val="Calibri"/>
        <family val="2"/>
        <scheme val="minor"/>
      </rPr>
      <t>LOGO/SÍMBOLOS BORDADOS:</t>
    </r>
    <r>
      <rPr>
        <sz val="11"/>
        <rFont val="Calibri"/>
        <family val="2"/>
        <scheme val="minor"/>
      </rPr>
      <t xml:space="preserve">
</t>
    </r>
    <r>
      <rPr>
        <b/>
        <sz val="11"/>
        <rFont val="Calibri"/>
        <family val="2"/>
        <scheme val="minor"/>
      </rPr>
      <t>-UAEM: FRENTE SUPERIOR IZQUIERDO DE 6.5 CM DE ANCHO POR 4.5 CM DE ALTO A UN TONO COLOR PLATA.
-SITAUAEM: MANGA IZQUIERDA DE 6.5 CM DE LARGO POR 4.5 CM DE ANCHO PUÑO CON CONTORNO COLOR ROJO Y FONDO RELLENO EN BLANCO METALICO, LETRAS (SITAUAEM) COLOR BLANCO CON FONDO RELLENO EN ROJO.</t>
    </r>
  </si>
  <si>
    <t>PREMIUM</t>
  </si>
  <si>
    <r>
      <rPr>
        <b/>
        <sz val="11"/>
        <rFont val="Calibri"/>
        <family val="2"/>
        <scheme val="minor"/>
      </rPr>
      <t>CAMISOLA DE MEZCLILLA</t>
    </r>
    <r>
      <rPr>
        <b/>
        <sz val="11"/>
        <color rgb="FFFF0000"/>
        <rFont val="Calibri"/>
        <family val="2"/>
        <scheme val="minor"/>
      </rPr>
      <t xml:space="preserve"> </t>
    </r>
    <r>
      <rPr>
        <b/>
        <sz val="11"/>
        <rFont val="Calibri"/>
        <family val="2"/>
        <scheme val="minor"/>
      </rPr>
      <t xml:space="preserve">PREMIUM PARA DAMA MARCA AXMITH INDUSTRY JEANS/TRADE MARK 2055908, COLOR AZUL AÑIL. A9 
</t>
    </r>
    <r>
      <rPr>
        <sz val="11"/>
        <rFont val="Calibri"/>
        <family val="2"/>
        <scheme val="minor"/>
      </rPr>
      <t xml:space="preserve">Camisa manga larga de vestir tela mezclilla 100% algodón, tela en azul añil 16 baños apariencia canasta con énfasis al algodón, 1a calidad. Sin tablones con pinzas de siluetado con doble bata. Sin bolsa al frente. Tapa botón de 25 mm de ancho con 5 ojal camisero, con peerspunte de visa de 4 mm ancho con presilla en dobladillo de bajos. Tipo de vestir con pie de cuello para corbatas sin botones de control. De codo en hombros espalda y costados con pespunte de vista 1/16mm ancho. Botón tipo concha nácar camisero blanco No.16. Con overlock de 5 hilos e hilo de poliéster para costura general No.2/40 K color blanco. Mezclilla 100% algodón nacional de primera calidad de 8onz en 16 baños de azul añil.
</t>
    </r>
    <r>
      <rPr>
        <b/>
        <sz val="11"/>
        <rFont val="Calibri"/>
        <family val="2"/>
        <scheme val="minor"/>
      </rPr>
      <t>LOGO/SÍMBOLOS BORDADOS:
-UAEM: FRENTE SUPERIOR IZQUIERDO DE 7 CM DE ANCHO POR 4.5 CM DE ALTO A CINCO HILOS AZÚL MARINO, ROJO, VERDE, AMARILLO Y BLANCO.
-SITAUAEM: MANGA IZQUIERDA DE 6 CM DE LARGO POR 4.5 CM DE ANCHO PUÑO CON CONTORNO COLOR ROJO Y FONDO RELLENO EN BLANCO METALICO, LETRAS (SITAUAEM) COLOR BLANCO CON FONDO RELLENO EN ROJO.</t>
    </r>
  </si>
  <si>
    <t>MEZCLILLA</t>
  </si>
  <si>
    <r>
      <rPr>
        <b/>
        <sz val="11"/>
        <rFont val="Calibri"/>
        <family val="2"/>
        <scheme val="minor"/>
      </rPr>
      <t>CAMISOLA DE MEZCLILLA PREMIUM PARA CABALLERO MARCA AXMITH, COLOR AZUL AÑIL. A10</t>
    </r>
    <r>
      <rPr>
        <sz val="11"/>
        <rFont val="Calibri"/>
        <family val="2"/>
        <scheme val="minor"/>
      </rPr>
      <t xml:space="preserve">
Camisa de manga larga jean mezclilla 8oz. La manga tipo estándar con doble pliegue en puño, botón No.18 en puños y en aletilla de manga No.14. Sin tablones, ni pinzas con doble bata. Con una bolsa al frente con tapa (lado izq.), con abertura para plumas de +-25mm, toda con doble pespunte. Izquierda de 35mm de ancho con 5 ojal camisero, con cuatro pespuntes de vista de 8mm ancho. Tipo camisero con dobles pespuntes y botón down, botón tipo cuerno 14, pie de cuello para corbata. Engargolado en máquina de codo en hombros espalda y costado con doble pespunte de 8mm ancho. Con overlock de 5 hilos e hilo de poliéster para costura general No.2/240 K color 171. Botón tipo cuerno No.18 y 14 primera calidad. Proceso de lavado y suavidad Stone wash. Mezclilla 100% algodón nacional de primera calidad de 8onz en 16 baños de azul añil.
</t>
    </r>
    <r>
      <rPr>
        <b/>
        <sz val="11"/>
        <rFont val="Calibri"/>
        <family val="2"/>
        <scheme val="minor"/>
      </rPr>
      <t>LOGO/SÍMBOLOS BORDADOS:
-UAEM: FRENTE SUPERIOR IZQUIERDO DE 7 CM DE ANCHO POR 4.5 CM DE ALTO A CINCO HILOS AZÚL MARINO, ROJO, VERDE, AMARILLO Y BLANCO.
-SITAUAEM: MANGA IZQUIERDA DE 6 CM DE LARGO POR 4.5 CM DE ANCHO PUÑO CON CONTORNO COLOR ROJO Y FONDO RELLENO EN BLANCO METALICO, LETRAS (SITAUAEM) COLOR BLANCO CON FONDO RELLENO EN ROJO.</t>
    </r>
  </si>
  <si>
    <t>ANGELICA</t>
  </si>
  <si>
    <r>
      <rPr>
        <b/>
        <sz val="11"/>
        <rFont val="Calibri"/>
        <family val="2"/>
        <scheme val="minor"/>
      </rPr>
      <t xml:space="preserve">PANTALON DE MEZCLILLA PARA DAMA MARCA AXMITH, MODELO ANGELICA, COLOR AZUL MARINO. A11 </t>
    </r>
    <r>
      <rPr>
        <sz val="11"/>
        <rFont val="Calibri"/>
        <family val="2"/>
        <scheme val="minor"/>
      </rPr>
      <t xml:space="preserve">
Pantalón jean mezclilla entre 11.5 y 12 onz., 1a calidad, con encogimiento máximo (2%), proceso azul Stone, tomar como muestra el pantalón mezclilla ajustable, corte con altura a la cintura y recto. STRECH. Pretina: De una sola pieza con maquina pretinadora de dos agujas. Ojal Tipo botella y botón metálico con identificación de marca. Seis trabas de 15 mm unidas con dos presillas de refuerzo. Dos bolsas delanteras ocultas con doble pespunte en semi círculo, poquetin de popelina de 20cm de fondo, cerrado con dobladillo. Una bolsa portamonedas de 8cm ancho con doble pespunte con dos remaches identificados metálicos. Dos traseras de parche, unidas con doble costura y presillas en sus extremos con entrada de 12cms de ancho y 12cm de altura, con identificación de marca. Etiqueta con identificaciones de marca  TM en bolsa trasera. Traseros de dos piezas unidas por máquina engargoladora con doble pespunte, pinzas para silueta dama. Tiro trasero doble costura de cadeneta con engargolado.  Bragueta con pespunte a 1.5mm, doble pespunte de 6mm a 34mm del primero, presenta dos presillas de refuerzo en la parte baja. La unión del cierre al pie del cierre con doble costura a 6mm. Cierre de latón reforzado con seguro e identificación. Costados con overlock de 5 hilos. En los costados pespunte de carga con máquina sencilla. Entre pierna doble cadeneta y engargolado. Con dobladillo y máquina sencilla. Bordado sencillo color negro en bolsas traseras.</t>
    </r>
  </si>
  <si>
    <r>
      <t>PANTALON DE MEZCLILLA PARA CABALLERO MARCA AXMITH CROSS, COLOR AZUL STONE. A12</t>
    </r>
    <r>
      <rPr>
        <sz val="11"/>
        <rFont val="Calibri"/>
        <family val="2"/>
        <scheme val="minor"/>
      </rPr>
      <t xml:space="preserve">
Corte tipo Levi's 501 con mezclilla premium. Pantalón jean mezclilla 14onz, 1ª calidad, con encogimiento máximo (2%), proceso azul stone, equivalente a mezclilla en 16 baños  azul añil tejido tipo canasta  1ª calidad. Largo del pantalón calculado a 32". Pretina de una sola pieza con maquina pretinadora de dos agujas. Ojal tipo botella y botón metálico con identificación de marca. Seis trabas de 15 mm unidas con dos presillas de refuerzo. Dos bolsas delanteras ocultas con doble pespunte en semi círculo, poquetin de popelina de 22cm de fondo, cerrado con dobladillo. Una bolsa portamonedas de 10cm ancho con doble pespunte con dos remaches identificados metálicos, así también en el botón principal. Dos traseras de parche, unidas con doble costura y presillas en sus extremos con entrada de 16cm de ancho y 16cm de altura, con identificación de marca. Etiqueta con identificaciones de marca  TM en bolsa trasera. Traseros de dos piezas unidas por máquina engargoladora con doble pespunte.Tiro trasero oble costura de cadeneta con engargolado. Bragueta con pespunte a 1.5mm, doble pespunte de 6mm a 34mm del primero, presenta dos presillas de refuerzo en la parte baja. La unión del cierre al pie del cierre con doble costura a 6mm. Cierre de latón reforzado con seguro e identificación. Costados con overlock de 5 hilos. En los costados pespunte de carga con máquina sencilla. Entrepierna doble cadeneta y engargolado. Con dobladillo y máquina sencilla. Costurado con hilo 2/40 poliéster k171 color amarillo.</t>
    </r>
  </si>
  <si>
    <t>CROSS</t>
  </si>
  <si>
    <t>ALTERED BLUE</t>
  </si>
  <si>
    <t>OFF WHITE/LUCID BLUE/GREEN SPARK</t>
  </si>
  <si>
    <t>AZUL / BLANCO</t>
  </si>
  <si>
    <t>FRANCIA CIELO</t>
  </si>
  <si>
    <t>AZUL NATURAL</t>
  </si>
  <si>
    <t>DARK BLUE</t>
  </si>
  <si>
    <t>HEATER/WITHE</t>
  </si>
  <si>
    <t>LA UNIFORMERIA</t>
  </si>
  <si>
    <t>SLIM W123™</t>
  </si>
  <si>
    <r>
      <t xml:space="preserve">El link que refieren en el Anexo Técnico 14 de la marca  UNICOFAM: </t>
    </r>
    <r>
      <rPr>
        <b/>
        <sz val="11"/>
        <color rgb="FFFF0000"/>
        <rFont val="Calibri"/>
        <family val="2"/>
        <scheme val="minor"/>
      </rPr>
      <t xml:space="preserve">https://www.unicofam.com/pages/forma-de-contacto </t>
    </r>
    <r>
      <rPr>
        <b/>
        <sz val="11"/>
        <rFont val="Calibri"/>
        <family val="2"/>
        <scheme val="minor"/>
      </rPr>
      <t xml:space="preserve">no coincide con la descripición e imagen del propio Anexo Técnico.
Confirmar si requieren </t>
    </r>
    <r>
      <rPr>
        <b/>
        <sz val="11"/>
        <color rgb="FFFF0000"/>
        <rFont val="Calibri"/>
        <family val="2"/>
        <scheme val="minor"/>
      </rPr>
      <t>UNICOFAM</t>
    </r>
    <r>
      <rPr>
        <b/>
        <sz val="11"/>
        <rFont val="Calibri"/>
        <family val="2"/>
        <scheme val="minor"/>
      </rPr>
      <t xml:space="preserve"> o  </t>
    </r>
    <r>
      <rPr>
        <b/>
        <u/>
        <sz val="11"/>
        <color rgb="FF0070C0"/>
        <rFont val="Calibri"/>
        <family val="2"/>
        <scheme val="minor"/>
      </rPr>
      <t xml:space="preserve">Filipina Clásica para Dama W123™ (LA UNIFORMERIA)
</t>
    </r>
    <r>
      <rPr>
        <b/>
        <sz val="11"/>
        <color rgb="FF0070C0"/>
        <rFont val="Calibri"/>
        <family val="2"/>
        <scheme val="minor"/>
      </rPr>
      <t xml:space="preserve">https://launiformeria.mx/products/filipina-w123-6155?variant=43593324036254
</t>
    </r>
    <r>
      <rPr>
        <b/>
        <sz val="11"/>
        <rFont val="Calibri"/>
        <family val="2"/>
        <scheme val="minor"/>
      </rPr>
      <t>la cual coincide con la descripción de su Anexo.</t>
    </r>
  </si>
  <si>
    <r>
      <t xml:space="preserve">Indicar </t>
    </r>
    <r>
      <rPr>
        <b/>
        <u/>
        <sz val="11"/>
        <rFont val="Calibri"/>
        <family val="2"/>
        <scheme val="minor"/>
      </rPr>
      <t xml:space="preserve">Marca, Modelo o  Descripción de la composición </t>
    </r>
    <r>
      <rPr>
        <b/>
        <sz val="11"/>
        <rFont val="Calibri"/>
        <family val="2"/>
        <scheme val="minor"/>
      </rPr>
      <t>requerida, ya que no viene en el Anexo Técnico.</t>
    </r>
  </si>
  <si>
    <t>SB5009421906</t>
  </si>
  <si>
    <t xml:space="preserve"> METROPOLIS</t>
  </si>
  <si>
    <r>
      <rPr>
        <b/>
        <sz val="11"/>
        <rFont val="Calibri"/>
        <family val="2"/>
        <scheme val="minor"/>
      </rPr>
      <t>PANTALÓN DE VESTIR STRAIGHT PARA MUJER SB5009421906 MARCA METROPOLIS. A15</t>
    </r>
    <r>
      <rPr>
        <sz val="11"/>
        <rFont val="Calibri"/>
        <family val="2"/>
        <scheme val="minor"/>
      </rPr>
      <t xml:space="preserve">
Modelo: Fit straight, corte a la cintura, con cierre, estilo formal, sin diseño, corte largo con 2 bolsillos, composición ploiéster.</t>
    </r>
  </si>
  <si>
    <t>YALE</t>
  </si>
  <si>
    <r>
      <t>No establecen Modelo en el Anexo Técnico 16 ni en la requisición, en la pagina de YALE no se encuentra la compisición que especifican en el anexo, confirmar que modelo requieren:
1.-</t>
    </r>
    <r>
      <rPr>
        <b/>
        <u/>
        <sz val="11"/>
        <rFont val="Calibri"/>
        <family val="2"/>
        <scheme val="minor"/>
      </rPr>
      <t>Pantalón Casual Yale sin Pinzas Regular Fit 0995 SKU:Estilo:01077109951900.</t>
    </r>
    <r>
      <rPr>
        <u/>
        <sz val="11"/>
        <rFont val="Calibri"/>
        <family val="2"/>
        <scheme val="minor"/>
      </rPr>
      <t xml:space="preserve"> </t>
    </r>
    <r>
      <rPr>
        <sz val="11"/>
        <rFont val="Calibri"/>
        <family val="2"/>
        <scheme val="minor"/>
      </rPr>
      <t xml:space="preserve">Pantalón Casual Yale – Comodidad y estilo para el día a día El Pantalón Casual Regular Fit de Yale es la opción perfecta para quienes buscan un estilo relajado y elegante. </t>
    </r>
    <r>
      <rPr>
        <sz val="11"/>
        <color rgb="FF0070C0"/>
        <rFont val="Calibri"/>
        <family val="2"/>
        <scheme val="minor"/>
      </rPr>
      <t>Con corte recto,</t>
    </r>
    <r>
      <rPr>
        <sz val="11"/>
        <rFont val="Calibri"/>
        <family val="2"/>
        <scheme val="minor"/>
      </rPr>
      <t xml:space="preserve"> cintura regular y pierna relajada, ofrece un ajuste cómodo y versátil que se adapta a tu rutina diaria, sin perder el toque sofisticado. Ideal para tus días casuales o para salir después del trabajo.</t>
    </r>
    <r>
      <rPr>
        <sz val="11"/>
        <color rgb="FF0070C0"/>
        <rFont val="Calibri"/>
        <family val="2"/>
        <scheme val="minor"/>
      </rPr>
      <t xml:space="preserve"> Fabricado con 97% algodón y 3% elastano, </t>
    </r>
    <r>
      <rPr>
        <sz val="11"/>
        <rFont val="Calibri"/>
        <family val="2"/>
        <scheme val="minor"/>
      </rPr>
      <t xml:space="preserve">este pantalón combina la suavidad del algodón con la flexibilidad del elastano, brindándote un ajuste perfecto y libertad de movimiento todo el día. </t>
    </r>
    <r>
      <rPr>
        <sz val="11"/>
        <color rgb="FF0070C0"/>
        <rFont val="Calibri"/>
        <family val="2"/>
        <scheme val="minor"/>
      </rPr>
      <t>https://www.yale.com.mx/products/pantalon-casual-yale-sin-pinzas-regular-fit?variant=53114917454115</t>
    </r>
    <r>
      <rPr>
        <b/>
        <sz val="11"/>
        <rFont val="Calibri"/>
        <family val="2"/>
        <scheme val="minor"/>
      </rPr>
      <t xml:space="preserve">
2.</t>
    </r>
    <r>
      <rPr>
        <b/>
        <u/>
        <sz val="11"/>
        <rFont val="Calibri"/>
        <family val="2"/>
        <scheme val="minor"/>
      </rPr>
      <t xml:space="preserve">- Pantalón Casual Yale Con Pinzas Regular Fit </t>
    </r>
    <r>
      <rPr>
        <b/>
        <u/>
        <sz val="11"/>
        <color rgb="FF0070C0"/>
        <rFont val="Calibri"/>
        <family val="2"/>
        <scheme val="minor"/>
      </rPr>
      <t>Nanotex</t>
    </r>
    <r>
      <rPr>
        <b/>
        <u/>
        <sz val="11"/>
        <rFont val="Calibri"/>
        <family val="2"/>
        <scheme val="minor"/>
      </rPr>
      <t xml:space="preserve"> 0726 SKU:Estilo:01081607261900.</t>
    </r>
    <r>
      <rPr>
        <b/>
        <sz val="11"/>
        <rFont val="Calibri"/>
        <family val="2"/>
        <scheme val="minor"/>
      </rPr>
      <t xml:space="preserve"> </t>
    </r>
    <r>
      <rPr>
        <sz val="11"/>
        <rFont val="Calibri"/>
        <family val="2"/>
        <scheme val="minor"/>
      </rPr>
      <t xml:space="preserve">Pantalón Casual Yale – Estilo, comodidad y tecnología en una prenda. El Pantalón Casual con Pinzas Regular Fit de Yale es la opción ideal para quienes buscan un look clásico y moderno, con un toque de innovación. Su cintura regular, </t>
    </r>
    <r>
      <rPr>
        <sz val="11"/>
        <color rgb="FF0070C0"/>
        <rFont val="Calibri"/>
        <family val="2"/>
        <scheme val="minor"/>
      </rPr>
      <t xml:space="preserve">corte recto </t>
    </r>
    <r>
      <rPr>
        <sz val="11"/>
        <rFont val="Calibri"/>
        <family val="2"/>
        <scheme val="minor"/>
      </rPr>
      <t xml:space="preserve">y pierna relajada ofrecen un ajuste cómodo y elegante, perfecto para el día a día o una salida informal. Las pinzas añaden un toque de sofisticación sin perder la comodidad. Confeccionado en </t>
    </r>
    <r>
      <rPr>
        <sz val="11"/>
        <color rgb="FF0070C0"/>
        <rFont val="Calibri"/>
        <family val="2"/>
        <scheme val="minor"/>
      </rPr>
      <t xml:space="preserve">100% algodón y </t>
    </r>
    <r>
      <rPr>
        <sz val="11"/>
        <rFont val="Calibri"/>
        <family val="2"/>
        <scheme val="minor"/>
      </rPr>
      <t xml:space="preserve">con </t>
    </r>
    <r>
      <rPr>
        <sz val="11"/>
        <color rgb="FF0070C0"/>
        <rFont val="Calibri"/>
        <family val="2"/>
        <scheme val="minor"/>
      </rPr>
      <t xml:space="preserve">micro partículas insertadas en el tejido, </t>
    </r>
    <r>
      <rPr>
        <sz val="11"/>
        <rFont val="Calibri"/>
        <family val="2"/>
        <scheme val="minor"/>
      </rPr>
      <t xml:space="preserve">este pantalón repela líquidos, evitando manchas y ayudándote a mantener un look impecable durante todo el día. </t>
    </r>
    <r>
      <rPr>
        <sz val="11"/>
        <color rgb="FF0070C0"/>
        <rFont val="Calibri"/>
        <family val="2"/>
        <scheme val="minor"/>
      </rPr>
      <t>https://www.yale.com.mx/products/pantalon-casual-yale-con-pinzas-regular-fit-nanotex?variant=53114919190819</t>
    </r>
    <r>
      <rPr>
        <b/>
        <sz val="11"/>
        <rFont val="Calibri"/>
        <family val="2"/>
        <scheme val="minor"/>
      </rPr>
      <t xml:space="preserve">
3.-</t>
    </r>
    <r>
      <rPr>
        <b/>
        <u/>
        <sz val="11"/>
        <rFont val="Calibri"/>
        <family val="2"/>
        <scheme val="minor"/>
      </rPr>
      <t xml:space="preserve">Pantalón Casual Yale Sin Pinzas Regular Fit </t>
    </r>
    <r>
      <rPr>
        <b/>
        <u/>
        <sz val="11"/>
        <color rgb="FF0070C0"/>
        <rFont val="Calibri"/>
        <family val="2"/>
        <scheme val="minor"/>
      </rPr>
      <t>Nanotex</t>
    </r>
    <r>
      <rPr>
        <b/>
        <u/>
        <sz val="11"/>
        <rFont val="Calibri"/>
        <family val="2"/>
        <scheme val="minor"/>
      </rPr>
      <t xml:space="preserve"> 0726 SKU:Estilo:0107710726190031.</t>
    </r>
    <r>
      <rPr>
        <b/>
        <sz val="11"/>
        <rFont val="Calibri"/>
        <family val="2"/>
        <scheme val="minor"/>
      </rPr>
      <t xml:space="preserve"> </t>
    </r>
    <r>
      <rPr>
        <sz val="11"/>
        <rFont val="Calibri"/>
        <family val="2"/>
        <scheme val="minor"/>
      </rPr>
      <t xml:space="preserve">Pantalón Casual Yale – Innovación, confort y protección. El Pantalón Casual sin Pinzas Regular Fit de Yale es la opción ideal para quienes buscan comodidad, estilo y tecnología en una sola prenda. Con cintura regular, corte recto y pierna relajada, este pantalón ofrece un ajuste clásico y cómodo para el día a día. Su diseño sin pinzas lo convierte en una opción versátil para diversas ocasiones informales y de oficina. Confeccionado en </t>
    </r>
    <r>
      <rPr>
        <sz val="11"/>
        <color rgb="FF0070C0"/>
        <rFont val="Calibri"/>
        <family val="2"/>
        <scheme val="minor"/>
      </rPr>
      <t>100% algodón</t>
    </r>
    <r>
      <rPr>
        <sz val="11"/>
        <rFont val="Calibri"/>
        <family val="2"/>
        <scheme val="minor"/>
      </rPr>
      <t xml:space="preserve"> y </t>
    </r>
    <r>
      <rPr>
        <sz val="11"/>
        <color rgb="FF0070C0"/>
        <rFont val="Calibri"/>
        <family val="2"/>
        <scheme val="minor"/>
      </rPr>
      <t>micro partículas insertadas en el tejido</t>
    </r>
    <r>
      <rPr>
        <sz val="11"/>
        <rFont val="Calibri"/>
        <family val="2"/>
        <scheme val="minor"/>
      </rPr>
      <t xml:space="preserve">, este pantalón repela líquidos, evitando manchas y manteniéndote impecable durante todo el día. </t>
    </r>
    <r>
      <rPr>
        <sz val="11"/>
        <color rgb="FF0070C0"/>
        <rFont val="Calibri"/>
        <family val="2"/>
        <scheme val="minor"/>
      </rPr>
      <t>https://www.yale.com.mx/products/pantalon-casual-yale-sin-pinzas-regular-fit-nanotex?variant=53114915062051</t>
    </r>
  </si>
  <si>
    <r>
      <rPr>
        <b/>
        <sz val="11"/>
        <rFont val="Calibri"/>
        <family val="2"/>
        <scheme val="minor"/>
      </rPr>
      <t>COFIA PARA ENFERMERA COLOR BLANCO CON UNA LÍNEA BORDADA EN COLOR AZUL MARINO. A17</t>
    </r>
    <r>
      <rPr>
        <sz val="11"/>
        <rFont val="Calibri"/>
        <family val="2"/>
        <scheme val="minor"/>
      </rPr>
      <t xml:space="preserve">
</t>
    </r>
  </si>
  <si>
    <t>BLANCO/AZUL</t>
  </si>
  <si>
    <r>
      <rPr>
        <b/>
        <sz val="11"/>
        <rFont val="Calibri"/>
        <family val="2"/>
        <scheme val="minor"/>
      </rPr>
      <t>BATA DE LABORATORIO GABARDINA PARA CABALLERO, COLOR AZUL MARINO. A19</t>
    </r>
    <r>
      <rPr>
        <sz val="11"/>
        <rFont val="Calibri"/>
        <family val="2"/>
        <scheme val="minor"/>
      </rPr>
      <t xml:space="preserve">
Bata tela gabardina 100% de algodón, color azúl marino liso. Manga larga de tipo estándar con doble pliegue en puño y botón. Cuello sport. Larga a la rodilla, botones escondidos, con 3 bolsas, apertura en la parte trasera, apertura a los costados a la altura de la cadera para bolsas de pantalón, cinta trasera (etiqueta de identificación de marca TM en bolsa delantera izquierda)
</t>
    </r>
    <r>
      <rPr>
        <b/>
        <sz val="11"/>
        <rFont val="Calibri"/>
        <family val="2"/>
        <scheme val="minor"/>
      </rPr>
      <t>LOGO/SÍMBOLOS BORDADOS:</t>
    </r>
    <r>
      <rPr>
        <sz val="11"/>
        <rFont val="Calibri"/>
        <family val="2"/>
        <scheme val="minor"/>
      </rPr>
      <t xml:space="preserve">
</t>
    </r>
    <r>
      <rPr>
        <b/>
        <sz val="11"/>
        <rFont val="Calibri"/>
        <family val="2"/>
        <scheme val="minor"/>
      </rPr>
      <t>-UAEM: FRENTE SUPERIOR IZQUIERDO DE 7 CM DE ANCHO POR 4.5 CM DE ALTO A CINCO HILOS AZÚL MARINO, ROJO, VERDE, AMARILLO Y BLANCO.
-SITAUAEM: MANGA IZQUIERDA DE 6 CM DE LARGO POR 4.5 CM DE ANCHO PUÑO CON CONTORNO COLOR ROJO Y FONDO RELLENO EN BLANCO METALICO, LETRAS (SITAUAEM) COLOR BLANCO CON FONDO RELLENO EN ROJO.</t>
    </r>
  </si>
  <si>
    <r>
      <rPr>
        <b/>
        <sz val="11"/>
        <rFont val="Calibri"/>
        <family val="2"/>
        <scheme val="minor"/>
      </rPr>
      <t xml:space="preserve">PLAYERA POLO PARA CABALLERO MARCA BIBO LÍNEA DINÁMICA MODELO POLO DINAMO, COLOR BLANCA. A20
</t>
    </r>
    <r>
      <rPr>
        <sz val="11"/>
        <rFont val="Calibri"/>
        <family val="2"/>
        <scheme val="minor"/>
      </rPr>
      <t xml:space="preserve">Cuadrille fino con combinación en aletilla y pie de cuello. Manga corta. Tela: 223 g/m2 – 100% Poliéster.
</t>
    </r>
    <r>
      <rPr>
        <b/>
        <sz val="11"/>
        <rFont val="Calibri"/>
        <family val="2"/>
        <scheme val="minor"/>
      </rPr>
      <t>LOGO/SÍMBOLOS BORDADOS:</t>
    </r>
    <r>
      <rPr>
        <sz val="11"/>
        <rFont val="Calibri"/>
        <family val="2"/>
        <scheme val="minor"/>
      </rPr>
      <t xml:space="preserve">
</t>
    </r>
    <r>
      <rPr>
        <b/>
        <sz val="11"/>
        <rFont val="Calibri"/>
        <family val="2"/>
        <scheme val="minor"/>
      </rPr>
      <t>-UAEM: FRENTE SUPERIOR IZQUIERDO DE 7 CM DE ANCHO POR 4.5 CM DE ALTO A CINCO HILOS AZÚL MARINO, ROJO, VERDE, AMARILLO Y BLANCO.</t>
    </r>
  </si>
  <si>
    <r>
      <rPr>
        <b/>
        <sz val="11"/>
        <rFont val="Calibri"/>
        <family val="2"/>
        <scheme val="minor"/>
      </rPr>
      <t xml:space="preserve">PLAYERA POLO PARA DAMA MARCA BIBO LÍNEA DINÁMICA MODELO POLO DINAMO, COLOR BLANCA. A20
</t>
    </r>
    <r>
      <rPr>
        <sz val="11"/>
        <rFont val="Calibri"/>
        <family val="2"/>
        <scheme val="minor"/>
      </rPr>
      <t xml:space="preserve">Cuadrille fino con combinación en aletilla y pie de cuello. Manga corta. Tela: 223 g/m2 – 100% Poliéster.
</t>
    </r>
    <r>
      <rPr>
        <b/>
        <sz val="11"/>
        <rFont val="Calibri"/>
        <family val="2"/>
        <scheme val="minor"/>
      </rPr>
      <t>LOGO/SÍMBOLOS BORDADOS:</t>
    </r>
    <r>
      <rPr>
        <sz val="11"/>
        <rFont val="Calibri"/>
        <family val="2"/>
        <scheme val="minor"/>
      </rPr>
      <t xml:space="preserve">
</t>
    </r>
    <r>
      <rPr>
        <b/>
        <sz val="11"/>
        <rFont val="Calibri"/>
        <family val="2"/>
        <scheme val="minor"/>
      </rPr>
      <t>-UAEM: FRENTE SUPERIOR IZQUIERDO DE 7 CM DE ANCHO POR 4.5 CM DE ALTO A CINCO HILOS AZÚL MARINO, ROJO, VERDE, AMARILLO Y BLANCO.</t>
    </r>
  </si>
  <si>
    <t>BIBO</t>
  </si>
  <si>
    <t>DINAMO</t>
  </si>
  <si>
    <t>ADIDAS</t>
  </si>
  <si>
    <t>TIRO 24 WORK</t>
  </si>
  <si>
    <r>
      <rPr>
        <b/>
        <sz val="11"/>
        <color theme="1"/>
        <rFont val="Calibri"/>
        <family val="2"/>
        <scheme val="minor"/>
      </rPr>
      <t xml:space="preserve">CONJUNTO DEPORTIVO PARA MUJER MODELO TIRO 24 WORK MARCA ADIDAS, COLOR LEGENDINK/WHITE. A22
</t>
    </r>
    <r>
      <rPr>
        <sz val="11"/>
        <color theme="1"/>
        <rFont val="Calibri"/>
        <family val="2"/>
        <scheme val="minor"/>
      </rPr>
      <t>Top de Training Tiro 24: Corte ajustado, Cierre corto y cuello alto, 100 % poliéster (reciclado), AEROREADY, Número de artículo: IJ9961</t>
    </r>
    <r>
      <rPr>
        <b/>
        <sz val="11"/>
        <color theme="1"/>
        <rFont val="Calibri"/>
        <family val="2"/>
        <scheme val="minor"/>
      </rPr>
      <t xml:space="preserve">
</t>
    </r>
    <r>
      <rPr>
        <sz val="11"/>
        <color theme="1"/>
        <rFont val="Calibri"/>
        <family val="2"/>
        <scheme val="minor"/>
      </rPr>
      <t>Pants de Entrenamiento Tiro 24:</t>
    </r>
    <r>
      <rPr>
        <b/>
        <sz val="11"/>
        <color theme="1"/>
        <rFont val="Calibri"/>
        <family val="2"/>
        <scheme val="minor"/>
      </rPr>
      <t xml:space="preserve"> </t>
    </r>
    <r>
      <rPr>
        <sz val="11"/>
        <color theme="1"/>
        <rFont val="Calibri"/>
        <family val="2"/>
        <scheme val="minor"/>
      </rPr>
      <t>Ajuste clásico, Cintura con cordón de ajuste, Tejido de punto doble 100 % poliéster, eciclado, AEROREADY, Bolsillos frontales con cierre, Cierres en los tobillos, Color del artículo: Black / White, Número de artículo: IJ7660</t>
    </r>
  </si>
  <si>
    <r>
      <rPr>
        <b/>
        <sz val="11"/>
        <color theme="1"/>
        <rFont val="Calibri"/>
        <family val="2"/>
        <scheme val="minor"/>
      </rPr>
      <t xml:space="preserve">CONJUNTO DEPORTIVO PARA CABALLERO MODELO TIRO 24 WORK MARCA ADIDAS, COLOR TEAM NAVY BLUE 2/WHITE. A24
</t>
    </r>
    <r>
      <rPr>
        <sz val="11"/>
        <color theme="1"/>
        <rFont val="Calibri"/>
        <family val="2"/>
        <scheme val="minor"/>
      </rPr>
      <t>Top de Training Tiro 24: Corte ajustado, Cierre corto y cuello alto, 100 % poliéster (reciclado), AEROREADY, Número de artículo: IJ9963</t>
    </r>
    <r>
      <rPr>
        <b/>
        <sz val="11"/>
        <color theme="1"/>
        <rFont val="Calibri"/>
        <family val="2"/>
        <scheme val="minor"/>
      </rPr>
      <t xml:space="preserve">
</t>
    </r>
    <r>
      <rPr>
        <sz val="11"/>
        <color theme="1"/>
        <rFont val="Calibri"/>
        <family val="2"/>
        <scheme val="minor"/>
      </rPr>
      <t>Pants de Entrenamiento Tiro 24:</t>
    </r>
    <r>
      <rPr>
        <b/>
        <sz val="11"/>
        <color theme="1"/>
        <rFont val="Calibri"/>
        <family val="2"/>
        <scheme val="minor"/>
      </rPr>
      <t xml:space="preserve"> </t>
    </r>
    <r>
      <rPr>
        <sz val="11"/>
        <color theme="1"/>
        <rFont val="Calibri"/>
        <family val="2"/>
        <scheme val="minor"/>
      </rPr>
      <t>Ajuste clásico, Cintura elástica con cordón de ajuste, Tejido de punto doble 100 % poliéster reciclado, AEROREADY, Bolsillos frontales con cierre, Cierres en los tobillos, Color del artículo: Black / White, Número de artículo: IP1952</t>
    </r>
  </si>
  <si>
    <t>DRY</t>
  </si>
  <si>
    <t>La composición que especifican en el Anexo Técnico no coincide con la del Catálogo de la página oficial de BIBO.
https://bibo.com.mx/CATALOGO-BIBO.pdf</t>
  </si>
  <si>
    <t>BOTÍN OUTDOOR FLEXI PARA HOMBRE CON ANTIDERRAPANTE ESTILO 406003 BROWN ID 7500421598757 - 1390032701. A29</t>
  </si>
  <si>
    <t>BROWN</t>
  </si>
  <si>
    <r>
      <rPr>
        <b/>
        <sz val="11"/>
        <rFont val="Calibri"/>
        <family val="2"/>
        <scheme val="minor"/>
      </rPr>
      <t>BOTA DE SEGURIDAD PARA DAMA MARCA VAN VIEN MODELO BORCEGUI INTREPID INTTKPK5D, COLOR CAFÉ. A30</t>
    </r>
    <r>
      <rPr>
        <sz val="11"/>
        <rFont val="Calibri"/>
        <family val="2"/>
        <scheme val="minor"/>
      </rPr>
      <t xml:space="preserve">
Borceguí Intrepid Café es calzado de seguridad con una altura aproximada de 17 cm; hecho con cuero de ganado vacuno Pull-up, una suela inyectada de PU a un patín de hule con fórmula de tetrapolímeros. Corte: cuero de ganado vacuno tipo Pull-Up, bullón y lengüeta textil. Libre de partes metálicas. Forro: textil soft tricapa, sin empalmes, alta transpiración y con tratamiento antibacteriano contra hongos y mal olor. Plantilla: de tela tejida de poliamida, con base preformada de EVA y perforaciones en el área de la planta. 5 mm mínimo de espesor. Antifatiga, ergonómica, removible, lavable, alta transpiración. Suela: fabricada con Tecnología Alemana de inyección directa al corte, doble densidad, entresuela de PU y patín de formula tetrapolímeros. Huella Task de formas cuadradas, topes de sujeción, zonas de frenado y tacón cushion air. Diseñada con canales direccionales y spring óptimo. Ligera, antiderrapante, favorece el agarre al piso y la salida de líquidos. Brinda amortiguación, comodidad y estabilidad al caminar. Resistencia a agentes corrosivos, non marking y protege al usuario contra riesgos de choque eléctrico. Casquillo: policarbonato (komposite), serie 1443 con desvanecedor de material sintético en su contorno superior. Resinas Poliméricas de alto desempeño.</t>
    </r>
  </si>
  <si>
    <t>VAN VIEN</t>
  </si>
  <si>
    <t>BORCEGUI INTREPID INTTKPK5D</t>
  </si>
  <si>
    <t xml:space="preserve"> WIZ PIEL LISA WIZRKLNBD</t>
  </si>
  <si>
    <r>
      <rPr>
        <b/>
        <sz val="11"/>
        <rFont val="Calibri"/>
        <family val="2"/>
        <scheme val="minor"/>
      </rPr>
      <t>BOTA DE SEGURIDAD PARA CABALLERO MARCA VAN VIEN MODELO WIZ PIEL LISA WIZRKLNBD, COLOR NEGRO. A31</t>
    </r>
    <r>
      <rPr>
        <sz val="11"/>
        <rFont val="Calibri"/>
        <family val="2"/>
        <scheme val="minor"/>
      </rPr>
      <t xml:space="preserve">
Borceguí Wiz Piel Lisa Negra es calzado de seguridad con altura aproximada de 17 cm; hecho con cuero de ganado vacuno liso y una suela inyectada de PU a un patín de hule con fórmula de tetrapolímeros. Corte: Liso / Cuero de ganado vacuno. Suela: PU / Hule tetrapolímeros. Casquillo: No metálico “Komposite”. (policarbonato). Tecnología: Inyección directa al corte.</t>
    </r>
  </si>
  <si>
    <t>BOTÍN CONFORT CUÑA FLEXI PARA MUJER CON AMORTIGUAMIENTO Y CIERRE INTERNO ESTILO 130004 ID 7500421712528 - 1390034432, COLOR NEGRO. A32</t>
  </si>
  <si>
    <t>ESTILO 130004
ID 7500421712528 - 1390034432</t>
  </si>
  <si>
    <t>ESTILO 406003 
ID 7500421598757 - 1390032701</t>
  </si>
  <si>
    <t>BOTÍN CASUAL PARA OFICINA FLEXI CON SISTEMA WALKING SOFT PARA CABALLERO ESTILO 59305 ID 7500421300749 - 1390014815, COLOR NEGRO. A33</t>
  </si>
  <si>
    <t>ZAPATILLA DERBY DAMA FLEXI ESTILO 130602 ID 7500421738702 - 1390034696, COLOR NEGRO. A34</t>
  </si>
  <si>
    <t>ESTILO 130602
ID 7500421738702 - 1390034696</t>
  </si>
  <si>
    <t>ESTILO 59305
ID 7500421300749 - 1390014815</t>
  </si>
  <si>
    <t>SNEAKER CASUAL FLEXI PARA MUJER. ESTILO 129201 ID 7500421674581 - 1390033747, COLOR BLANCO. A35</t>
  </si>
  <si>
    <t>ESTILO 129201
ID 7500421674581 - 1390033747</t>
  </si>
  <si>
    <t>ZAPATO CASUAL DE SERVICIO/CLÍNICO FLEXI DE AGUJETAS PARA HOMBRE ESTILO 63202 ID 7506193615807 - 1390003448, COLOR BLANCO.</t>
  </si>
  <si>
    <t>ESTILO 63202
ID 7506193615807 - 1390003448</t>
  </si>
  <si>
    <t>TENIS PARA DAMA ADIDAS MODELO RESPONSE, COLOR ALTERDE BLUE. A36</t>
  </si>
  <si>
    <t>RESPONSE</t>
  </si>
  <si>
    <t>BERRENDO</t>
  </si>
  <si>
    <t>CHEROKEE</t>
  </si>
  <si>
    <t>TENIS PARA CABALLERO ADIDAS MODELO RUNING SUPER NOVA STRIDE, COLOR OFF WHITE/LUCID BLUE/GREEN SPÑARK. A37</t>
  </si>
  <si>
    <t>RUNING SUPER NOVA STRIDE</t>
  </si>
  <si>
    <t>La imágen del modelo 154 que especifican en el Anexo Técnico 40 no coincide con el modelo de la pagina oficial de Berrendo, especificar que modelo se requiere:
1.- BOTAS DE SEGURIDAD BÁSICAS BERRENDO 144 NEGRO UNISEX, COLOR NEGRO
https://tienda.berrendo.com/products/botas-de-seguridad-basicas-berrendo-144-negro-unisex?_pos=1&amp;_sid=ade1a6d68&amp;_ss=r&amp;variant=41307668152400
2.- BOTAS DE SEGURIDAD DE PIEL BERRENDO 154+ UNISEX, COLOR CAFÉ 
https://tienda.berrendo.com/products/botas-de-seguridad-de-piel-berrendo-154-para-hombre?_pos=2&amp;_psq=154&amp;_ss=e&amp;_v=1.0&amp;variant=41307665694800</t>
  </si>
  <si>
    <t>BOTIN OUTDOOR FLEXI PARA HOMBRE ESTILO 92105 ID 7500421568590 - 1390032601, COLOR NEGRO. A39</t>
  </si>
  <si>
    <t>ESTILO 92105
ID 7500421568590 - 1390032601</t>
  </si>
  <si>
    <r>
      <rPr>
        <b/>
        <sz val="11"/>
        <rFont val="Calibri"/>
        <family val="2"/>
        <scheme val="minor"/>
      </rPr>
      <t>PIJAMA QUIRÚRGICA PARA DAMA CHEROKEE WORKWEAR REVOLUTION WW610-WW105 (UNIFORME QUIRÚRGICO), COLOR BLANC.O A18</t>
    </r>
    <r>
      <rPr>
        <sz val="11"/>
        <rFont val="Calibri"/>
        <family val="2"/>
        <scheme val="minor"/>
      </rPr>
      <t xml:space="preserve">
tejido flexible con estiramiento en dos direcciones, ultra suave, transpirable, durable y de fácil cuidado.
Filipina cuello en V cruzado.Corte clásico moderno, canesú en hombros.
Costuras tipo princesa al frente y atrás que estilizan la figura, aberturas laterales inferiores para mayor comodidad y libertad de movimiento. Costuras a doble aguja.
Dos bolsillos al frente tipo parche, el bolsillo derecho con una cinta interior para colocar instrumentos y en la costura del bolsillo izquierdo un ojal elástico funcional para colocar identificación. Longitud espalda: 66 cm.
Pantalón corte clásico moderno.
Pierna ligeramente entubada, cintura elástica con jareta de cintas ajustables.
Paneles laterales de doble costura y aberturas laterales inferiores para mayor comodidad y libertad de movimiento. Dos bolsillos tipo parche laterales al frente, un bolsillo tipo cargo de parche en la pierna derecha con ojal elástico funcional sobre la costura para colocar identificación. Dos bolsillos de parche traseros. Entrepierna: Regular 79 cm. / Petite 72 cm.
Tela: 78% Poliéster / 20% Rayón / 2% Spándex.
</t>
    </r>
    <r>
      <rPr>
        <b/>
        <sz val="11"/>
        <rFont val="Calibri"/>
        <family val="2"/>
        <scheme val="minor"/>
      </rPr>
      <t>LOGO/SÍMBOLOS BORDADOS:
-UAEM: FRENTE SUPERIOR IZQUIERDO DE 7 CM DE ANCHO POR 4.5 CM DE ALTO A CINCO HILOS AZÚL MARINO, ROJO, VERDE, AMARILLO Y BLANCO.</t>
    </r>
  </si>
  <si>
    <t>TRAJE DE BAÑO PARA DAMA MARCA SPEEDO MODELO QUANTUM FUSION SPLICE, COLOR AZUL. A41</t>
  </si>
  <si>
    <t>SPEEDO</t>
  </si>
  <si>
    <t>QUANTUM FUSION SPLICE</t>
  </si>
  <si>
    <t>WORKWEAR REVOLUTION WW610-WW105</t>
  </si>
  <si>
    <r>
      <rPr>
        <b/>
        <sz val="11"/>
        <rFont val="Calibri"/>
        <family val="2"/>
        <scheme val="minor"/>
      </rPr>
      <t xml:space="preserve">BLUSA DE VESTIR DAMA TELA PREMIUM MANGA 3/4 CUELLO AMERICANO COLOR NEGRO. A6 </t>
    </r>
    <r>
      <rPr>
        <sz val="11"/>
        <rFont val="Calibri"/>
        <family val="2"/>
        <scheme val="minor"/>
      </rPr>
      <t xml:space="preserve">
Tela Premium: 49% algodón y 51% poliester. Cierre central con botones y boton de repuesto detrás de aletilla inferior. </t>
    </r>
    <r>
      <rPr>
        <b/>
        <sz val="11"/>
        <rFont val="Calibri"/>
        <family val="2"/>
        <scheme val="minor"/>
      </rPr>
      <t>Manga 3/4. Cuello americano.</t>
    </r>
    <r>
      <rPr>
        <sz val="11"/>
        <rFont val="Calibri"/>
        <family val="2"/>
        <scheme val="minor"/>
      </rPr>
      <t xml:space="preserve"> Cuello y puños en 2 capas con entretela termosellada. Puños redondeados con 1 botón para su ajuste. Sin bolsas en el pecho.  En espalda sin tablones con pinzas de siluetado. Costados y mangas doble pespunte con maquina cerradora de codo. Botones al mismo tono de la tela.
</t>
    </r>
    <r>
      <rPr>
        <b/>
        <sz val="11"/>
        <rFont val="Calibri"/>
        <family val="2"/>
        <scheme val="minor"/>
      </rPr>
      <t>LOGO/SÍMBOLOS BORDADOS:</t>
    </r>
    <r>
      <rPr>
        <sz val="11"/>
        <rFont val="Calibri"/>
        <family val="2"/>
        <scheme val="minor"/>
      </rPr>
      <t xml:space="preserve">
</t>
    </r>
    <r>
      <rPr>
        <b/>
        <sz val="11"/>
        <rFont val="Calibri"/>
        <family val="2"/>
        <scheme val="minor"/>
      </rPr>
      <t>-UAEM: FRENTE SUPERIOR IZQUIERDO DE 6.5 CM DE ANCHO POR 4.5 CM DE ALTO A UN TONO COLOR PLATA.
-SITAUAEM: MANGA IZQUIERDA DE 6.5 CM DE LARGO POR 4.5 CM DE ANCHO PUÑO CON CONTORNO COLOR ROJO Y FONDO RELLENO EN BLANCO METALICO, LETRAS (SITAUAEM) COLOR BLANCO CON FONDO RELLENO EN ROJO.</t>
    </r>
  </si>
  <si>
    <r>
      <rPr>
        <b/>
        <sz val="11"/>
        <rFont val="Calibri"/>
        <family val="2"/>
        <scheme val="minor"/>
      </rPr>
      <t>BLUSA DE VESTIR DAMA TELA PREMIUM MANGA 3/4 CUELLO AMERICANO COLOR FRANCIA CIELO/411. A5</t>
    </r>
    <r>
      <rPr>
        <sz val="11"/>
        <rFont val="Calibri"/>
        <family val="2"/>
        <scheme val="minor"/>
      </rPr>
      <t xml:space="preserve">
Tela Premium: 49% algodón y 51% poliester. Cierre central con botones y boton de repuesto detrás de aletilla inferior. </t>
    </r>
    <r>
      <rPr>
        <b/>
        <sz val="11"/>
        <rFont val="Calibri"/>
        <family val="2"/>
        <scheme val="minor"/>
      </rPr>
      <t>Manga 3/4. Cuello americano.</t>
    </r>
    <r>
      <rPr>
        <sz val="11"/>
        <rFont val="Calibri"/>
        <family val="2"/>
        <scheme val="minor"/>
      </rPr>
      <t xml:space="preserve"> Cuello y puños en 2 capas con entretela termosellada. Puños redondeados con 1 botón para su ajuste. Sin bolsas en el pecho.  En espalda sin tablones con pinzas de siluetado. Costados y mangas doble pespunte con maquina cerradora de codo. Botones al mismo tono de la tela.
</t>
    </r>
    <r>
      <rPr>
        <b/>
        <sz val="11"/>
        <rFont val="Calibri"/>
        <family val="2"/>
        <scheme val="minor"/>
      </rPr>
      <t>LOGO/SÍMBOLOS BORDADOS:</t>
    </r>
    <r>
      <rPr>
        <sz val="11"/>
        <rFont val="Calibri"/>
        <family val="2"/>
        <scheme val="minor"/>
      </rPr>
      <t xml:space="preserve">
</t>
    </r>
    <r>
      <rPr>
        <b/>
        <sz val="11"/>
        <rFont val="Calibri"/>
        <family val="2"/>
        <scheme val="minor"/>
      </rPr>
      <t>-UAEM: FRENTE SUPERIOR IZQUIERDO DE 6.5 CM DE ANCHO POR 4.5 CM DE ALTO A UN TONO COLOR PLATA.
-SITAUAEM: MANGA IZQUIERDA DE 6.5 CM DE LARGO POR 4.5 CM DE ANCHO PUÑO CON CONTORNO COLOR ROJO Y FONDO RELLENO EN BLANCO METALICO, LETRAS (SITAUAEM) COLOR BLANCO CON FONDO RELLENO EN ROJO.</t>
    </r>
  </si>
  <si>
    <r>
      <rPr>
        <b/>
        <sz val="11"/>
        <rFont val="Calibri"/>
        <family val="2"/>
        <scheme val="minor"/>
      </rPr>
      <t>CAMISA DE VESTIR CABALLERO TELA PREMIUM MANGA LARGA CUELLO AMERICANO COLOR FRANCIA CIELO/411. A7</t>
    </r>
    <r>
      <rPr>
        <sz val="11"/>
        <rFont val="Calibri"/>
        <family val="2"/>
        <scheme val="minor"/>
      </rPr>
      <t xml:space="preserve">
Tela premium: 49% algodón y 51% poliester. Cierre central con 7 botones y boton de repuesto detrás de aletilla inferior. </t>
    </r>
    <r>
      <rPr>
        <b/>
        <sz val="11"/>
        <rFont val="Calibri"/>
        <family val="2"/>
        <scheme val="minor"/>
      </rPr>
      <t xml:space="preserve">Manga larga. Cuello americano. </t>
    </r>
    <r>
      <rPr>
        <sz val="11"/>
        <rFont val="Calibri"/>
        <family val="2"/>
        <scheme val="minor"/>
      </rPr>
      <t xml:space="preserve">Cuello y puños en dos capas con entretela termosellada. Puños en color blanco redondeados con 2 botones para su ajuste.Bolsa de lado izquierdo casual con costura con doble pespunte. Doble canesu en espalda con doble pespunte. Costados y mangas doble pespunte con maquina cerradora de codo. Botones del mismo tono  de la tela.
</t>
    </r>
    <r>
      <rPr>
        <b/>
        <sz val="11"/>
        <rFont val="Calibri"/>
        <family val="2"/>
        <scheme val="minor"/>
      </rPr>
      <t>LOGO/SÍMBOLOS BORDADOS:
-UAEM: FRENTE SUPERIOR IZQUIERDO DE 6.5 CM DE ANCHO POR 4.5 CM DE ALTO A UN TONO COLOR PLATA.
-SITAUAEM: MANGA IZQUIERDA DE 6.5 CM DE LARGO POR 4.5 CM DE ANCHO PUÑO CON CONTORNO COLOR ROJO Y FONDO RELLENO EN BLANCO METALICO, LETRAS (SITAUAEM) COLOR BLANCO CON FONDO RELLENO EN ROJO.</t>
    </r>
  </si>
  <si>
    <r>
      <rPr>
        <b/>
        <sz val="11"/>
        <rFont val="Calibri"/>
        <family val="2"/>
        <scheme val="minor"/>
      </rPr>
      <t xml:space="preserve">PANTALON DE MEZCLILLA PARA DAMA MARCA AXMITH, MODELO ANGELICA, COLOR AZUL NATURAL. A11 </t>
    </r>
    <r>
      <rPr>
        <sz val="11"/>
        <rFont val="Calibri"/>
        <family val="2"/>
        <scheme val="minor"/>
      </rPr>
      <t xml:space="preserve">
Pantalón jean mezclilla entre 11.5 y 12 onz., 1a calidad, con encogimiento máximo (2%), proceso azul Stone, tomar como muestra el pantalón mezclilla ajustable, corte con altura a la cintura y recto. STRECH. Pretina: De una sola pieza con maquina pretinadora de dos agujas. Ojal Tipo botella y botón metálico con identificación de marca. Seis trabas de 15 mm unidas con dos presillas de refuerzo. Dos bolsas delanteras ocultas con doble pespunte en semi círculo, poquetin de popelina de 20cm de fondo, cerrado con dobladillo. Una bolsa portamonedas de 8cm ancho con doble pespunte con dos remaches identificados metálicos. Dos traseras de parche, unidas con doble costura y presillas en sus extremos con entrada de 12cms de ancho y 12cm de altura, con identificación de marca. Etiqueta con identificaciones de marca  TM en bolsa trasera. Traseros de dos piezas unidas por máquina engargoladora con doble pespunte, pinzas para silueta dama. Tiro trasero doble costura de cadeneta con engargolado.  Bragueta con pespunte a 1.5mm, doble pespunte de 6mm a 34mm del primero, presenta dos presillas de refuerzo en la parte baja. La unión del cierre al pie del cierre con doble costura a 6mm. Cierre de latón reforzado con seguro e identificación. Costados con overlock de 5 hilos. En los costados pespunte de carga con máquina sencilla. Entre pierna doble cadeneta y engargolado. Con dobladillo y máquina sencilla. Bordado sencillo color negro en bolsas traseras.</t>
    </r>
  </si>
  <si>
    <r>
      <t>PANTALON DE MEZCLILLA PARA CABALLERO MARCA AXMITH CROSS, COLOR DARK BLUE. A12</t>
    </r>
    <r>
      <rPr>
        <sz val="11"/>
        <rFont val="Calibri"/>
        <family val="2"/>
        <scheme val="minor"/>
      </rPr>
      <t xml:space="preserve">
Corte tipo Levi's 501 con mezclilla premium. Pantalón jean mezclilla 14onz, 1ª calidad, con encogimiento máximo (2%), proceso azul stone, equivalente a mezclilla en 16 baños  azul añil tejido tipo canasta  1ª calidad. Largo del pantalón calculado a 32". Pretina de una sola pieza con maquina pretinadora de dos agujas. Ojal tipo botella y botón metálico con identificación de marca. Seis trabas de 15 mm unidas con dos presillas de refuerzo. Dos bolsas delanteras ocultas con doble pespunte en semi círculo, poquetin de popelina de 22cm de fondo, cerrado con dobladillo. Una bolsa portamonedas de 10cm ancho con doble pespunte con dos remaches identificados metálicos, así también en el botón principal. Dos traseras de parche, unidas con doble costura y presillas en sus extremos con entrada de 16cm de ancho y 16cm de altura, con identificación de marca. Etiqueta con identificaciones de marca  TM en bolsa trasera. Traseros de dos piezas unidas por máquina engargoladora con doble pespunte.Tiro trasero oble costura de cadeneta con engargolado. Bragueta con pespunte a 1.5mm, doble pespunte de 6mm a 34mm del primero, presenta dos presillas de refuerzo en la parte baja. La unión del cierre al pie del cierre con doble costura a 6mm. Cierre de latón reforzado con seguro e identificación. Costados con overlock de 5 hilos. En los costados pespunte de carga con máquina sencilla. Entrepierna doble cadeneta y engargolado. Con dobladillo y máquina sencilla. Costurado con hilo 2/40 poliéster k171 color amarillo.</t>
    </r>
  </si>
  <si>
    <r>
      <rPr>
        <b/>
        <sz val="11"/>
        <rFont val="Calibri"/>
        <family val="2"/>
        <scheme val="minor"/>
      </rPr>
      <t xml:space="preserve">PLAYERA POLO PARA DAMA MARCA BIBO LÍNEA DINÁMICA MODELO POLO DRY, COLOR BLANCA. A25
</t>
    </r>
    <r>
      <rPr>
        <sz val="11"/>
        <rFont val="Calibri"/>
        <family val="2"/>
        <scheme val="minor"/>
      </rPr>
      <t xml:space="preserve">Cuadrille fino con combinación en aletilla y cuello. TELA: 197 g/m2 - 50% Algodón - 50% Poliéster
</t>
    </r>
    <r>
      <rPr>
        <b/>
        <sz val="11"/>
        <rFont val="Calibri"/>
        <family val="2"/>
        <scheme val="minor"/>
      </rPr>
      <t>LOGO/SÍMBOLOS BORDADOS:</t>
    </r>
    <r>
      <rPr>
        <sz val="11"/>
        <rFont val="Calibri"/>
        <family val="2"/>
        <scheme val="minor"/>
      </rPr>
      <t xml:space="preserve">
</t>
    </r>
    <r>
      <rPr>
        <b/>
        <sz val="11"/>
        <rFont val="Calibri"/>
        <family val="2"/>
        <scheme val="minor"/>
      </rPr>
      <t>-UAEM: FRENTE SUPERIOR IZQUIERDO DE 7 CM DE ANCHO POR 4.5 CM DE ALTO A CINCO HILOS AZÚL MARINO, ROJO, VERDE, AMARILLO Y BLANCO.
-SITAUAEM: MANGA IZQUIERDA DE 6 CM DE LARGO POR 4.5 CM DE ANCHO PUÑO CON CONTORNO COLOR ROJO Y FONDO RELLENO EN BLANCO METALICO, LETRAS (SITAUAEM) COLOR BLANCO CON FONDO RELLENO EN ROJO.</t>
    </r>
  </si>
  <si>
    <r>
      <rPr>
        <b/>
        <sz val="11"/>
        <rFont val="Calibri"/>
        <family val="2"/>
        <scheme val="minor"/>
      </rPr>
      <t xml:space="preserve">PLAYERA POLO PARA CABALLERO MARCA BIBO LÍNEA DINÁMICA MODELO POLO DRY, COLOR BLANCA. A25
</t>
    </r>
    <r>
      <rPr>
        <sz val="11"/>
        <rFont val="Calibri"/>
        <family val="2"/>
        <scheme val="minor"/>
      </rPr>
      <t xml:space="preserve">Cuadrille fino con combinación en aletilla y cuello. TELA: 197 g/m2 - 50% Algodón - 50% Poliéster
</t>
    </r>
    <r>
      <rPr>
        <b/>
        <sz val="11"/>
        <rFont val="Calibri"/>
        <family val="2"/>
        <scheme val="minor"/>
      </rPr>
      <t>LOGO/SÍMBOLOS BORDADOS:</t>
    </r>
    <r>
      <rPr>
        <sz val="11"/>
        <rFont val="Calibri"/>
        <family val="2"/>
        <scheme val="minor"/>
      </rPr>
      <t xml:space="preserve">
</t>
    </r>
    <r>
      <rPr>
        <b/>
        <sz val="11"/>
        <rFont val="Calibri"/>
        <family val="2"/>
        <scheme val="minor"/>
      </rPr>
      <t>-UAEM: FRENTE SUPERIOR IZQUIERDO DE 7 CM DE ANCHO POR 4.5 CM DE ALTO A CINCO HILOS AZÚL MARINO, ROJO, VERDE, AMARILLO Y BLANCO.
-SITAUAEM: MANGA IZQUIERDA DE 6 CM DE LARGO POR 4.5 CM DE ANCHO PUÑO CON CONTORNO COLOR ROJO Y FONDO RELLENO EN BLANCO METALICO, LETRAS (SITAUAEM) COLOR BLANCO CON FONDO RELLENO EN ROJO.</t>
    </r>
  </si>
  <si>
    <r>
      <rPr>
        <b/>
        <sz val="11"/>
        <rFont val="Calibri"/>
        <family val="2"/>
        <scheme val="minor"/>
      </rPr>
      <t xml:space="preserve">PLAYERA POLO PARA DAMA MARCA BIBO LÍNEA DINÁMICA MODELO POLO DRY, COLOR AZUL CELESTE. A25
</t>
    </r>
    <r>
      <rPr>
        <sz val="11"/>
        <rFont val="Calibri"/>
        <family val="2"/>
        <scheme val="minor"/>
      </rPr>
      <t xml:space="preserve">Cuadrille fino con combinación en aletilla y cuello. TELA: 197 g/m2 - 50% Algodón - 50% Poliéster
</t>
    </r>
    <r>
      <rPr>
        <b/>
        <sz val="11"/>
        <rFont val="Calibri"/>
        <family val="2"/>
        <scheme val="minor"/>
      </rPr>
      <t>LOGO/SÍMBOLOS BORDADOS:</t>
    </r>
    <r>
      <rPr>
        <sz val="11"/>
        <rFont val="Calibri"/>
        <family val="2"/>
        <scheme val="minor"/>
      </rPr>
      <t xml:space="preserve">
</t>
    </r>
    <r>
      <rPr>
        <b/>
        <sz val="11"/>
        <rFont val="Calibri"/>
        <family val="2"/>
        <scheme val="minor"/>
      </rPr>
      <t>-UAEM: FRENTE SUPERIOR IZQUIERDO DE 7 CM DE ANCHO POR 4.5 CM DE ALTO A CINCO HILOS AZÚL MARINO, ROJO, VERDE, AMARILLO Y BLANCO.
-SITAUAEM: MANGA IZQUIERDA DE 6 CM DE LARGO POR 4.5 CM DE ANCHO PUÑO CON CONTORNO COLOR ROJO Y FONDO RELLENO EN BLANCO METALICO, LETRAS (SITAUAEM) COLOR BLANCO CON FONDO RELLENO EN ROJO.</t>
    </r>
  </si>
  <si>
    <r>
      <rPr>
        <b/>
        <sz val="11"/>
        <rFont val="Calibri"/>
        <family val="2"/>
        <scheme val="minor"/>
      </rPr>
      <t xml:space="preserve">PLAYERA POLO PARA CABALLERO MARCA BIBO LÍNEA DINÁMICA MODELO POLO DRY, COLOR AZUL CELESTE. A25
</t>
    </r>
    <r>
      <rPr>
        <sz val="11"/>
        <rFont val="Calibri"/>
        <family val="2"/>
        <scheme val="minor"/>
      </rPr>
      <t xml:space="preserve">Cuadrille fino con combinación en aletilla y cuello. TELA: 197 g/m2 - 50% Algodón - 50% Poliéster
</t>
    </r>
    <r>
      <rPr>
        <b/>
        <sz val="11"/>
        <rFont val="Calibri"/>
        <family val="2"/>
        <scheme val="minor"/>
      </rPr>
      <t>LOGO/SÍMBOLOS BORDADOS:</t>
    </r>
    <r>
      <rPr>
        <sz val="11"/>
        <rFont val="Calibri"/>
        <family val="2"/>
        <scheme val="minor"/>
      </rPr>
      <t xml:space="preserve">
</t>
    </r>
    <r>
      <rPr>
        <b/>
        <sz val="11"/>
        <rFont val="Calibri"/>
        <family val="2"/>
        <scheme val="minor"/>
      </rPr>
      <t>-UAEM: FRENTE SUPERIOR IZQUIERDO DE 7 CM DE ANCHO POR 4.5 CM DE ALTO A CINCO HILOS AZÚL MARINO, ROJO, VERDE, AMARILLO Y BLANCO.
-SITAUAEM: MANGA IZQUIERDA DE 6 CM DE LARGO POR 4.5 CM DE ANCHO PUÑO CON CONTORNO COLOR ROJO Y FONDO RELLENO EN BLANCO METALICO, LETRAS (SITAUAEM) COLOR BLANCO CON FONDO RELLENO EN ROJO.</t>
    </r>
  </si>
  <si>
    <t>En la requisición solicitan Pants y chamarra, pero conforme al Anexo Técnico 20 solo especifican modelo del Pants.
Favor de indicar que se riquere.</t>
  </si>
  <si>
    <t>ESTILO 25920
ID 7500421563564 - 1390025760</t>
  </si>
  <si>
    <t>ZAPATO DE CONFORT FLEXI PARA MUJER ESTILO 25920 ID 7500421563564 - 1390025760, COLOR NEGRO. A26</t>
  </si>
  <si>
    <t>JENELLE 124504</t>
  </si>
  <si>
    <t>BOTÍN SEMIVESTIR FLEXI PARA HOMBRE ESTILO 414904 ID 7500421577424 - 1390032672, COLOR NEGRO. A28</t>
  </si>
  <si>
    <t>ESTILO 414904
ID 7500421577424 - 1390032672</t>
  </si>
  <si>
    <t>BORCEGUI EURO LADY LADTKLK5D</t>
  </si>
  <si>
    <r>
      <rPr>
        <b/>
        <sz val="11"/>
        <rFont val="Calibri"/>
        <family val="2"/>
        <scheme val="minor"/>
      </rPr>
      <t>BOTA DE SEGURIDAD PARA DAMA MARCA VAN VIEN MODELO BORCEGUI EURO LADY LADTKLK5D COLOR CAFÉ CON ROSA. A30</t>
    </r>
    <r>
      <rPr>
        <sz val="11"/>
        <rFont val="Calibri"/>
        <family val="2"/>
        <scheme val="minor"/>
      </rPr>
      <t xml:space="preserve">
Borceguí Euro Lady es calzado de seguridad con una altura aproximada de 17 cm; hecho con cuero de ganado vacuno liso y una suela inyectada de PU a un patín de hule con fórmula de tetrapolímeros.</t>
    </r>
  </si>
  <si>
    <t>CAFÉ / ROSA</t>
  </si>
  <si>
    <t>OMEGA CHOCOLATE  OMEMKEC5D</t>
  </si>
  <si>
    <r>
      <rPr>
        <b/>
        <sz val="11"/>
        <rFont val="Calibri"/>
        <family val="2"/>
        <scheme val="minor"/>
      </rPr>
      <t>BOTA DE SEGURIDAD PARA CABALLERO MARCA VANVIEN MODELO OMEGA CHOCOLATE OMEMKEC5D, COLOR CHOCOLATE. A31</t>
    </r>
    <r>
      <rPr>
        <sz val="11"/>
        <rFont val="Calibri"/>
        <family val="2"/>
        <scheme val="minor"/>
      </rPr>
      <t xml:space="preserve">
Borceguí Omega Chocolate es calzado de seguridad con una altura aproximada de 17 cm; hecho con cuero de ganado vacuno acabado encerado y una suela inyectada de PU a un patín de hule con fórmula de tetrapolímeros.</t>
    </r>
  </si>
  <si>
    <t>MOCASÍN DE SERVICIO/CLÍNICO FLEXI CON ELÁSTICOS LATERALES PARA MUJER ESTILO 18113 ID 7500421109243 - 1390013023, COLOR NEGRO. A32</t>
  </si>
  <si>
    <t xml:space="preserve"> ESTILO 18113
ID 7500421109243 - 1390013023</t>
  </si>
  <si>
    <t>ZAPATO SEMIVESTIR FLEXI PARA HOMBRE CON SHOCK POINT ESTILO 406409 ID 1390033558 - 406409, COLOR NEGRO. A33</t>
  </si>
  <si>
    <t xml:space="preserve"> ESTILO 406409
ID 1390033558 - 406409</t>
  </si>
  <si>
    <t>ESTILO 119705
ID 1390026203 - 119705</t>
  </si>
  <si>
    <t>ZAPATILLA PUNTA CUADRADA FLEXI PARA MUJER ESTILO 119705 ID 1390026203 - 119705, COLOR NEGRO. A34</t>
  </si>
  <si>
    <t>SNEAKER CASUAL FLEXI PARA MUJER ESTILO 129201 ID 7500421674581 - 1390033747 COLOR BLANCO. A35</t>
  </si>
  <si>
    <t xml:space="preserve">ESTILO 129201
ID 7500421674581 - 1390033747 </t>
  </si>
  <si>
    <t>ZAPATO DE SERVICIO/CLÍNICO FLEXI PARA HOMBRE CON WALKING SOFT ESTILO 402801 ID 1390019261 - 402801, COLOR BLANCO.</t>
  </si>
  <si>
    <t>ESTILO 402801
ID 1390019261 - 402801</t>
  </si>
  <si>
    <t>BLUE SPARK / LUCID LEMON / FLASH AQUA</t>
  </si>
  <si>
    <t>TENIS PARA DAMA ADIDAS MODELO DURAMO SL, COLOR BLUE SPARK / LUCID LEMON / FLASH AQUA . A36</t>
  </si>
  <si>
    <t>DURAMO SL</t>
  </si>
  <si>
    <t>TENIS CABALLERO ADIDAS. MODELO RUNNING QUESTA 3, COLOR CLOUD WHITE / CORE BLACK / PURE RUBY. A37</t>
  </si>
  <si>
    <t>RUNNING QUESTA 3</t>
  </si>
  <si>
    <t>CLOUD WHITE / CORE BLACK / PURE RUBY</t>
  </si>
  <si>
    <t>BOTÍN PARA MUJER FLEXI MODELO UMA 125901, COLOR AVELLANA. A38</t>
  </si>
  <si>
    <t>UMA 125901</t>
  </si>
  <si>
    <t>BOTA PARA MUJER FLEXI MODELO JENELLE 124504, COLOR NEGRO. A38</t>
  </si>
  <si>
    <t>AVELLANA</t>
  </si>
  <si>
    <t>BOTÍN SEMIVESTIR FLEXI PARA HOMBRE ESTILO 414904 ID 7500421577424 - 1390032672, COLOR NEGRO. A39</t>
  </si>
  <si>
    <t xml:space="preserve"> ESTILO 414904
ID 7500421577424 - 1390032672</t>
  </si>
  <si>
    <t>SUFCTCINHN0115</t>
  </si>
  <si>
    <t>MEN'S FASHION</t>
  </si>
  <si>
    <r>
      <t xml:space="preserve">TRAJE PARA HOMBRE MARCA MEN'S FASHION CONTEMPORARY FIT SONNETI MODELO SUFCTCINHN0115, COLOR NEGRO. A43
</t>
    </r>
    <r>
      <rPr>
        <sz val="11"/>
        <rFont val="Calibri"/>
        <family val="2"/>
        <scheme val="minor"/>
      </rPr>
      <t xml:space="preserve">Traje para hombre marca Sonneti, comtemporary conjunto de saco recto con dos botones, solapa en escuadra y bolsillos de cartera, además de pantalón a juego. 80% poliester y 20 % viscosa.
LOGO/SÍMBOLOS BORDADOS:
</t>
    </r>
    <r>
      <rPr>
        <b/>
        <sz val="11"/>
        <rFont val="Calibri"/>
        <family val="2"/>
        <scheme val="minor"/>
      </rPr>
      <t>-UAEM: FRENTE SUPERIOR IZQUIERDO DE 7 CM DE ANCHO POR 4.5 CM DE ALTO A CINCO HILOS AZÚL MARINO, ROJO, VERDE, AMARILLO Y BLANCO.</t>
    </r>
  </si>
  <si>
    <t>ZARA</t>
  </si>
  <si>
    <r>
      <rPr>
        <b/>
        <sz val="11"/>
        <rFont val="Calibri"/>
        <family val="2"/>
        <scheme val="minor"/>
      </rPr>
      <t>TRAJE SASTRE PARA DAMA MARCA ZARA, COLOR NEGRO. A44</t>
    </r>
    <r>
      <rPr>
        <sz val="11"/>
        <rFont val="Calibri"/>
        <family val="2"/>
        <scheme val="minor"/>
      </rPr>
      <t xml:space="preserve">
Blazer de cuello, solapa y manga larga, con hombreras , bolsillos de plastrón y cierre con un boton al frente , forro 100% acetato. Pantalón recto, tiro nomedio con bolsillos delan
teros, cierre frontal con zipper, botón interior y gancho. Composición 74% poliester, 6% elastano y 20% viscosa.
</t>
    </r>
    <r>
      <rPr>
        <b/>
        <sz val="11"/>
        <rFont val="Calibri"/>
        <family val="2"/>
        <scheme val="minor"/>
      </rPr>
      <t>LOGO/SÍMBOLOS BORDADOS:
-UAEM: FRENTE SUPERIOR IZQUIERDO DE 7 CM DE ANCHO POR 4.5 CM DE ALTO A CINCO HILOS AZÚL MARINO, ROJO, VERDE, AMARILLO Y BLANCO.</t>
    </r>
  </si>
  <si>
    <t>ESPECIFICAR MODELO</t>
  </si>
  <si>
    <t>AUTOGENERADOS</t>
  </si>
  <si>
    <t>FACULTAD DE ARQUITECTURA</t>
  </si>
  <si>
    <t>PLAYERYTEES</t>
  </si>
  <si>
    <t>MODELO Y LOGOS</t>
  </si>
  <si>
    <t>FACULTAD DE DERECHO Y CIENCIAS SOCIALES</t>
  </si>
  <si>
    <t>YONEX</t>
  </si>
  <si>
    <t>EUROCOTTON</t>
  </si>
  <si>
    <t>MODELO TPOLPRD, TELA PIQUE EN 50% POLIÉSTER Y 50% ALGODÓN</t>
  </si>
  <si>
    <t>50% POLIÉSTER Y 50% ALGODÓN</t>
  </si>
  <si>
    <t>ISR</t>
  </si>
  <si>
    <t>30/S, 40/M, 25/L, 10/XL.</t>
  </si>
  <si>
    <t>30/S, 40/M, 15/L, 10/XL, 4/XXL.</t>
  </si>
  <si>
    <t>1/ 26.5</t>
  </si>
  <si>
    <t>INDISTINTO</t>
  </si>
  <si>
    <t>YAZBEK</t>
  </si>
  <si>
    <t>AZUL TURQUESA</t>
  </si>
  <si>
    <t>COLOR Y MEDIDAS DE BORDADOS.</t>
  </si>
  <si>
    <t>6/S, 28/M, 30/L, 8/XL, 4/XXL.</t>
  </si>
  <si>
    <t>3/S, 28/M, 10/L, 3/XL</t>
  </si>
  <si>
    <t>CORDINACIÓN DE BIBLIOTECA GALERÍA MIGUEL SALINAS</t>
  </si>
  <si>
    <t>MARINO</t>
  </si>
  <si>
    <r>
      <rPr>
        <b/>
        <sz val="11"/>
        <rFont val="Calibri"/>
        <family val="2"/>
        <scheme val="minor"/>
      </rPr>
      <t>PLAYERAS CUELLO V MANGA CORTA PARA CABALLERO MARCA YAZBEK, COLOR BLANCO.</t>
    </r>
    <r>
      <rPr>
        <sz val="11"/>
        <rFont val="Calibri"/>
        <family val="2"/>
        <scheme val="minor"/>
      </rPr>
      <t xml:space="preserve">
100% ALGODÓN O 50% ALGODÓN 50% POLIÉSTER.
CANTIDAD/TALLA:  3/CH, 3/M, 3/G, 3/XL..
</t>
    </r>
    <r>
      <rPr>
        <b/>
        <sz val="11"/>
        <rFont val="Calibri"/>
        <family val="2"/>
        <scheme val="minor"/>
      </rPr>
      <t xml:space="preserve">LOGOS/SÍMBOLOS:
1 ESTAMPADO CON INICIALES UAEM, 15.8X29 CM, EN EL CENTRO DE LA PARTE DELANTERA COLOR AZUL.
</t>
    </r>
    <r>
      <rPr>
        <sz val="11"/>
        <rFont val="Calibri"/>
        <family val="2"/>
        <scheme val="minor"/>
      </rPr>
      <t>*INCLUYE COLOCACIÓN DE ETIQUETAS UAEM PROPORCIONADAS POR EL USUARIO</t>
    </r>
  </si>
  <si>
    <r>
      <rPr>
        <b/>
        <sz val="11"/>
        <rFont val="Calibri"/>
        <family val="2"/>
        <scheme val="minor"/>
      </rPr>
      <t>PLAYERAS CUELLO V MANGA CORTA PARA CABALLERO MARCA YAZBEK, COLOR MARINO.</t>
    </r>
    <r>
      <rPr>
        <sz val="11"/>
        <rFont val="Calibri"/>
        <family val="2"/>
        <scheme val="minor"/>
      </rPr>
      <t xml:space="preserve">
100% ALGODÓN O 50% ALGODÓN 50% POLIÉSTER.
CANTIDAD/TALLA:  3/CH, 3/M, 3/G.
</t>
    </r>
    <r>
      <rPr>
        <b/>
        <sz val="11"/>
        <rFont val="Calibri"/>
        <family val="2"/>
        <scheme val="minor"/>
      </rPr>
      <t xml:space="preserve">LOGOS/SÍMBOLOS:
1 ESTAMPADO CON INICIALES UAEM, 15.8X29 CM, EN EL CENTRO DE LA PARTE DELANTERA COLOR BLANCO.
</t>
    </r>
    <r>
      <rPr>
        <sz val="11"/>
        <rFont val="Calibri"/>
        <family val="2"/>
        <scheme val="minor"/>
      </rPr>
      <t>*INCLUYE COLOCACIÓN DE ETIQUETAS UAEM PROPORCIONADAS POR EL USUARIO</t>
    </r>
  </si>
  <si>
    <r>
      <rPr>
        <b/>
        <sz val="11"/>
        <rFont val="Calibri"/>
        <family val="2"/>
        <scheme val="minor"/>
      </rPr>
      <t>PLAYERAS CUELLO V MANGA CORTA PARA DAMA MARCA YAZBEK, COLOR MARINO.</t>
    </r>
    <r>
      <rPr>
        <sz val="11"/>
        <rFont val="Calibri"/>
        <family val="2"/>
        <scheme val="minor"/>
      </rPr>
      <t xml:space="preserve">
100% ALGODÓN O 50% ALGODÓN 50% POLIÉSTER.
CANTIDAD/TALLA:  3/CH, 3/M, 3/G, 3/XL.
</t>
    </r>
    <r>
      <rPr>
        <b/>
        <sz val="11"/>
        <rFont val="Calibri"/>
        <family val="2"/>
        <scheme val="minor"/>
      </rPr>
      <t xml:space="preserve">LOGOS/SÍMBOLOS:
1 ESTAMPADO CON INICIALES UAEM, 15.8X29 CM, EN EL CENTRO DE LA PARTE DELANTERA COLOR BLANCO.
</t>
    </r>
    <r>
      <rPr>
        <sz val="11"/>
        <rFont val="Calibri"/>
        <family val="2"/>
        <scheme val="minor"/>
      </rPr>
      <t>*INCLUYE COLOCACIÓN DE ETIQUETAS UAEM PROPORCIONADAS POR EL USUARIO</t>
    </r>
  </si>
  <si>
    <t xml:space="preserve"> 3/CH, 3/M, 3/G, 3/XL.</t>
  </si>
  <si>
    <t xml:space="preserve"> 3/CH, 3/M, 3/G,.</t>
  </si>
  <si>
    <t>3/M</t>
  </si>
  <si>
    <t>GRIS</t>
  </si>
  <si>
    <r>
      <rPr>
        <b/>
        <sz val="11"/>
        <rFont val="Calibri"/>
        <family val="2"/>
        <scheme val="minor"/>
      </rPr>
      <t xml:space="preserve">PLAYERAS CUELLO REDONDO MANGA LARGA PARA CABALLERO MARCA YAZBEK, COLOR GRIS.
</t>
    </r>
    <r>
      <rPr>
        <sz val="11"/>
        <rFont val="Calibri"/>
        <family val="2"/>
        <scheme val="minor"/>
      </rPr>
      <t xml:space="preserve">100% ALGODÓN O 50% ALGODÓN 50% POLIÉSTER.
CANTIDAD/TALLA: 3/M
</t>
    </r>
    <r>
      <rPr>
        <b/>
        <sz val="11"/>
        <rFont val="Calibri"/>
        <family val="2"/>
        <scheme val="minor"/>
      </rPr>
      <t xml:space="preserve">LOGOS/SÍMBOLOS:
1 ESTAMPADO CON INICIALES UAEM, 15.8X29 CM, EN EL CENTRO DE LA PARTE DELANTERA COLOR AZUL.
</t>
    </r>
    <r>
      <rPr>
        <sz val="11"/>
        <rFont val="Calibri"/>
        <family val="2"/>
        <scheme val="minor"/>
      </rPr>
      <t>*INCLUYE COLOCACIÓN DE ETIQUETAS UAEM PROPORCIONADAS POR EL USUARIO</t>
    </r>
  </si>
  <si>
    <t>3/M, 3/G, 3/XL.</t>
  </si>
  <si>
    <r>
      <rPr>
        <b/>
        <sz val="11"/>
        <rFont val="Calibri"/>
        <family val="2"/>
        <scheme val="minor"/>
      </rPr>
      <t>PLAYERAS CUELLO V MANGA CORTA PARA DAMA MARCA YAZBEK, COLOR BLANCO.</t>
    </r>
    <r>
      <rPr>
        <sz val="11"/>
        <rFont val="Calibri"/>
        <family val="2"/>
        <scheme val="minor"/>
      </rPr>
      <t xml:space="preserve">
100% ALGODÓN O 50% ALGODÓN 50% POLIÉSTER.
CANTIDAD/TALLA: 3/CH, 3/M, 3/G, 3/XL.
</t>
    </r>
    <r>
      <rPr>
        <b/>
        <sz val="11"/>
        <rFont val="Calibri"/>
        <family val="2"/>
        <scheme val="minor"/>
      </rPr>
      <t>LOGOS/SÍMBOLOS:
1 ESTAMPADO CON INICIALES UAEM, 15.8X29 CM, EN EL CENTRO DE LA PARTE DELANTERA COLOR AZUL.
*INCLUYE COLOCACIÓN DE ETIQUETAS UAEM PROPORCIONADAS POR EL USUARIO</t>
    </r>
  </si>
  <si>
    <r>
      <rPr>
        <b/>
        <sz val="11"/>
        <rFont val="Calibri"/>
        <family val="2"/>
        <scheme val="minor"/>
      </rPr>
      <t xml:space="preserve">PLAYERAS CUELLO REDONDO MANGA LARGA PARA CABALLERO MARCA YAZBEK, COLOR MARINO.
</t>
    </r>
    <r>
      <rPr>
        <sz val="11"/>
        <rFont val="Calibri"/>
        <family val="2"/>
        <scheme val="minor"/>
      </rPr>
      <t xml:space="preserve">100% ALGODÓN O 50% ALGODÓN 50% POLIÉSTER.
CANTIDAD/TALLA: 3/M
</t>
    </r>
    <r>
      <rPr>
        <b/>
        <sz val="11"/>
        <rFont val="Calibri"/>
        <family val="2"/>
        <scheme val="minor"/>
      </rPr>
      <t>LOGOS/SÍMBOLOS:
1 ESTAMPADO CON INICIALES UAEM, 15.8X29 CM, EN EL CENTRO DE LA PARTE DELANTERA COLOR BLANCO.
*INCLUYE COLOCACIÓN DE ETIQUETAS UAEM PROPORCIONADAS POR EL USUARIO</t>
    </r>
  </si>
  <si>
    <r>
      <rPr>
        <b/>
        <sz val="11"/>
        <rFont val="Calibri"/>
        <family val="2"/>
        <scheme val="minor"/>
      </rPr>
      <t xml:space="preserve">PLAYERAS CUELLO REDONDO MANGA LARGA PARA DAMA MARCA YAZBEK, COLOR GRIS.
</t>
    </r>
    <r>
      <rPr>
        <sz val="11"/>
        <rFont val="Calibri"/>
        <family val="2"/>
        <scheme val="minor"/>
      </rPr>
      <t xml:space="preserve">100% ALGODÓN O 50% ALGODÓN 50% POLIÉSTER.
CANTIDAD/TALLA: 3/M, 3/G, 3/XL.
</t>
    </r>
    <r>
      <rPr>
        <b/>
        <sz val="11"/>
        <rFont val="Calibri"/>
        <family val="2"/>
        <scheme val="minor"/>
      </rPr>
      <t>LOGOS/SÍMBOLOS:
1 ESTAMPADO CON INICIALES UAEM, 15.8X29 CM, EN EL CENTRO DE LA PARTE DELANTERA COLOR PLATA.
*INCLUYE COLOCACIÓN DE ETIQUETAS UAEM PROPORCIONADAS POR EL USUARIO</t>
    </r>
  </si>
  <si>
    <t xml:space="preserve"> 3/CH, 4/M, 4/G, 4/XL.</t>
  </si>
  <si>
    <t>4/CH, 4/M, 4/G, 4/XL.</t>
  </si>
  <si>
    <r>
      <rPr>
        <b/>
        <sz val="11"/>
        <rFont val="Calibri"/>
        <family val="2"/>
        <scheme val="minor"/>
      </rPr>
      <t xml:space="preserve">PLAYERAS CUELLO REDONDO MANGA CORTA PARA DAMA MARCA YAZBEK, COLOR BLANCA.
</t>
    </r>
    <r>
      <rPr>
        <sz val="11"/>
        <rFont val="Calibri"/>
        <family val="2"/>
        <scheme val="minor"/>
      </rPr>
      <t xml:space="preserve">100% ALGODÓN O 50% ALGODÓN 50% POLIÉSTER.
CANTIDAD/TALLA:  3/CH, 4/M, 4/G, 4/XL.
</t>
    </r>
    <r>
      <rPr>
        <b/>
        <sz val="11"/>
        <rFont val="Calibri"/>
        <family val="2"/>
        <scheme val="minor"/>
      </rPr>
      <t>LOGOS/SÍMBOLOS:
1 ESTAMPADO CON INICIALES UAEM, 15.8X29 CM, EN EL CENTRO DE LA PARTE DELANTERA COLOR AZUL.
*INCLUYE COLOCACIÓN DE ETIQUETAS UAEM PROPORCIONADAS POR EL USUARIO</t>
    </r>
  </si>
  <si>
    <r>
      <rPr>
        <b/>
        <sz val="11"/>
        <rFont val="Calibri"/>
        <family val="2"/>
        <scheme val="minor"/>
      </rPr>
      <t xml:space="preserve">PLAYERAS CUELLO REDONDO MANGA CORTA PARA CABALLERO MARCA YAZBEK, COLOR BLANCA.
</t>
    </r>
    <r>
      <rPr>
        <sz val="11"/>
        <rFont val="Calibri"/>
        <family val="2"/>
        <scheme val="minor"/>
      </rPr>
      <t xml:space="preserve">100% ALGODÓN O 50% ALGODÓN 50% POLIÉSTER.
CANTIDAD/TALLA: 4/CH, 4/M, 4/G, 4/XL.
</t>
    </r>
    <r>
      <rPr>
        <b/>
        <sz val="11"/>
        <rFont val="Calibri"/>
        <family val="2"/>
        <scheme val="minor"/>
      </rPr>
      <t>LOGOS/SÍMBOLOS:
1 ESTAMPADO CON INICIALES UAEM, 15.8X29 CM, EN EL CENTRO DE LA PARTE DELANTERA COLOR AZUL.
*INCLUYE COLOCACIÓN DE ETIQUETAS UAEM PROPORCIONADAS POR EL USUARIO</t>
    </r>
  </si>
  <si>
    <t>3/CH, 3/M, 3/G, 3/XL.</t>
  </si>
  <si>
    <t>JASPE</t>
  </si>
  <si>
    <t>50% ALGODÓN 50% POLIÉSTER</t>
  </si>
  <si>
    <r>
      <rPr>
        <b/>
        <sz val="11"/>
        <rFont val="Calibri"/>
        <family val="2"/>
        <scheme val="minor"/>
      </rPr>
      <t>SUDADERAS UNISEX CON CIERRE, COLOR JASPE.</t>
    </r>
    <r>
      <rPr>
        <sz val="11"/>
        <rFont val="Calibri"/>
        <family val="2"/>
        <scheme val="minor"/>
      </rPr>
      <t xml:space="preserve">
50% ALGODÓN 50% POLIÉSTER,
CANTIDAD/TALLA: 3/CH, 3/M, 3/G, 3/XL.
</t>
    </r>
    <r>
      <rPr>
        <b/>
        <sz val="11"/>
        <rFont val="Calibri"/>
        <family val="2"/>
        <scheme val="minor"/>
      </rPr>
      <t>LOGOS/SÍMBOLOS:
1 BORDADO CON INICIALES UAEM,  4X7.3 CM, EN EL FRENTE SUPERIOR IZQUIERDO COLOR AZUL.
*INCLUYE COLOCACIÓN DE ETIQUETAS UAEM PROPORCIONADAS POR EL USUARIO</t>
    </r>
  </si>
  <si>
    <r>
      <rPr>
        <b/>
        <sz val="11"/>
        <rFont val="Calibri"/>
        <family val="2"/>
        <scheme val="minor"/>
      </rPr>
      <t>SUDADERAS UNISEX CON CIERRE, COLOR MARINO.</t>
    </r>
    <r>
      <rPr>
        <sz val="11"/>
        <rFont val="Calibri"/>
        <family val="2"/>
        <scheme val="minor"/>
      </rPr>
      <t xml:space="preserve">
50% ALGODÓN 50% POLIÉSTER,
CANTIDAD/TALLA: 3/CH, 3/M, 3/G, 3/XL.
</t>
    </r>
    <r>
      <rPr>
        <b/>
        <sz val="11"/>
        <rFont val="Calibri"/>
        <family val="2"/>
        <scheme val="minor"/>
      </rPr>
      <t>LOGOS/SÍMBOLOS:
1 BORDADO CON INICIALES UAEM,  4X7.3 CM, EN EL FRENTE SUPERIOR IZQUIERDO COLOR GRIS PLATA.
*INCLUYE COLOCACIÓN DE ETIQUETAS UAEM PROPORCIONADAS POR EL USUARIO</t>
    </r>
  </si>
  <si>
    <t>PLAYERITEES</t>
  </si>
  <si>
    <t>CUELLOV 
100% ALGODÓN O 50% ALGODÓN 50% POLIÉSTER.</t>
  </si>
  <si>
    <t>CUELLO REDONDO
100% ALGODÓN O 50% ALGODÓN 50% POLIÉSTER.</t>
  </si>
  <si>
    <t>POLO
50% ALGODÓN 50% POLIÉSTER</t>
  </si>
  <si>
    <t xml:space="preserve">3/CH LOGO VENADO CON INICIALES UAEM 3X5.5 
3/M LOGO VENADO CON INICIALES UAEM 3X5.5 
4/G LOGO VENADO CON INICIALES UAEM 3X5.5 
3/XL LOGO VENADO CON INICIALES UAEM 3X5.5 </t>
  </si>
  <si>
    <r>
      <rPr>
        <b/>
        <sz val="11"/>
        <rFont val="Calibri"/>
        <family val="2"/>
        <scheme val="minor"/>
      </rPr>
      <t>PLAYERAS POLO MANGA CORTA PARA DAMA MARCA PLAYERITEES, COLOR BLANCO.</t>
    </r>
    <r>
      <rPr>
        <sz val="11"/>
        <rFont val="Calibri"/>
        <family val="2"/>
        <scheme val="minor"/>
      </rPr>
      <t xml:space="preserve">
50% ALGODÓN 50% POLIÉSTER.
CANTIDAD/TALLA:
3/CH LOGO VENADO CON INICIALES UAEM 3X5.5 
3/M LOGO VENADO CON INICIALES UAEM 3X5.5 
4/G LOGO VENADO CON INICIALES UAEM 3X5.5 
3/XL LOGO VENADO CON INICIALES UAEM 3X5.5
</t>
    </r>
    <r>
      <rPr>
        <b/>
        <sz val="11"/>
        <rFont val="Calibri"/>
        <family val="2"/>
        <scheme val="minor"/>
      </rPr>
      <t>LOGOS/SÍMBOLOS:
1 BORDADO EN EL FRENTE SUPERIOR IZQUIERDO COLOR AZUL MARINO
*INCLUYE COLOCACIÓN DE ETIQUETAS UAEM PROPORCIONADAS POR EL USUARIO</t>
    </r>
  </si>
  <si>
    <t>PRECISAR LOGO BORDADO</t>
  </si>
  <si>
    <t>PLAYERAS POLO MANGA CORTA PARA DAMA MARCA PLAYERITEES, COLOR BLANCO.
50% ALGODÓN 50% POLIÉSTER.
CANTIDAD/TALLA:
3/CH LOGO VENADO CON INICIALES UAEM 3X5.5 
3/M LOGO VENADO CON INICIALES UAEM 3X5.5 
4/G LOGO VENADO CON INICIALES UAEM 3X5.5 
3/XL LOGO VENADO CON INICIALES UAEM 3X5.5
LOGOS/SÍMBOLOS:
1 BORDADO EN EL FRENTE SUPERIOR IZQUIERDO COLOR AZUL MARINO
*INCLUYE COLOCACIÓN DE ETIQUETAS UAEM PROPORCIONADAS POR EL USUARIO</t>
  </si>
  <si>
    <t>NO COINCIDEN CANTIDADES Y TALLAS CON LA CANTIDAD REQUERIDA
PRECISAR LOGO BORDADO</t>
  </si>
  <si>
    <t>BEISBOL</t>
  </si>
  <si>
    <t>AZULES</t>
  </si>
  <si>
    <r>
      <rPr>
        <b/>
        <sz val="11"/>
        <rFont val="Calibri"/>
        <family val="2"/>
        <scheme val="minor"/>
      </rPr>
      <t xml:space="preserve">PLAYERAS CUELLO REDONDO MANGA CORTA PARA DAMA MARCA YAZBEK, COLOR MARINO.
</t>
    </r>
    <r>
      <rPr>
        <sz val="11"/>
        <rFont val="Calibri"/>
        <family val="2"/>
        <scheme val="minor"/>
      </rPr>
      <t xml:space="preserve">100% ALGODÓN O 50% ALGODÓN 50% POLIÉSTER.
CANTIDAD/TALLA:  5/CH, 5/M, 5/G, 5/XL.
</t>
    </r>
    <r>
      <rPr>
        <b/>
        <sz val="11"/>
        <rFont val="Calibri"/>
        <family val="2"/>
        <scheme val="minor"/>
      </rPr>
      <t>LOGOS/SÍMBOLOS:
1 ESTAMPADO CON INICIALES UAEM, 15.8X29 CM, EN EL CENTRO DE LA PARTE DELANTERA COLOR BLANCO.
*INCLUYE COLOCACIÓN DE ETIQUETAS UAEM PROPORCIONADAS POR EL USUARIO</t>
    </r>
  </si>
  <si>
    <t xml:space="preserve"> 5/CH, 5/M, 5/G, 5/XL.</t>
  </si>
  <si>
    <r>
      <rPr>
        <b/>
        <sz val="11"/>
        <rFont val="Calibri"/>
        <family val="2"/>
        <scheme val="minor"/>
      </rPr>
      <t xml:space="preserve">PLAYERAS CUELLO REDONDO MANGA CORTA PARA CABALLERO MARCA YAZBEK, COLOR MARINO.
</t>
    </r>
    <r>
      <rPr>
        <sz val="11"/>
        <rFont val="Calibri"/>
        <family val="2"/>
        <scheme val="minor"/>
      </rPr>
      <t xml:space="preserve">100% ALGODÓN O 50% ALGODÓN 50% POLIÉSTER.
CANTIDAD/TALLA: 4/CH, 4/M, 4/G, 4/XL.
</t>
    </r>
    <r>
      <rPr>
        <b/>
        <sz val="11"/>
        <rFont val="Calibri"/>
        <family val="2"/>
        <scheme val="minor"/>
      </rPr>
      <t>LOGOS/SÍMBOLOS:
1 ESTAMPADO CON INICIALES UAEM, 15.8X29 CM, EN EL CENTRO DE LA PARTE DELANTERA COLOR AZUL.
*INCLUYE COLOCACIÓN DE ETIQUETAS UAEM PROPORCIONADAS POR EL USUARIO</t>
    </r>
  </si>
  <si>
    <t>BLANCO, GRIS, MARINO Y NEGRO</t>
  </si>
  <si>
    <t xml:space="preserve"> 10/BLANCA, 10/GRIS, 10/MARINO, 10/NEGRAS.</t>
  </si>
  <si>
    <t>10/AZULES</t>
  </si>
  <si>
    <r>
      <rPr>
        <b/>
        <sz val="11"/>
        <rFont val="Calibri"/>
        <family val="2"/>
        <scheme val="minor"/>
      </rPr>
      <t xml:space="preserve">PLAYERA POLO PARA CABALLERO MARCA YAZBEK 50% ALGODÓN 50% POLIÉSTER, COLOR AZUL TURQUESA.
</t>
    </r>
    <r>
      <rPr>
        <sz val="11"/>
        <rFont val="Calibri"/>
        <family val="2"/>
        <scheme val="minor"/>
      </rPr>
      <t xml:space="preserve">CANTIDAD/TALLA: 6/S, 28/M, 30/L, 8/XL, 4/XXL.
</t>
    </r>
    <r>
      <rPr>
        <b/>
        <sz val="11"/>
        <rFont val="Calibri"/>
        <family val="2"/>
        <scheme val="minor"/>
      </rPr>
      <t>LOGOS/SÍMBOLOS BORDADOS:
-FDyCS: MICROBORDADO AL FRENTE SUPERIOR IZQUIERDO MEDIDAS 6x9 CM APROX, VERDE, AZUL, LETRAS BLANCAS Y PICTOGRAMAS DE COLOR.
-SITAUAEM: BORDADO AL FRENTE SUPERIROR DERECHO PUÑO CON CONTORNO COLOR AZUL Y FONDO RELLENO EN BLANCO METALICO, LETRAS (SITAUAEM) COLOR BLANCO CON FONDO RELLENO EN AZUL MEDIDAS 5x9 CM APROX.</t>
    </r>
  </si>
  <si>
    <r>
      <rPr>
        <b/>
        <sz val="11"/>
        <rFont val="Calibri"/>
        <family val="2"/>
        <scheme val="minor"/>
      </rPr>
      <t xml:space="preserve">PLAYERA POLO PARA DAMA MARCA YAZBEK 50% ALGODÓN 50% POLIÉSTER, COLOR AZUL TURQUESA.
</t>
    </r>
    <r>
      <rPr>
        <sz val="11"/>
        <rFont val="Calibri"/>
        <family val="2"/>
        <scheme val="minor"/>
      </rPr>
      <t xml:space="preserve">CANTIDAD/TALLA: 3/S, 28/M, 10/L, 3/XL
</t>
    </r>
    <r>
      <rPr>
        <b/>
        <sz val="11"/>
        <rFont val="Calibri"/>
        <family val="2"/>
        <scheme val="minor"/>
      </rPr>
      <t>LOGOS/SÍMBOLOS BORDADOS:
-FDyCS: MICROBORDADO AL FRENTE SUPERIOR IZQUIERDO MEDIDAS 6x9 CM APROX, VERDE, AZUL, LETRAS BLANCAS Y PICTOGRAMAS DE COLOR.
-SITAUAEM: BORDADO AL FRENTE SUPERIROR DERECHO PUÑO CON CONTORNO COLOR AZUL Y FONDO RELLENO EN BLANCO METALICO, LETRAS (SITAUAEM) COLOR BLANCO CON FONDO RELLENO EN AZUL MEDIDAS 5x9 CM APROX.</t>
    </r>
  </si>
  <si>
    <t>BATA DE LABORATORIO GABARDINA PARA CABALLERO, COLOR AZUL MARINO. A19
Bata tela gabardina 100% de algodón, color azúl marino liso. Manga larga de tipo estándar con doble pliegue en puño y botón. Cuello sport. Larga a la rodilla, botones escondidos, con 3 bolsas, apertura en la parte trasera, apertura a los costados a la altura de la cadera para bolsas de pantalón, cinta trasera (etiqueta de identificación de marca TM en bolsa delantera izquierda)
LOGO/SÍMBOLOS BORDADOS:
-UAEM: FRENTE SUPERIOR IZQUIERDO DE 7 CM DE ANCHO POR 4.5 CM DE ALTO A CINCO HILOS AZÚL MARINO, ROJO, VERDE, AMARILLO Y BLANCO.
-SITAUAEM: MANGA IZQUIERDA DE 6 CM DE LARGO POR 4.5 CM DE ANCHO PUÑO CON CONTORNO COLOR ROJO Y FONDO RELLENO EN BLANCO METALICO, LETRAS (SITAUAEM) COLOR BLANCO CON FONDO RELLENO EN ROJO.</t>
  </si>
  <si>
    <t>BATA DE LABORATORIO GABARDINA PARA CABALLERO, COLOR BLANCO. A2
Tela gabardina 100% de algodón, color blanco lisa, larga a la rodilla. Manga larga de tipo estandar con doble pliegue en puño y botón en puños, solapas clásicas, botones escondidos, con 3 bolsas (dos bolsillos inferiores y un bolsillo exterior en el pecho lado izquierdo), aberturas: una en la parte trasera y dos abertura a los costados a la altura de la cadera para bolsa de pantalón, cinta trasera para ajustarse al cuerpo. Etiqueta de identificación de marca TM en bolsa delantera izquierda. 
LOGO/SÍMBOLOS BORDADOS:
-UAEM: FRENTE SUPERIOR IZQUIERDO DE 7 CM DE ANCHO POR 4.5 CM DE ALTO A CINCO HILOS AZÚL MARINO, ROJO, VERDE, AMARILLO Y BLANCO.
-SITAUAEM: MANGA IZQUIERDA DE 6 CM DE LARGO POR 4.5 CM DE ANCHO PUÑO CON CONTORNO COLOR ROJO Y FONDO RELLENO EN BLANCO METALICO, LETRAS (SITAUAEM) COLOR BLANCO CON FONDO RELLENO EN ROJO.</t>
  </si>
  <si>
    <t>BATA DE LABORATORIO GABARDINA PARA DAMA, COLOR BLANCO. A1
Tela gabardina 100% de algodón, color blanco lisa con corte acinturado (cuenta con pinzas en delanteros y espalda), cinta trasera con botones decorativo en la espalda, larga a la rodilla. Manga larga tipo estandar con doble pliegue en puño y botón en puños, solapas clasicas, botones escondidos, con 3 bolsas (dos bolsillos inferiores y un bolsillo superior en el pecho izquierdo), apertura en la parte trasera, apertura a los costados a la altura de la cadera para bolsa de pantalón. Etiqueta de identificación de marca TM en bolsa delantera izquierda.
LOGO/SÍMBOLOS BORDADOS:
-UAEM: FRENTE SUPERIOR IZQUIERDO DE 7 CM DE ANCHO POR 4.5 CM DE ALTO A CINCO HILOS AZÚL MARINO, ROJO, VERDE, AMARILLO Y BLANCO.
-SITAUAEM: MANGA IZQUIERDA DE 6 CM DE LARGO POR 4.5 CM DE ANCHO PUÑO CON CONTORNO COLOR ROJO Y FONDO RELLENO EN BLANCO METALICO, LETRAS (SITAUAEM) COLOR BLANCO CON FONDO RELLENO EN ROJO.</t>
  </si>
  <si>
    <t>BLUSA DE VESTIR DAMA TELA PREMIUM MANGA 3/4 CUELLO AMERICANO COLOR FRANCIA CIELO/411. A5
Tela Premium: 49% algodón y 51% poliester. Cierre central con botones y boton de repuesto detrás de aletilla inferior. Manga 3/4. Cuello americano. Cuello y puños en 2 capas con entretela termosellada. Puños redondeados con 1 botón para su ajuste. Sin bolsas en el pecho.  En espalda sin tablones con pinzas de siluetado. Costados y mangas doble pespunte con maquina cerradora de codo. Botones al mismo tono de la tela.
LOGO/SÍMBOLOS BORDADOS:
-UAEM: FRENTE SUPERIOR IZQUIERDO DE 6.5 CM DE ANCHO POR 4.5 CM DE ALTO A UN TONO COLOR PLATA.
-SITAUAEM: MANGA IZQUIERDA DE 6.5 CM DE LARGO POR 4.5 CM DE ANCHO PUÑO CON CONTORNO COLOR ROJO Y FONDO RELLENO EN BLANCO METALICO, LETRAS (SITAUAEM) COLOR BLANCO CON FONDO RELLENO EN ROJO.</t>
  </si>
  <si>
    <t>BLUSA DE VESTIR DAMA TELA PREMIUM MANGA 3/4 CUELLO AMERICANO COLOR NEGRO. A6 
Tela Premium: 49% algodón y 51% poliester. Cierre central con botones y boton de repuesto detrás de aletilla inferior. Manga 3/4. Cuello americano. Cuello y puños en 2 capas con entretela termosellada. Puños redondeados con 1 botón para su ajuste. Sin bolsas en el pecho.  En espalda sin tablones con pinzas de siluetado. Costados y mangas doble pespunte con maquina cerradora de codo. Botones al mismo tono de la tela.
LOGO/SÍMBOLOS BORDADOS:
-UAEM: FRENTE SUPERIOR IZQUIERDO DE 6.5 CM DE ANCHO POR 4.5 CM DE ALTO A UN TONO COLOR PLATA.
-SITAUAEM: MANGA IZQUIERDA DE 6.5 CM DE LARGO POR 4.5 CM DE ANCHO PUÑO CON CONTORNO COLOR ROJO Y FONDO RELLENO EN BLANCO METALICO, LETRAS (SITAUAEM) COLOR BLANCO CON FONDO RELLENO EN ROJO.</t>
  </si>
  <si>
    <t>BOTA DE SEGURIDAD PARA CABALLERO MARCA VAN VIEN MODELO WIZ PIEL LISA WIZRKLNBD, COLOR NEGRO. A31
Borceguí Wiz Piel Lisa Negra es calzado de seguridad con altura aproximada de 17 cm; hecho con cuero de ganado vacuno liso y una suela inyectada de PU a un patín de hule con fórmula de tetrapolímeros. Corte: Liso / Cuero de ganado vacuno. Suela: PU / Hule tetrapolímeros. Casquillo: No metálico “Komposite”. (policarbonato). Tecnología: Inyección directa al corte.</t>
  </si>
  <si>
    <t>BOTA DE SEGURIDAD PARA CABALLERO MARCA VANVIEN MODELO OMEGA CHOCOLATE OMEMKEC5D, COLOR CHOCOLATE. A31
Borceguí Omega Chocolate es calzado de seguridad con una altura aproximada de 17 cm; hecho con cuero de ganado vacuno acabado encerado y una suela inyectada de PU a un patín de hule con fórmula de tetrapolímeros.</t>
  </si>
  <si>
    <t>BOTA DE SEGURIDAD PARA DAMA MARCA VAN VIEN MODELO BORCEGUI EURO LADY LADTKLK5D COLOR CAFÉ CON ROSA. A30
Borceguí Euro Lady es calzado de seguridad con una altura aproximada de 17 cm; hecho con cuero de ganado vacuno liso y una suela inyectada de PU a un patín de hule con fórmula de tetrapolímeros.</t>
  </si>
  <si>
    <t>BOTA DE SEGURIDAD PARA DAMA MARCA VAN VIEN MODELO BORCEGUI INTREPID INTTKPK5D, COLOR CAFÉ. A30
Borceguí Intrepid Café es calzado de seguridad con una altura aproximada de 17 cm; hecho con cuero de ganado vacuno Pull-up, una suela inyectada de PU a un patín de hule con fórmula de tetrapolímeros. Corte: cuero de ganado vacuno tipo Pull-Up, bullón y lengüeta textil. Libre de partes metálicas. Forro: textil soft tricapa, sin empalmes, alta transpiración y con tratamiento antibacteriano contra hongos y mal olor. Plantilla: de tela tejida de poliamida, con base preformada de EVA y perforaciones en el área de la planta. 5 mm mínimo de espesor. Antifatiga, ergonómica, removible, lavable, alta transpiración. Suela: fabricada con Tecnología Alemana de inyección directa al corte, doble densidad, entresuela de PU y patín de formula tetrapolímeros. Huella Task de formas cuadradas, topes de sujeción, zonas de frenado y tacón cushion air. Diseñada con canales direccionales y spring óptimo. Ligera, antiderrapante, favorece el agarre al piso y la salida de líquidos. Brinda amortiguación, comodidad y estabilidad al caminar. Resistencia a agentes corrosivos, non marking y protege al usuario contra riesgos de choque eléctrico. Casquillo: policarbonato (komposite), serie 1443 con desvanecedor de material sintético en su contorno superior. Resinas Poliméricas de alto desempeño.</t>
  </si>
  <si>
    <t>CAMISA DE VESTIR CABALLERO TELA PREMIUM MANGA LARGA CUELLO AMERICANO COLOR FRANCIA CIELO/411. A7
Tela premium: 49% algodón y 51% poliester. Cierre central con 7 botones y boton de repuesto detrás de aletilla inferior. Manga larga. Cuello americano. Cuello y puños en dos capas con entretela termosellada. Puños en color blanco redondeados con 2 botones para su ajuste.Bolsa de lado izquierdo casual con costura con doble pespunte. Doble canesu en espalda con doble pespunte. Costados y mangas doble pespunte con maquina cerradora de codo. Botones del mismo tono  de la tela.
LOGO/SÍMBOLOS BORDADOS:
-UAEM: FRENTE SUPERIOR IZQUIERDO DE 6.5 CM DE ANCHO POR 4.5 CM DE ALTO A UN TONO COLOR PLATA.
-SITAUAEM: MANGA IZQUIERDA DE 6.5 CM DE LARGO POR 4.5 CM DE ANCHO PUÑO CON CONTORNO COLOR ROJO Y FONDO RELLENO EN BLANCO METALICO, LETRAS (SITAUAEM) COLOR BLANCO CON FONDO RELLENO EN ROJO.</t>
  </si>
  <si>
    <t>CAMISA DE VESTIR CABALLERO TELA PREMIUM MANGA LARGA CUELLO MAO COLOR VETIVER/901. A8
Tela premium: 49% algodón y 51% poliester. Cierre central con 7 botones y boton de repuesto detrás de aletilla inferior. Manga larga. Cuello americano. Cuello y puños en dos capas con entretela termosellada. Puños redondeados con 2 botones para su ajuste. Bolsa de lado izquierdo casual con costura con doble pespunte.  Doble canesu en espalda con doble pespunte. Costados y mangas doble pespunte con maquina cerradora de codo.Botones al mismo tono de la tela.
LOGO/SÍMBOLOS BORDADOS:
-UAEM: FRENTE SUPERIOR IZQUIERDO DE 6.5 CM DE ANCHO POR 4.5 CM DE ALTO A UN TONO COLOR PLATA.
-SITAUAEM: MANGA IZQUIERDA DE 6.5 CM DE LARGO POR 4.5 CM DE ANCHO PUÑO CON CONTORNO COLOR ROJO Y FONDO RELLENO EN BLANCO METALICO, LETRAS (SITAUAEM) COLOR BLANCO CON FONDO RELLENO EN ROJO.</t>
  </si>
  <si>
    <t>CAMISOLA DE MEZCLILLA PREMIUM PARA CABALLERO MARCA AXMITH, COLOR AZUL AÑIL. A10
Camisa de manga larga jean mezclilla 8oz. La manga tipo estándar con doble pliegue en puño, botón No.18 en puños y en aletilla de manga No.14. Sin tablones, ni pinzas con doble bata. Con una bolsa al frente con tapa (lado izq.), con abertura para plumas de +-25mm, toda con doble pespunte. Izquierda de 35mm de ancho con 5 ojal camisero, con cuatro pespuntes de vista de 8mm ancho. Tipo camisero con dobles pespuntes y botón down, botón tipo cuerno 14, pie de cuello para corbata. Engargolado en máquina de codo en hombros espalda y costado con doble pespunte de 8mm ancho. Con overlock de 5 hilos e hilo de poliéster para costura general No.2/240 K color 171. Botón tipo cuerno No.18 y 14 primera calidad. Proceso de lavado y suavidad Stone wash. Mezclilla 100% algodón nacional de primera calidad de 8onz en 16 baños de azul añil.
LOGO/SÍMBOLOS BORDADOS:
-UAEM: FRENTE SUPERIOR IZQUIERDO DE 7 CM DE ANCHO POR 4.5 CM DE ALTO A CINCO HILOS AZÚL MARINO, ROJO, VERDE, AMARILLO Y BLANCO.
-SITAUAEM: MANGA IZQUIERDA DE 6 CM DE LARGO POR 4.5 CM DE ANCHO PUÑO CON CONTORNO COLOR ROJO Y FONDO RELLENO EN BLANCO METALICO, LETRAS (SITAUAEM) COLOR BLANCO CON FONDO RELLENO EN ROJO.</t>
  </si>
  <si>
    <t>CAMISOLA DE MEZCLILLA PREMIUM PARA DAMA MARCA AXMITH INDUSTRY JEANS/TRADE MARK 2055908, COLOR AZUL AÑIL. A9 
Camisa manga larga de vestir tela mezclilla 100% algodón, tela en azul añil 16 baños apariencia canasta con énfasis al algodón, 1a calidad. Sin tablones con pinzas de siluetado con doble bata. Sin bolsa al frente. Tapa botón de 25 mm de ancho con 5 ojal camisero, con peerspunte de visa de 4 mm ancho con presilla en dobladillo de bajos. Tipo de vestir con pie de cuello para corbatas sin botones de control. De codo en hombros espalda y costados con pespunte de vista 1/16mm ancho. Botón tipo concha nácar camisero blanco No.16. Con overlock de 5 hilos e hilo de poliéster para costura general No.2/40 K color blanco. Mezclilla 100% algodón nacional de primera calidad de 8onz en 16 baños de azul añil.
LOGO/SÍMBOLOS BORDADOS:
-UAEM: FRENTE SUPERIOR IZQUIERDO DE 7 CM DE ANCHO POR 4.5 CM DE ALTO A CINCO HILOS AZÚL MARINO, ROJO, VERDE, AMARILLO Y BLANCO.
-SITAUAEM: MANGA IZQUIERDA DE 6 CM DE LARGO POR 4.5 CM DE ANCHO PUÑO CON CONTORNO COLOR ROJO Y FONDO RELLENO EN BLANCO METALICO, LETRAS (SITAUAEM) COLOR BLANCO CON FONDO RELLENO EN ROJO.</t>
  </si>
  <si>
    <t xml:space="preserve">COFIA PARA ENFERMERA COLOR BLANCO CON UNA LÍNEA BORDADA EN COLOR AZUL MARINO. A17
</t>
  </si>
  <si>
    <t>CONJUNTO DEPORTIVO PARA CABALLERO MODELO TIRO 24 WORK MARCA ADIDAS, COLOR TEAM NAVY BLUE 2/WHITE. A24
Top de Training Tiro 24: Corte ajustado, Cierre corto y cuello alto, 100 % poliéster (reciclado), AEROREADY, Número de artículo: IJ9963
Pants de Entrenamiento Tiro 24: Ajuste clásico, Cintura elástica con cordón de ajuste, Tejido de punto doble 100 % poliéster reciclado, AEROREADY, Bolsillos frontales con cierre, Cierres en los tobillos, Color del artículo: Black / White, Número de artículo: IP1952</t>
  </si>
  <si>
    <t>CONJUNTO DEPORTIVO PARA MUJER MODELO TIRO 24 WORK MARCA ADIDAS, COLOR LEGENDINK/WHITE. A22
Top de Training Tiro 24: Corte ajustado, Cierre corto y cuello alto, 100 % poliéster (reciclado), AEROREADY, Número de artículo: IJ9961
Pants de Entrenamiento Tiro 24: Ajuste clásico, Cintura con cordón de ajuste, Tejido de punto doble 100 % poliéster, eciclado, AEROREADY, Bolsillos frontales con cierre, Cierres en los tobillos, Color del artículo: Black / White, Número de artículo: IJ7660</t>
  </si>
  <si>
    <t>PANTALON DE MEZCLILLA PARA CABALLERO MARCA AXMITH CROSS, COLOR AZUL STONE. A12
Corte tipo Levi's 501 con mezclilla premium. Pantalón jean mezclilla 14onz, 1ª calidad, con encogimiento máximo (2%), proceso azul stone, equivalente a mezclilla en 16 baños  azul añil tejido tipo canasta  1ª calidad. Largo del pantalón calculado a 32". Pretina de una sola pieza con maquina pretinadora de dos agujas. Ojal tipo botella y botón metálico con identificación de marca. Seis trabas de 15 mm unidas con dos presillas de refuerzo. Dos bolsas delanteras ocultas con doble pespunte en semi círculo, poquetin de popelina de 22cm de fondo, cerrado con dobladillo. Una bolsa portamonedas de 10cm ancho con doble pespunte con dos remaches identificados metálicos, así también en el botón principal. Dos traseras de parche, unidas con doble costura y presillas en sus extremos con entrada de 16cm de ancho y 16cm de altura, con identificación de marca. Etiqueta con identificaciones de marca  TM en bolsa trasera. Traseros de dos piezas unidas por máquina engargoladora con doble pespunte.Tiro trasero oble costura de cadeneta con engargolado. Bragueta con pespunte a 1.5mm, doble pespunte de 6mm a 34mm del primero, presenta dos presillas de refuerzo en la parte baja. La unión del cierre al pie del cierre con doble costura a 6mm. Cierre de latón reforzado con seguro e identificación. Costados con overlock de 5 hilos. En los costados pespunte de carga con máquina sencilla. Entrepierna doble cadeneta y engargolado. Con dobladillo y máquina sencilla. Costurado con hilo 2/40 poliéster k171 color amarillo.</t>
  </si>
  <si>
    <t>PANTALON DE MEZCLILLA PARA CABALLERO MARCA AXMITH CROSS, COLOR DARK BLUE. A12
Corte tipo Levi's 501 con mezclilla premium. Pantalón jean mezclilla 14onz, 1ª calidad, con encogimiento máximo (2%), proceso azul stone, equivalente a mezclilla en 16 baños  azul añil tejido tipo canasta  1ª calidad. Largo del pantalón calculado a 32". Pretina de una sola pieza con maquina pretinadora de dos agujas. Ojal tipo botella y botón metálico con identificación de marca. Seis trabas de 15 mm unidas con dos presillas de refuerzo. Dos bolsas delanteras ocultas con doble pespunte en semi círculo, poquetin de popelina de 22cm de fondo, cerrado con dobladillo. Una bolsa portamonedas de 10cm ancho con doble pespunte con dos remaches identificados metálicos, así también en el botón principal. Dos traseras de parche, unidas con doble costura y presillas en sus extremos con entrada de 16cm de ancho y 16cm de altura, con identificación de marca. Etiqueta con identificaciones de marca  TM en bolsa trasera. Traseros de dos piezas unidas por máquina engargoladora con doble pespunte.Tiro trasero oble costura de cadeneta con engargolado. Bragueta con pespunte a 1.5mm, doble pespunte de 6mm a 34mm del primero, presenta dos presillas de refuerzo en la parte baja. La unión del cierre al pie del cierre con doble costura a 6mm. Cierre de latón reforzado con seguro e identificación. Costados con overlock de 5 hilos. En los costados pespunte de carga con máquina sencilla. Entrepierna doble cadeneta y engargolado. Con dobladillo y máquina sencilla. Costurado con hilo 2/40 poliéster k171 color amarillo.</t>
  </si>
  <si>
    <t>PANTALON DE MEZCLILLA PARA DAMA MARCA AXMITH, MODELO ANGELICA, COLOR AZUL MARINO. A11 
Pantalón jean mezclilla entre 11.5 y 12 onz., 1a calidad, con encogimiento máximo (2%), proceso azul Stone, tomar como muestra el pantalón mezclilla ajustable, corte con altura a la cintura y recto. STRECH. Pretina: De una sola pieza con maquina pretinadora de dos agujas. Ojal Tipo botella y botón metálico con identificación de marca. Seis trabas de 15 mm unidas con dos presillas de refuerzo. Dos bolsas delanteras ocultas con doble pespunte en semi círculo, poquetin de popelina de 20cm de fondo, cerrado con dobladillo. Una bolsa portamonedas de 8cm ancho con doble pespunte con dos remaches identificados metálicos. Dos traseras de parche, unidas con doble costura y presillas en sus extremos con entrada de 12cms de ancho y 12cm de altura, con identificación de marca. Etiqueta con identificaciones de marca  TM en bolsa trasera. Traseros de dos piezas unidas por máquina engargoladora con doble pespunte, pinzas para silueta dama. Tiro trasero doble costura de cadeneta con engargolado.  Bragueta con pespunte a 1.5mm, doble pespunte de 6mm a 34mm del primero, presenta dos presillas de refuerzo en la parte baja. La unión del cierre al pie del cierre con doble costura a 6mm. Cierre de latón reforzado con seguro e identificación. Costados con overlock de 5 hilos. En los costados pespunte de carga con máquina sencilla. Entre pierna doble cadeneta y engargolado. Con dobladillo y máquina sencilla. Bordado sencillo color negro en bolsas traseras.</t>
  </si>
  <si>
    <t>PANTALON DE MEZCLILLA PARA DAMA MARCA AXMITH, MODELO ANGELICA, COLOR AZUL NATURAL. A11 
Pantalón jean mezclilla entre 11.5 y 12 onz., 1a calidad, con encogimiento máximo (2%), proceso azul Stone, tomar como muestra el pantalón mezclilla ajustable, corte con altura a la cintura y recto. STRECH. Pretina: De una sola pieza con maquina pretinadora de dos agujas. Ojal Tipo botella y botón metálico con identificación de marca. Seis trabas de 15 mm unidas con dos presillas de refuerzo. Dos bolsas delanteras ocultas con doble pespunte en semi círculo, poquetin de popelina de 20cm de fondo, cerrado con dobladillo. Una bolsa portamonedas de 8cm ancho con doble pespunte con dos remaches identificados metálicos. Dos traseras de parche, unidas con doble costura y presillas en sus extremos con entrada de 12cms de ancho y 12cm de altura, con identificación de marca. Etiqueta con identificaciones de marca  TM en bolsa trasera. Traseros de dos piezas unidas por máquina engargoladora con doble pespunte, pinzas para silueta dama. Tiro trasero doble costura de cadeneta con engargolado.  Bragueta con pespunte a 1.5mm, doble pespunte de 6mm a 34mm del primero, presenta dos presillas de refuerzo en la parte baja. La unión del cierre al pie del cierre con doble costura a 6mm. Cierre de latón reforzado con seguro e identificación. Costados con overlock de 5 hilos. En los costados pespunte de carga con máquina sencilla. Entre pierna doble cadeneta y engargolado. Con dobladillo y máquina sencilla. Bordado sencillo color negro en bolsas traseras.</t>
  </si>
  <si>
    <t>PANTALÓN DE VESTIR STRAIGHT PARA MUJER SB5009421906 MARCA METROPOLIS. A15
Modelo: Fit straight, corte a la cintura, con cierre, estilo formal, sin diseño, corte largo con 2 bolsillos, composición ploiéster.</t>
  </si>
  <si>
    <t>PIJAMA QUIRÚRGICA PARA DAMA CHEROKEE WORKWEAR REVOLUTION WW610-WW105 (UNIFORME QUIRÚRGICO), COLOR BLANC.O A18
tejido flexible con estiramiento en dos direcciones, ultra suave, transpirable, durable y de fácil cuidado.
Filipina cuello en V cruzado.Corte clásico moderno, canesú en hombros.
Costuras tipo princesa al frente y atrás que estilizan la figura, aberturas laterales inferiores para mayor comodidad y libertad de movimiento. Costuras a doble aguja.
Dos bolsillos al frente tipo parche, el bolsillo derecho con una cinta interior para colocar instrumentos y en la costura del bolsillo izquierdo un ojal elástico funcional para colocar identificación. Longitud espalda: 66 cm.
Pantalón corte clásico moderno.
Pierna ligeramente entubada, cintura elástica con jareta de cintas ajustables.
Paneles laterales de doble costura y aberturas laterales inferiores para mayor comodidad y libertad de movimiento. Dos bolsillos tipo parche laterales al frente, un bolsillo tipo cargo de parche en la pierna derecha con ojal elástico funcional sobre la costura para colocar identificación. Dos bolsillos de parche traseros. Entrepierna: Regular 79 cm. / Petite 72 cm.
Tela: 78% Poliéster / 20% Rayón / 2% Spándex.
LOGO/SÍMBOLOS BORDADOS:
-UAEM: FRENTE SUPERIOR IZQUIERDO DE 7 CM DE ANCHO POR 4.5 CM DE ALTO A CINCO HILOS AZÚL MARINO, ROJO, VERDE, AMARILLO Y BLANCO.</t>
  </si>
  <si>
    <t>PLAYERA POLO PARA CABALLERO MARCA BIBO LÍNEA DINÁMICA MODELO POLO DINAMO, COLOR BLANCA. A20
Cuadrille fino con combinación en aletilla y pie de cuello. Manga corta. Tela: 223 g/m2 – 100% Poliéster.
LOGO/SÍMBOLOS BORDADOS:
-UAEM: FRENTE SUPERIOR IZQUIERDO DE 7 CM DE ANCHO POR 4.5 CM DE ALTO A CINCO HILOS AZÚL MARINO, ROJO, VERDE, AMARILLO Y BLANCO.</t>
  </si>
  <si>
    <t>PLAYERA POLO PARA CABALLERO MARCA BIBO LÍNEA DINÁMICA MODELO POLO DRY, COLOR AZUL CELESTE. A25
Cuadrille fino con combinación en aletilla y cuello. TELA: 197 g/m2 - 50% Algodón - 50% Poliéster
LOGO/SÍMBOLOS BORDADOS:
-UAEM: FRENTE SUPERIOR IZQUIERDO DE 7 CM DE ANCHO POR 4.5 CM DE ALTO A CINCO HILOS AZÚL MARINO, ROJO, VERDE, AMARILLO Y BLANCO.
-SITAUAEM: MANGA IZQUIERDA DE 6 CM DE LARGO POR 4.5 CM DE ANCHO PUÑO CON CONTORNO COLOR ROJO Y FONDO RELLENO EN BLANCO METALICO, LETRAS (SITAUAEM) COLOR BLANCO CON FONDO RELLENO EN ROJO.</t>
  </si>
  <si>
    <t>PLAYERA POLO PARA CABALLERO MARCA BIBO LÍNEA DINÁMICA MODELO POLO DRY, COLOR BLANCA. A25
Cuadrille fino con combinación en aletilla y cuello. TELA: 197 g/m2 - 50% Algodón - 50% Poliéster
LOGO/SÍMBOLOS BORDADOS:
-UAEM: FRENTE SUPERIOR IZQUIERDO DE 7 CM DE ANCHO POR 4.5 CM DE ALTO A CINCO HILOS AZÚL MARINO, ROJO, VERDE, AMARILLO Y BLANCO.
-SITAUAEM: MANGA IZQUIERDA DE 6 CM DE LARGO POR 4.5 CM DE ANCHO PUÑO CON CONTORNO COLOR ROJO Y FONDO RELLENO EN BLANCO METALICO, LETRAS (SITAUAEM) COLOR BLANCO CON FONDO RELLENO EN ROJO.</t>
  </si>
  <si>
    <t>PLAYERA POLO PARA CABALLERO MARCA YAZBEK 50% ALGODÓN 50% POLIÉSTER, COLOR AZUL TURQUESA.
CANTIDAD/TALLA: 6/S, 28/M, 30/L, 8/XL, 4/XXL.
LOGOS/SÍMBOLOS BORDADOS:
-FDyCS: MICROBORDADO AL FRENTE SUPERIOR IZQUIERDO MEDIDAS 6x9 CM APROX, VERDE, AZUL, LETRAS BLANCAS Y PICTOGRAMAS DE COLOR.
-SITAUAEM: BORDADO AL FRENTE SUPERIROR DERECHO PUÑO CON CONTORNO COLOR AZUL Y FONDO RELLENO EN BLANCO METALICO, LETRAS (SITAUAEM) COLOR BLANCO CON FONDO RELLENO EN AZUL MEDIDAS 5x9 CM APROX.</t>
  </si>
  <si>
    <t>PLAYERA POLO PARA DAMA MARCA BIBO LÍNEA DINÁMICA MODELO POLO DINAMO, COLOR BLANCA. A20
Cuadrille fino con combinación en aletilla y pie de cuello. Manga corta. Tela: 223 g/m2 – 100% Poliéster.
LOGO/SÍMBOLOS BORDADOS:
-UAEM: FRENTE SUPERIOR IZQUIERDO DE 7 CM DE ANCHO POR 4.5 CM DE ALTO A CINCO HILOS AZÚL MARINO, ROJO, VERDE, AMARILLO Y BLANCO.</t>
  </si>
  <si>
    <t>PLAYERA POLO PARA DAMA MARCA BIBO LÍNEA DINÁMICA MODELO POLO DRY, COLOR AZUL CELESTE. A25
Cuadrille fino con combinación en aletilla y cuello. TELA: 197 g/m2 - 50% Algodón - 50% Poliéster
LOGO/SÍMBOLOS BORDADOS:
-UAEM: FRENTE SUPERIOR IZQUIERDO DE 7 CM DE ANCHO POR 4.5 CM DE ALTO A CINCO HILOS AZÚL MARINO, ROJO, VERDE, AMARILLO Y BLANCO.
-SITAUAEM: MANGA IZQUIERDA DE 6 CM DE LARGO POR 4.5 CM DE ANCHO PUÑO CON CONTORNO COLOR ROJO Y FONDO RELLENO EN BLANCO METALICO, LETRAS (SITAUAEM) COLOR BLANCO CON FONDO RELLENO EN ROJO.</t>
  </si>
  <si>
    <t>PLAYERA POLO PARA DAMA MARCA BIBO LÍNEA DINÁMICA MODELO POLO DRY, COLOR BLANCA. A25
Cuadrille fino con combinación en aletilla y cuello. TELA: 197 g/m2 - 50% Algodón - 50% Poliéster
LOGO/SÍMBOLOS BORDADOS:
-UAEM: FRENTE SUPERIOR IZQUIERDO DE 7 CM DE ANCHO POR 4.5 CM DE ALTO A CINCO HILOS AZÚL MARINO, ROJO, VERDE, AMARILLO Y BLANCO.
-SITAUAEM: MANGA IZQUIERDA DE 6 CM DE LARGO POR 4.5 CM DE ANCHO PUÑO CON CONTORNO COLOR ROJO Y FONDO RELLENO EN BLANCO METALICO, LETRAS (SITAUAEM) COLOR BLANCO CON FONDO RELLENO EN ROJO.</t>
  </si>
  <si>
    <t>PLAYERA POLO PARA DAMA MARCA YAZBEK 50% ALGODÓN 50% POLIÉSTER, COLOR AZUL TURQUESA.
CANTIDAD/TALLA: 3/S, 28/M, 10/L, 3/XL
LOGOS/SÍMBOLOS BORDADOS:
-FDyCS: MICROBORDADO AL FRENTE SUPERIOR IZQUIERDO MEDIDAS 6x9 CM APROX, VERDE, AZUL, LETRAS BLANCAS Y PICTOGRAMAS DE COLOR.
-SITAUAEM: BORDADO AL FRENTE SUPERIROR DERECHO PUÑO CON CONTORNO COLOR AZUL Y FONDO RELLENO EN BLANCO METALICO, LETRAS (SITAUAEM) COLOR BLANCO CON FONDO RELLENO EN AZUL MEDIDAS 5x9 CM APROX.</t>
  </si>
  <si>
    <t>PLAYERAS CUELLO REDONDO MANGA CORTA PARA CABALLERO MARCA YAZBEK, COLOR BLANCA.
100% ALGODÓN O 50% ALGODÓN 50% POLIÉSTER.
CANTIDAD/TALLA: 4/CH, 4/M, 4/G, 4/XL.
LOGOS/SÍMBOLOS:
1 ESTAMPADO CON INICIALES UAEM, 15.8X29 CM, EN EL CENTRO DE LA PARTE DELANTERA COLOR AZUL.
*INCLUYE COLOCACIÓN DE ETIQUETAS UAEM PROPORCIONADAS POR EL USUARIO</t>
  </si>
  <si>
    <t>PLAYERAS CUELLO REDONDO MANGA CORTA PARA CABALLERO MARCA YAZBEK, COLOR MARINO.
100% ALGODÓN O 50% ALGODÓN 50% POLIÉSTER.
CANTIDAD/TALLA: 4/CH, 4/M, 4/G, 4/XL.
LOGOS/SÍMBOLOS:
1 ESTAMPADO CON INICIALES UAEM, 15.8X29 CM, EN EL CENTRO DE LA PARTE DELANTERA COLOR AZUL.
*INCLUYE COLOCACIÓN DE ETIQUETAS UAEM PROPORCIONADAS POR EL USUARIO</t>
  </si>
  <si>
    <t>PLAYERAS CUELLO REDONDO MANGA CORTA PARA DAMA MARCA YAZBEK, COLOR BLANCA.
100% ALGODÓN O 50% ALGODÓN 50% POLIÉSTER.
CANTIDAD/TALLA:  3/CH, 4/M, 4/G, 4/XL.
LOGOS/SÍMBOLOS:
1 ESTAMPADO CON INICIALES UAEM, 15.8X29 CM, EN EL CENTRO DE LA PARTE DELANTERA COLOR AZUL.
*INCLUYE COLOCACIÓN DE ETIQUETAS UAEM PROPORCIONADAS POR EL USUARIO</t>
  </si>
  <si>
    <t>PLAYERAS CUELLO REDONDO MANGA CORTA PARA DAMA MARCA YAZBEK, COLOR MARINO.
100% ALGODÓN O 50% ALGODÓN 50% POLIÉSTER.
CANTIDAD/TALLA:  5/CH, 5/M, 5/G, 5/XL.
LOGOS/SÍMBOLOS:
1 ESTAMPADO CON INICIALES UAEM, 15.8X29 CM, EN EL CENTRO DE LA PARTE DELANTERA COLOR BLANCO.
*INCLUYE COLOCACIÓN DE ETIQUETAS UAEM PROPORCIONADAS POR EL USUARIO</t>
  </si>
  <si>
    <t>PLAYERAS CUELLO REDONDO MANGA LARGA PARA CABALLERO MARCA YAZBEK, COLOR GRIS.
100% ALGODÓN O 50% ALGODÓN 50% POLIÉSTER.
CANTIDAD/TALLA: 3/M
LOGOS/SÍMBOLOS:
1 ESTAMPADO CON INICIALES UAEM, 15.8X29 CM, EN EL CENTRO DE LA PARTE DELANTERA COLOR AZUL.
*INCLUYE COLOCACIÓN DE ETIQUETAS UAEM PROPORCIONADAS POR EL USUARIO</t>
  </si>
  <si>
    <t>PLAYERAS CUELLO REDONDO MANGA LARGA PARA CABALLERO MARCA YAZBEK, COLOR MARINO.
100% ALGODÓN O 50% ALGODÓN 50% POLIÉSTER.
CANTIDAD/TALLA: 3/M
LOGOS/SÍMBOLOS:
1 ESTAMPADO CON INICIALES UAEM, 15.8X29 CM, EN EL CENTRO DE LA PARTE DELANTERA COLOR BLANCO.
*INCLUYE COLOCACIÓN DE ETIQUETAS UAEM PROPORCIONADAS POR EL USUARIO</t>
  </si>
  <si>
    <t>PLAYERAS CUELLO REDONDO MANGA LARGA PARA DAMA MARCA YAZBEK, COLOR GRIS.
100% ALGODÓN O 50% ALGODÓN 50% POLIÉSTER.
CANTIDAD/TALLA: 3/M, 3/G, 3/XL.
LOGOS/SÍMBOLOS:
1 ESTAMPADO CON INICIALES UAEM, 15.8X29 CM, EN EL CENTRO DE LA PARTE DELANTERA COLOR PLATA.
*INCLUYE COLOCACIÓN DE ETIQUETAS UAEM PROPORCIONADAS POR EL USUARIO</t>
  </si>
  <si>
    <t>PLAYERAS CUELLO V MANGA CORTA PARA CABALLERO MARCA YAZBEK, COLOR BLANCO.
100% ALGODÓN O 50% ALGODÓN 50% POLIÉSTER.
CANTIDAD/TALLA:  3/CH, 3/M, 3/G, 3/XL..
LOGOS/SÍMBOLOS:
1 ESTAMPADO CON INICIALES UAEM, 15.8X29 CM, EN EL CENTRO DE LA PARTE DELANTERA COLOR AZUL.
*INCLUYE COLOCACIÓN DE ETIQUETAS UAEM PROPORCIONADAS POR EL USUARIO</t>
  </si>
  <si>
    <t>PLAYERAS CUELLO V MANGA CORTA PARA CABALLERO MARCA YAZBEK, COLOR MARINO.
100% ALGODÓN O 50% ALGODÓN 50% POLIÉSTER.
CANTIDAD/TALLA:  3/CH, 3/M, 3/G.
LOGOS/SÍMBOLOS:
1 ESTAMPADO CON INICIALES UAEM, 15.8X29 CM, EN EL CENTRO DE LA PARTE DELANTERA COLOR BLANCO.
*INCLUYE COLOCACIÓN DE ETIQUETAS UAEM PROPORCIONADAS POR EL USUARIO</t>
  </si>
  <si>
    <t>PLAYERAS CUELLO V MANGA CORTA PARA DAMA MARCA YAZBEK, COLOR BLANCO.
100% ALGODÓN O 50% ALGODÓN 50% POLIÉSTER.
CANTIDAD/TALLA: 3/CH, 3/M, 3/G, 3/XL.
LOGOS/SÍMBOLOS:
1 ESTAMPADO CON INICIALES UAEM, 15.8X29 CM, EN EL CENTRO DE LA PARTE DELANTERA COLOR AZUL.
*INCLUYE COLOCACIÓN DE ETIQUETAS UAEM PROPORCIONADAS POR EL USUARIO</t>
  </si>
  <si>
    <t>PLAYERAS CUELLO V MANGA CORTA PARA DAMA MARCA YAZBEK, COLOR MARINO.
100% ALGODÓN O 50% ALGODÓN 50% POLIÉSTER.
CANTIDAD/TALLA:  3/CH, 3/M, 3/G, 3/XL.
LOGOS/SÍMBOLOS:
1 ESTAMPADO CON INICIALES UAEM, 15.8X29 CM, EN EL CENTRO DE LA PARTE DELANTERA COLOR BLANCO.
*INCLUYE COLOCACIÓN DE ETIQUETAS UAEM PROPORCIONADAS POR EL USUARIO</t>
  </si>
  <si>
    <t>SUDADERAS UNISEX CON CIERRE, COLOR JASPE.
50% ALGODÓN 50% POLIÉSTER,
CANTIDAD/TALLA: 3/CH, 3/M, 3/G, 3/XL.
LOGOS/SÍMBOLOS:
1 BORDADO CON INICIALES UAEM,  4X7.3 CM, EN EL FRENTE SUPERIOR IZQUIERDO COLOR AZUL.
*INCLUYE COLOCACIÓN DE ETIQUETAS UAEM PROPORCIONADAS POR EL USUARIO</t>
  </si>
  <si>
    <t>SUDADERAS UNISEX CON CIERRE, COLOR MARINO.
50% ALGODÓN 50% POLIÉSTER,
CANTIDAD/TALLA: 3/CH, 3/M, 3/G, 3/XL.
LOGOS/SÍMBOLOS:
1 BORDADO CON INICIALES UAEM,  4X7.3 CM, EN EL FRENTE SUPERIOR IZQUIERDO COLOR GRIS PLATA.
*INCLUYE COLOCACIÓN DE ETIQUETAS UAEM PROPORCIONADAS POR EL USUARIO</t>
  </si>
  <si>
    <t>TRAJE PARA HOMBRE MARCA MEN'S FASHION CONTEMPORARY FIT SONNETI MODELO SUFCTCINHN0115, COLOR NEGRO. A43
Traje para hombre marca Sonneti, comtemporary conjunto de saco recto con dos botones, solapa en escuadra y bolsillos de cartera, además de pantalón a juego. 80% poliester y 20 % viscosa.
LOGO/SÍMBOLOS BORDADOS:
-UAEM: FRENTE SUPERIOR IZQUIERDO DE 7 CM DE ANCHO POR 4.5 CM DE ALTO A CINCO HILOS AZÚL MARINO, ROJO, VERDE, AMARILLO Y BLANCO.</t>
  </si>
  <si>
    <t>TRAJE SASTRE PARA DAMA MARCA ZARA, COLOR NEGRO. A44
Blazer de cuello, solapa y manga larga, con hombreras , bolsillos de plastrón y cierre con un boton al frente , forro 100% acetato. Pantalón recto, tiro nomedio con bolsillos delan
teros, cierre frontal con zipper, botón interior y gancho. Composición 74% poliester, 6% elastano y 20% viscosa.
LOGO/SÍMBOLOS BORDADOS:
-UAEM: FRENTE SUPERIOR IZQUIERDO DE 7 CM DE ANCHO POR 4.5 CM DE ALTO A CINCO HILOS AZÚL MARINO, ROJO, VERDE, AMARILLO Y BLANCO.</t>
  </si>
  <si>
    <t>Total general</t>
  </si>
  <si>
    <t>Suma de CANTIDAD</t>
  </si>
  <si>
    <r>
      <t xml:space="preserve">BATA MÉDICA PARA DAMA MARCA UNITAM MODELO BAHSDD0I6502D, COLOR BLANCO. A3
</t>
    </r>
    <r>
      <rPr>
        <sz val="11"/>
        <rFont val="Calibri"/>
        <family val="2"/>
        <scheme val="minor"/>
      </rPr>
      <t xml:space="preserve">Composición: USA 65%/35% Pol./Alg. Cuello solapa, 3 bolsas de parche al frente, Cinto pegado,  Botón visible, Corte siluetado.
</t>
    </r>
    <r>
      <rPr>
        <b/>
        <sz val="11"/>
        <rFont val="Calibri"/>
        <family val="2"/>
        <scheme val="minor"/>
      </rPr>
      <t>LOGO/SÍMBOLOS BORDADOS:
-UAEM: FRENTE SUPERIOR IZQUIERDO DE 7 CM DE ANCHO POR 4.5 CM DE ALTO A CINCO HILOS AZÚL MARINO, ROJO, VERDE, AMARILLO Y BLANCO.</t>
    </r>
  </si>
  <si>
    <r>
      <rPr>
        <b/>
        <sz val="11"/>
        <rFont val="Calibri"/>
        <family val="2"/>
        <scheme val="minor"/>
      </rPr>
      <t>BATA MÉDICA PARA CABALLERO MARCA UNITAM MODELO BAHSLD0I6502C, COLOR BLANCO. A4</t>
    </r>
    <r>
      <rPr>
        <sz val="11"/>
        <rFont val="Calibri"/>
        <family val="2"/>
        <scheme val="minor"/>
      </rPr>
      <t xml:space="preserve">
Cuello solapa, 3 bolsas de parche al frente, Acceso al pantalón, Cinto ajustable en espalda Abertura en el centro, Botón visible.
</t>
    </r>
    <r>
      <rPr>
        <b/>
        <sz val="11"/>
        <rFont val="Calibri"/>
        <family val="2"/>
        <scheme val="minor"/>
      </rPr>
      <t>LOGO/SÍMBOLOS BORDADOS:</t>
    </r>
    <r>
      <rPr>
        <sz val="11"/>
        <rFont val="Calibri"/>
        <family val="2"/>
        <scheme val="minor"/>
      </rPr>
      <t xml:space="preserve">
</t>
    </r>
    <r>
      <rPr>
        <b/>
        <sz val="11"/>
        <rFont val="Calibri"/>
        <family val="2"/>
        <scheme val="minor"/>
      </rPr>
      <t>-UAEM: FRENTE SUPERIOR IZQUIERDO DE 7 CM DE ANCHO POR 4.5 CM DE ALTO A CINCO HILOS AZÚL MARINO, ROJO, VERDE, AMARILLO Y BLANCO.</t>
    </r>
  </si>
  <si>
    <t>BATA MÉDICA PARA DAMA MARCA UNITAM MODELO BAHSDD0I6502D, COLOR BLANCO. A3
Composición: USA 65%/35% Pol./Alg. Cuello solapa, 3 bolsas de parche al frente, Cinto pegado,  Botón visible, Corte siluetado.
LOGO/SÍMBOLOS BORDADOS:
-UAEM: FRENTE SUPERIOR IZQUIERDO DE 7 CM DE ANCHO POR 4.5 CM DE ALTO A CINCO HILOS AZÚL MARINO, ROJO, VERDE, AMARILLO Y BLANCO.</t>
  </si>
  <si>
    <t>BATA MÉDICA PARA CABALLERO MARCA UNITAM MODELO BAHSLD0I6502C, COLOR BLANCO. A4
Cuello solapa, 3 bolsas de parche al frente, Acceso al pantalón, Cinto ajustable en espalda Abertura en el centro, Botón visible.
LOGO/SÍMBOLOS BORDADOS:
-UAEM: FRENTE SUPERIOR IZQUIERDO DE 7 CM DE ANCHO POR 4.5 CM DE ALTO A CINCO HILOS AZÚL MARINO, ROJO, VERDE, AMARILLO Y BLANCO.</t>
  </si>
  <si>
    <t>OBSERVACIONES DRM</t>
  </si>
  <si>
    <t>Uniforme De Futbol Femenil Portero Tipo España, Calidad Hd Premium Design, Unitalla, Color Rojo/Azul.
Incluye: Playera Manga Larga, Short Y Calcetas.</t>
  </si>
  <si>
    <t>FUTBOL</t>
  </si>
  <si>
    <t>ROJO/AZUL</t>
  </si>
  <si>
    <t>10 2DA. VTA</t>
  </si>
  <si>
    <t>74  2DA. VTA</t>
  </si>
  <si>
    <t>STAUAEM</t>
  </si>
  <si>
    <t>Adicolor Teamgeist.</t>
  </si>
  <si>
    <r>
      <t xml:space="preserve">Uniforme De Futbol Femenil Portero Tipo España, Calidad Hd Premium Design, Unitalla, Color Rojo/Azul.
</t>
    </r>
    <r>
      <rPr>
        <sz val="11"/>
        <color theme="1"/>
        <rFont val="Calibri"/>
        <family val="2"/>
        <scheme val="minor"/>
      </rPr>
      <t>Incluye: Playera Manga Larga, Short Y Calcetas.</t>
    </r>
  </si>
  <si>
    <r>
      <rPr>
        <b/>
        <sz val="11"/>
        <rFont val="Calibri"/>
        <family val="2"/>
        <scheme val="minor"/>
      </rPr>
      <t xml:space="preserve">Pants Deportivo Caballero Track Top Adicolor Teamgeist.
Logo/Símbolo Bordado:
</t>
    </r>
    <r>
      <rPr>
        <sz val="11"/>
        <rFont val="Calibri"/>
        <family val="2"/>
        <scheme val="minor"/>
      </rPr>
      <t>-UAEM: De 5 Cm De Altura Y 7 Cm De Ancho Aprox. Bordado En Frente Del Lado Derecho De La Chamarra, Color Blanco O Azul Marino Con Pictogramas De Color (En Contraste Al Color De La Tela).
-STAUEM: Manga Izquierda De 7 Cm De Alto En Proporciones, En Hilo Color Rojo Puño Con Contorno Color Rojo Y Fondo Relleno En Blanco Metálico.</t>
    </r>
  </si>
  <si>
    <t>Pants Deportivo Caballero Track Top Adicolor Teamgeist.
Logo/Símbolo Bordado:
-UAEM: De 5 Cm De Altura Y 7 Cm De Ancho Aprox. Bordado En Frente Del Lado Derecho De La Chamarra, Color Blanco O Azul Marino Con Pictogramas De Color (En Contraste Al Color De La Tela).
-STAUEM: Manga Izquierda De 7 Cm De Alto En Proporciones, En Hilo Color Rojo Puño Con Contorno Color Rojo Y Fondo Relleno En Blanco Metálico.</t>
  </si>
  <si>
    <t>OBSERVACIONES
VALIDACIÓN/CONFIRMACIÓN</t>
  </si>
  <si>
    <r>
      <rPr>
        <b/>
        <sz val="11"/>
        <rFont val="Calibri"/>
        <family val="2"/>
        <scheme val="minor"/>
      </rPr>
      <t>TENIS PARA CABALLERO MARCA YONEX, COLOR INDISTINTO.</t>
    </r>
    <r>
      <rPr>
        <sz val="11"/>
        <rFont val="Calibri"/>
        <family val="2"/>
        <scheme val="minor"/>
      </rPr>
      <t xml:space="preserve">
CANTIDAD/TALLA: 1/ 26.5</t>
    </r>
  </si>
  <si>
    <r>
      <rPr>
        <b/>
        <sz val="11"/>
        <color theme="1"/>
        <rFont val="Calibri"/>
        <family val="2"/>
        <scheme val="minor"/>
      </rPr>
      <t>PLAYERA TIPO POLO PREMIUM PARA DAMA MARCA EUROCOTTON, MODELO TPOLPRD, COLOR NEGRO.</t>
    </r>
    <r>
      <rPr>
        <sz val="11"/>
        <color theme="1"/>
        <rFont val="Calibri"/>
        <family val="2"/>
        <scheme val="minor"/>
      </rPr>
      <t xml:space="preserve">
Tela Pique En 50% Poliéster Y 50% Algodón Peinado Premium.
CANTIDAD/TALLA: 75/S, 69/M, 40/G, 6/XL.
</t>
    </r>
    <r>
      <rPr>
        <b/>
        <sz val="11"/>
        <color theme="1"/>
        <rFont val="Calibri"/>
        <family val="2"/>
        <scheme val="minor"/>
      </rPr>
      <t>LOGOS/SÍMBOLOS BORDADOS:
-UAEM: BORDADO EN EL CENTRO SUPERIOR ESPALDA 4 CM DE ALTURA Y 7 CM DE ANCHO, COLOR PLATA CON PICTOGRAMAS DE COLORES.
-FA: BORDADO EN FRENTE SUPERIOR IZQUIERDO 6 CM DE ALTURA Y 8 CM DE ANCHO, COLOR PLATA.</t>
    </r>
  </si>
  <si>
    <r>
      <rPr>
        <b/>
        <sz val="11"/>
        <color theme="1"/>
        <rFont val="Calibri"/>
        <family val="2"/>
        <scheme val="minor"/>
      </rPr>
      <t>PLAYERA TIPO POLO PREMIUM PARA CABALLERO MARCA EUROCOTTON, MODELO TPOLPRD, COLOR NEGRO.</t>
    </r>
    <r>
      <rPr>
        <sz val="11"/>
        <color theme="1"/>
        <rFont val="Calibri"/>
        <family val="2"/>
        <scheme val="minor"/>
      </rPr>
      <t xml:space="preserve">
Tela Pique En 50% Poliéster Y 50% Algodón Peinado Premium.
CANTIDAD/TALLA: 58/S, 133/M, 58/G, 10/XL, 1/XXL.
</t>
    </r>
    <r>
      <rPr>
        <b/>
        <sz val="11"/>
        <color theme="1"/>
        <rFont val="Calibri"/>
        <family val="2"/>
        <scheme val="minor"/>
      </rPr>
      <t>LOGOS/SÍMBOLOS BORDADOS:
-UAEM: BORDADO EN EL CENTRO SUPERIOR ESPALDA 4 CM DE ALTURA Y 7 CM DE ANCHO, COLOR PLATA CON PICTOGRAMAS DE COLORES.
-FA: BORDADO EN FRENTE SUPERIOR IZQUIERDO 6 CM DE ALTURA Y 8 CM DE ANCHO, COLOR PLATA.</t>
    </r>
  </si>
  <si>
    <t>58/S, 133/M, 58/G, 10/XL, 1/XXL</t>
  </si>
  <si>
    <t xml:space="preserve"> 75/S, 69/M, 40/G, 6/XL.</t>
  </si>
  <si>
    <t>MODELO
O TELA</t>
  </si>
  <si>
    <t>CANT.</t>
  </si>
  <si>
    <t>U.M.</t>
  </si>
  <si>
    <t>BOTÍN CON CIERRE FLEXI PARA MUJER CON DOBLE CIERRE ESTILO 25913 ID 7500421415818 - 1390018776, COLOR NEGRO A27</t>
  </si>
  <si>
    <t>ESTILO 25913
ID 7500421415818 - 1390018776</t>
  </si>
  <si>
    <t xml:space="preserve">4/CH LOGO INICIALES UAEM 7.5X1.7 
4/CH LOGO VENADO CON INICIALES UAEM 3X5.5 
4/M LOGO INICIALES UAEM 7.5X1.7 
4/M LOGO VENADO CON INICIALES UAEM 3X5.5 
2/G LOGO INICIALES UAEM 7.5X1.7
4/G LOGO VENADO CON INICIALES UAEM 3X5.5 
</t>
  </si>
  <si>
    <t xml:space="preserve">
4/CH LOGO VENADO CON INICIALES UAEM 3X5.5 
3/M LOGO VENADO CON INICIALES UAEM 3X5.5 
2/G LOGO VENADO CON INICIALES UAEM 3X5.5 
3/M LOGO INICIALES UAEM 7.5X1.7 
4/G LOGO INICIALES UAEM 7.5X1.7 
4/G LOGO INICIALES UAEM 7.5X1.7 </t>
  </si>
  <si>
    <t xml:space="preserve">3/CH LOGO INICIALES UAEM 7.5X1.7 
4/CH LOGO VENADO CON INICIALES UAEM 3X5.5 
4/M LOGO VENADO CON INICIALES UAEM 3X5.5 
4/M LOGO INICIALES UAEM 7.5X1.7
5/G LOGO VENADO CON INICIALES UAEM 3X5.5 
5/G LOGO INICIALES UAEM 7.5X1.7
5/XL LOGO VENADO CON INICIALES UAEM 3X5.5 
3/XL LOGO INICIALES UAEM 7.5X1.7 </t>
  </si>
  <si>
    <t xml:space="preserve">4/CH LOGO INICIALES UAEM 7.5X1.7 
4/CH LOGO VENADO CON INICIALES UAEM 3X5.5 
4/M LOGO INICIALES UAEM 7.5X1.7 
4/M LOGO VENADO CON INICIALES UAEM 3X5.5 
2/G LOGO INICIALES UAEM 7.5X1.7
4/G LOGO VENADO CON INICIALES UAEM 3X5.5 </t>
  </si>
  <si>
    <r>
      <rPr>
        <b/>
        <sz val="11"/>
        <rFont val="Calibri"/>
        <family val="2"/>
        <scheme val="minor"/>
      </rPr>
      <t>PLAYERAS POLO MANGA CORTA PARA CABALLERO MARCA PLAYERITEES, COLOR MARINO.</t>
    </r>
    <r>
      <rPr>
        <sz val="11"/>
        <rFont val="Calibri"/>
        <family val="2"/>
        <scheme val="minor"/>
      </rPr>
      <t xml:space="preserve">
50% ALGODÓN 50% POLIÉSTER.
CANTIDAD/TALLA: 
4/CH LOGO INICIALES UAEM 7.5X1.7 
4/CH LOGO VENADO CON INICIALES UAEM 3X5.5 
4/M LOGO INICIALES UAEM 7.5X1.7 
4/M LOGO VENADO CON INICIALES UAEM 3X5.5 
2/G LOGO INICIALES UAEM 7.5X1.7
4/G LOGO VENADO CON INICIALES UAEM 3X5.5 
</t>
    </r>
    <r>
      <rPr>
        <b/>
        <sz val="11"/>
        <rFont val="Calibri"/>
        <family val="2"/>
        <scheme val="minor"/>
      </rPr>
      <t>LOGOS/SÍMBOLOS:
1 BORDADO EN EL FRENTE SUPERIOR IZQUIERDO COLOR AZUL MARINO (QUE SE DISTINGA DE LA TELA DE LA PLAYERA). 
*INCLUYE COLOCACIÓN DE ETIQUETAS UAEM PROPORCIONADAS POR EL USUARIO</t>
    </r>
  </si>
  <si>
    <t xml:space="preserve">4/CH LOGO VENADO CON INICIALES UAEM 3X5.5 
3/M LOGO VENADO CON INICIALES UAEM 3X5.5 
2/G LOGO VENADO CON INICIALES UAEM 3X5.5 
3/M LOGO INICIALES UAEM 7.5X1.7 
4/G LOGO INICIALES UAEM 7.5X1.7 
4/G LOGO INICIALES UAEM 7.5X1.7 </t>
  </si>
  <si>
    <r>
      <rPr>
        <b/>
        <sz val="11"/>
        <rFont val="Calibri"/>
        <family val="2"/>
        <scheme val="minor"/>
      </rPr>
      <t>PLAYERAS POLO MANGA CORTA PARA CABALLERO MARCA PLAYERITEES, COLOR BLANCO.</t>
    </r>
    <r>
      <rPr>
        <sz val="11"/>
        <rFont val="Calibri"/>
        <family val="2"/>
        <scheme val="minor"/>
      </rPr>
      <t xml:space="preserve">
50% ALGODÓN 50% POLIÉSTER.
CANTIDAD/TALLA:
4/CH LOGO VENADO CON INICIALES UAEM 3X5.5 
3/M LOGO VENADO CON INICIALES UAEM 3X5.5 
2/G LOGO VENADO CON INICIALES UAEM 3X5.5 
3/M LOGO INICIALES UAEM 7.5X1.7 
4/G LOGO INICIALES UAEM 7.5X1.7 
4/G LOGO INICIALES UAEM 7.5X1.7 
</t>
    </r>
    <r>
      <rPr>
        <b/>
        <sz val="11"/>
        <rFont val="Calibri"/>
        <family val="2"/>
        <scheme val="minor"/>
      </rPr>
      <t>LOGOS/SÍMBOLOS:
1 BORDADO EN EL FRENTE SUPERIOR IZQUIERDO COLOR AZUL MARINO
*INCLUYE COLOCACIÓN DE ETIQUETAS UAEM PROPORCIONADAS POR EL USUARIO</t>
    </r>
  </si>
  <si>
    <r>
      <rPr>
        <b/>
        <sz val="11"/>
        <rFont val="Calibri"/>
        <family val="2"/>
        <scheme val="minor"/>
      </rPr>
      <t>PLAYERAS POLO MANGA CORTA PARA DAMA MARCA PLAYERITEES, COLOR MARINO.</t>
    </r>
    <r>
      <rPr>
        <sz val="11"/>
        <rFont val="Calibri"/>
        <family val="2"/>
        <scheme val="minor"/>
      </rPr>
      <t xml:space="preserve">
50% ALGODÓN 50% POLIÉSTER.
CANTIDAD/TALLA: 
3/CH LOGO INICIALES UAEM 7.5X1.7 
4/CH LOGO VENADO CON INICIALES UAEM 3X5.5 
4/M LOGO VENADO CON INICIALES UAEM 3X5.5 
4/M LOGO INICIALES UAEM 7.5X1.7
5/G LOGO VENADO CON INICIALES UAEM 3X5.5 
5/G LOGO INICIALES UAEM 7.5X1.7
5/XL LOGO VENADO CON INICIALES UAEM 3X5.5 
3/XL LOGO INICIALES UAEM 7.5X1.7 
</t>
    </r>
    <r>
      <rPr>
        <b/>
        <sz val="11"/>
        <rFont val="Calibri"/>
        <family val="2"/>
        <scheme val="minor"/>
      </rPr>
      <t>LOGOS/SÍMBOLOS:
1 BORDADO EN EL FRENTE SUPERIOR IZQUIERDO COLOR AZUL MARINO (QUE SE DISTINGA DE LA TELA DE LA PLAYERA). 
*INCLUYE COLOCACIÓN DE ETIQUETAS UAEM PROPORCIONADAS POR EL USUARIO</t>
    </r>
  </si>
  <si>
    <t>PLAYERA TIPO POLO PREMIUM PARA DAMA MARCA EUROCOTTON, MODELO TPOLPRD, COLOR NEGRO.
Tela Pique En 50% Poliéster Y 50% Algodón Peinado Premium.
CANTIDAD/TALLA: 75/S, 69/M, 40/G, 6/XL.
LOGOS/SÍMBOLOS BORDADOS:
-UAEM: BORDADO EN EL CENTRO SUPERIOR ESPALDA 4 CM DE ALTURA Y 7 CM DE ANCHO, COLOR PLATA CON PICTOGRAMAS DE COLORES.
-FA: BORDADO EN FRENTE SUPERIOR IZQUIERDO 6 CM DE ALTURA Y 8 CM DE ANCHO, COLOR PLATA.</t>
  </si>
  <si>
    <t>PLAYERA TIPO POLO PREMIUM PARA CABALLERO MARCA EUROCOTTON, MODELO TPOLPRD, COLOR NEGRO.
Tela Pique En 50% Poliéster Y 50% Algodón Peinado Premium.
CANTIDAD/TALLA: 58/S, 133/M, 58/G, 10/XL, 1/XXL.
LOGOS/SÍMBOLOS BORDADOS:
-UAEM: BORDADO EN EL CENTRO SUPERIOR ESPALDA 4 CM DE ALTURA Y 7 CM DE ANCHO, COLOR PLATA CON PICTOGRAMAS DE COLORES.
-FA: BORDADO EN FRENTE SUPERIOR IZQUIERDO 6 CM DE ALTURA Y 8 CM DE ANCHO, COLOR PLATA.</t>
  </si>
  <si>
    <t>TENIS PARA CABALLERO MARCA YONEX, COLOR INDISTINTO.
CANTIDAD/TALLA: 1/ 26.5</t>
  </si>
  <si>
    <t>PLAYERAS POLO MANGA CORTA PARA CABALLERO MARCA PLAYERITEES, COLOR MARINO.
50% ALGODÓN 50% POLIÉSTER.
CANTIDAD/TALLA: 
4/CH LOGO INICIALES UAEM 7.5X1.7 
4/CH LOGO VENADO CON INICIALES UAEM 3X5.5 
4/M LOGO INICIALES UAEM 7.5X1.7 
4/M LOGO VENADO CON INICIALES UAEM 3X5.5 
2/G LOGO INICIALES UAEM 7.5X1.7
4/G LOGO VENADO CON INICIALES UAEM 3X5.5 
LOGOS/SÍMBOLOS:
1 BORDADO EN EL FRENTE SUPERIOR IZQUIERDO COLOR AZUL MARINO (QUE SE DISTINGA DE LA TELA DE LA PLAYERA). 
*INCLUYE COLOCACIÓN DE ETIQUETAS UAEM PROPORCIONADAS POR EL USUARIO</t>
  </si>
  <si>
    <t>PLAYERAS POLO MANGA CORTA PARA CABALLERO MARCA PLAYERITEES, COLOR BLANCO.
50% ALGODÓN 50% POLIÉSTER.
CANTIDAD/TALLA:
4/CH LOGO VENADO CON INICIALES UAEM 3X5.5 
3/M LOGO VENADO CON INICIALES UAEM 3X5.5 
2/G LOGO VENADO CON INICIALES UAEM 3X5.5 
3/M LOGO INICIALES UAEM 7.5X1.7 
4/G LOGO INICIALES UAEM 7.5X1.7 
4/G LOGO INICIALES UAEM 7.5X1.7 
LOGOS/SÍMBOLOS:
1 BORDADO EN EL FRENTE SUPERIOR IZQUIERDO COLOR AZUL MARINO
*INCLUYE COLOCACIÓN DE ETIQUETAS UAEM PROPORCIONADAS POR EL USUARIO</t>
  </si>
  <si>
    <t>PLAYERAS POLO MANGA CORTA PARA DAMA MARCA PLAYERITEES, COLOR MARINO.
50% ALGODÓN 50% POLIÉSTER.
CANTIDAD/TALLA: 
3/CH LOGO INICIALES UAEM 7.5X1.7 
4/CH LOGO VENADO CON INICIALES UAEM 3X5.5 
4/M LOGO VENADO CON INICIALES UAEM 3X5.5 
4/M LOGO INICIALES UAEM 7.5X1.7
5/G LOGO VENADO CON INICIALES UAEM 3X5.5 
5/G LOGO INICIALES UAEM 7.5X1.7
5/XL LOGO VENADO CON INICIALES UAEM 3X5.5 
3/XL LOGO INICIALES UAEM 7.5X1.7 
LOGOS/SÍMBOLOS:
1 BORDADO EN EL FRENTE SUPERIOR IZQUIERDO COLOR AZUL MARINO (QUE SE DISTINGA DE LA TELA DE LA PLAYERA). 
*INCLUYE COLOCACIÓN DE ETIQUETAS UAEM PROPORCIONADAS POR EL USUARIO</t>
  </si>
  <si>
    <t>SE REQUIERE:    FILIPINA CON CUELLO EN V ESTILIZADO https://launiformeria.mx/products/filipina-w123-6155?variant=43593324036254</t>
  </si>
  <si>
    <r>
      <t xml:space="preserve">PLAYERA POLO PARA DAMA MARCA BIBO LÍNEA DINÁMICA MODELO POLO DRY, COLOR AZUL CELESTE. A25
Cuadrille fino con combinación en aletilla y cuello. TELA: </t>
    </r>
    <r>
      <rPr>
        <b/>
        <sz val="11"/>
        <color rgb="FFFF0000"/>
        <rFont val="Calibri"/>
        <family val="2"/>
        <scheme val="minor"/>
      </rPr>
      <t xml:space="preserve">197 g/m2 - 50% Algodón - 50% Poliéster
</t>
    </r>
    <r>
      <rPr>
        <sz val="11"/>
        <color theme="1"/>
        <rFont val="Calibri"/>
        <family val="2"/>
        <scheme val="minor"/>
      </rPr>
      <t>LOGO/SÍMBOLOS BORDADOS:
-UAEM: FRENTE SUPERIOR IZQUIERDO DE 7 CM DE ANCHO POR 4.5 CM DE ALTO A CINCO HILOS AZÚL MARINO, ROJO, VERDE, AMARILLO Y BLANCO.
-SITAUAEM: MANGA IZQUIERDA DE 6 CM DE LARGO POR 4.5 CM DE ANCHO PUÑO CON CONTORNO COLOR ROJO Y FONDO RELLENO EN BLANCO METALICO, LETRAS (SITAUAEM) COLOR BLANCO CON FONDO RELLENO EN ROJO.</t>
    </r>
  </si>
  <si>
    <r>
      <t>PLAYERA POLO PARA CABALLERO MARCA BIBO LÍNEA DINÁMICA MODELO POLO DRY, COLOR AZUL CELESTE. A25
Cuadrille fino con combinación en aletilla y cuello. TELA:</t>
    </r>
    <r>
      <rPr>
        <b/>
        <sz val="11"/>
        <color rgb="FFFF0000"/>
        <rFont val="Calibri"/>
        <family val="2"/>
        <scheme val="minor"/>
      </rPr>
      <t xml:space="preserve"> 197 g/m2 - 50% Algodón - 50% Poliéster
</t>
    </r>
    <r>
      <rPr>
        <sz val="11"/>
        <color theme="1"/>
        <rFont val="Calibri"/>
        <family val="2"/>
        <scheme val="minor"/>
      </rPr>
      <t>LOGO/SÍMBOLOS BORDADOS:
-UAEM: FRENTE SUPERIOR IZQUIERDO DE 7 CM DE ANCHO POR 4.5 CM DE ALTO A CINCO HILOS AZÚL MARINO, ROJO, VERDE, AMARILLO Y BLANCO.
-SITAUAEM: MANGA IZQUIERDA DE 6 CM DE LARGO POR 4.5 CM DE ANCHO PUÑO CON CONTORNO COLOR ROJO Y FONDO RELLENO EN BLANCO METALICO, LETRAS (SITAUAEM) COLOR BLANCO CON FONDO RELLENO EN ROJO.</t>
    </r>
  </si>
  <si>
    <t>BOTÍN CON CIERRE FLEXI PARA MUJER MODELO 25913 LINEA MIROSLAVA, COLOR NEGRO A27</t>
  </si>
  <si>
    <t>TENIS PARA DAMA  GALAXY STAR ADIDAS DAMA SILVER VIOLET  . A36</t>
  </si>
  <si>
    <t>TENIS PARA CABALLERO MODELO: RUNIN SUPER NOVA STRIDE COLOR OFF WHITE/LUCID BLUE/GREEN SPARK. A37</t>
  </si>
  <si>
    <t>BOTAS DE SEGURIDAD DE PIEL BERRENDO 154+ UNISEX</t>
  </si>
  <si>
    <t>SE CONFIRMA JUNTA DE ACLARACIONES</t>
  </si>
  <si>
    <r>
      <t xml:space="preserve">PLAYERA POLO PARA DAMA MARCA BIBO LÍNEA DINÁMICA MODELO POLO DINAMO, COLOR BLANCA. A20
Cuadrille fino con combinación en aletilla y pie de cuello. Manga corta. Tela: </t>
    </r>
    <r>
      <rPr>
        <sz val="11"/>
        <color rgb="FFFF0000"/>
        <rFont val="Calibri"/>
        <family val="2"/>
        <scheme val="minor"/>
      </rPr>
      <t>220</t>
    </r>
    <r>
      <rPr>
        <sz val="11"/>
        <color theme="1"/>
        <rFont val="Calibri"/>
        <family val="2"/>
        <scheme val="minor"/>
      </rPr>
      <t xml:space="preserve"> g/m2 – 100% Poliéster.  (Página 62 del catalogo)
LOGO/SÍMBOLOS BORDADOS:
-UAEM: FRENTE SUPERIOR IZQUIERDO DE 7 CM DE ANCHO POR 4.5 CM DE ALTO A CINCO HILOS AZÚL MARINO, ROJO, VERDE, AMARILLO Y BLANCO.</t>
    </r>
  </si>
  <si>
    <r>
      <t xml:space="preserve">PLAYERA POLO PARA CABALLERO MARCA BIBO LÍNEA DINÁMICA MODELO POLO DINAMO, COLOR BLANCA. A20
Cuadrille fino con combinación en aletilla y pie de cuello. Manga corta. Tela: </t>
    </r>
    <r>
      <rPr>
        <b/>
        <sz val="11"/>
        <color rgb="FFFF0000"/>
        <rFont val="Calibri"/>
        <family val="2"/>
        <scheme val="minor"/>
      </rPr>
      <t>220</t>
    </r>
    <r>
      <rPr>
        <sz val="11"/>
        <color theme="1"/>
        <rFont val="Calibri"/>
        <family val="2"/>
        <scheme val="minor"/>
      </rPr>
      <t xml:space="preserve"> g/m2 – 100% Poliéster. (Página 62 del catalogo)
LOGO/SÍMBOLOS BORDADOS:
-UAEM: FRENTE SUPERIOR IZQUIERDO DE 7 CM DE ANCHO POR 4.5 CM DE ALTO A CINCO HILOS AZÚL MARINO, ROJO, VERDE, AMARILLO Y BLANCO.</t>
    </r>
  </si>
  <si>
    <t xml:space="preserve">CONJUNTO ESSENTIALS 3 FRANJAS FRANJAS TELA FLEECE (CHAMARRA Y PANTS) COLOR: HEATER/WITHE.      </t>
  </si>
  <si>
    <t>PANTS ESSENTIALS FRENCH TERRY 3 FRANJAS  Y   SUDADERA (CON CIERRE) ADIDAS ESSENTIALS FRENCH TERRY  COLOR HEATER/WITHE</t>
  </si>
  <si>
    <r>
      <t xml:space="preserve">PLAYERA POLO PARA DAMA MARCA BIBO LÍNEA DINÁMICA MODELO POLO DRY, COLOR BLANCA. A25
Cuadrille fino con combinación en aletilla y cuello. TELA: </t>
    </r>
    <r>
      <rPr>
        <b/>
        <sz val="11"/>
        <color rgb="FFFF0000"/>
        <rFont val="Calibri"/>
        <family val="2"/>
        <scheme val="minor"/>
      </rPr>
      <t>197 g/m2 - 50% Algodón - 50% Poliéster</t>
    </r>
    <r>
      <rPr>
        <sz val="11"/>
        <color theme="1"/>
        <rFont val="Calibri"/>
        <family val="2"/>
        <scheme val="minor"/>
      </rPr>
      <t xml:space="preserve">
LOGO/SÍMBOLOS BORDADOS:
-UAEM: FRENTE SUPERIOR IZQUIERDO DE 7 CM DE ANCHO POR 4.5 CM DE ALTO A CINCO HILOS AZÚL MARINO, ROJO, VERDE, AMARILLO Y BLANCO.
-SITAUAEM: MANGA IZQUIERDA DE 6 CM DE LARGO POR 4.5 CM DE ANCHO PUÑO CON CONTORNO COLOR ROJO Y FONDO RELLENO EN BLANCO METALICO, LETRAS (SITAUAEM) COLOR BLANCO CON FONDO RELLENO EN ROJO.</t>
    </r>
  </si>
  <si>
    <r>
      <t xml:space="preserve">PLAYERA POLO PARA CABALLERO MARCA BIBO LÍNEA DINÁMICA MODELO POLO DRY, COLOR BLANCA. A25
Cuadrille fino con combinación en aletilla y cuello. TELA: </t>
    </r>
    <r>
      <rPr>
        <b/>
        <sz val="11"/>
        <color rgb="FFFF0000"/>
        <rFont val="Calibri"/>
        <family val="2"/>
        <scheme val="minor"/>
      </rPr>
      <t xml:space="preserve">197 g/m2 - 50% Algodón - 50% Poliéster
</t>
    </r>
    <r>
      <rPr>
        <sz val="11"/>
        <color theme="1"/>
        <rFont val="Calibri"/>
        <family val="2"/>
        <scheme val="minor"/>
      </rPr>
      <t>LOGO/SÍMBOLOS BORDADOS:
-UAEM: FRENTE SUPERIOR IZQUIERDO DE 7 CM DE ANCHO POR 4.5 CM DE ALTO A CINCO HILOS AZÚL MARINO, ROJO, VERDE, AMARILLO Y BLANCO.
-SITAUAEM: MANGA IZQUIERDA DE 6 CM DE LARGO POR 4.5 CM DE ANCHO PUÑO CON CONTORNO COLOR ROJO Y FONDO RELLENO EN BLANCO METALICO, LETRAS (SITAUAEM) COLOR BLANCO CON FONDO RELLENO EN ROJO.</t>
    </r>
  </si>
  <si>
    <t>TENIS PARA DAMA  ADIDAS RESPONSE . A36</t>
  </si>
  <si>
    <t>PENDIENTE PARA LA JUNTA DE ACLARACIONES</t>
  </si>
  <si>
    <r>
      <rPr>
        <b/>
        <sz val="11"/>
        <rFont val="Calibri"/>
        <family val="2"/>
        <scheme val="minor"/>
      </rPr>
      <t>FILIPINA CLÁSICA PARA DAMA W123™ MARCA LA UNIFORMERIA, COLOR BLANCO. A14</t>
    </r>
    <r>
      <rPr>
        <sz val="11"/>
        <rFont val="Calibri"/>
        <family val="2"/>
        <scheme val="minor"/>
      </rPr>
      <t xml:space="preserve">
FILIPINA CON CUELLO EN V ESTILIZADO
Modern Fit 5 bolsillos: Dos bolsillos dobles delanteros, un bolsillo seccional, un bolsillo para celular y presilla oculta en tres partes. Presilla en hombro para credencial. Anillo de silicona WonderWink®. Diseño 6155 Largo talla M: 69cm. 100% de microfibra: Poliéster extensible en 4 direcciones.
</t>
    </r>
    <r>
      <rPr>
        <b/>
        <sz val="11"/>
        <rFont val="Calibri"/>
        <family val="2"/>
        <scheme val="minor"/>
      </rPr>
      <t>LOGO/SÍMBOLOS BORDADOS:
-UAEM: FRENTE SUPERIOR IZQUIERDO DE 7 CM DE ANCHO POR 4.5 CM DE ALTO A CINCO HILOS AZÚL MARINO, ROJO, VERDE, AMARILLO Y BLANCO.</t>
    </r>
  </si>
  <si>
    <r>
      <rPr>
        <b/>
        <sz val="11"/>
        <rFont val="Calibri"/>
        <family val="2"/>
        <scheme val="minor"/>
      </rPr>
      <t xml:space="preserve">SET CON PANTALÓN SLIM PARA DAMA W123™ MARCA LA UNIFORMERIA, COLOR BLANCO. A13 </t>
    </r>
    <r>
      <rPr>
        <sz val="11"/>
        <rFont val="Calibri"/>
        <family val="2"/>
        <scheme val="minor"/>
      </rPr>
      <t xml:space="preserve">
Filipina con cuello en V estilizado. Modern fit. Manga corta, con 4 bolsillos, 2 bolsillos dobles delanteros de carga superior,bolsillo seccional, bolsillo para celular, presilla oculta en tres partes. Presilla en hombro para credencial. Lados ventilados. Anillo de silicona WonderWink costados.
Pantalón quirúrgico cargo tiro alto. Modern fit. Cordón frontal de red liso. 6 bolsillos: dos bolsillos diagonales delanteros con costuras decorativas. Dos bolsillos cargo uno de ellos con sección para celular. Dos bolsillos traseros con costuras decorativas y ranura para bolígrafo. Blucle utilitario en cintura para sujetar instrumental. Ranura en tobillos para ventilación y ajuste al zapato. abertura de pierna. 100% de microfibra: poliéster extensible en 4 direcciones.
</t>
    </r>
    <r>
      <rPr>
        <b/>
        <sz val="11"/>
        <rFont val="Calibri"/>
        <family val="2"/>
        <scheme val="minor"/>
      </rPr>
      <t>LOGO/SÍMBOLOS BORDADOS:
-UAEM: FRENTE SUPERIOR IZQUIERDO DE 7 CM DE ANCHO POR 4.5 CM DE ALTO A CINCO HILOS AZÚL MARINO, ROJO, VERDE, AMARILLO Y BLANCO.</t>
    </r>
  </si>
  <si>
    <t>CLÁSICA W123™</t>
  </si>
  <si>
    <t>OK</t>
  </si>
  <si>
    <r>
      <t>BOTAS DE SEGURIDAD BÁSICAS BERRENDO 144 NEGRO UNISEX, COLOR NEGRO. A40
C</t>
    </r>
    <r>
      <rPr>
        <sz val="11"/>
        <color theme="1"/>
        <rFont val="Calibri"/>
        <family val="2"/>
        <scheme val="minor"/>
      </rPr>
      <t>alzado de seguridad industrial tipo borceguí con puntera de protección (PP) metálica. Es un modelo cómodo, ligero y flexible. Cuenta con una suela de hule resistente a la abrasión y al desgarre. Tiene un forro antibacterial y una plantilla antifatiga que absorbe el impacto al caminar. Es ideal para pisos secos, almacenes, bodegas, estacionamientos, etc.</t>
    </r>
  </si>
  <si>
    <t>CORREO JORGE</t>
  </si>
  <si>
    <t>PENDIENTE</t>
  </si>
  <si>
    <t>CONJUNTO PARA HOMBRE MARCA ADIDAS MODELO ESSENTIALS FRENCH TERRY, COLOR HEATER/WITHE. A23
pants Essentials French Terry 3 franjas y sudadera (con cierre) Adidas</t>
  </si>
  <si>
    <t>CONJUNTO PARA DAMA MARCA ADIDAS MODELO ESSENTIALS 3 FRANJAS FRANJAS TELA FLEECE (CHAMARRA Y PANTS) COLOR: HEATER/WITHE. A21</t>
  </si>
  <si>
    <t>VERIFICACIÓN</t>
  </si>
  <si>
    <t>SET CON PANTALÓN SLIM PARA DAMA W123™ MARCA LA UNIFORMERIA, COLOR BLANCO. A13 
Filipina con cuello en V estilizado. Modern fit. Manga corta, con 4 bolsillos, 2 bolsillos dobles delanteros de carga superior,bolsillo seccional, bolsillo para celular, presilla oculta en tres partes. Presilla en hombro para credencial. Lados ventilados. Anillo de silicona WonderWink costados.
Pantalón quirúrgico cargo tiro alto. Modern fit. Cordón frontal de red liso. 6 bolsillos: dos bolsillos diagonales delanteros con costuras decorativas. Dos bolsillos cargo uno de ellos con sección para celular. Dos bolsillos traseros con costuras decorativas y ranura para bolígrafo. Blucle utilitario en cintura para sujetar instrumental. Ranura en tobillos para ventilación y ajuste al zapato. abertura de pierna. 100% de microfibra: poliéster extensible en 4 direcciones.
LOGO/SÍMBOLOS BORDADOS:
-UAEM: FRENTE SUPERIOR IZQUIERDO DE 7 CM DE ANCHO POR 4.5 CM DE ALTO A CINCO HILOS AZÚL MARINO, ROJO, VERDE, AMARILLO Y BLANCO.</t>
  </si>
  <si>
    <t>FILIPINA CLÁSICA PARA DAMA W123™ MARCA LA UNIFORMERIA, COLOR BLANCO. A14
FILIPINA CON CUELLO EN V ESTILIZADO
Modern Fit 5 bolsillos: Dos bolsillos dobles delanteros, un bolsillo seccional, un bolsillo para celular y presilla oculta en tres partes. Presilla en hombro para credencial. Anillo de silicona WonderWink®. Diseño 6155 Largo talla M: 69cm. 100% de microfibra: Poliéster extensible en 4 direcciones.
LOGO/SÍMBOLOS BORDADOS:
-UAEM: FRENTE SUPERIOR IZQUIERDO DE 7 CM DE ANCHO POR 4.5 CM DE ALTO A CINCO HILOS AZÚL MARINO, ROJO, VERDE, AMARILLO Y BLANCO.</t>
  </si>
  <si>
    <t>BOTAS DE SEGURIDAD BÁSICAS BERRENDO 144 NEGRO UNISEX, COLOR NEGRO. A40
Calzado de seguridad industrial tipo borceguí con puntera de protección (PP) metálica. Es un modelo cómodo, ligero y flexible. Cuenta con una suela de hule resistente a la abrasión y al desgarre. Tiene un forro antibacterial y una plantilla antifatiga que absorbe el impacto al caminar. Es ideal para pisos secos, almacenes, bodegas, estacionamientos, etc.</t>
  </si>
  <si>
    <t>1.-Pantalón Casual Yale sin Pinzas Regular Fit 0995 SKU:Estilo:01077109951900.</t>
  </si>
  <si>
    <r>
      <rPr>
        <b/>
        <sz val="11"/>
        <rFont val="Calibri"/>
        <family val="2"/>
        <scheme val="minor"/>
      </rPr>
      <t xml:space="preserve">PANTALÓN CASUAL YALE SIN PINZAS REGULAR FIT 0995 SKU: ESTILO:01077109951900. A16
</t>
    </r>
    <r>
      <rPr>
        <sz val="11"/>
        <rFont val="Calibri"/>
        <family val="2"/>
        <scheme val="minor"/>
      </rPr>
      <t>Pantalón Casual Yale – Comodidad y estilo para el día a día El Pantalón Casual Regular Fit de Yale es la opción perfecta para quienes buscan un estilo relajado y elegante. Con corte recto, cintura regular y pierna relajada, ofrece un ajuste cómodo y versátil que se adapta a tu rutina diaria, sin perder el toque sofisticado. Ideal para tus días casuales o para salir después del trabajo. Fabricado con 97% algodón y 3% elastano, este pantalón combina la suavidad del algodón con la flexibilidad del elastano, brindándote un ajuste perfecto y libertad de movimiento todo el día.</t>
    </r>
  </si>
  <si>
    <t>SIN PINZAS REGULAR FIT 0995 SKU: ESTILO:01077109951900.</t>
  </si>
  <si>
    <t>N/AWW670-WW140</t>
  </si>
  <si>
    <t>UNICOFAM</t>
  </si>
  <si>
    <t>PIJAMA QUIRÚRGICA CHEROKEE REVOLUTION WW670-WW140 PARA CABALLERO MARCA UNICOFAM, COLOR BLANCO</t>
  </si>
  <si>
    <t>SET CLÁSICO PARA CABALLERO W123™, MARCA LA UNIFORMERIA, COLOR BLANCO.
FILIPINA CUELLO EN V (6355): Modern Fit 4 bolsillos: Dos bolsillos inferiores de entrada lateral. Un bolsillo en pecho. Un bolsillo en manga. Presilla en hombro para credencial. Anillo de silicona WonderWink®. Largo talla M: 69cm
 PANTALÓN QUIRÚRGICO CARGO (5355): Modern Fit. 7 bolsillos: Dos bolsillos diagonales. Dos bolsillos cargo. Un bolsillo para celular. Dos bolsillos traseros. Cintura elástica frontal lisa con cordón interior, cremallera y presillas. 100% de microfibra: Poliéster extensible en 4 direcciones.</t>
  </si>
  <si>
    <r>
      <t xml:space="preserve">SET CLÁSICO PARA CABALLERO W123™, MARCA LA UNIFORMERIA, COLOR BLANCO.
</t>
    </r>
    <r>
      <rPr>
        <sz val="11"/>
        <rFont val="Calibri"/>
        <family val="2"/>
        <scheme val="minor"/>
      </rPr>
      <t>FILIPINA CUELLO EN V (6355): Modern Fit 4 bolsillos: Dos bolsillos inferiores de entrada lateral. Un bolsillo en pecho. Un bolsillo en manga. Presilla en hombro para credencial. Anillo de silicona WonderWink®. Largo talla M: 69cm
 PANTALÓN QUIRÚRGICO CARGO (5355): Modern Fit. 7 bolsillos: Dos bolsillos diagonales. Dos bolsillos cargo. Un bolsillo para celular. Dos bolsillos traseros. Cintura elástica frontal lisa con cordón interior, cremallera y presillas. 100% de microfibra: Poliéster extensible en 4 direcciones.</t>
    </r>
  </si>
  <si>
    <t>CLÁSICO W123™</t>
  </si>
  <si>
    <t>FILIPINA PARA CABALLERO  CUELLO EN V, COLOR BLANCO.
Modern Fit 4 bolsillos: Dos bolsillos inferiores de entrada lateral. Un bolsillo en pecho. Un bolsillo en manga. Presilla en hombro para credencial. Anillo de silicona WonderWink®. Largo talla M: 69cm</t>
  </si>
  <si>
    <t>CUELLO EN V</t>
  </si>
  <si>
    <t>PANTALÓN CASUAL YALE SIN PINZAS REGULAR FIT 0995 SKU: ESTILO:01077109951900. A16
Pantalón Casual Yale – Comodidad y estilo para el día a día El Pantalón Casual Regular Fit de Yale es la opción perfecta para quienes buscan un estilo relajado y elegante. Con corte recto, cintura regular y pierna relajada, ofrece un ajuste cómodo y versátil que se adapta a tu rutina diaria, sin perder el toque sofisticado. Ideal para tus días casuales o para salir después del trabajo. Fabricado con 97% algodón y 3% elastano, este pantalón combina la suavidad del algodón con la flexibilidad del elastano, brindándote un ajuste perfecto y libertad de movimiento todo el día.</t>
  </si>
  <si>
    <t>antes part. 93</t>
  </si>
  <si>
    <t>50/S, 50/M, 25/G, 5/XL</t>
  </si>
  <si>
    <t>48/S, 74/M, 40/G, 8/XL</t>
  </si>
  <si>
    <r>
      <rPr>
        <b/>
        <sz val="11"/>
        <color theme="1"/>
        <rFont val="Calibri"/>
        <family val="2"/>
        <scheme val="minor"/>
      </rPr>
      <t xml:space="preserve">PLAYERAS DEPORTIVAS PARA DAMA MARCA PLAYERYTEES COLOR BLANCO.
</t>
    </r>
    <r>
      <rPr>
        <sz val="11"/>
        <color theme="1"/>
        <rFont val="Calibri"/>
        <family val="2"/>
        <scheme val="minor"/>
      </rPr>
      <t>CANTIDAD/TALLA: 50/S, 50/M, 25/G, 5/XL
100% POLIÉSTER MANGA CORTA ESTAMPADO EN TINTA NEGRA AL FRENTE TAMAÑO OFICIO.</t>
    </r>
  </si>
  <si>
    <r>
      <rPr>
        <b/>
        <sz val="11"/>
        <color theme="1"/>
        <rFont val="Calibri"/>
        <family val="2"/>
        <scheme val="minor"/>
      </rPr>
      <t xml:space="preserve">PLAYERAS DEPORTIVAS PARA CABALLERO MARCA PLAYERYTEES COLOR BLANCO.
</t>
    </r>
    <r>
      <rPr>
        <sz val="11"/>
        <color theme="1"/>
        <rFont val="Calibri"/>
        <family val="2"/>
        <scheme val="minor"/>
      </rPr>
      <t>CANTIDAD/TALLA: 48/S, 74/M, 40/G, 8/XL
100% POLIÉSTER MANGA CORTA ESTAMPADO EN TINTA NEGRA AL FRENTE TAMAÑO OFICIO.</t>
    </r>
  </si>
  <si>
    <t>PLAYERAS DEPORTIVAS PARA DAMA MARCA PLAYERYTEES COLOR BLANCO.
CANTIDAD/TALLA: 50/S, 50/M, 25/G, 5/XL
100% POLIÉSTER MANGA CORTA ESTAMPADO EN TINTA NEGRA AL FRENTE TAMAÑO OFICIO.</t>
  </si>
  <si>
    <t>PLAYERAS DEPORTIVAS PARA CABALLERO MARCA PLAYERYTEES COLOR BLANCO.
CANTIDAD/TALLA: 48/S, 74/M, 40/G, 8/XL
100% POLIÉSTER MANGA CORTA ESTAMPADO EN TINTA NEGRA AL FRENTE TAMAÑO OFICIO.</t>
  </si>
  <si>
    <r>
      <rPr>
        <b/>
        <sz val="11"/>
        <rFont val="Calibri"/>
        <family val="2"/>
        <scheme val="minor"/>
      </rPr>
      <t xml:space="preserve">PLAYERA POLO PARA DAMA MARCA EUROCOTTON MODELO TPOLPRD 50% ALGODÓN 50% POLIÉSTER, COLOR AZUL MARINO.
</t>
    </r>
    <r>
      <rPr>
        <sz val="11"/>
        <rFont val="Calibri"/>
        <family val="2"/>
        <scheme val="minor"/>
      </rPr>
      <t xml:space="preserve">CANTIDAD/TALLA: 30/S, 40/M, 25/L, 10/XL.
</t>
    </r>
    <r>
      <rPr>
        <b/>
        <sz val="11"/>
        <rFont val="Calibri"/>
        <family val="2"/>
        <scheme val="minor"/>
      </rPr>
      <t>LOGOS/SÍMBOLOS BORDADOS:
-FDyCS: MICROBORDADO AL FRENTE SUPERIOR IZQUIERDO MEDIDAS 6x9 CM APROX, VERDE, AZUL, LETRAS BLANCAS Y PICTOGRAMAS DE COLOR.
-UAEM: BORDADO AL FRENTE SUPERIROR DERECHO MEDIDAS 5x9 CM APROX, BLANCO CON PICTOGRAMAS DE COLOR.</t>
    </r>
  </si>
  <si>
    <r>
      <rPr>
        <b/>
        <sz val="11"/>
        <rFont val="Calibri"/>
        <family val="2"/>
        <scheme val="minor"/>
      </rPr>
      <t xml:space="preserve">PLAYERA POLO PARA CABALLERO MARCA EUROCOTTON MODELO TPOLPRD 50% ALGODÓN 50% POLIÉSTER, COLOR AZUL MARINO.
</t>
    </r>
    <r>
      <rPr>
        <sz val="11"/>
        <rFont val="Calibri"/>
        <family val="2"/>
        <scheme val="minor"/>
      </rPr>
      <t xml:space="preserve">CANTIDAD/TALLA: 30/S, 40/M, 15/L, 10/XL, 4/XXL.
</t>
    </r>
    <r>
      <rPr>
        <b/>
        <sz val="11"/>
        <rFont val="Calibri"/>
        <family val="2"/>
        <scheme val="minor"/>
      </rPr>
      <t>LOGOS/SÍMBOLOS BORDADOS:
-FDyCS: MICROBORDADO AL FRENTE SUPERIOR IZQUIERDO MEDIDAS 6x9 CM APROX, VERDE, AZUL, LETRAS BLANCAS Y PICTOGRAMAS DE COLOR.
-UAEM: BORDADO AL FRENTE SUPERIROR DERECHO MEDIDAS 5x9 CM APROX, BLANCO CON PICTOGRAMAS DE COLOR.</t>
    </r>
  </si>
  <si>
    <t>MODELO TPOLPRD
50% POLIÉSTER Y 50% ALGODÓN</t>
  </si>
  <si>
    <r>
      <rPr>
        <b/>
        <sz val="10"/>
        <color theme="1"/>
        <rFont val="Calibri"/>
        <family val="2"/>
        <scheme val="minor"/>
      </rPr>
      <t xml:space="preserve">GORRAS GABARDINA.
</t>
    </r>
    <r>
      <rPr>
        <sz val="10"/>
        <color theme="1"/>
        <rFont val="Calibri"/>
        <family val="2"/>
        <scheme val="minor"/>
      </rPr>
      <t>100% ALGODÓN O 100% POLIÉSTER CON BROCHE METALICO.
CANTIDADES/COLORES: 10/BLANCA, 10/GRIS, 10/MARINO, 10/NEGRAS.</t>
    </r>
    <r>
      <rPr>
        <b/>
        <sz val="10"/>
        <color theme="1"/>
        <rFont val="Calibri"/>
        <family val="2"/>
        <scheme val="minor"/>
      </rPr>
      <t xml:space="preserve">
LOGOS/SÍMBOLOS:
1 BORDADO DE INICIALES UAEM EN COLOR AZUL MEDIDAS 7.5X1.7 CM.</t>
    </r>
  </si>
  <si>
    <r>
      <rPr>
        <b/>
        <sz val="10"/>
        <color theme="1"/>
        <rFont val="Calibri"/>
        <family val="2"/>
        <scheme val="minor"/>
      </rPr>
      <t xml:space="preserve">GORRAS BEISBOL.
</t>
    </r>
    <r>
      <rPr>
        <sz val="10"/>
        <color theme="1"/>
        <rFont val="Calibri"/>
        <family val="2"/>
        <scheme val="minor"/>
      </rPr>
      <t>100% ALGODÓN O 100% POLIESTER CON BROCHE  VELCRO.
CANTIDADES/COLORES:10/AZULES</t>
    </r>
    <r>
      <rPr>
        <b/>
        <sz val="10"/>
        <color theme="1"/>
        <rFont val="Calibri"/>
        <family val="2"/>
        <scheme val="minor"/>
      </rPr>
      <t xml:space="preserve">
LOGOS/SÍMBOLOS:
1 BORDADO DE VENADO CON UAEM EN COLOR BLANCO CON NEGRO MEDIDAS 3.5X5 CM.</t>
    </r>
  </si>
  <si>
    <t>PLAYERA POLO PARA DAMA MARCA EUROCOTTON MODELO TPOLPRD 50% ALGODÓN 50% POLIÉSTER, COLOR AZUL MARINO.
CANTIDAD/TALLA: 30/S, 40/M, 25/L, 10/XL.
LOGOS/SÍMBOLOS BORDADOS:
-FDyCS: MICROBORDADO AL FRENTE SUPERIOR IZQUIERDO MEDIDAS 6x9 CM APROX, VERDE, AZUL, LETRAS BLANCAS Y PICTOGRAMAS DE COLOR.
-UAEM: BORDADO AL FRENTE SUPERIROR DERECHO MEDIDAS 5x9 CM APROX, BLANCO CON PICTOGRAMAS DE COLOR.</t>
  </si>
  <si>
    <t>PLAYERA POLO PARA CABALLERO MARCA EUROCOTTON MODELO TPOLPRD 50% ALGODÓN 50% POLIÉSTER, COLOR AZUL MARINO.
CANTIDAD/TALLA: 30/S, 40/M, 15/L, 10/XL, 4/XXL.
LOGOS/SÍMBOLOS BORDADOS:
-FDyCS: MICROBORDADO AL FRENTE SUPERIOR IZQUIERDO MEDIDAS 6x9 CM APROX, VERDE, AZUL, LETRAS BLANCAS Y PICTOGRAMAS DE COLOR.
-UAEM: BORDADO AL FRENTE SUPERIROR DERECHO MEDIDAS 5x9 CM APROX, BLANCO CON PICTOGRAMAS DE COLOR.</t>
  </si>
  <si>
    <t>GORRAS GABARDINA.
100% ALGODÓN O 100% POLIÉSTER CON BROCHE METALICO.
CANTIDADES/COLORES: 10/BLANCA, 10/GRIS, 10/MARINO, 10/NEGRAS.
LOGOS/SÍMBOLOS:
1 BORDADO DE INICIALES UAEM EN COLOR AZUL MEDIDAS 7.5X1.7 CM.</t>
  </si>
  <si>
    <t>GORRAS BEISBOL.
100% ALGODÓN O 100% POLIESTER CON BROCHE  VELCRO.
CANTIDADES/COLORES:10/AZULES
LOGOS/SÍMBOLOS:
1 BORDADO DE VENADO CON UAEM EN COLOR BLANCO CON NEGRO MEDIDAS 3.5X5 CM.</t>
  </si>
  <si>
    <t>DESCRIPCIÓN PROVEEDOR</t>
  </si>
  <si>
    <t>TIEMPO DE ENTREGA</t>
  </si>
  <si>
    <t>PRECIO UNITARIO
SIN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</si>
</sst>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70" formatCode="_-&quot;$&quot;* #,##0.00_-;\-&quot;$&quot;* #,##0.00_-;_-&quot;$&quot;* &quot;-&quot;??_-;_-@_-"/>
    <numFmt numFmtId="171" formatCode="_-* #,##0.00_-;\-* #,##0.00_-;_-* &quot;-&quot;??_-;_-@_-"/>
    <numFmt numFmtId="172" formatCode="&quot;$&quot;#,##0.00"/>
  </numFmts>
  <fonts count="19"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1"/>
      <color rgb="FFFF0000"/>
      <name val="Calibri"/>
      <family val="2"/>
      <scheme val="minor"/>
    </font>
    <font>
      <sz val="8"/>
      <name val="Calibri"/>
      <family val="2"/>
      <scheme val="minor"/>
    </font>
    <font>
      <sz val="10"/>
      <name val="Arial"/>
      <family val="2"/>
    </font>
    <font>
      <sz val="11"/>
      <color rgb="FFFF0000"/>
      <name val="Calibri"/>
      <family val="2"/>
      <scheme val="minor"/>
    </font>
    <font>
      <b/>
      <sz val="11"/>
      <color theme="1"/>
      <name val="Calibri"/>
      <family val="2"/>
      <scheme val="minor"/>
    </font>
    <font>
      <b/>
      <u/>
      <sz val="11"/>
      <name val="Calibri"/>
      <family val="2"/>
      <scheme val="minor"/>
    </font>
    <font>
      <b/>
      <u/>
      <sz val="11"/>
      <color rgb="FF0070C0"/>
      <name val="Calibri"/>
      <family val="2"/>
      <scheme val="minor"/>
    </font>
    <font>
      <b/>
      <sz val="11"/>
      <color rgb="FF0070C0"/>
      <name val="Calibri"/>
      <family val="2"/>
      <scheme val="minor"/>
    </font>
    <font>
      <u/>
      <sz val="11"/>
      <name val="Calibri"/>
      <family val="2"/>
      <scheme val="minor"/>
    </font>
    <font>
      <sz val="11"/>
      <color rgb="FF0070C0"/>
      <name val="Calibri"/>
      <family val="2"/>
      <scheme val="minor"/>
    </font>
    <font>
      <sz val="11"/>
      <color rgb="FF000000"/>
      <name val="Calibri"/>
      <family val="2"/>
      <scheme val="minor"/>
    </font>
    <font>
      <sz val="10"/>
      <color theme="1"/>
      <name val="Calibri"/>
      <family val="2"/>
      <scheme val="minor"/>
    </font>
    <font>
      <b/>
      <sz val="10"/>
      <color theme="1"/>
      <name val="Calibri"/>
      <family val="2"/>
      <scheme val="minor"/>
    </font>
    <font>
      <sz val="11"/>
      <color theme="1"/>
      <name val="Open Sans"/>
      <family val="2"/>
    </font>
    <font>
      <b/>
      <sz val="11"/>
      <color theme="1"/>
      <name val="Calibri Light"/>
      <family val="2"/>
      <scheme val="maj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3DBFF"/>
        <bgColor indexed="64"/>
      </patternFill>
    </fill>
    <fill>
      <patternFill patternType="solid">
        <fgColor theme="9" tint="0.59999389629810485"/>
        <bgColor indexed="64"/>
      </patternFill>
    </fill>
    <fill>
      <patternFill patternType="solid">
        <fgColor theme="4" tint="0.79998168889431442"/>
        <bgColor theme="4" tint="0.79998168889431442"/>
      </patternFill>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xf numFmtId="0" fontId="17" fillId="0" borderId="0"/>
    <xf numFmtId="171" fontId="17" fillId="0" borderId="0" applyFont="0" applyFill="0" applyBorder="0" applyAlignment="0" applyProtection="0"/>
    <xf numFmtId="170" fontId="17" fillId="0" borderId="0" applyFont="0" applyFill="0" applyBorder="0" applyAlignment="0" applyProtection="0"/>
  </cellStyleXfs>
  <cellXfs count="8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xf>
    <xf numFmtId="44" fontId="2" fillId="0" borderId="0" xfId="2"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44" fontId="2" fillId="0" borderId="1" xfId="2" applyFont="1" applyBorder="1" applyAlignment="1">
      <alignment horizontal="center" vertical="center"/>
    </xf>
    <xf numFmtId="44" fontId="3" fillId="2" borderId="1" xfId="1"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1" xfId="0" applyFont="1" applyBorder="1" applyAlignment="1">
      <alignment horizontal="center" vertical="center"/>
    </xf>
    <xf numFmtId="0" fontId="0" fillId="0" borderId="1" xfId="0" applyFont="1" applyFill="1" applyBorder="1" applyAlignment="1">
      <alignment vertical="center" wrapText="1"/>
    </xf>
    <xf numFmtId="0" fontId="0"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0" xfId="0" applyFont="1" applyAlignment="1">
      <alignment vertical="center" wrapText="1"/>
    </xf>
    <xf numFmtId="1" fontId="2" fillId="0" borderId="1" xfId="0" applyNumberFormat="1" applyFont="1" applyBorder="1" applyAlignment="1">
      <alignment horizontal="center" vertical="center" wrapText="1"/>
    </xf>
    <xf numFmtId="44" fontId="2" fillId="0" borderId="1" xfId="2" applyFont="1" applyBorder="1" applyAlignment="1">
      <alignment horizontal="center" vertical="center" wrapText="1"/>
    </xf>
    <xf numFmtId="0" fontId="3" fillId="2" borderId="1" xfId="0" applyFont="1" applyFill="1" applyBorder="1" applyAlignment="1">
      <alignment horizontal="center" vertical="center"/>
    </xf>
    <xf numFmtId="0" fontId="2" fillId="0" borderId="1" xfId="0" applyFont="1" applyBorder="1" applyAlignment="1">
      <alignment horizontal="left" vertical="center"/>
    </xf>
    <xf numFmtId="49" fontId="2" fillId="0" borderId="1"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44" fontId="2" fillId="0" borderId="1" xfId="2" applyFont="1" applyBorder="1" applyAlignment="1">
      <alignment horizontal="left" vertical="center"/>
    </xf>
    <xf numFmtId="0" fontId="2" fillId="3" borderId="1" xfId="0" applyFont="1" applyFill="1" applyBorder="1" applyAlignment="1">
      <alignment horizontal="center" vertical="center"/>
    </xf>
    <xf numFmtId="0" fontId="0"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44" fontId="3" fillId="4" borderId="1" xfId="1" applyNumberFormat="1" applyFont="1" applyFill="1" applyBorder="1" applyAlignment="1">
      <alignment horizontal="center" vertical="center" wrapText="1"/>
    </xf>
    <xf numFmtId="1" fontId="3" fillId="4" borderId="1" xfId="1"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xf>
    <xf numFmtId="44" fontId="2" fillId="0" borderId="1" xfId="2" applyFont="1" applyFill="1" applyBorder="1" applyAlignment="1">
      <alignment horizontal="center" vertical="center" wrapText="1"/>
    </xf>
    <xf numFmtId="44" fontId="2" fillId="0" borderId="1" xfId="2" applyFont="1" applyFill="1" applyBorder="1" applyAlignment="1">
      <alignment horizontal="right" vertical="center" wrapText="1"/>
    </xf>
    <xf numFmtId="0" fontId="8" fillId="0" borderId="1" xfId="0" applyFont="1" applyFill="1" applyBorder="1" applyAlignment="1">
      <alignment vertical="center" wrapText="1"/>
    </xf>
    <xf numFmtId="0" fontId="8" fillId="2" borderId="1" xfId="0" applyFont="1" applyFill="1" applyBorder="1" applyAlignment="1">
      <alignment vertical="center" wrapText="1"/>
    </xf>
    <xf numFmtId="0" fontId="8" fillId="0" borderId="1" xfId="0" applyFont="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44" fontId="3" fillId="5" borderId="1" xfId="2" applyFont="1" applyFill="1" applyBorder="1" applyAlignment="1">
      <alignment horizontal="center" vertical="center" wrapText="1"/>
    </xf>
    <xf numFmtId="49" fontId="2" fillId="0" borderId="1" xfId="0" applyNumberFormat="1" applyFont="1" applyBorder="1" applyAlignment="1">
      <alignment horizontal="left" vertical="center" wrapText="1"/>
    </xf>
    <xf numFmtId="49" fontId="2" fillId="0" borderId="0" xfId="0" applyNumberFormat="1" applyFont="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4" fillId="0" borderId="1" xfId="0" applyFont="1" applyBorder="1" applyAlignment="1">
      <alignment horizontal="center" vertical="center" wrapText="1"/>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0" fillId="0" borderId="0" xfId="0" pivotButton="1"/>
    <xf numFmtId="0" fontId="0" fillId="0" borderId="0" xfId="0" applyAlignment="1">
      <alignment horizontal="left"/>
    </xf>
    <xf numFmtId="0" fontId="0" fillId="0" borderId="0" xfId="0" pivotButton="1" applyAlignment="1">
      <alignment horizontal="left"/>
    </xf>
    <xf numFmtId="0" fontId="0" fillId="0" borderId="0" xfId="0" applyAlignment="1">
      <alignment horizontal="center"/>
    </xf>
    <xf numFmtId="0" fontId="0" fillId="0" borderId="0" xfId="0" applyNumberFormat="1" applyAlignment="1">
      <alignment horizontal="center"/>
    </xf>
    <xf numFmtId="1" fontId="0" fillId="0" borderId="1" xfId="0" applyNumberFormat="1" applyBorder="1" applyAlignment="1">
      <alignment horizontal="center" vertical="center"/>
    </xf>
    <xf numFmtId="0" fontId="8"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2" fillId="0" borderId="1" xfId="0" applyFont="1" applyBorder="1" applyAlignment="1">
      <alignment vertical="center"/>
    </xf>
    <xf numFmtId="0" fontId="2" fillId="0" borderId="1" xfId="0" applyFont="1" applyBorder="1" applyAlignment="1">
      <alignment vertical="center" wrapText="1"/>
    </xf>
    <xf numFmtId="49" fontId="2" fillId="7" borderId="1" xfId="0" applyNumberFormat="1" applyFont="1" applyFill="1" applyBorder="1" applyAlignment="1">
      <alignment horizontal="left" vertical="center" wrapText="1"/>
    </xf>
    <xf numFmtId="0" fontId="0" fillId="0" borderId="1" xfId="0" applyBorder="1"/>
    <xf numFmtId="0" fontId="0" fillId="0" borderId="1" xfId="0" applyBorder="1" applyAlignment="1">
      <alignment wrapText="1"/>
    </xf>
    <xf numFmtId="0" fontId="3" fillId="0" borderId="1" xfId="0" applyFont="1" applyBorder="1"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18" fillId="2" borderId="1" xfId="5" applyNumberFormat="1" applyFont="1" applyFill="1" applyBorder="1" applyAlignment="1" applyProtection="1">
      <alignment horizontal="center" vertical="center" wrapText="1"/>
      <protection locked="0"/>
    </xf>
    <xf numFmtId="172" fontId="18" fillId="2" borderId="1" xfId="5"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0" fillId="0" borderId="1" xfId="0" applyBorder="1" applyAlignment="1" applyProtection="1">
      <alignment horizontal="center" vertical="center"/>
      <protection locked="0"/>
    </xf>
    <xf numFmtId="172" fontId="0" fillId="0" borderId="1" xfId="0" applyNumberFormat="1" applyBorder="1" applyAlignment="1" applyProtection="1">
      <alignment horizontal="center" vertical="center"/>
      <protection locked="0"/>
    </xf>
    <xf numFmtId="0" fontId="0" fillId="0" borderId="0" xfId="0" applyAlignment="1" applyProtection="1">
      <alignment horizontal="center" vertical="center"/>
      <protection locked="0"/>
    </xf>
    <xf numFmtId="172" fontId="0" fillId="0" borderId="0" xfId="0" applyNumberFormat="1" applyAlignment="1" applyProtection="1">
      <alignment horizontal="center" vertical="center"/>
      <protection locked="0"/>
    </xf>
    <xf numFmtId="172" fontId="18" fillId="2" borderId="1" xfId="5" applyNumberFormat="1" applyFont="1" applyFill="1" applyBorder="1" applyAlignment="1" applyProtection="1">
      <alignment horizontal="center" vertical="center" wrapText="1"/>
    </xf>
    <xf numFmtId="172" fontId="0" fillId="0" borderId="1" xfId="0" applyNumberFormat="1" applyBorder="1" applyAlignment="1" applyProtection="1">
      <alignment horizontal="center" vertical="center"/>
    </xf>
    <xf numFmtId="172" fontId="0" fillId="0" borderId="0" xfId="0" applyNumberFormat="1" applyAlignment="1" applyProtection="1">
      <alignment horizontal="center" vertical="center"/>
    </xf>
    <xf numFmtId="0" fontId="8" fillId="6" borderId="1" xfId="0" applyFont="1" applyFill="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1" xfId="0" applyNumberFormat="1" applyFont="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Alignment="1" applyProtection="1">
      <alignment horizontal="center" vertical="center" wrapText="1"/>
    </xf>
  </cellXfs>
  <cellStyles count="7">
    <cellStyle name="Millares" xfId="1" builtinId="3"/>
    <cellStyle name="Millares 2" xfId="5" xr:uid="{35D4A6D3-0908-4A3D-87A3-CBB242BFC7D1}"/>
    <cellStyle name="Moneda" xfId="2" builtinId="4"/>
    <cellStyle name="Moneda 2" xfId="6" xr:uid="{5FF80F94-C461-41A2-B441-E364D18AF2CE}"/>
    <cellStyle name="Normal" xfId="0" builtinId="0"/>
    <cellStyle name="Normal 2" xfId="3" xr:uid="{00000000-0005-0000-0000-000003000000}"/>
    <cellStyle name="Normal 3" xfId="4" xr:uid="{0A4A3105-25F9-4D49-8C10-3665CCABD79F}"/>
  </cellStyles>
  <dxfs count="6">
    <dxf>
      <alignment horizontal="center"/>
    </dxf>
    <dxf>
      <alignment horizontal="center"/>
    </dxf>
    <dxf>
      <alignment horizontal="left"/>
    </dxf>
    <dxf>
      <alignment horizontal="left"/>
    </dxf>
    <dxf>
      <alignment horizontal="left"/>
    </dxf>
    <dxf>
      <alignment horizontal="left"/>
    </dxf>
  </dxfs>
  <tableStyles count="0" defaultTableStyle="TableStyleMedium2" defaultPivotStyle="PivotStyleLight16"/>
  <colors>
    <mruColors>
      <color rgb="FF93DBFF"/>
      <color rgb="FF66CCFF"/>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a Ramos" refreshedDate="45911.606661226855" createdVersion="7" refreshedVersion="7" minRefreshableVersion="3" recordCount="112" xr:uid="{00000000-000A-0000-FFFF-FFFF00000000}">
  <cacheSource type="worksheet">
    <worksheetSource ref="A1:X113" sheet="ANEXO"/>
  </cacheSource>
  <cacheFields count="24">
    <cacheField name="PARTIDA" numFmtId="0">
      <sharedItems containsSemiMixedTypes="0" containsString="0" containsNumber="1" containsInteger="1" minValue="1" maxValue="112"/>
    </cacheField>
    <cacheField name="RUBRO " numFmtId="0">
      <sharedItems count="2">
        <s v="Prenda de vestir"/>
        <s v="Calzado"/>
      </sharedItems>
    </cacheField>
    <cacheField name="IT REQ " numFmtId="0">
      <sharedItems containsSemiMixedTypes="0" containsString="0" containsNumber="1" containsInteger="1" minValue="1" maxValue="12"/>
    </cacheField>
    <cacheField name="PARTIDA LP" numFmtId="0">
      <sharedItems containsMixedTypes="1" containsNumber="1" containsInteger="1" minValue="1" maxValue="93" count="95">
        <n v="1"/>
        <n v="2"/>
        <n v="3"/>
        <n v="4"/>
        <n v="5"/>
        <n v="6"/>
        <n v="7"/>
        <n v="8"/>
        <n v="9"/>
        <n v="10"/>
        <n v="11"/>
        <n v="12"/>
        <n v="13"/>
        <n v="14"/>
        <n v="15"/>
        <n v="16"/>
        <n v="17"/>
        <n v="18"/>
        <n v="19"/>
        <n v="20"/>
        <n v="21"/>
        <n v="22"/>
        <n v="23"/>
        <n v="27"/>
        <n v="26"/>
        <n v="28"/>
        <n v="29"/>
        <n v="30"/>
        <n v="31"/>
        <n v="32"/>
        <n v="33"/>
        <n v="34"/>
        <n v="35"/>
        <n v="36"/>
        <n v="37"/>
        <n v="38"/>
        <n v="39"/>
        <n v="40"/>
        <n v="41"/>
        <n v="42"/>
        <n v="43"/>
        <n v="44"/>
        <n v="45"/>
        <n v="46"/>
        <n v="92"/>
        <n v="47"/>
        <n v="48"/>
        <n v="24"/>
        <n v="25"/>
        <n v="49"/>
        <n v="50"/>
        <n v="51"/>
        <n v="52"/>
        <n v="53"/>
        <n v="54"/>
        <n v="55"/>
        <n v="56"/>
        <n v="57"/>
        <n v="58"/>
        <n v="59"/>
        <n v="60"/>
        <n v="61"/>
        <n v="62"/>
        <n v="63"/>
        <n v="64"/>
        <n v="65"/>
        <n v="68"/>
        <n v="66"/>
        <n v="67"/>
        <n v="69"/>
        <n v="70"/>
        <n v="71"/>
        <n v="72"/>
        <n v="73"/>
        <n v="74"/>
        <n v="75"/>
        <n v="76"/>
        <n v="77"/>
        <n v="78"/>
        <n v="79"/>
        <n v="80"/>
        <n v="81"/>
        <n v="82"/>
        <n v="83"/>
        <n v="84"/>
        <n v="85"/>
        <n v="86"/>
        <n v="87"/>
        <n v="88"/>
        <n v="89"/>
        <n v="90"/>
        <n v="91"/>
        <s v="10 2DA. VTA"/>
        <s v="74  2DA. VTA"/>
        <n v="93" u="1"/>
      </sharedItems>
    </cacheField>
    <cacheField name="REQUISICION " numFmtId="0">
      <sharedItems containsSemiMixedTypes="0" containsString="0" containsNumber="1" containsInteger="1" minValue="9473" maxValue="10073"/>
    </cacheField>
    <cacheField name="GASTO " numFmtId="0">
      <sharedItems containsSemiMixedTypes="0" containsString="0" containsNumber="1" containsInteger="1" minValue="3460" maxValue="15883"/>
    </cacheField>
    <cacheField name="TIPO DE GASTO " numFmtId="0">
      <sharedItems/>
    </cacheField>
    <cacheField name="UNIDAD RESPONSABLE " numFmtId="0">
      <sharedItems/>
    </cacheField>
    <cacheField name="UNIDAD SOLICITANTE" numFmtId="0">
      <sharedItems count="4">
        <s v="DIRECCION DE PERSONAL "/>
        <s v="FACULTAD DE ARQUITECTURA"/>
        <s v="FACULTAD DE DERECHO Y CIENCIAS SOCIALES"/>
        <s v="CORDINACIÓN DE BIBLIOTECA GALERÍA MIGUEL SALINAS"/>
      </sharedItems>
    </cacheField>
    <cacheField name="SINDICATO" numFmtId="0">
      <sharedItems containsBlank="1"/>
    </cacheField>
    <cacheField name="CANTIDAD" numFmtId="0">
      <sharedItems containsSemiMixedTypes="0" containsString="0" containsNumber="1" containsInteger="1" minValue="1" maxValue="362"/>
    </cacheField>
    <cacheField name="UNIDAD DE MEDIDA " numFmtId="0">
      <sharedItems count="3">
        <s v="PZA"/>
        <s v="CTO"/>
        <s v="PAR"/>
      </sharedItems>
    </cacheField>
    <cacheField name="DESCRIPCION" numFmtId="0">
      <sharedItems count="117" longText="1">
        <s v="BATA DE LABORATORIO GABARDINA PARA DAMA, COLOR BLANCO. A1_x000a_Tela gabardina 100% de algodón, color blanco lisa con corte acinturado (cuenta con pinzas en delanteros y espalda), cinta trasera con botones decorativo en la espalda, larga a la rodilla. Manga larga tipo estandar con doble pliegue en puño y botón en puños, solapas clasicas, botones escondidos, con 3 bolsas (dos bolsillos inferiores y un bolsillo superior en el pecho izquierdo), apertura en la parte trasera, apertura a los costados a la altura de la cadera para bolsa de pantalón. Etiqueta de identificación de marca TM en bolsa delantera izquierda._x000a_LOGO/SÍMBOLOS BORDADOS:_x000a_-UAEM: FRENTE SUPERIOR IZQUIERDO DE 7 CM DE ANCHO POR 4.5 CM DE ALTO A CINCO HILOS AZÚL MARINO, ROJO, VERDE, AMARILLO Y BLANCO._x000a_-SITAUAEM: MANGA IZQUIERDA DE 6 CM DE LARGO POR 4.5 CM DE ANCHO PUÑO CON CONTORNO COLOR ROJO Y FONDO RELLENO EN BLANCO METALICO, LETRAS (SITAUAEM) COLOR BLANCO CON FONDO RELLENO EN ROJO."/>
        <s v="BATA DE LABORATORIO GABARDINA PARA CABALLERO, COLOR BLANCO. A2_x000a_Tela gabardina 100% de algodón, color blanco lisa, larga a la rodilla. Manga larga de tipo estandar con doble pliegue en puño y botón en puños, solapas clásicas, botones escondidos, con 3 bolsas (dos bolsillos inferiores y un bolsillo exterior en el pecho lado izquierdo), aberturas: una en la parte trasera y dos abertura a los costados a la altura de la cadera para bolsa de pantalón, cinta trasera para ajustarse al cuerpo. Etiqueta de identificación de marca TM en bolsa delantera izquierda. _x000a_LOGO/SÍMBOLOS BORDADOS:_x000a_-UAEM: FRENTE SUPERIOR IZQUIERDO DE 7 CM DE ANCHO POR 4.5 CM DE ALTO A CINCO HILOS AZÚL MARINO, ROJO, VERDE, AMARILLO Y BLANCO._x000a_-SITAUAEM: MANGA IZQUIERDA DE 6 CM DE LARGO POR 4.5 CM DE ANCHO PUÑO CON CONTORNO COLOR ROJO Y FONDO RELLENO EN BLANCO METALICO, LETRAS (SITAUAEM) COLOR BLANCO CON FONDO RELLENO EN ROJO."/>
        <s v="BATA MÉDICA PARA DAMA MARCA UNITAM MODELO BAHSDD0I6502D, COLOR BLANCO. A3_x000a_Composición: USA 65%/35% Pol./Alg. Cuello solapa, 3 bolsas de parche al frente, Cinto pegado,  Botón visible, Corte siluetado._x000a_LOGO/SÍMBOLOS BORDADOS:_x000a_-UAEM: FRENTE SUPERIOR IZQUIERDO DE 7 CM DE ANCHO POR 4.5 CM DE ALTO A CINCO HILOS AZÚL MARINO, ROJO, VERDE, AMARILLO Y BLANCO."/>
        <s v="BATA MÉDICA PARA CABALLERO MARCA UNITAM MODELO BAHSLD0I6502C, COLOR BLANCO. A4_x000a_Cuello solapa, 3 bolsas de parche al frente, Acceso al pantalón, Cinto ajustable en espalda Abertura en el centro, Botón visible._x000a_LOGO/SÍMBOLOS BORDADOS:_x000a_-UAEM: FRENTE SUPERIOR IZQUIERDO DE 7 CM DE ANCHO POR 4.5 CM DE ALTO A CINCO HILOS AZÚL MARINO, ROJO, VERDE, AMARILLO Y BLANCO."/>
        <s v="BLUSA DE VESTIR DAMA TELA PREMIUM MANGA 3/4 CUELLO AMERICANO COLOR NEGRO. A6 _x000a_Tela Premium: 49% algodón y 51% poliester. Cierre central con botones y boton de repuesto detrás de aletilla inferior. Manga 3/4. Cuello americano. Cuello y puños en 2 capas con entretela termosellada. Puños redondeados con 1 botón para su ajuste. Sin bolsas en el pecho.  En espalda sin tablones con pinzas de siluetado. Costados y mangas doble pespunte con maquina cerradora de codo. Botones al mismo tono de la tela._x000a_LOGO/SÍMBOLOS BORDADOS:_x000a_-UAEM: FRENTE SUPERIOR IZQUIERDO DE 6.5 CM DE ANCHO POR 4.5 CM DE ALTO A UN TONO COLOR PLATA._x000a_-SITAUAEM: MANGA IZQUIERDA DE 6.5 CM DE LARGO POR 4.5 CM DE ANCHO PUÑO CON CONTORNO COLOR ROJO Y FONDO RELLENO EN BLANCO METALICO, LETRAS (SITAUAEM) COLOR BLANCO CON FONDO RELLENO EN ROJO."/>
        <s v="CAMISA DE VESTIR CABALLERO TELA PREMIUM MANGA LARGA CUELLO MAO COLOR VETIVER/901. A8_x000a_Tela premium: 49% algodón y 51% poliester. Cierre central con 7 botones y boton de repuesto detrás de aletilla inferior. Manga larga. Cuello americano. Cuello y puños en dos capas con entretela termosellada. Puños redondeados con 2 botones para su ajuste. Bolsa de lado izquierdo casual con costura con doble pespunte.  Doble canesu en espalda con doble pespunte. Costados y mangas doble pespunte con maquina cerradora de codo.Botones al mismo tono de la tela._x000a_LOGO/SÍMBOLOS BORDADOS:_x000a_-UAEM: FRENTE SUPERIOR IZQUIERDO DE 6.5 CM DE ANCHO POR 4.5 CM DE ALTO A UN TONO COLOR PLATA._x000a_-SITAUAEM: MANGA IZQUIERDA DE 6.5 CM DE LARGO POR 4.5 CM DE ANCHO PUÑO CON CONTORNO COLOR ROJO Y FONDO RELLENO EN BLANCO METALICO, LETRAS (SITAUAEM) COLOR BLANCO CON FONDO RELLENO EN ROJO."/>
        <s v="CAMISOLA DE MEZCLILLA PREMIUM PARA DAMA MARCA AXMITH INDUSTRY JEANS/TRADE MARK 2055908, COLOR AZUL AÑIL. A9 _x000a_Camisa manga larga de vestir tela mezclilla 100% algodón, tela en azul añil 16 baños apariencia canasta con énfasis al algodón, 1a calidad. Sin tablones con pinzas de siluetado con doble bata. Sin bolsa al frente. Tapa botón de 25 mm de ancho con 5 ojal camisero, con peerspunte de visa de 4 mm ancho con presilla en dobladillo de bajos. Tipo de vestir con pie de cuello para corbatas sin botones de control. De codo en hombros espalda y costados con pespunte de vista 1/16mm ancho. Botón tipo concha nácar camisero blanco No.16. Con overlock de 5 hilos e hilo de poliéster para costura general No.2/40 K color blanco. Mezclilla 100% algodón nacional de primera calidad de 8onz en 16 baños de azul añil._x000a_LOGO/SÍMBOLOS BORDADOS:_x000a_-UAEM: FRENTE SUPERIOR IZQUIERDO DE 7 CM DE ANCHO POR 4.5 CM DE ALTO A CINCO HILOS AZÚL MARINO, ROJO, VERDE, AMARILLO Y BLANCO._x000a_-SITAUAEM: MANGA IZQUIERDA DE 6 CM DE LARGO POR 4.5 CM DE ANCHO PUÑO CON CONTORNO COLOR ROJO Y FONDO RELLENO EN BLANCO METALICO, LETRAS (SITAUAEM) COLOR BLANCO CON FONDO RELLENO EN ROJO."/>
        <s v="CAMISOLA DE MEZCLILLA PREMIUM PARA CABALLERO MARCA AXMITH, COLOR AZUL AÑIL. A10_x000a_Camisa de manga larga jean mezclilla 8oz. La manga tipo estándar con doble pliegue en puño, botón No.18 en puños y en aletilla de manga No.14. Sin tablones, ni pinzas con doble bata. Con una bolsa al frente con tapa (lado izq.), con abertura para plumas de +-25mm, toda con doble pespunte. Izquierda de 35mm de ancho con 5 ojal camisero, con cuatro pespuntes de vista de 8mm ancho. Tipo camisero con dobles pespuntes y botón down, botón tipo cuerno 14, pie de cuello para corbata. Engargolado en máquina de codo en hombros espalda y costado con doble pespunte de 8mm ancho. Con overlock de 5 hilos e hilo de poliéster para costura general No.2/240 K color 171. Botón tipo cuerno No.18 y 14 primera calidad. Proceso de lavado y suavidad Stone wash. Mezclilla 100% algodón nacional de primera calidad de 8onz en 16 baños de azul añil._x000a_LOGO/SÍMBOLOS BORDADOS:_x000a_-UAEM: FRENTE SUPERIOR IZQUIERDO DE 7 CM DE ANCHO POR 4.5 CM DE ALTO A CINCO HILOS AZÚL MARINO, ROJO, VERDE, AMARILLO Y BLANCO._x000a_-SITAUAEM: MANGA IZQUIERDA DE 6 CM DE LARGO POR 4.5 CM DE ANCHO PUÑO CON CONTORNO COLOR ROJO Y FONDO RELLENO EN BLANCO METALICO, LETRAS (SITAUAEM) COLOR BLANCO CON FONDO RELLENO EN ROJO."/>
        <s v="PANTALON DE MEZCLILLA PARA DAMA MARCA AXMITH, MODELO ANGELICA, COLOR AZUL MARINO. A11 _x000a_Pantalón jean mezclilla entre 11.5 y 12 onz., 1a calidad, con encogimiento máximo (2%), proceso azul Stone, tomar como muestra el pantalón mezclilla ajustable, corte con altura a la cintura y recto. STRECH. Pretina: De una sola pieza con maquina pretinadora de dos agujas. Ojal Tipo botella y botón metálico con identificación de marca. Seis trabas de 15 mm unidas con dos presillas de refuerzo. Dos bolsas delanteras ocultas con doble pespunte en semi círculo, poquetin de popelina de 20cm de fondo, cerrado con dobladillo. Una bolsa portamonedas de 8cm ancho con doble pespunte con dos remaches identificados metálicos. Dos traseras de parche, unidas con doble costura y presillas en sus extremos con entrada de 12cms de ancho y 12cm de altura, con identificación de marca. Etiqueta con identificaciones de marca  TM en bolsa trasera. Traseros de dos piezas unidas por máquina engargoladora con doble pespunte, pinzas para silueta dama. Tiro trasero doble costura de cadeneta con engargolado.  Bragueta con pespunte a 1.5mm, doble pespunte de 6mm a 34mm del primero, presenta dos presillas de refuerzo en la parte baja. La unión del cierre al pie del cierre con doble costura a 6mm. Cierre de latón reforzado con seguro e identificación. Costados con overlock de 5 hilos. En los costados pespunte de carga con máquina sencilla. Entre pierna doble cadeneta y engargolado. Con dobladillo y máquina sencilla. Bordado sencillo color negro en bolsas traseras."/>
        <s v="PANTALON DE MEZCLILLA PARA CABALLERO MARCA AXMITH CROSS, COLOR AZUL STONE. A12_x000a_Corte tipo Levi's 501 con mezclilla premium. Pantalón jean mezclilla 14onz, 1ª calidad, con encogimiento máximo (2%), proceso azul stone, equivalente a mezclilla en 16 baños  azul añil tejido tipo canasta  1ª calidad. Largo del pantalón calculado a 32&quot;. Pretina de una sola pieza con maquina pretinadora de dos agujas. Ojal tipo botella y botón metálico con identificación de marca. Seis trabas de 15 mm unidas con dos presillas de refuerzo. Dos bolsas delanteras ocultas con doble pespunte en semi círculo, poquetin de popelina de 22cm de fondo, cerrado con dobladillo. Una bolsa portamonedas de 10cm ancho con doble pespunte con dos remaches identificados metálicos, así también en el botón principal. Dos traseras de parche, unidas con doble costura y presillas en sus extremos con entrada de 16cm de ancho y 16cm de altura, con identificación de marca. Etiqueta con identificaciones de marca  TM en bolsa trasera. Traseros de dos piezas unidas por máquina engargoladora con doble pespunte.Tiro trasero oble costura de cadeneta con engargolado. Bragueta con pespunte a 1.5mm, doble pespunte de 6mm a 34mm del primero, presenta dos presillas de refuerzo en la parte baja. La unión del cierre al pie del cierre con doble costura a 6mm. Cierre de latón reforzado con seguro e identificación. Costados con overlock de 5 hilos. En los costados pespunte de carga con máquina sencilla. Entrepierna doble cadeneta y engargolado. Con dobladillo y máquina sencilla. Costurado con hilo 2/40 poliéster k171 color amarillo."/>
        <s v="SET CON PANTALÓN SLIM PARA DAMA W123™ MARCA LA UNIFORMERIA, COLOR BLANCO. A13 _x000a_Filipina con cuello en V estilizado. Modern fit. Manga corta, con 4 bolsillos, 2 bolsillos dobles delanteros de carga superior,bolsillo seccional, bolsillo para celular, presilla oculta en tres partes. Presilla en hombro para credencial. Lados ventilados. Anillo de silicona WonderWink costados._x000a_Pantalón quirúrgico cargo tiro alto. Modern fit. Cordón frontal de red liso. 6 bolsillos: dos bolsillos diagonales delanteros con costuras decorativas. Dos bolsillos cargo uno de ellos con sección para celular. Dos bolsillos traseros con costuras decorativas y ranura para bolígrafo. Blucle utilitario en cintura para sujetar instrumental. Ranura en tobillos para ventilación y ajuste al zapato. abertura de pierna. 100% de microfibra: poliéster extensible en 4 direcciones._x000a_LOGO/SÍMBOLOS BORDADOS:_x000a_-UAEM: FRENTE SUPERIOR IZQUIERDO DE 7 CM DE ANCHO POR 4.5 CM DE ALTO A CINCO HILOS AZÚL MARINO, ROJO, VERDE, AMARILLO Y BLANCO."/>
        <s v="FILIPINA CLÁSICA PARA DAMA W123™ MARCA LA UNIFORMERIA, COLOR BLANCO. A14_x000a_FILIPINA CON CUELLO EN V ESTILIZADO_x000a_Modern Fit 5 bolsillos: Dos bolsillos dobles delanteros, un bolsillo seccional, un bolsillo para celular y presilla oculta en tres partes. Presilla en hombro para credencial. Anillo de silicona WonderWink®. Diseño 6155 Largo talla M: 69cm. 100% de microfibra: Poliéster extensible en 4 direcciones._x000a_LOGO/SÍMBOLOS BORDADOS:_x000a_-UAEM: FRENTE SUPERIOR IZQUIERDO DE 7 CM DE ANCHO POR 4.5 CM DE ALTO A CINCO HILOS AZÚL MARINO, ROJO, VERDE, AMARILLO Y BLANCO."/>
        <s v="FILIPINA PARA CABALLERO  CUELLO EN V, COLOR BLANCO._x000a_Modern Fit 4 bolsillos: Dos bolsillos inferiores de entrada lateral. Un bolsillo en pecho. Un bolsillo en manga. Presilla en hombro para credencial. Anillo de silicona WonderWink®. Largo talla M: 69cm"/>
        <s v="PANTALÓN DE VESTIR STRAIGHT PARA MUJER SB5009421906 MARCA METROPOLIS. A15_x000a_Modelo: Fit straight, corte a la cintura, con cierre, estilo formal, sin diseño, corte largo con 2 bolsillos, composición ploiéster."/>
        <s v="PANTALÓN CASUAL YALE SIN PINZAS REGULAR FIT 0995 SKU: ESTILO:01077109951900. A16_x000a_Pantalón Casual Yale – Comodidad y estilo para el día a día El Pantalón Casual Regular Fit de Yale es la opción perfecta para quienes buscan un estilo relajado y elegante. Con corte recto, cintura regular y pierna relajada, ofrece un ajuste cómodo y versátil que se adapta a tu rutina diaria, sin perder el toque sofisticado. Ideal para tus días casuales o para salir después del trabajo. Fabricado con 97% algodón y 3% elastano, este pantalón combina la suavidad del algodón con la flexibilidad del elastano, brindándote un ajuste perfecto y libertad de movimiento todo el día."/>
        <s v="COFIA PARA ENFERMERA COLOR BLANCO CON UNA LÍNEA BORDADA EN COLOR AZUL MARINO. A17_x000a_"/>
        <s v="BATA DE LABORATORIO GABARDINA PARA CABALLERO, COLOR AZUL MARINO. A19_x000a_Bata tela gabardina 100% de algodón, color azúl marino liso. Manga larga de tipo estándar con doble pliegue en puño y botón. Cuello sport. Larga a la rodilla, botones escondidos, con 3 bolsas, apertura en la parte trasera, apertura a los costados a la altura de la cadera para bolsas de pantalón, cinta trasera (etiqueta de identificación de marca TM en bolsa delantera izquierda)_x000a_LOGO/SÍMBOLOS BORDADOS:_x000a_-UAEM: FRENTE SUPERIOR IZQUIERDO DE 7 CM DE ANCHO POR 4.5 CM DE ALTO A CINCO HILOS AZÚL MARINO, ROJO, VERDE, AMARILLO Y BLANCO._x000a_-SITAUAEM: MANGA IZQUIERDA DE 6 CM DE LARGO POR 4.5 CM DE ANCHO PUÑO CON CONTORNO COLOR ROJO Y FONDO RELLENO EN BLANCO METALICO, LETRAS (SITAUAEM) COLOR BLANCO CON FONDO RELLENO EN ROJO."/>
        <s v="PLAYERA POLO PARA DAMA MARCA BIBO LÍNEA DINÁMICA MODELO POLO DINAMO, COLOR BLANCA. A20_x000a_Cuadrille fino con combinación en aletilla y pie de cuello. Manga corta. Tela: 223 g/m2 – 100% Poliéster._x000a_LOGO/SÍMBOLOS BORDADOS:_x000a_-UAEM: FRENTE SUPERIOR IZQUIERDO DE 7 CM DE ANCHO POR 4.5 CM DE ALTO A CINCO HILOS AZÚL MARINO, ROJO, VERDE, AMARILLO Y BLANCO."/>
        <s v="PLAYERA POLO PARA CABALLERO MARCA BIBO LÍNEA DINÁMICA MODELO POLO DINAMO, COLOR BLANCA. A20_x000a_Cuadrille fino con combinación en aletilla y pie de cuello. Manga corta. Tela: 223 g/m2 – 100% Poliéster._x000a_LOGO/SÍMBOLOS BORDADOS:_x000a_-UAEM: FRENTE SUPERIOR IZQUIERDO DE 7 CM DE ANCHO POR 4.5 CM DE ALTO A CINCO HILOS AZÚL MARINO, ROJO, VERDE, AMARILLO Y BLANCO."/>
        <s v="CONJUNTO DEPORTIVO PARA MUJER MODELO TIRO 24 WORK MARCA ADIDAS, COLOR LEGENDINK/WHITE. A22_x000a_Top de Training Tiro 24: Corte ajustado, Cierre corto y cuello alto, 100 % poliéster (reciclado), AEROREADY, Número de artículo: IJ9961_x000a_Pants de Entrenamiento Tiro 24: Ajuste clásico, Cintura con cordón de ajuste, Tejido de punto doble 100 % poliéster, eciclado, AEROREADY, Bolsillos frontales con cierre, Cierres en los tobillos, Color del artículo: Black / White, Número de artículo: IJ7660"/>
        <s v="CONJUNTO DEPORTIVO PARA CABALLERO MODELO TIRO 24 WORK MARCA ADIDAS, COLOR TEAM NAVY BLUE 2/WHITE. A24_x000a_Top de Training Tiro 24: Corte ajustado, Cierre corto y cuello alto, 100 % poliéster (reciclado), AEROREADY, Número de artículo: IJ9963_x000a_Pants de Entrenamiento Tiro 24: Ajuste clásico, Cintura elástica con cordón de ajuste, Tejido de punto doble 100 % poliéster reciclado, AEROREADY, Bolsillos frontales con cierre, Cierres en los tobillos, Color del artículo: Black / White, Número de artículo: IP1952"/>
        <s v="PLAYERA POLO PARA DAMA MARCA BIBO LÍNEA DINÁMICA MODELO POLO DRY, COLOR AZUL CELESTE. A25_x000a_Cuadrille fino con combinación en aletilla y cuello. TELA: 197 g/m2 - 50% Algodón - 50% Poliéster_x000a_LOGO/SÍMBOLOS BORDADOS:_x000a_-UAEM: FRENTE SUPERIOR IZQUIERDO DE 7 CM DE ANCHO POR 4.5 CM DE ALTO A CINCO HILOS AZÚL MARINO, ROJO, VERDE, AMARILLO Y BLANCO._x000a_-SITAUAEM: MANGA IZQUIERDA DE 6 CM DE LARGO POR 4.5 CM DE ANCHO PUÑO CON CONTORNO COLOR ROJO Y FONDO RELLENO EN BLANCO METALICO, LETRAS (SITAUAEM) COLOR BLANCO CON FONDO RELLENO EN ROJO."/>
        <s v="PLAYERA POLO PARA CABALLERO MARCA BIBO LÍNEA DINÁMICA MODELO POLO DRY, COLOR AZUL CELESTE. A25_x000a_Cuadrille fino con combinación en aletilla y cuello. TELA: 197 g/m2 - 50% Algodón - 50% Poliéster_x000a_LOGO/SÍMBOLOS BORDADOS:_x000a_-UAEM: FRENTE SUPERIOR IZQUIERDO DE 7 CM DE ANCHO POR 4.5 CM DE ALTO A CINCO HILOS AZÚL MARINO, ROJO, VERDE, AMARILLO Y BLANCO._x000a_-SITAUAEM: MANGA IZQUIERDA DE 6 CM DE LARGO POR 4.5 CM DE ANCHO PUÑO CON CONTORNO COLOR ROJO Y FONDO RELLENO EN BLANCO METALICO, LETRAS (SITAUAEM) COLOR BLANCO CON FONDO RELLENO EN ROJO."/>
        <s v="BOTÍN CON CIERRE FLEXI PARA MUJER CON DOBLE CIERRE ESTILO 25913 ID 7500421415818 - 1390018776, COLOR NEGRO A27"/>
        <s v="BOTÍN OUTDOOR FLEXI PARA HOMBRE CON ANTIDERRAPANTE ESTILO 406003 BROWN ID 7500421598757 - 1390032701. A29"/>
        <s v="BOTA DE SEGURIDAD PARA DAMA MARCA VAN VIEN MODELO BORCEGUI INTREPID INTTKPK5D, COLOR CAFÉ. A30_x000a_Borceguí Intrepid Café es calzado de seguridad con una altura aproximada de 17 cm; hecho con cuero de ganado vacuno Pull-up, una suela inyectada de PU a un patín de hule con fórmula de tetrapolímeros. Corte: cuero de ganado vacuno tipo Pull-Up, bullón y lengüeta textil. Libre de partes metálicas. Forro: textil soft tricapa, sin empalmes, alta transpiración y con tratamiento antibacteriano contra hongos y mal olor. Plantilla: de tela tejida de poliamida, con base preformada de EVA y perforaciones en el área de la planta. 5 mm mínimo de espesor. Antifatiga, ergonómica, removible, lavable, alta transpiración. Suela: fabricada con Tecnología Alemana de inyección directa al corte, doble densidad, entresuela de PU y patín de formula tetrapolímeros. Huella Task de formas cuadradas, topes de sujeción, zonas de frenado y tacón cushion air. Diseñada con canales direccionales y spring óptimo. Ligera, antiderrapante, favorece el agarre al piso y la salida de líquidos. Brinda amortiguación, comodidad y estabilidad al caminar. Resistencia a agentes corrosivos, non marking y protege al usuario contra riesgos de choque eléctrico. Casquillo: policarbonato (komposite), serie 1443 con desvanecedor de material sintético en su contorno superior. Resinas Poliméricas de alto desempeño."/>
        <s v="BOTA DE SEGURIDAD PARA CABALLERO MARCA VAN VIEN MODELO WIZ PIEL LISA WIZRKLNBD, COLOR NEGRO. A31_x000a_Borceguí Wiz Piel Lisa Negra es calzado de seguridad con altura aproximada de 17 cm; hecho con cuero de ganado vacuno liso y una suela inyectada de PU a un patín de hule con fórmula de tetrapolímeros. Corte: Liso / Cuero de ganado vacuno. Suela: PU / Hule tetrapolímeros. Casquillo: No metálico “Komposite”. (policarbonato). Tecnología: Inyección directa al corte."/>
        <s v="BOTÍN CONFORT CUÑA FLEXI PARA MUJER CON AMORTIGUAMIENTO Y CIERRE INTERNO ESTILO 130004 ID 7500421712528 - 1390034432, COLOR NEGRO. A32"/>
        <s v="BOTÍN CASUAL PARA OFICINA FLEXI CON SISTEMA WALKING SOFT PARA CABALLERO ESTILO 59305 ID 7500421300749 - 1390014815, COLOR NEGRO. A33"/>
        <s v="ZAPATILLA DERBY DAMA FLEXI ESTILO 130602 ID 7500421738702 - 1390034696, COLOR NEGRO. A34"/>
        <s v="SNEAKER CASUAL FLEXI PARA MUJER. ESTILO 129201 ID 7500421674581 - 1390033747, COLOR BLANCO. A35"/>
        <s v="ZAPATO CASUAL DE SERVICIO/CLÍNICO FLEXI DE AGUJETAS PARA HOMBRE ESTILO 63202 ID 7506193615807 - 1390003448, COLOR BLANCO."/>
        <s v="TENIS PARA DAMA ADIDAS MODELO DURAMO SL, COLOR BLUE SPARK / LUCID LEMON / FLASH AQUA . A36"/>
        <s v="TENIS PARA CABALLERO ADIDAS MODELO RUNING SUPER NOVA STRIDE, COLOR OFF WHITE/LUCID BLUE/GREEN SPÑARK. A37"/>
        <s v="BOTAS DE SEGURIDAD BÁSICAS BERRENDO 144 NEGRO UNISEX, COLOR NEGRO. A40_x000a_Calzado de seguridad industrial tipo borceguí con puntera de protección (PP) metálica. Es un modelo cómodo, ligero y flexible. Cuenta con una suela de hule resistente a la abrasión y al desgarre. Tiene un forro antibacterial y una plantilla antifatiga que absorbe el impacto al caminar. Es ideal para pisos secos, almacenes, bodegas, estacionamientos, etc."/>
        <s v="BOTA PARA MUJER FLEXI MODELO JENELLE 124504, COLOR NEGRO. A38"/>
        <s v="BOTIN OUTDOOR FLEXI PARA HOMBRE ESTILO 92105 ID 7500421568590 - 1390032601, COLOR NEGRO. A39"/>
        <s v="PIJAMA QUIRÚRGICA PARA DAMA CHEROKEE WORKWEAR REVOLUTION WW610-WW105 (UNIFORME QUIRÚRGICO), COLOR BLANC.O A18_x000a_tejido flexible con estiramiento en dos direcciones, ultra suave, transpirable, durable y de fácil cuidado._x000a_Filipina cuello en V cruzado.Corte clásico moderno, canesú en hombros._x000a_Costuras tipo princesa al frente y atrás que estilizan la figura, aberturas laterales inferiores para mayor comodidad y libertad de movimiento. Costuras a doble aguja._x000a_Dos bolsillos al frente tipo parche, el bolsillo derecho con una cinta interior para colocar instrumentos y en la costura del bolsillo izquierdo un ojal elástico funcional para colocar identificación. Longitud espalda: 66 cm._x000a_Pantalón corte clásico moderno._x000a_Pierna ligeramente entubada, cintura elástica con jareta de cintas ajustables._x000a_Paneles laterales de doble costura y aberturas laterales inferiores para mayor comodidad y libertad de movimiento. Dos bolsillos tipo parche laterales al frente, un bolsillo tipo cargo de parche en la pierna derecha con ojal elástico funcional sobre la costura para colocar identificación. Dos bolsillos de parche traseros. Entrepierna: Regular 79 cm. / Petite 72 cm._x000a_Tela: 78% Poliéster / 20% Rayón / 2% Spándex._x000a_LOGO/SÍMBOLOS BORDADOS:_x000a_-UAEM: FRENTE SUPERIOR IZQUIERDO DE 7 CM DE ANCHO POR 4.5 CM DE ALTO A CINCO HILOS AZÚL MARINO, ROJO, VERDE, AMARILLO Y BLANCO."/>
        <s v="PIJAMA QUIRÚRGICA CHEROKEE REVOLUTION WW670-WW140 PARA CABALLERO MARCA UNICOFAM, COLOR BLANCO"/>
        <s v="TRAJE DE BAÑO PARA DAMA MARCA SPEEDO MODELO QUANTUM FUSION SPLICE, COLOR AZUL. A41"/>
        <s v="BLUSA DE VESTIR DAMA TELA PREMIUM MANGA 3/4 CUELLO AMERICANO COLOR FRANCIA CIELO/411. A5_x000a_Tela Premium: 49% algodón y 51% poliester. Cierre central con botones y boton de repuesto detrás de aletilla inferior. Manga 3/4. Cuello americano. Cuello y puños en 2 capas con entretela termosellada. Puños redondeados con 1 botón para su ajuste. Sin bolsas en el pecho.  En espalda sin tablones con pinzas de siluetado. Costados y mangas doble pespunte con maquina cerradora de codo. Botones al mismo tono de la tela._x000a_LOGO/SÍMBOLOS BORDADOS:_x000a_-UAEM: FRENTE SUPERIOR IZQUIERDO DE 6.5 CM DE ANCHO POR 4.5 CM DE ALTO A UN TONO COLOR PLATA._x000a_-SITAUAEM: MANGA IZQUIERDA DE 6.5 CM DE LARGO POR 4.5 CM DE ANCHO PUÑO CON CONTORNO COLOR ROJO Y FONDO RELLENO EN BLANCO METALICO, LETRAS (SITAUAEM) COLOR BLANCO CON FONDO RELLENO EN ROJO."/>
        <s v="CAMISA DE VESTIR CABALLERO TELA PREMIUM MANGA LARGA CUELLO AMERICANO COLOR FRANCIA CIELO/411. A7_x000a_Tela premium: 49% algodón y 51% poliester. Cierre central con 7 botones y boton de repuesto detrás de aletilla inferior. Manga larga. Cuello americano. Cuello y puños en dos capas con entretela termosellada. Puños en color blanco redondeados con 2 botones para su ajuste.Bolsa de lado izquierdo casual con costura con doble pespunte. Doble canesu en espalda con doble pespunte. Costados y mangas doble pespunte con maquina cerradora de codo. Botones del mismo tono  de la tela._x000a_LOGO/SÍMBOLOS BORDADOS:_x000a_-UAEM: FRENTE SUPERIOR IZQUIERDO DE 6.5 CM DE ANCHO POR 4.5 CM DE ALTO A UN TONO COLOR PLATA._x000a_-SITAUAEM: MANGA IZQUIERDA DE 6.5 CM DE LARGO POR 4.5 CM DE ANCHO PUÑO CON CONTORNO COLOR ROJO Y FONDO RELLENO EN BLANCO METALICO, LETRAS (SITAUAEM) COLOR BLANCO CON FONDO RELLENO EN ROJO."/>
        <s v="PANTALON DE MEZCLILLA PARA DAMA MARCA AXMITH, MODELO ANGELICA, COLOR AZUL NATURAL. A11 _x000a_Pantalón jean mezclilla entre 11.5 y 12 onz., 1a calidad, con encogimiento máximo (2%), proceso azul Stone, tomar como muestra el pantalón mezclilla ajustable, corte con altura a la cintura y recto. STRECH. Pretina: De una sola pieza con maquina pretinadora de dos agujas. Ojal Tipo botella y botón metálico con identificación de marca. Seis trabas de 15 mm unidas con dos presillas de refuerzo. Dos bolsas delanteras ocultas con doble pespunte en semi círculo, poquetin de popelina de 20cm de fondo, cerrado con dobladillo. Una bolsa portamonedas de 8cm ancho con doble pespunte con dos remaches identificados metálicos. Dos traseras de parche, unidas con doble costura y presillas en sus extremos con entrada de 12cms de ancho y 12cm de altura, con identificación de marca. Etiqueta con identificaciones de marca  TM en bolsa trasera. Traseros de dos piezas unidas por máquina engargoladora con doble pespunte, pinzas para silueta dama. Tiro trasero doble costura de cadeneta con engargolado.  Bragueta con pespunte a 1.5mm, doble pespunte de 6mm a 34mm del primero, presenta dos presillas de refuerzo en la parte baja. La unión del cierre al pie del cierre con doble costura a 6mm. Cierre de latón reforzado con seguro e identificación. Costados con overlock de 5 hilos. En los costados pespunte de carga con máquina sencilla. Entre pierna doble cadeneta y engargolado. Con dobladillo y máquina sencilla. Bordado sencillo color negro en bolsas traseras."/>
        <s v="PANTALON DE MEZCLILLA PARA CABALLERO MARCA AXMITH CROSS, COLOR DARK BLUE. A12_x000a_Corte tipo Levi's 501 con mezclilla premium. Pantalón jean mezclilla 14onz, 1ª calidad, con encogimiento máximo (2%), proceso azul stone, equivalente a mezclilla en 16 baños  azul añil tejido tipo canasta  1ª calidad. Largo del pantalón calculado a 32&quot;. Pretina de una sola pieza con maquina pretinadora de dos agujas. Ojal tipo botella y botón metálico con identificación de marca. Seis trabas de 15 mm unidas con dos presillas de refuerzo. Dos bolsas delanteras ocultas con doble pespunte en semi círculo, poquetin de popelina de 22cm de fondo, cerrado con dobladillo. Una bolsa portamonedas de 10cm ancho con doble pespunte con dos remaches identificados metálicos, así también en el botón principal. Dos traseras de parche, unidas con doble costura y presillas en sus extremos con entrada de 16cm de ancho y 16cm de altura, con identificación de marca. Etiqueta con identificaciones de marca  TM en bolsa trasera. Traseros de dos piezas unidas por máquina engargoladora con doble pespunte.Tiro trasero oble costura de cadeneta con engargolado. Bragueta con pespunte a 1.5mm, doble pespunte de 6mm a 34mm del primero, presenta dos presillas de refuerzo en la parte baja. La unión del cierre al pie del cierre con doble costura a 6mm. Cierre de latón reforzado con seguro e identificación. Costados con overlock de 5 hilos. En los costados pespunte de carga con máquina sencilla. Entrepierna doble cadeneta y engargolado. Con dobladillo y máquina sencilla. Costurado con hilo 2/40 poliéster k171 color amarillo."/>
        <s v="SET CLÁSICO PARA CABALLERO W123™, MARCA LA UNIFORMERIA, COLOR BLANCO._x000a_FILIPINA CUELLO EN V (6355): Modern Fit 4 bolsillos: Dos bolsillos inferiores de entrada lateral. Un bolsillo en pecho. Un bolsillo en manga. Presilla en hombro para credencial. Anillo de silicona WonderWink®. Largo talla M: 69cm_x000a_ PANTALÓN QUIRÚRGICO CARGO (5355): Modern Fit. 7 bolsillos: Dos bolsillos diagonales. Dos bolsillos cargo. Un bolsillo para celular. Dos bolsillos traseros. Cintura elástica frontal lisa con cordón interior, cremallera y presillas. 100% de microfibra: Poliéster extensible en 4 direcciones."/>
        <s v="CONJUNTO PARA DAMA MARCA ADIDAS MODELO ESSENTIALS 3 FRANJAS FRANJAS TELA FLEECE (CHAMARRA Y PANTS) COLOR: HEATER/WITHE. A21"/>
        <s v="CONJUNTO PARA HOMBRE MARCA ADIDAS MODELO ESSENTIALS FRENCH TERRY, COLOR HEATER/WITHE. A23_x000a_pants Essentials French Terry 3 franjas y sudadera (con cierre) Adidas"/>
        <s v="PLAYERA POLO PARA DAMA MARCA BIBO LÍNEA DINÁMICA MODELO POLO DRY, COLOR BLANCA. A25_x000a_Cuadrille fino con combinación en aletilla y cuello. TELA: 197 g/m2 - 50% Algodón - 50% Poliéster_x000a_LOGO/SÍMBOLOS BORDADOS:_x000a_-UAEM: FRENTE SUPERIOR IZQUIERDO DE 7 CM DE ANCHO POR 4.5 CM DE ALTO A CINCO HILOS AZÚL MARINO, ROJO, VERDE, AMARILLO Y BLANCO._x000a_-SITAUAEM: MANGA IZQUIERDA DE 6 CM DE LARGO POR 4.5 CM DE ANCHO PUÑO CON CONTORNO COLOR ROJO Y FONDO RELLENO EN BLANCO METALICO, LETRAS (SITAUAEM) COLOR BLANCO CON FONDO RELLENO EN ROJO."/>
        <s v="PLAYERA POLO PARA CABALLERO MARCA BIBO LÍNEA DINÁMICA MODELO POLO DRY, COLOR BLANCA. A25_x000a_Cuadrille fino con combinación en aletilla y cuello. TELA: 197 g/m2 - 50% Algodón - 50% Poliéster_x000a_LOGO/SÍMBOLOS BORDADOS:_x000a_-UAEM: FRENTE SUPERIOR IZQUIERDO DE 7 CM DE ANCHO POR 4.5 CM DE ALTO A CINCO HILOS AZÚL MARINO, ROJO, VERDE, AMARILLO Y BLANCO._x000a_-SITAUAEM: MANGA IZQUIERDA DE 6 CM DE LARGO POR 4.5 CM DE ANCHO PUÑO CON CONTORNO COLOR ROJO Y FONDO RELLENO EN BLANCO METALICO, LETRAS (SITAUAEM) COLOR BLANCO CON FONDO RELLENO EN ROJO."/>
        <s v="ZAPATO DE CONFORT FLEXI PARA MUJER ESTILO 25920 ID 7500421563564 - 1390025760, COLOR NEGRO. A26"/>
        <s v="BOTÍN SEMIVESTIR FLEXI PARA HOMBRE ESTILO 414904 ID 7500421577424 - 1390032672, COLOR NEGRO. A28"/>
        <s v="BOTA DE SEGURIDAD PARA DAMA MARCA VAN VIEN MODELO BORCEGUI EURO LADY LADTKLK5D COLOR CAFÉ CON ROSA. A30_x000a_Borceguí Euro Lady es calzado de seguridad con una altura aproximada de 17 cm; hecho con cuero de ganado vacuno liso y una suela inyectada de PU a un patín de hule con fórmula de tetrapolímeros."/>
        <s v="BOTA DE SEGURIDAD PARA CABALLERO MARCA VANVIEN MODELO OMEGA CHOCOLATE OMEMKEC5D, COLOR CHOCOLATE. A31_x000a_Borceguí Omega Chocolate es calzado de seguridad con una altura aproximada de 17 cm; hecho con cuero de ganado vacuno acabado encerado y una suela inyectada de PU a un patín de hule con fórmula de tetrapolímeros."/>
        <s v="MOCASÍN DE SERVICIO/CLÍNICO FLEXI CON ELÁSTICOS LATERALES PARA MUJER ESTILO 18113 ID 7500421109243 - 1390013023, COLOR NEGRO. A32"/>
        <s v="ZAPATO SEMIVESTIR FLEXI PARA HOMBRE CON SHOCK POINT ESTILO 406409 ID 1390033558 - 406409, COLOR NEGRO. A33"/>
        <s v="ZAPATILLA PUNTA CUADRADA FLEXI PARA MUJER ESTILO 119705 ID 1390026203 - 119705, COLOR NEGRO. A34"/>
        <s v="SNEAKER CASUAL FLEXI PARA MUJER ESTILO 129201 ID 7500421674581 - 1390033747 COLOR BLANCO. A35"/>
        <s v="ZAPATO DE SERVICIO/CLÍNICO FLEXI PARA HOMBRE CON WALKING SOFT ESTILO 402801 ID 1390019261 - 402801, COLOR BLANCO."/>
        <s v="TENIS PARA DAMA ADIDAS MODELO RESPONSE, COLOR ALTERDE BLUE. A36"/>
        <s v="TENIS CABALLERO ADIDAS. MODELO RUNNING QUESTA 3, COLOR CLOUD WHITE / CORE BLACK / PURE RUBY. A37"/>
        <s v="BOTÍN PARA MUJER FLEXI MODELO UMA 125901, COLOR AVELLANA. A38"/>
        <s v="BOTÍN SEMIVESTIR FLEXI PARA HOMBRE ESTILO 414904 ID 7500421577424 - 1390032672, COLOR NEGRO. A39"/>
        <s v="TRAJE PARA HOMBRE MARCA MEN'S FASHION CONTEMPORARY FIT SONNETI MODELO SUFCTCINHN0115, COLOR NEGRO. A43_x000a_Traje para hombre marca Sonneti, comtemporary conjunto de saco recto con dos botones, solapa en escuadra y bolsillos de cartera, además de pantalón a juego. 80% poliester y 20 % viscosa._x000a_LOGO/SÍMBOLOS BORDADOS:_x000a_-UAEM: FRENTE SUPERIOR IZQUIERDO DE 7 CM DE ANCHO POR 4.5 CM DE ALTO A CINCO HILOS AZÚL MARINO, ROJO, VERDE, AMARILLO Y BLANCO."/>
        <s v="TRAJE SASTRE PARA DAMA MARCA ZARA, COLOR NEGRO. A44_x000a_Blazer de cuello, solapa y manga larga, con hombreras , bolsillos de plastrón y cierre con un boton al frente , forro 100% acetato. Pantalón recto, tiro nomedio con bolsillos delan_x000a_teros, cierre frontal con zipper, botón interior y gancho. Composición 74% poliester, 6% elastano y 20% viscosa._x000a_LOGO/SÍMBOLOS BORDADOS:_x000a_-UAEM: FRENTE SUPERIOR IZQUIERDO DE 7 CM DE ANCHO POR 4.5 CM DE ALTO A CINCO HILOS AZÚL MARINO, ROJO, VERDE, AMARILLO Y BLANCO."/>
        <s v="PLAYERAS DEPORTIVAS PARA DAMA MARCA PLAYERYTEES COLOR BLANCO._x000a_CANTIDAD/TALLA: 50/S, 50/M, 25/G, 5/XL_x000a_100% POLIÉSTER MANGA CORTA ESTAMPADO EN TINTA NEGRA AL FRENTE TAMAÑO OFICIO."/>
        <s v="PLAYERAS DEPORTIVAS PARA CABALLERO MARCA PLAYERYTEES COLOR BLANCO._x000a_CANTIDAD/TALLA: 48/S, 74/M, 40/G, 8/XL_x000a_100% POLIÉSTER MANGA CORTA ESTAMPADO EN TINTA NEGRA AL FRENTE TAMAÑO OFICIO."/>
        <s v="TENIS PARA CABALLERO MARCA YONEX, COLOR INDISTINTO._x000a_CANTIDAD/TALLA: 1/ 26.5"/>
        <s v="PLAYERA TIPO POLO PREMIUM PARA DAMA MARCA EUROCOTTON, MODELO TPOLPRD, COLOR NEGRO._x000a_Tela Pique En 50% Poliéster Y 50% Algodón Peinado Premium._x000a_CANTIDAD/TALLA: 75/S, 69/M, 40/G, 6/XL._x000a_LOGOS/SÍMBOLOS BORDADOS:_x000a_-UAEM: BORDADO EN EL CENTRO SUPERIOR ESPALDA 4 CM DE ALTURA Y 7 CM DE ANCHO, COLOR PLATA CON PICTOGRAMAS DE COLORES._x000a_-FA: BORDADO EN FRENTE SUPERIOR IZQUIERDO 6 CM DE ALTURA Y 8 CM DE ANCHO, COLOR PLATA."/>
        <s v="PLAYERA TIPO POLO PREMIUM PARA CABALLERO MARCA EUROCOTTON, MODELO TPOLPRD, COLOR NEGRO._x000a_Tela Pique En 50% Poliéster Y 50% Algodón Peinado Premium._x000a_CANTIDAD/TALLA: 58/S, 133/M, 58/G, 10/XL, 1/XXL._x000a_LOGOS/SÍMBOLOS BORDADOS:_x000a_-UAEM: BORDADO EN EL CENTRO SUPERIOR ESPALDA 4 CM DE ALTURA Y 7 CM DE ANCHO, COLOR PLATA CON PICTOGRAMAS DE COLORES._x000a_-FA: BORDADO EN FRENTE SUPERIOR IZQUIERDO 6 CM DE ALTURA Y 8 CM DE ANCHO, COLOR PLATA."/>
        <s v="PLAYERA POLO PARA DAMA MARCA EUROCOTTON MODELO TPOLPRD 50% ALGODÓN 50% POLIÉSTER, COLOR AZUL MARINO._x000a_CANTIDAD/TALLA: 30/S, 40/M, 25/L, 10/XL._x000a_LOGOS/SÍMBOLOS BORDADOS:_x000a_-FDyCS: MICROBORDADO AL FRENTE SUPERIOR IZQUIERDO MEDIDAS 6x9 CM APROX, VERDE, AZUL, LETRAS BLANCAS Y PICTOGRAMAS DE COLOR._x000a_-UAEM: BORDADO AL FRENTE SUPERIROR DERECHO MEDIDAS 5x9 CM APROX, BLANCO CON PICTOGRAMAS DE COLOR."/>
        <s v="PLAYERA POLO PARA CABALLERO MARCA EUROCOTTON MODELO TPOLPRD 50% ALGODÓN 50% POLIÉSTER, COLOR AZUL MARINO._x000a_CANTIDAD/TALLA: 30/S, 40/M, 15/L, 10/XL, 4/XXL._x000a_LOGOS/SÍMBOLOS BORDADOS:_x000a_-FDyCS: MICROBORDADO AL FRENTE SUPERIOR IZQUIERDO MEDIDAS 6x9 CM APROX, VERDE, AZUL, LETRAS BLANCAS Y PICTOGRAMAS DE COLOR._x000a_-UAEM: BORDADO AL FRENTE SUPERIROR DERECHO MEDIDAS 5x9 CM APROX, BLANCO CON PICTOGRAMAS DE COLOR."/>
        <s v="PLAYERA POLO PARA CABALLERO MARCA YAZBEK 50% ALGODÓN 50% POLIÉSTER, COLOR AZUL TURQUESA._x000a_CANTIDAD/TALLA: 6/S, 28/M, 30/L, 8/XL, 4/XXL._x000a_LOGOS/SÍMBOLOS BORDADOS:_x000a_-FDyCS: MICROBORDADO AL FRENTE SUPERIOR IZQUIERDO MEDIDAS 6x9 CM APROX, VERDE, AZUL, LETRAS BLANCAS Y PICTOGRAMAS DE COLOR._x000a_-SITAUAEM: BORDADO AL FRENTE SUPERIROR DERECHO PUÑO CON CONTORNO COLOR AZUL Y FONDO RELLENO EN BLANCO METALICO, LETRAS (SITAUAEM) COLOR BLANCO CON FONDO RELLENO EN AZUL MEDIDAS 5x9 CM APROX."/>
        <s v="PLAYERA POLO PARA DAMA MARCA YAZBEK 50% ALGODÓN 50% POLIÉSTER, COLOR AZUL TURQUESA._x000a_CANTIDAD/TALLA: 3/S, 28/M, 10/L, 3/XL_x000a_LOGOS/SÍMBOLOS BORDADOS:_x000a_-FDyCS: MICROBORDADO AL FRENTE SUPERIOR IZQUIERDO MEDIDAS 6x9 CM APROX, VERDE, AZUL, LETRAS BLANCAS Y PICTOGRAMAS DE COLOR._x000a_-SITAUAEM: BORDADO AL FRENTE SUPERIROR DERECHO PUÑO CON CONTORNO COLOR AZUL Y FONDO RELLENO EN BLANCO METALICO, LETRAS (SITAUAEM) COLOR BLANCO CON FONDO RELLENO EN AZUL MEDIDAS 5x9 CM APROX."/>
        <s v="PLAYERAS CUELLO V MANGA CORTA PARA CABALLERO MARCA YAZBEK, COLOR MARINO._x000a_100% ALGODÓN O 50% ALGODÓN 50% POLIÉSTER._x000a_CANTIDAD/TALLA:  3/CH, 3/M, 3/G._x000a_LOGOS/SÍMBOLOS:_x000a_1 ESTAMPADO CON INICIALES UAEM, 15.8X29 CM, EN EL CENTRO DE LA PARTE DELANTERA COLOR BLANCO._x000a_*INCLUYE COLOCACIÓN DE ETIQUETAS UAEM PROPORCIONADAS POR EL USUARIO"/>
        <s v="PLAYERAS CUELLO V MANGA CORTA PARA DAMA MARCA YAZBEK, COLOR MARINO._x000a_100% ALGODÓN O 50% ALGODÓN 50% POLIÉSTER._x000a_CANTIDAD/TALLA:  3/CH, 3/M, 3/G, 3/XL._x000a_LOGOS/SÍMBOLOS:_x000a_1 ESTAMPADO CON INICIALES UAEM, 15.8X29 CM, EN EL CENTRO DE LA PARTE DELANTERA COLOR BLANCO._x000a_*INCLUYE COLOCACIÓN DE ETIQUETAS UAEM PROPORCIONADAS POR EL USUARIO"/>
        <s v="PLAYERAS CUELLO V MANGA CORTA PARA CABALLERO MARCA YAZBEK, COLOR BLANCO._x000a_100% ALGODÓN O 50% ALGODÓN 50% POLIÉSTER._x000a_CANTIDAD/TALLA:  3/CH, 3/M, 3/G, 3/XL.._x000a_LOGOS/SÍMBOLOS:_x000a_1 ESTAMPADO CON INICIALES UAEM, 15.8X29 CM, EN EL CENTRO DE LA PARTE DELANTERA COLOR AZUL._x000a_*INCLUYE COLOCACIÓN DE ETIQUETAS UAEM PROPORCIONADAS POR EL USUARIO"/>
        <s v="PLAYERAS CUELLO V MANGA CORTA PARA DAMA MARCA YAZBEK, COLOR BLANCO._x000a_100% ALGODÓN O 50% ALGODÓN 50% POLIÉSTER._x000a_CANTIDAD/TALLA: 3/CH, 3/M, 3/G, 3/XL._x000a_LOGOS/SÍMBOLOS:_x000a_1 ESTAMPADO CON INICIALES UAEM, 15.8X29 CM, EN EL CENTRO DE LA PARTE DELANTERA COLOR AZUL._x000a_*INCLUYE COLOCACIÓN DE ETIQUETAS UAEM PROPORCIONADAS POR EL USUARIO"/>
        <s v="PLAYERAS CUELLO REDONDO MANGA LARGA PARA CABALLERO MARCA YAZBEK, COLOR MARINO._x000a_100% ALGODÓN O 50% ALGODÓN 50% POLIÉSTER._x000a_CANTIDAD/TALLA: 3/M_x000a_LOGOS/SÍMBOLOS:_x000a_1 ESTAMPADO CON INICIALES UAEM, 15.8X29 CM, EN EL CENTRO DE LA PARTE DELANTERA COLOR BLANCO._x000a_*INCLUYE COLOCACIÓN DE ETIQUETAS UAEM PROPORCIONADAS POR EL USUARIO"/>
        <s v="PLAYERAS CUELLO REDONDO MANGA LARGA PARA CABALLERO MARCA YAZBEK, COLOR GRIS._x000a_100% ALGODÓN O 50% ALGODÓN 50% POLIÉSTER._x000a_CANTIDAD/TALLA: 3/M_x000a_LOGOS/SÍMBOLOS:_x000a_1 ESTAMPADO CON INICIALES UAEM, 15.8X29 CM, EN EL CENTRO DE LA PARTE DELANTERA COLOR AZUL._x000a_*INCLUYE COLOCACIÓN DE ETIQUETAS UAEM PROPORCIONADAS POR EL USUARIO"/>
        <s v="PLAYERAS CUELLO REDONDO MANGA LARGA PARA DAMA MARCA YAZBEK, COLOR GRIS._x000a_100% ALGODÓN O 50% ALGODÓN 50% POLIÉSTER._x000a_CANTIDAD/TALLA: 3/M, 3/G, 3/XL._x000a_LOGOS/SÍMBOLOS:_x000a_1 ESTAMPADO CON INICIALES UAEM, 15.8X29 CM, EN EL CENTRO DE LA PARTE DELANTERA COLOR PLATA._x000a_*INCLUYE COLOCACIÓN DE ETIQUETAS UAEM PROPORCIONADAS POR EL USUARIO"/>
        <s v="PLAYERAS CUELLO REDONDO MANGA CORTA PARA DAMA MARCA YAZBEK, COLOR BLANCA._x000a_100% ALGODÓN O 50% ALGODÓN 50% POLIÉSTER._x000a_CANTIDAD/TALLA:  3/CH, 4/M, 4/G, 4/XL._x000a_LOGOS/SÍMBOLOS:_x000a_1 ESTAMPADO CON INICIALES UAEM, 15.8X29 CM, EN EL CENTRO DE LA PARTE DELANTERA COLOR AZUL._x000a_*INCLUYE COLOCACIÓN DE ETIQUETAS UAEM PROPORCIONADAS POR EL USUARIO"/>
        <s v="PLAYERAS CUELLO REDONDO MANGA CORTA PARA CABALLERO MARCA YAZBEK, COLOR BLANCA._x000a_100% ALGODÓN O 50% ALGODÓN 50% POLIÉSTER._x000a_CANTIDAD/TALLA: 4/CH, 4/M, 4/G, 4/XL._x000a_LOGOS/SÍMBOLOS:_x000a_1 ESTAMPADO CON INICIALES UAEM, 15.8X29 CM, EN EL CENTRO DE LA PARTE DELANTERA COLOR AZUL._x000a_*INCLUYE COLOCACIÓN DE ETIQUETAS UAEM PROPORCIONADAS POR EL USUARIO"/>
        <s v="SUDADERAS UNISEX CON CIERRE, COLOR JASPE._x000a_50% ALGODÓN 50% POLIÉSTER,_x000a_CANTIDAD/TALLA: 3/CH, 3/M, 3/G, 3/XL._x000a_LOGOS/SÍMBOLOS:_x000a_1 BORDADO CON INICIALES UAEM,  4X7.3 CM, EN EL FRENTE SUPERIOR IZQUIERDO COLOR AZUL._x000a_*INCLUYE COLOCACIÓN DE ETIQUETAS UAEM PROPORCIONADAS POR EL USUARIO"/>
        <s v="SUDADERAS UNISEX CON CIERRE, COLOR MARINO._x000a_50% ALGODÓN 50% POLIÉSTER,_x000a_CANTIDAD/TALLA: 3/CH, 3/M, 3/G, 3/XL._x000a_LOGOS/SÍMBOLOS:_x000a_1 BORDADO CON INICIALES UAEM,  4X7.3 CM, EN EL FRENTE SUPERIOR IZQUIERDO COLOR GRIS PLATA._x000a_*INCLUYE COLOCACIÓN DE ETIQUETAS UAEM PROPORCIONADAS POR EL USUARIO"/>
        <s v="PLAYERAS POLO MANGA CORTA PARA CABALLERO MARCA PLAYERITEES, COLOR MARINO._x000a_50% ALGODÓN 50% POLIÉSTER._x000a_CANTIDAD/TALLA: _x000a_4/CH LOGO INICIALES UAEM 7.5X1.7 _x000a_4/CH LOGO VENADO CON INICIALES UAEM 3X5.5 _x000a_4/M LOGO INICIALES UAEM 7.5X1.7 _x000a_4/M LOGO VENADO CON INICIALES UAEM 3X5.5 _x000a_2/G LOGO INICIALES UAEM 7.5X1.7_x000a_4/G LOGO VENADO CON INICIALES UAEM 3X5.5 _x000a_LOGOS/SÍMBOLOS:_x000a_1 BORDADO EN EL FRENTE SUPERIOR IZQUIERDO COLOR AZUL MARINO (QUE SE DISTINGA DE LA TELA DE LA PLAYERA). _x000a_*INCLUYE COLOCACIÓN DE ETIQUETAS UAEM PROPORCIONADAS POR EL USUARIO"/>
        <s v="PLAYERAS POLO MANGA CORTA PARA CABALLERO MARCA PLAYERITEES, COLOR BLANCO._x000a_50% ALGODÓN 50% POLIÉSTER._x000a_CANTIDAD/TALLA:_x000a_4/CH LOGO VENADO CON INICIALES UAEM 3X5.5 _x000a_3/M LOGO VENADO CON INICIALES UAEM 3X5.5 _x000a_2/G LOGO VENADO CON INICIALES UAEM 3X5.5 _x000a_3/M LOGO INICIALES UAEM 7.5X1.7 _x000a_4/G LOGO INICIALES UAEM 7.5X1.7 _x000a_4/G LOGO INICIALES UAEM 7.5X1.7 _x000a_LOGOS/SÍMBOLOS:_x000a_1 BORDADO EN EL FRENTE SUPERIOR IZQUIERDO COLOR AZUL MARINO_x000a_*INCLUYE COLOCACIÓN DE ETIQUETAS UAEM PROPORCIONADAS POR EL USUARIO"/>
        <s v="PLAYERAS POLO MANGA CORTA PARA DAMA MARCA PLAYERITEES, COLOR MARINO._x000a_50% ALGODÓN 50% POLIÉSTER._x000a_CANTIDAD/TALLA: _x000a_3/CH LOGO INICIALES UAEM 7.5X1.7 _x000a_4/CH LOGO VENADO CON INICIALES UAEM 3X5.5 _x000a_4/M LOGO VENADO CON INICIALES UAEM 3X5.5 _x000a_4/M LOGO INICIALES UAEM 7.5X1.7_x000a_5/G LOGO VENADO CON INICIALES UAEM 3X5.5 _x000a_5/G LOGO INICIALES UAEM 7.5X1.7_x000a_5/XL LOGO VENADO CON INICIALES UAEM 3X5.5 _x000a_3/XL LOGO INICIALES UAEM 7.5X1.7 _x000a_LOGOS/SÍMBOLOS:_x000a_1 BORDADO EN EL FRENTE SUPERIOR IZQUIERDO COLOR AZUL MARINO (QUE SE DISTINGA DE LA TELA DE LA PLAYERA). _x000a_*INCLUYE COLOCACIÓN DE ETIQUETAS UAEM PROPORCIONADAS POR EL USUARIO"/>
        <s v="PLAYERAS POLO MANGA CORTA PARA DAMA MARCA PLAYERITEES, COLOR BLANCO._x000a_50% ALGODÓN 50% POLIÉSTER._x000a_CANTIDAD/TALLA:_x000a_3/CH LOGO VENADO CON INICIALES UAEM 3X5.5 _x000a_3/M LOGO VENADO CON INICIALES UAEM 3X5.5 _x000a_4/G LOGO VENADO CON INICIALES UAEM 3X5.5 _x000a_3/XL LOGO VENADO CON INICIALES UAEM 3X5.5_x000a_LOGOS/SÍMBOLOS:_x000a_1 BORDADO EN EL FRENTE SUPERIOR IZQUIERDO COLOR AZUL MARINO_x000a_*INCLUYE COLOCACIÓN DE ETIQUETAS UAEM PROPORCIONADAS POR EL USUARIO"/>
        <s v="PLAYERAS CUELLO REDONDO MANGA CORTA PARA DAMA MARCA YAZBEK, COLOR MARINO._x000a_100% ALGODÓN O 50% ALGODÓN 50% POLIÉSTER._x000a_CANTIDAD/TALLA:  5/CH, 5/M, 5/G, 5/XL._x000a_LOGOS/SÍMBOLOS:_x000a_1 ESTAMPADO CON INICIALES UAEM, 15.8X29 CM, EN EL CENTRO DE LA PARTE DELANTERA COLOR BLANCO._x000a_*INCLUYE COLOCACIÓN DE ETIQUETAS UAEM PROPORCIONADAS POR EL USUARIO"/>
        <s v="PLAYERAS CUELLO REDONDO MANGA CORTA PARA CABALLERO MARCA YAZBEK, COLOR MARINO._x000a_100% ALGODÓN O 50% ALGODÓN 50% POLIÉSTER._x000a_CANTIDAD/TALLA: 4/CH, 4/M, 4/G, 4/XL._x000a_LOGOS/SÍMBOLOS:_x000a_1 ESTAMPADO CON INICIALES UAEM, 15.8X29 CM, EN EL CENTRO DE LA PARTE DELANTERA COLOR AZUL._x000a_*INCLUYE COLOCACIÓN DE ETIQUETAS UAEM PROPORCIONADAS POR EL USUARIO"/>
        <s v="GORRAS GABARDINA._x000a_100% ALGODÓN O 100% POLIÉSTER CON BROCHE METALICO._x000a_CANTIDADES/COLORES: 10/BLANCA, 10/GRIS, 10/MARINO, 10/NEGRAS._x000a_LOGOS/SÍMBOLOS:_x000a_1 BORDADO DE INICIALES UAEM EN COLOR AZUL MEDIDAS 7.5X1.7 CM."/>
        <s v="GORRAS BEISBOL._x000a_100% ALGODÓN O 100% POLIESTER CON BROCHE  VELCRO._x000a_CANTIDADES/COLORES:10/AZULES_x000a_LOGOS/SÍMBOLOS:_x000a_1 BORDADO DE VENADO CON UAEM EN COLOR BLANCO CON NEGRO MEDIDAS 3.5X5 CM."/>
        <s v="Uniforme De Futbol Femenil Portero Tipo España, Calidad Hd Premium Design, Unitalla, Color Rojo/Azul._x000a_Incluye: Playera Manga Larga, Short Y Calcetas."/>
        <s v="Pants Deportivo Caballero Track Top Adicolor Teamgeist._x000a_Logo/Símbolo Bordado:_x000a_-UAEM: De 5 Cm De Altura Y 7 Cm De Ancho Aprox. Bordado En Frente Del Lado Derecho De La Chamarra, Color Blanco O Azul Marino Con Pictogramas De Color (En Contraste Al Color De La Tela)._x000a_-STAUEM: Manga Izquierda De 7 Cm De Alto En Proporciones, En Hilo Color Rojo Puño Con Contorno Color Rojo Y Fondo Relleno En Blanco Metálico."/>
        <s v="PLAYERA POLO PARA DAMA MARCA EUROCOTTON 50% ALGODÓN 50% POLIÉSTER, COLOR AZUL MARINO._x000a_CANTIDAD/TALLA: 30/S, 40/M, 25/L, 10/XL._x000a_LOGOS/SÍMBOLOS BORDADOS:_x000a_-FDyCS: MICROBORDADO AL FRENTE SUPERIOR IZQUIERDO MEDIDAS 6x9 CM APROX, VERDE, AZUL, LETRAS BLANCAS Y PICTOGRAMAS DE COLOR._x000a_-UAEM: BORDADO AL FRENTE SUPERIROR DERECHO MEDIDAS 5x9 CM APROX, BLANCO CON PICTOGRAMAS DE COLOR." u="1"/>
        <s v="FILIPINA PARA CLINICA PARA DAMA CONFORME AL ANEXO 14_x000a_FILIPINA CON CUELLO EN V ESTILIZADO (6155). Modern fit.  _x000a_UNICOFAM: https://www.unicofam.com/pages/forma-de-contacto_x000a_Manga corta, con 4 bolsillos, 2 bolsillos dobles delanteros de carga superior,bolsillo seccional, bolsillo para celular, presilla oculta en tres partes. Presilla en hombro para credencial. Lados ventilados. Anillo de silicona WonderWink costados._x000a_LOGO/SÍMBOLOS BORDADOS:_x000a_-UAEM: FRENTE SUPERIOR IZQUIERDO DE 7 CM DE ANCHO POR 4.5 CM DE ALTO A CINCO HILOS AZÚL MARINO, ROJO, VERDE, AMARILLO Y BLANCO." u="1"/>
        <s v="PLAYERAS DEPORTIVAS PARA DAMA MARCA PLAYERYTEES COLOR BLANCO._x000a_100% POLIÉSTER MANGA CORTA ESTAMPADO EN TINTA NEGRA AL FRENTE TAMAÑO OFICIO._x000a_TALLAS DE LA CHICA HASTA XXL " u="1"/>
        <s v="BOTA CABALLERO MARCA BERRENDO MODELO 154 CONFORME AL ANEXO 40" u="1"/>
        <s v="FILIPINA Y PANTALÓN CABALLERO " u="1"/>
        <s v="PANTS Y CHAMARRA CABALLERO CONFORME AL ANEXO 23" u="1"/>
        <s v="PLAYERA TIPO POLO PREMIUM PARA CABALLERO MARCA EUROCOTTON, MODELO TPOLPRD, COLOR NEGRO._x000a_Tela Pique En 50% Poliéster Y 50% Algodón Peinado Premium._x000a_LOGOS/SÍMBOLOS BORDADOS:_x000a_-UAEM: BORDADO EN EL CENTRO SUPERIOR ESPALDA 4 CM DE ALTURA Y 7 CM DE ANCHO, COLOR PLATA CON PICTOGRAMAS DE COLORES._x000a_-FA: BORDADO EN FRENTE SUPERIOR IZQUIERDO 6 CM DE ALTURA Y 8 CM DE ANCHO, COLOR PLATA." u="1"/>
        <s v="SET CON PANTALÓN SLIM PARA DAMA W123™ MARCA LA UNIFORMERIA. A13 _x000a_Filipina con cuello en V estilizado. Modern fit. Manga corta, con 4 bolsillos, 2 bolsillos dobles delanteros de carga superior,bolsillo seccional, bolsillo para celular, presilla oculta en tres partes. Presilla en hombro para credencial. Lados ventilados. Anillo de silicona WonderWink costados._x000a_Pantalón quirúrgico cargo tiro alto. Modern fit. Cordón frontal de red liso. 6 bolsillos: dos bolsillos diagonales delanteros con costuras decorativas. Dos bolsillos cargo uno de ellos con sección para celular. Dos bolsillos traseros con costuras decorativas y ranura para bolígrafo. Blucle utilitario en cintura para sujetar instrumental. Ranura en tobillos para ventilación y ajuste al zapato. abertura de pierna. 100% de microfibra: poliéster extensible en 4 direcciones._x000a_LOGO/SÍMBOLOS BORDADOS:_x000a_-UAEM: FRENTE SUPERIOR IZQUIERDO DE 7 CM DE ANCHO POR 4.5 CM DE ALTO A CINCO HILOS AZÚL MARINO, ROJO, VERDE, AMARILLO Y BLANCO." u="1"/>
        <s v="PLAYERAS DEPORTIVAS PARA CABALLERO MARCA PLAYERYTEES COLOR BLANCO._x000a_100% POLIÉSTER MANGA CORTA ESTAMPADO EN TINTA NEGRA AL FRENTE TAMAÑO OFICIO._x000a_TALLAS DE LA CHICA HASTA XXL " u="1"/>
        <s v="PLAYERA POLO PARA CABALLERO MARCA EUROCOTTON 50% ALGODÓN 50% POLIÉSTER, COLOR AZUL MARINO._x000a_CANTIDAD/TALLA: 30/S, 40/M, 15/L, 10/XL, 4/XXL._x000a_LOGOS/SÍMBOLOS BORDADOS:_x000a_-FDyCS: MICROBORDADO AL FRENTE SUPERIOR IZQUIERDO MEDIDAS 6x9 CM APROX, VERDE, AZUL, LETRAS BLANCAS Y PICTOGRAMAS DE COLOR._x000a_-UAEM: BORDADO AL FRENTE SUPERIROR DERECHO MEDIDAS 5x9 CM APROX, BLANCO CON PICTOGRAMAS DE COLOR." u="1"/>
        <s v="PLAYERA TIPO POLO PREMIUM PARA DAMA MARCA EUROCOTTON, MODELO TPOLPRD, COLOR NEGRO._x000a_Tela Pique En 50% Poliéster Y 50% Algodón Peinado Premium._x000a_LOGOS/SÍMBOLOS BORDADOS:_x000a_-UAEM: BORDADO EN EL CENTRO SUPERIOR ESPALDA 4 CM DE ALTURA Y 7 CM DE ANCHO, COLOR PLATA CON PICTOGRAMAS DE COLORES._x000a_-FA: BORDADO EN FRENTE SUPERIOR IZQUIERDO 6 CM DE ALTURA Y 8 CM DE ANCHO, COLOR PLATA." u="1"/>
        <s v="FILIPINA PARA CLINICA PARA CABALLERO" u="1"/>
        <s v="FILIPINA PARA CLÍNICA PARA CABALLERO" u="1"/>
        <s v="GORRAS BEISBOL._x000a_100% ALGODÓN O 100% POLIESTER CON BROCHE METALICO O VELCRO._x000a_CANTIDADES/COLORES:10/AZULES_x000a_LOGOS/SÍMBOLOS:_x000a_1 BORDADO DE VENADO CON UAEM EN COLOR BLANCO CON NEGRO MEDIDAS 3.5X5 CM." u="1"/>
        <s v="TENIS PARA CABALLERO MARCA YONEX SHB101CR, COLOR INDISTINTO._x000a_CANTIDAD/TALLA: 1/ 26.5" u="1"/>
        <s v="PANTALON PRE-CLINICO PARA CABALLERO CONFORME AL ANEXO 16_x000a_Marca YALE._x000a_Pantalón tipo Dockers de caballero. Corte clásico._x000a_NANOtex, micropartículas insertadas en el algodón que repelen las manchas y líquidos antes que manchen la prenda._x000a_Composición en 97% algodón, 3% spandex, mezcla de algodón y spandex para elasticidad y confort._x000a_Cortes propios de caballero que prevenga el embolsamiento y arruga del pantalón. Dos bolsas de cartera traseras._x000a_Resistente al desgaste y descoloramiento._x000a__x0009_" u="1"/>
        <s v="PLAYERAS POLO MANGA CORTA PARA CABALLERO MARCA PLAYERITEES, COLOR BLANCO._x000a_50% ALGODÓN 50% POLIÉSTER._x000a_CANTIDAD/TALLA:_x000a_4/CH LOGO VENADO CON INICIALES UAEM 3X5.5 _x000a_3/M LOGO VENADO CON INICIALES UAEM 3X5.5 _x000a_2/G LOGO VENADO CON INICIALES UAEM 3X5.5 _x000a_3/M LOGO INICIALES UAEM 7.5X1.7 _x000a_4/G LOGO INICIALES UAEM 7.5X1.7 _x000a_2/G LOGO INICIALES UAEM 7.5X1.7  _x000a_LOGOS/SÍMBOLOS:_x000a_1 BORDADO EN EL FRENTE SUPERIOR IZQUIERDO COLOR AZUL MARINO_x000a_*INCLUYE COLOCACIÓN DE ETIQUETAS UAEM PROPORCIONADAS POR EL USUARIO" u="1"/>
        <s v="BOTÍN CON CIERRE FLEXI PARA MUJER CON DOBLE CIERRE ID 7500421415818 - 1390018776, COLOR NEGRO A27" u="1"/>
        <s v="PLAYERAS POLO MANGA CORTA PARA DAMA MARCA PLAYERITEES, COLOR MARINO._x000a_50% ALGODÓN 50% POLIÉSTER._x000a_CANTIDAD/TALLA: _x000a_3/CH LOGO INICIALES UAEM 7.5X1.7 _x000a_4/CH LOGO VENADO CON INICIALES UAEM 3X5.5 _x000a_4/M LOGO VENADO CON INICIALES UAEM 3X5.5 _x000a_4/M LOGO INICIALES UAEM 7.5X1.7_x000a_5/G LOGO VENADO CON INICIALES UAEM 3X5.5 _x000a_5/G LOGO INICIALES UAEM 7.5X1.7_x000a_5/XL LOGO VENADO CON INICIALES UAEM 3X5.5 _x000a_5/XL LOGO INICIALES UAEM 7.5X1.7_x000a_LOGOS/SÍMBOLOS:_x000a_1 BORDADO EN EL FRENTE SUPERIOR IZQUIERDO COLOR AZUL MARINO (QUE SE DISTINGA DE LA TELA DE LA PLAYERA). _x000a_*INCLUYE COLOCACIÓN DE ETIQUETAS UAEM PROPORCIONADAS POR EL USUARIO" u="1"/>
        <s v="GORRAS GABARDINA._x000a_100% ALGODÓN O 100% POLIÉSTER CON BROCHE METALICO O VELCRO._x000a_CANTIDADES/COLORES: 10/BLANCA, 10/GRIS, 10/MARINO, 10/NEGRAS._x000a_LOGOS/SÍMBOLOS:_x000a_1 BORDADO DE INICIALES UAEM EN COLOR AZUL MEDIDAS 7.5X1.7 CM." u="1"/>
        <s v="PLAYERAS POLO MANGA CORTA PARA CABALLERO MARCA PLAYERITEES, COLOR MARINO._x000a_50% ALGODÓN 50% POLIÉSTER._x000a_CANTIDAD/TALLA: _x000a_4/CH LOGO INICIALES UAEM 7.5X1.7 _x000a_4/CH LOGO VENADO CON INICIALES UAEM 3X5.5 _x000a_4/M LOGO INICIALES UAEM 7.5X1.7 _x000a_4/M LOGO VENADO CON INICIALES UAEM 3X5.5 _x000a_2/G LOGO INICIALES UAEM 7.5X1.7_x000a_4/G LOGO VENADO CON INICIALES UAEM 3X5.5 _x000a_5/XL LOGO INICIALES UAEM 7.5X1.7 _x000a_5/XL LOGO VENADO CON INICIALES UAEM 3X5.5_x000a_LOGOS/SÍMBOLOS:_x000a_1 BORDADO EN EL FRENTE SUPERIOR IZQUIERDO COLOR AZUL MARINO (QUE SE DISTINGA DE LA TELA DE LA PLAYERA). _x000a_*INCLUYE COLOCACIÓN DE ETIQUETAS UAEM PROPORCIONADAS POR EL USUARIO" u="1"/>
        <s v="PANTS Y CHAMARRA MUJER CONFORME AL ANEXO 21 " u="1"/>
        <s v="UNIFORME QUIRÚRGICO PARA CABALLERO" u="1"/>
      </sharedItems>
    </cacheField>
    <cacheField name="MARCA" numFmtId="0">
      <sharedItems count="21">
        <s v="N/A"/>
        <s v="UNITAM"/>
        <s v="AXMITH"/>
        <s v="LA UNIFORMERIA"/>
        <s v=" METROPOLIS"/>
        <s v="YALE"/>
        <s v="BIBO"/>
        <s v="ADIDAS"/>
        <s v="FLEXI"/>
        <s v="VAN VIEN"/>
        <s v="BERRENDO"/>
        <s v="CHEROKEE"/>
        <s v="UNICOFAM"/>
        <s v="SPEEDO"/>
        <s v="MEN'S FASHION"/>
        <s v="ZARA"/>
        <s v="PLAYERYTEES"/>
        <s v="YONEX"/>
        <s v="EUROCOTTON"/>
        <s v="YAZBEK"/>
        <s v="PLAYERITEES"/>
      </sharedItems>
    </cacheField>
    <cacheField name="MODELO/TELA" numFmtId="0">
      <sharedItems count="58">
        <s v="GABARDINA"/>
        <s v="BAHSDD0I6502D"/>
        <s v="BAHSLD0I6502C"/>
        <s v="PREMIUM"/>
        <s v="MEZCLILLA"/>
        <s v="ANGELICA"/>
        <s v="CROSS"/>
        <s v="SLIM W123™"/>
        <s v="CLÁSICA W123™"/>
        <s v="CUELLO EN V"/>
        <s v="SB5009421906"/>
        <s v="SIN PINZAS REGULAR FIT 0995 SKU: ESTILO:01077109951900."/>
        <s v="N/A"/>
        <s v="DINAMO"/>
        <s v="TIRO 24 WORK"/>
        <s v="DRY"/>
        <s v="ESTILO 25913_x000a_ID 7500421415818 - 1390018776"/>
        <s v="ESTILO 406003 _x000a_ID 7500421598757 - 1390032701"/>
        <s v="BORCEGUI INTREPID INTTKPK5D"/>
        <s v=" WIZ PIEL LISA WIZRKLNBD"/>
        <s v="ESTILO 130004_x000a_ID 7500421712528 - 1390034432"/>
        <s v="ESTILO 59305_x000a_ID 7500421300749 - 1390014815"/>
        <s v="ESTILO 130602_x000a_ID 7500421738702 - 1390034696"/>
        <s v="ESTILO 129201_x000a_ID 7500421674581 - 1390033747"/>
        <s v="ESTILO 63202_x000a_ID 7506193615807 - 1390003448"/>
        <s v="RESPONSE"/>
        <s v="RUNING SUPER NOVA STRIDE"/>
        <s v="JENELLE 124504"/>
        <s v="ESTILO 92105_x000a_ID 7500421568590 - 1390032601"/>
        <s v="WORKWEAR REVOLUTION WW610-WW105"/>
        <s v="N/AWW670-WW140"/>
        <s v="QUANTUM FUSION SPLICE"/>
        <s v="CLÁSICO W123™"/>
        <s v="ESTILO 25920_x000a_ID 7500421563564 - 1390025760"/>
        <s v="ESTILO 414904_x000a_ID 7500421577424 - 1390032672"/>
        <s v="BORCEGUI EURO LADY LADTKLK5D"/>
        <s v="OMEGA CHOCOLATE  OMEMKEC5D"/>
        <s v=" ESTILO 18113_x000a_ID 7500421109243 - 1390013023"/>
        <s v=" ESTILO 406409_x000a_ID 1390033558 - 406409"/>
        <s v="ESTILO 119705_x000a_ID 1390026203 - 119705"/>
        <s v="ESTILO 129201_x000a_ID 7500421674581 - 1390033747 "/>
        <s v="ESTILO 402801_x000a_ID 1390019261 - 402801"/>
        <s v="DURAMO SL"/>
        <s v="RUNNING QUESTA 3"/>
        <s v="UMA 125901"/>
        <s v=" ESTILO 414904_x000a_ID 7500421577424 - 1390032672"/>
        <s v="SUFCTCINHN0115"/>
        <s v="MODELO TPOLPRD, TELA PIQUE EN 50% POLIÉSTER Y 50% ALGODÓN"/>
        <s v="MODELO TPOLPRD_x000a_50% POLIÉSTER Y 50% ALGODÓN"/>
        <s v="50% POLIÉSTER Y 50% ALGODÓN"/>
        <s v="CUELLOV _x000a_100% ALGODÓN O 50% ALGODÓN 50% POLIÉSTER."/>
        <s v="CUELLO REDONDO_x000a_100% ALGODÓN O 50% ALGODÓN 50% POLIÉSTER."/>
        <s v="50% ALGODÓN 50% POLIÉSTER"/>
        <s v="POLO_x000a_50% ALGODÓN 50% POLIÉSTER"/>
        <s v="BEISBOL"/>
        <s v="FUTBOL"/>
        <s v="Adicolor Teamgeist."/>
        <s v="ID 7500421415818 - 1390018776_x000a_ID 7500421415818 - 1390018776" u="1"/>
      </sharedItems>
    </cacheField>
    <cacheField name="COLOR" numFmtId="0">
      <sharedItems count="30">
        <s v="BLANCO"/>
        <s v="NEGRO"/>
        <s v="AZUL AÑIL"/>
        <s v="AZUL MARINO"/>
        <s v="AZUL STONE"/>
        <s v="BLANCO/AZUL"/>
        <s v="LEGENDINK/WHITE"/>
        <s v="TEAM NAVY BLUE 2/WHITE"/>
        <s v="AZUL CELESTE"/>
        <s v="BROWN"/>
        <s v="CAFÉ"/>
        <s v="ALTERED BLUE"/>
        <s v="OFF WHITE/LUCID BLUE/GREEN SPARK"/>
        <s v="AZUL / BLANCO"/>
        <s v="FRANCIA CIELO"/>
        <s v="AZUL NATURAL"/>
        <s v="DARK BLUE"/>
        <s v="HEATER/WITHE"/>
        <s v="CAFÉ / ROSA"/>
        <s v="BLUE SPARK / LUCID LEMON / FLASH AQUA"/>
        <s v="CLOUD WHITE / CORE BLACK / PURE RUBY"/>
        <s v="AVELLANA"/>
        <s v="INDISTINTO"/>
        <s v="AZUL TURQUESA"/>
        <s v="MARINO"/>
        <s v="GRIS"/>
        <s v="JASPE"/>
        <s v="BLANCO, GRIS, MARINO Y NEGRO"/>
        <s v="AZULES"/>
        <s v="ROJO/AZUL"/>
      </sharedItems>
    </cacheField>
    <cacheField name="CANTIDAD/TALLA" numFmtId="0">
      <sharedItems containsBlank="1" longText="1"/>
    </cacheField>
    <cacheField name="PRECIO UNITARIO SIN IVA" numFmtId="44">
      <sharedItems containsSemiMixedTypes="0" containsString="0" containsNumber="1" minValue="70" maxValue="3700"/>
    </cacheField>
    <cacheField name="SUBTOTAL" numFmtId="44">
      <sharedItems containsSemiMixedTypes="0" containsString="0" containsNumber="1" minValue="315" maxValue="382950"/>
    </cacheField>
    <cacheField name="IVA" numFmtId="44">
      <sharedItems containsSemiMixedTypes="0" containsString="0" containsNumber="1" minValue="50.4" maxValue="61272"/>
    </cacheField>
    <cacheField name="ISR" numFmtId="44">
      <sharedItems containsString="0" containsBlank="1" containsNumber="1" minValue="3.9375" maxValue="192.9375"/>
    </cacheField>
    <cacheField name="TOTAL" numFmtId="44">
      <sharedItems containsSemiMixedTypes="0" containsString="0" containsNumber="1" minValue="361.46249999999998" maxValue="444222"/>
    </cacheField>
    <cacheField name="OBSERVACIONES DRM" numFmtId="0">
      <sharedItems containsBlank="1" longText="1"/>
    </cacheField>
    <cacheField name="OBSERVACIONES_x000a_VALIDACIÓN/CONFIRMACIÓN"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2">
  <r>
    <n v="1"/>
    <x v="0"/>
    <n v="1"/>
    <x v="0"/>
    <n v="9988"/>
    <n v="15107"/>
    <s v="SUBSIDIO ESTATAL "/>
    <s v="DIRECCION DE PERSONAL "/>
    <x v="0"/>
    <s v="SITAUAEM"/>
    <n v="173"/>
    <x v="0"/>
    <x v="0"/>
    <x v="0"/>
    <x v="0"/>
    <x v="0"/>
    <m/>
    <n v="400"/>
    <n v="69200"/>
    <n v="11072"/>
    <m/>
    <n v="80272"/>
    <m/>
    <m/>
  </r>
  <r>
    <n v="2"/>
    <x v="0"/>
    <n v="1"/>
    <x v="1"/>
    <n v="9988"/>
    <n v="15107"/>
    <s v="SUBSIDIO ESTATAL "/>
    <s v="DIRECCION DE PERSONAL "/>
    <x v="0"/>
    <s v="SITAUAEM"/>
    <n v="131"/>
    <x v="0"/>
    <x v="1"/>
    <x v="0"/>
    <x v="0"/>
    <x v="0"/>
    <m/>
    <n v="400"/>
    <n v="52400"/>
    <n v="8384"/>
    <m/>
    <n v="60784"/>
    <m/>
    <m/>
  </r>
  <r>
    <n v="3"/>
    <x v="0"/>
    <n v="1"/>
    <x v="2"/>
    <n v="9988"/>
    <n v="15107"/>
    <s v="SUBSIDIO ESTATAL "/>
    <s v="DIRECCION DE PERSONAL "/>
    <x v="0"/>
    <s v="SITAUAEM"/>
    <n v="24"/>
    <x v="0"/>
    <x v="2"/>
    <x v="1"/>
    <x v="1"/>
    <x v="0"/>
    <m/>
    <n v="400"/>
    <n v="9600"/>
    <n v="1536"/>
    <m/>
    <n v="11136"/>
    <m/>
    <m/>
  </r>
  <r>
    <n v="4"/>
    <x v="0"/>
    <n v="1"/>
    <x v="3"/>
    <n v="9988"/>
    <n v="15107"/>
    <s v="SUBSIDIO ESTATAL "/>
    <s v="DIRECCION DE PERSONAL "/>
    <x v="0"/>
    <s v="SITAUAEM"/>
    <n v="27"/>
    <x v="0"/>
    <x v="3"/>
    <x v="1"/>
    <x v="2"/>
    <x v="0"/>
    <m/>
    <n v="400"/>
    <n v="10800"/>
    <n v="1728"/>
    <m/>
    <n v="12528"/>
    <m/>
    <m/>
  </r>
  <r>
    <n v="5"/>
    <x v="0"/>
    <n v="1"/>
    <x v="4"/>
    <n v="9988"/>
    <n v="15107"/>
    <s v="SUBSIDIO ESTATAL "/>
    <s v="DIRECCION DE PERSONAL "/>
    <x v="0"/>
    <s v="SITAUAEM"/>
    <n v="327"/>
    <x v="0"/>
    <x v="4"/>
    <x v="0"/>
    <x v="3"/>
    <x v="1"/>
    <m/>
    <n v="420"/>
    <n v="137340"/>
    <n v="21974.400000000001"/>
    <m/>
    <n v="159314.4"/>
    <m/>
    <m/>
  </r>
  <r>
    <n v="6"/>
    <x v="0"/>
    <n v="1"/>
    <x v="5"/>
    <n v="9988"/>
    <n v="15107"/>
    <s v="SUBSIDIO ESTATAL "/>
    <s v="DIRECCION DE PERSONAL "/>
    <x v="0"/>
    <s v="SITAUAEM"/>
    <n v="276"/>
    <x v="0"/>
    <x v="5"/>
    <x v="0"/>
    <x v="3"/>
    <x v="1"/>
    <m/>
    <n v="420"/>
    <n v="115920"/>
    <n v="18547.2"/>
    <m/>
    <n v="134467.20000000001"/>
    <m/>
    <m/>
  </r>
  <r>
    <n v="7"/>
    <x v="0"/>
    <n v="1"/>
    <x v="6"/>
    <n v="9988"/>
    <n v="15107"/>
    <s v="SUBSIDIO ESTATAL "/>
    <s v="DIRECCION DE PERSONAL "/>
    <x v="0"/>
    <s v="SITAUAEM"/>
    <n v="35"/>
    <x v="0"/>
    <x v="6"/>
    <x v="2"/>
    <x v="4"/>
    <x v="2"/>
    <m/>
    <n v="450"/>
    <n v="15750"/>
    <n v="2520"/>
    <m/>
    <n v="18270"/>
    <m/>
    <m/>
  </r>
  <r>
    <n v="8"/>
    <x v="0"/>
    <n v="1"/>
    <x v="7"/>
    <n v="9988"/>
    <n v="15107"/>
    <s v="SUBSIDIO ESTATAL "/>
    <s v="DIRECCION DE PERSONAL "/>
    <x v="0"/>
    <s v="SITAUAEM"/>
    <n v="81"/>
    <x v="0"/>
    <x v="7"/>
    <x v="2"/>
    <x v="4"/>
    <x v="2"/>
    <m/>
    <n v="450"/>
    <n v="36450"/>
    <n v="5832"/>
    <m/>
    <n v="42282"/>
    <m/>
    <m/>
  </r>
  <r>
    <n v="9"/>
    <x v="0"/>
    <n v="1"/>
    <x v="8"/>
    <n v="9988"/>
    <n v="15107"/>
    <s v="SUBSIDIO ESTATAL "/>
    <s v="DIRECCION DE PERSONAL "/>
    <x v="0"/>
    <s v="SITAUAEM"/>
    <n v="40"/>
    <x v="0"/>
    <x v="8"/>
    <x v="2"/>
    <x v="5"/>
    <x v="3"/>
    <m/>
    <n v="410"/>
    <n v="16400"/>
    <n v="2624"/>
    <m/>
    <n v="19024"/>
    <m/>
    <m/>
  </r>
  <r>
    <n v="10"/>
    <x v="0"/>
    <n v="1"/>
    <x v="9"/>
    <n v="9988"/>
    <n v="15107"/>
    <s v="SUBSIDIO ESTATAL "/>
    <s v="DIRECCION DE PERSONAL "/>
    <x v="0"/>
    <s v="SITAUAEM"/>
    <n v="76"/>
    <x v="0"/>
    <x v="9"/>
    <x v="2"/>
    <x v="6"/>
    <x v="4"/>
    <m/>
    <n v="420"/>
    <n v="31920"/>
    <n v="5107.2"/>
    <m/>
    <n v="37027.199999999997"/>
    <m/>
    <m/>
  </r>
  <r>
    <n v="11"/>
    <x v="0"/>
    <n v="1"/>
    <x v="10"/>
    <n v="9988"/>
    <n v="15107"/>
    <s v="SUBSIDIO ESTATAL "/>
    <s v="DIRECCION DE PERSONAL "/>
    <x v="0"/>
    <s v="SITAUAEM"/>
    <n v="4"/>
    <x v="1"/>
    <x v="10"/>
    <x v="3"/>
    <x v="7"/>
    <x v="0"/>
    <m/>
    <n v="600"/>
    <n v="2400"/>
    <n v="384"/>
    <m/>
    <n v="2784"/>
    <m/>
    <m/>
  </r>
  <r>
    <n v="12"/>
    <x v="0"/>
    <n v="1"/>
    <x v="11"/>
    <n v="9988"/>
    <n v="15107"/>
    <s v="SUBSIDIO ESTATAL "/>
    <s v="DIRECCION DE PERSONAL "/>
    <x v="0"/>
    <s v="SITAUAEM"/>
    <n v="44"/>
    <x v="0"/>
    <x v="11"/>
    <x v="3"/>
    <x v="8"/>
    <x v="0"/>
    <m/>
    <n v="320"/>
    <n v="14080"/>
    <n v="2252.8000000000002"/>
    <m/>
    <n v="16332.8"/>
    <s v="El link que refieren en el Anexo Técnico 14 de la marca  UNICOFAM: https://www.unicofam.com/pages/forma-de-contacto no coincide con la descripición e imagen del propio Anexo Técnico._x000a_Confirmar si requieren UNICOFAM o  Filipina Clásica para Dama W123™ (LA UNIFORMERIA)_x000a_https://launiformeria.mx/products/filipina-w123-6155?variant=43593324036254_x000a_la cual coincide con la descripción de su Anexo."/>
    <s v="SE REQUIERE:    FILIPINA CON CUELLO EN V ESTILIZADO https://launiformeria.mx/products/filipina-w123-6155?variant=43593324036254"/>
  </r>
  <r>
    <n v="13"/>
    <x v="0"/>
    <n v="1"/>
    <x v="12"/>
    <n v="9988"/>
    <n v="15107"/>
    <s v="SUBSIDIO ESTATAL "/>
    <s v="DIRECCION DE PERSONAL "/>
    <x v="0"/>
    <s v="SITAUAEM"/>
    <n v="4"/>
    <x v="0"/>
    <x v="12"/>
    <x v="3"/>
    <x v="9"/>
    <x v="0"/>
    <m/>
    <n v="320"/>
    <n v="1280"/>
    <n v="204.8"/>
    <m/>
    <n v="1484.8"/>
    <s v="Indicar Marca, Modelo o  Descripción de la composición requerida, ya que no viene en el Anexo Técnico."/>
    <m/>
  </r>
  <r>
    <n v="14"/>
    <x v="0"/>
    <n v="1"/>
    <x v="13"/>
    <n v="9988"/>
    <n v="15107"/>
    <s v="SUBSIDIO ESTATAL "/>
    <s v="DIRECCION DE PERSONAL "/>
    <x v="0"/>
    <s v="SITAUAEM"/>
    <n v="47"/>
    <x v="0"/>
    <x v="13"/>
    <x v="4"/>
    <x v="10"/>
    <x v="3"/>
    <m/>
    <n v="400"/>
    <n v="18800"/>
    <n v="3008"/>
    <m/>
    <n v="21808"/>
    <m/>
    <m/>
  </r>
  <r>
    <n v="15"/>
    <x v="0"/>
    <n v="1"/>
    <x v="14"/>
    <n v="9988"/>
    <n v="15107"/>
    <s v="SUBSIDIO ESTATAL "/>
    <s v="DIRECCION DE PERSONAL "/>
    <x v="0"/>
    <s v="SITAUAEM"/>
    <n v="13"/>
    <x v="0"/>
    <x v="14"/>
    <x v="5"/>
    <x v="11"/>
    <x v="3"/>
    <m/>
    <n v="420"/>
    <n v="5460"/>
    <n v="873.6"/>
    <m/>
    <n v="6333.6"/>
    <s v="No establecen Modelo en el Anexo Técnico 16 ni en la requisición, en la pagina de YALE no se encuentra la compisición que especifican en el anexo, confirmar que modelo requieren:_x000a__x000a_1.-Pantalón Casual Yale sin Pinzas Regular Fit 0995 SKU:Estilo:01077109951900. Pantalón Casual Yale – Comodidad y estilo para el día a día El Pantalón Casual Regular Fit de Yale es la opción perfecta para quienes buscan un estilo relajado y elegante. Con corte recto, cintura regular y pierna relajada, ofrece un ajuste cómodo y versátil que se adapta a tu rutina diaria, sin perder el toque sofisticado. Ideal para tus días casuales o para salir después del trabajo. Fabricado con 97% algodón y 3% elastano, este pantalón combina la suavidad del algodón con la flexibilidad del elastano, brindándote un ajuste perfecto y libertad de movimiento todo el día. https://www.yale.com.mx/products/pantalon-casual-yale-sin-pinzas-regular-fit?variant=53114917454115_x000a_2.- Pantalón Casual Yale Con Pinzas Regular Fit Nanotex 0726 SKU:Estilo:01081607261900. Pantalón Casual Yale – Estilo, comodidad y tecnología en una prenda. El Pantalón Casual con Pinzas Regular Fit de Yale es la opción ideal para quienes buscan un look clásico y moderno, con un toque de innovación. Su cintura regular, corte recto y pierna relajada ofrecen un ajuste cómodo y elegante, perfecto para el día a día o una salida informal. Las pinzas añaden un toque de sofisticación sin perder la comodidad. Confeccionado en 100% algodón y con micro partículas insertadas en el tejido, este pantalón repela líquidos, evitando manchas y ayudándote a mantener un look impecable durante todo el día. https://www.yale.com.mx/products/pantalon-casual-yale-con-pinzas-regular-fit-nanotex?variant=53114919190819_x000a_3.-Pantalón Casual Yale Sin Pinzas Regular Fit Nanotex 0726 SKU:Estilo:0107710726190031. Pantalón Casual Yale – Innovación, confort y protección. El Pantalón Casual sin Pinzas Regular Fit de Yale es la opción ideal para quienes buscan comodidad, estilo y tecnología en una sola prenda. Con cintura regular, corte recto y pierna relajada, este pantalón ofrece un ajuste clásico y cómodo para el día a día. Su diseño sin pinzas lo convierte en una opción versátil para diversas ocasiones informales y de oficina. Confeccionado en 100% algodón y micro partículas insertadas en el tejido, este pantalón repela líquidos, evitando manchas y manteniéndote impecable durante todo el día. https://www.yale.com.mx/products/pantalon-casual-yale-sin-pinzas-regular-fit-nanotex?variant=53114915062051"/>
    <s v="1.-Pantalón Casual Yale sin Pinzas Regular Fit 0995 SKU:Estilo:01077109951900."/>
  </r>
  <r>
    <n v="16"/>
    <x v="0"/>
    <n v="1"/>
    <x v="15"/>
    <n v="9988"/>
    <n v="15107"/>
    <s v="SUBSIDIO ESTATAL "/>
    <s v="DIRECCION DE PERSONAL "/>
    <x v="0"/>
    <s v="SITAUAEM"/>
    <n v="17"/>
    <x v="0"/>
    <x v="15"/>
    <x v="0"/>
    <x v="12"/>
    <x v="5"/>
    <m/>
    <n v="220"/>
    <n v="3740"/>
    <n v="598.4"/>
    <m/>
    <n v="4338.3999999999996"/>
    <m/>
    <s v="1.-Pantalón Casual Yale sin Pinzas Regular Fit 0995 SKU:Estilo:01077109951900."/>
  </r>
  <r>
    <n v="17"/>
    <x v="0"/>
    <n v="1"/>
    <x v="16"/>
    <n v="9988"/>
    <n v="15107"/>
    <s v="SUBSIDIO ESTATAL "/>
    <s v="DIRECCION DE PERSONAL "/>
    <x v="0"/>
    <s v="SITAUAEM"/>
    <n v="3"/>
    <x v="0"/>
    <x v="16"/>
    <x v="0"/>
    <x v="0"/>
    <x v="3"/>
    <m/>
    <n v="400"/>
    <n v="1200"/>
    <n v="192"/>
    <m/>
    <n v="1392"/>
    <m/>
    <m/>
  </r>
  <r>
    <n v="18"/>
    <x v="0"/>
    <n v="1"/>
    <x v="17"/>
    <n v="9988"/>
    <n v="15107"/>
    <s v="SUBSIDIO ESTATAL "/>
    <s v="DIRECCION DE PERSONAL "/>
    <x v="0"/>
    <s v="SITAUAEM"/>
    <n v="8"/>
    <x v="0"/>
    <x v="17"/>
    <x v="6"/>
    <x v="13"/>
    <x v="0"/>
    <m/>
    <n v="300"/>
    <n v="2400"/>
    <n v="384"/>
    <m/>
    <n v="2784"/>
    <s v="La composición que especifican en el Anexo Técnico no coincide con la del Catálogo de la página oficial de BIBO._x000a_https://bibo.com.mx/CATALOGO-BIBO.pdf"/>
    <s v="PLAYERA POLO PARA DAMA MARCA BIBO LÍNEA DINÁMICA MODELO POLO DINAMO, COLOR BLANCA. A20_x000a_Cuadrille fino con combinación en aletilla y pie de cuello. Manga corta. Tela: 223 g/m2 – 100% Poliéster._x000a_LOGO/SÍMBOLOS BORDADOS:_x000a_-UAEM: FRENTE SUPERIOR IZQUIERDO DE 7 CM DE ANCHO POR 4.5 CM DE ALTO A CINCO HILOS AZÚL MARINO, ROJO, VERDE, AMARILLO Y BLANCO."/>
  </r>
  <r>
    <n v="19"/>
    <x v="0"/>
    <n v="1"/>
    <x v="18"/>
    <n v="9988"/>
    <n v="15107"/>
    <s v="SUBSIDIO ESTATAL "/>
    <s v="DIRECCION DE PERSONAL "/>
    <x v="0"/>
    <s v="SITAUAEM"/>
    <n v="15"/>
    <x v="0"/>
    <x v="18"/>
    <x v="6"/>
    <x v="13"/>
    <x v="0"/>
    <m/>
    <n v="300"/>
    <n v="4500"/>
    <n v="720"/>
    <m/>
    <n v="5220"/>
    <s v="La composición que especifican en el Anexo Técnico no coincide con la del Catálogo de la página oficial de BIBO._x000a_https://bibo.com.mx/CATALOGO-BIBO.pdf"/>
    <s v="PLAYERA POLO PARA CABALLERO MARCA BIBO LÍNEA DINÁMICA MODELO POLO DINAMO, COLOR BLANCA. A20_x000a_Cuadrille fino con combinación en aletilla y pie de cuello. Manga corta. Tela: 223 g/m2 – 100% Poliéster._x000a_LOGO/SÍMBOLOS BORDADOS:_x000a_-UAEM: FRENTE SUPERIOR IZQUIERDO DE 7 CM DE ANCHO POR 4.5 CM DE ALTO A CINCO HILOS AZÚL MARINO, ROJO, VERDE, AMARILLO Y BLANCO."/>
  </r>
  <r>
    <n v="20"/>
    <x v="0"/>
    <n v="1"/>
    <x v="19"/>
    <n v="9988"/>
    <n v="15107"/>
    <s v="SUBSIDIO ESTATAL "/>
    <s v="DIRECCION DE PERSONAL "/>
    <x v="0"/>
    <s v="SITAUAEM"/>
    <n v="40"/>
    <x v="1"/>
    <x v="19"/>
    <x v="7"/>
    <x v="14"/>
    <x v="6"/>
    <m/>
    <n v="1500"/>
    <n v="60000"/>
    <n v="9600"/>
    <m/>
    <n v="69600"/>
    <m/>
    <m/>
  </r>
  <r>
    <n v="21"/>
    <x v="0"/>
    <n v="1"/>
    <x v="20"/>
    <n v="9988"/>
    <n v="15107"/>
    <s v="SUBSIDIO ESTATAL "/>
    <s v="DIRECCION DE PERSONAL "/>
    <x v="0"/>
    <s v="SITAUAEM"/>
    <n v="101"/>
    <x v="1"/>
    <x v="20"/>
    <x v="7"/>
    <x v="14"/>
    <x v="7"/>
    <m/>
    <n v="1500"/>
    <n v="151500"/>
    <n v="24240"/>
    <m/>
    <n v="175740"/>
    <m/>
    <m/>
  </r>
  <r>
    <n v="22"/>
    <x v="0"/>
    <n v="1"/>
    <x v="21"/>
    <n v="9988"/>
    <n v="15107"/>
    <s v="SUBSIDIO ESTATAL "/>
    <s v="DIRECCION DE PERSONAL "/>
    <x v="0"/>
    <s v="SITAUAEM"/>
    <n v="101"/>
    <x v="0"/>
    <x v="21"/>
    <x v="6"/>
    <x v="15"/>
    <x v="8"/>
    <m/>
    <n v="300"/>
    <n v="30300"/>
    <n v="4848"/>
    <m/>
    <n v="35148"/>
    <s v="La composición que especifican en el Anexo Técnico no coincide con la del Catálogo de la página oficial de BIBO._x000a_https://bibo.com.mx/CATALOGO-BIBO.pdf"/>
    <s v="PLAYERA POLO PARA DAMA MARCA BIBO LÍNEA DINÁMICA MODELO POLO DRY, COLOR AZUL CELESTE. A25_x000a_Cuadrille fino con combinación en aletilla y cuello. TELA: 197 g/m2 - 50% Algodón - 50% Poliéster_x000a_LOGO/SÍMBOLOS BORDADOS:_x000a_-UAEM: FRENTE SUPERIOR IZQUIERDO DE 7 CM DE ANCHO POR 4.5 CM DE ALTO A CINCO HILOS AZÚL MARINO, ROJO, VERDE, AMARILLO Y BLANCO._x000a_-SITAUAEM: MANGA IZQUIERDA DE 6 CM DE LARGO POR 4.5 CM DE ANCHO PUÑO CON CONTORNO COLOR ROJO Y FONDO RELLENO EN BLANCO METALICO, LETRAS (SITAUAEM) COLOR BLANCO CON FONDO RELLENO EN ROJO."/>
  </r>
  <r>
    <n v="23"/>
    <x v="0"/>
    <n v="1"/>
    <x v="22"/>
    <n v="9988"/>
    <n v="15107"/>
    <s v="SUBSIDIO ESTATAL "/>
    <s v="DIRECCION DE PERSONAL "/>
    <x v="0"/>
    <s v="SITAUAEM"/>
    <n v="40"/>
    <x v="0"/>
    <x v="22"/>
    <x v="6"/>
    <x v="15"/>
    <x v="8"/>
    <m/>
    <n v="300"/>
    <n v="12000"/>
    <n v="1920"/>
    <m/>
    <n v="13920"/>
    <s v="La composición que especifican en el Anexo Técnico no coincide con la del Catálogo de la página oficial de BIBO._x000a_https://bibo.com.mx/CATALOGO-BIBO.pdf"/>
    <s v="PLAYERA POLO PARA CABALLERO MARCA BIBO LÍNEA DINÁMICA MODELO POLO DRY, COLOR AZUL CELESTE. A25_x000a_Cuadrille fino con combinación en aletilla y cuello. TELA: 197 g/m2 - 50% Algodón - 50% Poliéster_x000a_LOGO/SÍMBOLOS BORDADOS:_x000a_-UAEM: FRENTE SUPERIOR IZQUIERDO DE 7 CM DE ANCHO POR 4.5 CM DE ALTO A CINCO HILOS AZÚL MARINO, ROJO, VERDE, AMARILLO Y BLANCO._x000a_-SITAUAEM: MANGA IZQUIERDA DE 6 CM DE LARGO POR 4.5 CM DE ANCHO PUÑO CON CONTORNO COLOR ROJO Y FONDO RELLENO EN BLANCO METALICO, LETRAS (SITAUAEM) COLOR BLANCO CON FONDO RELLENO EN ROJO."/>
  </r>
  <r>
    <n v="24"/>
    <x v="1"/>
    <n v="1"/>
    <x v="23"/>
    <n v="9988"/>
    <n v="15107"/>
    <s v="SUBSIDIO ESTATAL "/>
    <s v="DIRECCION DE PERSONAL "/>
    <x v="0"/>
    <s v="SITAUAEM"/>
    <n v="336"/>
    <x v="2"/>
    <x v="23"/>
    <x v="8"/>
    <x v="16"/>
    <x v="1"/>
    <m/>
    <n v="1050"/>
    <n v="352800"/>
    <n v="56448"/>
    <m/>
    <n v="409248"/>
    <m/>
    <s v="BOTÍN CON CIERRE FLEXI PARA MUJER MODELO 25913 LINEA MIROSLAVA, COLOR NEGRO A27"/>
  </r>
  <r>
    <n v="25"/>
    <x v="1"/>
    <n v="1"/>
    <x v="24"/>
    <n v="9988"/>
    <n v="15107"/>
    <s v="SUBSIDIO ESTATAL "/>
    <s v="DIRECCION DE PERSONAL "/>
    <x v="0"/>
    <s v="SITAUAEM"/>
    <n v="328"/>
    <x v="2"/>
    <x v="24"/>
    <x v="8"/>
    <x v="17"/>
    <x v="9"/>
    <m/>
    <n v="1100"/>
    <n v="360800"/>
    <n v="57728"/>
    <m/>
    <n v="418528"/>
    <m/>
    <m/>
  </r>
  <r>
    <n v="26"/>
    <x v="1"/>
    <n v="1"/>
    <x v="25"/>
    <n v="9988"/>
    <n v="15107"/>
    <s v="SUBSIDIO ESTATAL "/>
    <s v="DIRECCION DE PERSONAL "/>
    <x v="0"/>
    <s v="SITAUAEM"/>
    <n v="32"/>
    <x v="2"/>
    <x v="25"/>
    <x v="9"/>
    <x v="18"/>
    <x v="10"/>
    <m/>
    <n v="1100"/>
    <n v="35200"/>
    <n v="5632"/>
    <m/>
    <n v="40832"/>
    <m/>
    <m/>
  </r>
  <r>
    <n v="27"/>
    <x v="1"/>
    <n v="1"/>
    <x v="26"/>
    <n v="9988"/>
    <n v="15107"/>
    <s v="SUBSIDIO ESTATAL "/>
    <s v="DIRECCION DE PERSONAL "/>
    <x v="0"/>
    <s v="SITAUAEM"/>
    <n v="70"/>
    <x v="2"/>
    <x v="26"/>
    <x v="9"/>
    <x v="19"/>
    <x v="1"/>
    <m/>
    <n v="1100"/>
    <n v="77000"/>
    <n v="12320"/>
    <m/>
    <n v="89320"/>
    <m/>
    <m/>
  </r>
  <r>
    <n v="28"/>
    <x v="1"/>
    <n v="1"/>
    <x v="27"/>
    <n v="9988"/>
    <n v="15107"/>
    <s v="SUBSIDIO ESTATAL "/>
    <s v="DIRECCION DE PERSONAL "/>
    <x v="0"/>
    <s v="SITAUAEM"/>
    <n v="19"/>
    <x v="2"/>
    <x v="27"/>
    <x v="8"/>
    <x v="20"/>
    <x v="1"/>
    <m/>
    <n v="1050"/>
    <n v="19950"/>
    <n v="3192"/>
    <m/>
    <n v="23142"/>
    <m/>
    <m/>
  </r>
  <r>
    <n v="29"/>
    <x v="1"/>
    <n v="1"/>
    <x v="28"/>
    <n v="9988"/>
    <n v="15107"/>
    <s v="SUBSIDIO ESTATAL "/>
    <s v="DIRECCION DE PERSONAL "/>
    <x v="0"/>
    <s v="SITAUAEM"/>
    <n v="16"/>
    <x v="2"/>
    <x v="28"/>
    <x v="8"/>
    <x v="21"/>
    <x v="1"/>
    <m/>
    <n v="1100"/>
    <n v="17600"/>
    <n v="2816"/>
    <m/>
    <n v="20416"/>
    <m/>
    <m/>
  </r>
  <r>
    <n v="30"/>
    <x v="1"/>
    <n v="1"/>
    <x v="29"/>
    <n v="9988"/>
    <n v="15107"/>
    <s v="SUBSIDIO ESTATAL "/>
    <s v="DIRECCION DE PERSONAL "/>
    <x v="0"/>
    <s v="SITAUAEM"/>
    <n v="21"/>
    <x v="2"/>
    <x v="29"/>
    <x v="8"/>
    <x v="22"/>
    <x v="1"/>
    <m/>
    <n v="950"/>
    <n v="19950"/>
    <n v="3192"/>
    <m/>
    <n v="23142"/>
    <m/>
    <m/>
  </r>
  <r>
    <n v="31"/>
    <x v="1"/>
    <n v="1"/>
    <x v="30"/>
    <n v="9988"/>
    <n v="15107"/>
    <s v="SUBSIDIO ESTATAL "/>
    <s v="DIRECCION DE PERSONAL "/>
    <x v="0"/>
    <s v="SITAUAEM"/>
    <n v="20"/>
    <x v="2"/>
    <x v="30"/>
    <x v="8"/>
    <x v="23"/>
    <x v="0"/>
    <m/>
    <n v="1000"/>
    <n v="20000"/>
    <n v="3200"/>
    <m/>
    <n v="23200"/>
    <m/>
    <m/>
  </r>
  <r>
    <n v="32"/>
    <x v="1"/>
    <n v="1"/>
    <x v="31"/>
    <n v="9988"/>
    <n v="15107"/>
    <s v="SUBSIDIO ESTATAL "/>
    <s v="DIRECCION DE PERSONAL "/>
    <x v="0"/>
    <s v="SITAUAEM"/>
    <n v="1"/>
    <x v="2"/>
    <x v="31"/>
    <x v="8"/>
    <x v="24"/>
    <x v="0"/>
    <m/>
    <n v="1050"/>
    <n v="1050"/>
    <n v="168"/>
    <m/>
    <n v="1218"/>
    <m/>
    <m/>
  </r>
  <r>
    <n v="33"/>
    <x v="1"/>
    <n v="1"/>
    <x v="32"/>
    <n v="9988"/>
    <n v="15107"/>
    <s v="SUBSIDIO ESTATAL "/>
    <s v="DIRECCION DE PERSONAL "/>
    <x v="0"/>
    <s v="SITAUAEM"/>
    <n v="40"/>
    <x v="2"/>
    <x v="32"/>
    <x v="7"/>
    <x v="25"/>
    <x v="11"/>
    <m/>
    <n v="1400"/>
    <n v="56000"/>
    <n v="8960"/>
    <m/>
    <n v="64960"/>
    <m/>
    <s v="TENIS PARA DAMA  GALAXY STAR ADIDAS DAMA SILVER VIOLET  . A36"/>
  </r>
  <r>
    <n v="34"/>
    <x v="1"/>
    <n v="1"/>
    <x v="33"/>
    <n v="9988"/>
    <n v="15107"/>
    <s v="SUBSIDIO ESTATAL "/>
    <s v="DIRECCION DE PERSONAL "/>
    <x v="0"/>
    <s v="SITAUAEM"/>
    <n v="101"/>
    <x v="2"/>
    <x v="33"/>
    <x v="7"/>
    <x v="26"/>
    <x v="12"/>
    <m/>
    <n v="1400"/>
    <n v="141400"/>
    <n v="22624"/>
    <m/>
    <n v="164024"/>
    <m/>
    <s v="TENIS PARA CABALLERO MODELO: RUNIN SUPER NOVA STRIDE COLOR OFF WHITE/LUCID BLUE/GREEN SPARK. A37"/>
  </r>
  <r>
    <n v="35"/>
    <x v="1"/>
    <n v="1"/>
    <x v="34"/>
    <n v="9988"/>
    <n v="15107"/>
    <s v="SUBSIDIO ESTATAL "/>
    <s v="DIRECCION DE PERSONAL "/>
    <x v="0"/>
    <s v="SITAUAEM"/>
    <n v="1"/>
    <x v="2"/>
    <x v="34"/>
    <x v="10"/>
    <x v="12"/>
    <x v="1"/>
    <m/>
    <n v="1900"/>
    <n v="1900"/>
    <n v="304"/>
    <m/>
    <n v="2204"/>
    <s v="La imágen del modelo 154 que especifican en el Anexo Técnico 40 no coincide con el modelo de la pagina oficial de Berrendo, especificar que modelo se requiere:_x000a__x000a_1.- BOTAS DE SEGURIDAD BÁSICAS BERRENDO 144 NEGRO UNISEX, COLOR NEGRO_x000a_https://tienda.berrendo.com/products/botas-de-seguridad-basicas-berrendo-144-negro-unisex?_pos=1&amp;_sid=ade1a6d68&amp;_ss=r&amp;variant=41307668152400_x000a__x000a_2.- BOTAS DE SEGURIDAD DE PIEL BERRENDO 154+ UNISEX, COLOR CAFÉ _x000a_https://tienda.berrendo.com/products/botas-de-seguridad-de-piel-berrendo-154-para-hombre?_pos=2&amp;_psq=154&amp;_ss=e&amp;_v=1.0&amp;variant=41307665694800"/>
    <s v="BOTAS DE SEGURIDAD DE PIEL BERRENDO 154+ UNISEX"/>
  </r>
  <r>
    <n v="36"/>
    <x v="1"/>
    <n v="1"/>
    <x v="35"/>
    <n v="9988"/>
    <n v="15107"/>
    <s v="SUBSIDIO ESTATAL "/>
    <s v="DIRECCION DE PERSONAL "/>
    <x v="0"/>
    <s v="SITAUAEM"/>
    <n v="26"/>
    <x v="2"/>
    <x v="35"/>
    <x v="8"/>
    <x v="27"/>
    <x v="1"/>
    <m/>
    <n v="950"/>
    <n v="24700"/>
    <n v="3952"/>
    <m/>
    <n v="28652"/>
    <m/>
    <m/>
  </r>
  <r>
    <n v="37"/>
    <x v="1"/>
    <n v="1"/>
    <x v="36"/>
    <n v="9988"/>
    <n v="15107"/>
    <s v="SUBSIDIO ESTATAL "/>
    <s v="DIRECCION DE PERSONAL "/>
    <x v="0"/>
    <s v="SITAUAEM"/>
    <n v="10"/>
    <x v="2"/>
    <x v="36"/>
    <x v="8"/>
    <x v="28"/>
    <x v="1"/>
    <m/>
    <n v="1150"/>
    <n v="11500"/>
    <n v="1840"/>
    <m/>
    <n v="13340"/>
    <m/>
    <m/>
  </r>
  <r>
    <n v="38"/>
    <x v="0"/>
    <n v="1"/>
    <x v="37"/>
    <n v="9988"/>
    <n v="15107"/>
    <s v="SUBSIDIO ESTATAL "/>
    <s v="DIRECCION DE PERSONAL "/>
    <x v="0"/>
    <s v="SITAUAEM"/>
    <n v="39"/>
    <x v="1"/>
    <x v="37"/>
    <x v="11"/>
    <x v="29"/>
    <x v="0"/>
    <m/>
    <n v="650"/>
    <n v="25350"/>
    <n v="4056"/>
    <m/>
    <n v="29406"/>
    <m/>
    <m/>
  </r>
  <r>
    <n v="39"/>
    <x v="0"/>
    <n v="1"/>
    <x v="38"/>
    <n v="9988"/>
    <n v="15107"/>
    <s v="SUBSIDIO ESTATAL "/>
    <s v="DIRECCION DE PERSONAL "/>
    <x v="0"/>
    <s v="SITAUAEM"/>
    <n v="6"/>
    <x v="1"/>
    <x v="38"/>
    <x v="12"/>
    <x v="30"/>
    <x v="0"/>
    <m/>
    <n v="70"/>
    <n v="420"/>
    <n v="67.2"/>
    <m/>
    <n v="487.2"/>
    <s v="Indicar Marca, Modelo o  Descripción de la composición requerida, ya que no viene en el Anexo Técnico."/>
    <m/>
  </r>
  <r>
    <n v="40"/>
    <x v="0"/>
    <n v="1"/>
    <x v="39"/>
    <n v="9988"/>
    <n v="15107"/>
    <s v="SUBSIDIO ESTATAL "/>
    <s v="DIRECCION DE PERSONAL "/>
    <x v="0"/>
    <s v="SITAUAEM"/>
    <n v="1"/>
    <x v="0"/>
    <x v="39"/>
    <x v="13"/>
    <x v="31"/>
    <x v="13"/>
    <m/>
    <n v="1600"/>
    <n v="1600"/>
    <n v="256"/>
    <m/>
    <n v="1856"/>
    <m/>
    <m/>
  </r>
  <r>
    <n v="41"/>
    <x v="0"/>
    <n v="2"/>
    <x v="0"/>
    <n v="9991"/>
    <n v="15108"/>
    <s v="SUBSIDIO ESTATAL "/>
    <s v="DIRECCION DE PERSONAL "/>
    <x v="0"/>
    <s v="SITAUAEM"/>
    <n v="193"/>
    <x v="0"/>
    <x v="0"/>
    <x v="0"/>
    <x v="0"/>
    <x v="0"/>
    <m/>
    <n v="400"/>
    <n v="77200"/>
    <n v="12352"/>
    <m/>
    <n v="89552"/>
    <m/>
    <m/>
  </r>
  <r>
    <n v="42"/>
    <x v="0"/>
    <n v="2"/>
    <x v="1"/>
    <n v="9991"/>
    <n v="15108"/>
    <s v="SUBSIDIO ESTATAL "/>
    <s v="DIRECCION DE PERSONAL "/>
    <x v="0"/>
    <s v="SITAUAEM"/>
    <n v="127"/>
    <x v="0"/>
    <x v="1"/>
    <x v="0"/>
    <x v="0"/>
    <x v="0"/>
    <m/>
    <n v="400"/>
    <n v="50800"/>
    <n v="8128"/>
    <m/>
    <n v="58928"/>
    <m/>
    <m/>
  </r>
  <r>
    <n v="43"/>
    <x v="0"/>
    <n v="2"/>
    <x v="2"/>
    <n v="9991"/>
    <n v="15108"/>
    <s v="SUBSIDIO ESTATAL "/>
    <s v="DIRECCION DE PERSONAL "/>
    <x v="0"/>
    <s v="SITAUAEM"/>
    <n v="25"/>
    <x v="0"/>
    <x v="2"/>
    <x v="1"/>
    <x v="1"/>
    <x v="0"/>
    <m/>
    <n v="400"/>
    <n v="10000"/>
    <n v="1600"/>
    <m/>
    <n v="11600"/>
    <m/>
    <m/>
  </r>
  <r>
    <n v="44"/>
    <x v="0"/>
    <n v="2"/>
    <x v="3"/>
    <n v="9991"/>
    <n v="15108"/>
    <s v="SUBSIDIO ESTATAL "/>
    <s v="DIRECCION DE PERSONAL "/>
    <x v="0"/>
    <s v="SITAUAEM"/>
    <n v="30"/>
    <x v="0"/>
    <x v="3"/>
    <x v="1"/>
    <x v="2"/>
    <x v="0"/>
    <m/>
    <n v="400"/>
    <n v="12000"/>
    <n v="1920"/>
    <m/>
    <n v="13920"/>
    <m/>
    <m/>
  </r>
  <r>
    <n v="45"/>
    <x v="0"/>
    <n v="2"/>
    <x v="40"/>
    <n v="9991"/>
    <n v="15108"/>
    <s v="SUBSIDIO ESTATAL "/>
    <s v="DIRECCION DE PERSONAL "/>
    <x v="0"/>
    <s v="SITAUAEM"/>
    <n v="362"/>
    <x v="0"/>
    <x v="40"/>
    <x v="0"/>
    <x v="3"/>
    <x v="14"/>
    <m/>
    <n v="420"/>
    <n v="152040"/>
    <n v="24326.400000000001"/>
    <m/>
    <n v="176366.4"/>
    <m/>
    <m/>
  </r>
  <r>
    <n v="46"/>
    <x v="0"/>
    <n v="2"/>
    <x v="41"/>
    <n v="9991"/>
    <n v="15108"/>
    <s v="SUBSIDIO ESTATAL "/>
    <s v="DIRECCION DE PERSONAL "/>
    <x v="0"/>
    <s v="SITAUAEM"/>
    <n v="313"/>
    <x v="0"/>
    <x v="41"/>
    <x v="0"/>
    <x v="3"/>
    <x v="14"/>
    <m/>
    <n v="420"/>
    <n v="131460"/>
    <n v="21033.600000000002"/>
    <m/>
    <n v="152493.6"/>
    <m/>
    <m/>
  </r>
  <r>
    <n v="47"/>
    <x v="0"/>
    <n v="2"/>
    <x v="6"/>
    <n v="9991"/>
    <n v="15108"/>
    <s v="SUBSIDIO ESTATAL "/>
    <s v="DIRECCION DE PERSONAL "/>
    <x v="0"/>
    <s v="SITAUAEM"/>
    <n v="62"/>
    <x v="0"/>
    <x v="6"/>
    <x v="2"/>
    <x v="4"/>
    <x v="2"/>
    <m/>
    <n v="450"/>
    <n v="27900"/>
    <n v="4464"/>
    <m/>
    <n v="32364"/>
    <m/>
    <m/>
  </r>
  <r>
    <n v="48"/>
    <x v="0"/>
    <n v="2"/>
    <x v="7"/>
    <n v="9991"/>
    <n v="15108"/>
    <s v="SUBSIDIO ESTATAL "/>
    <s v="DIRECCION DE PERSONAL "/>
    <x v="0"/>
    <s v="SITAUAEM"/>
    <n v="94"/>
    <x v="0"/>
    <x v="7"/>
    <x v="2"/>
    <x v="4"/>
    <x v="2"/>
    <m/>
    <n v="450"/>
    <n v="42300"/>
    <n v="6768"/>
    <m/>
    <n v="49068"/>
    <m/>
    <m/>
  </r>
  <r>
    <n v="49"/>
    <x v="0"/>
    <n v="2"/>
    <x v="42"/>
    <n v="9991"/>
    <n v="15108"/>
    <s v="SUBSIDIO ESTATAL "/>
    <s v="DIRECCION DE PERSONAL "/>
    <x v="0"/>
    <s v="SITAUAEM"/>
    <n v="102"/>
    <x v="0"/>
    <x v="42"/>
    <x v="2"/>
    <x v="5"/>
    <x v="15"/>
    <m/>
    <n v="410"/>
    <n v="41820"/>
    <n v="6691.2"/>
    <m/>
    <n v="48511.199999999997"/>
    <m/>
    <m/>
  </r>
  <r>
    <n v="50"/>
    <x v="0"/>
    <n v="2"/>
    <x v="43"/>
    <n v="9991"/>
    <n v="15108"/>
    <s v="SUBSIDIO ESTATAL "/>
    <s v="DIRECCION DE PERSONAL "/>
    <x v="0"/>
    <s v="SITAUAEM"/>
    <n v="128"/>
    <x v="0"/>
    <x v="43"/>
    <x v="2"/>
    <x v="6"/>
    <x v="16"/>
    <m/>
    <n v="420"/>
    <n v="53760"/>
    <n v="8601.6"/>
    <m/>
    <n v="62361.599999999999"/>
    <m/>
    <m/>
  </r>
  <r>
    <n v="51"/>
    <x v="0"/>
    <n v="2"/>
    <x v="10"/>
    <n v="9991"/>
    <n v="15108"/>
    <s v="SUBSIDIO ESTATAL "/>
    <s v="DIRECCION DE PERSONAL "/>
    <x v="0"/>
    <s v="SITAUAEM"/>
    <n v="35"/>
    <x v="1"/>
    <x v="10"/>
    <x v="3"/>
    <x v="7"/>
    <x v="0"/>
    <m/>
    <n v="600"/>
    <n v="21000"/>
    <n v="3360"/>
    <m/>
    <n v="24360"/>
    <m/>
    <m/>
  </r>
  <r>
    <n v="52"/>
    <x v="0"/>
    <n v="2"/>
    <x v="44"/>
    <n v="9991"/>
    <n v="15108"/>
    <s v="SUBSIDIO ESTATAL "/>
    <s v="DIRECCION DE PERSONAL "/>
    <x v="0"/>
    <s v="SITAUAEM"/>
    <n v="6"/>
    <x v="1"/>
    <x v="44"/>
    <x v="3"/>
    <x v="32"/>
    <x v="0"/>
    <m/>
    <n v="650"/>
    <n v="3900"/>
    <n v="624"/>
    <m/>
    <n v="4524"/>
    <s v="Indicar Marca, Modelo o  Descripción de la composición requerida, ya que no viene en el Anexo Técnico."/>
    <m/>
  </r>
  <r>
    <n v="53"/>
    <x v="0"/>
    <n v="2"/>
    <x v="12"/>
    <n v="9991"/>
    <n v="15108"/>
    <s v="SUBSIDIO ESTATAL "/>
    <s v="DIRECCION DE PERSONAL "/>
    <x v="0"/>
    <s v="SITAUAEM"/>
    <n v="5"/>
    <x v="0"/>
    <x v="12"/>
    <x v="3"/>
    <x v="9"/>
    <x v="0"/>
    <m/>
    <n v="320"/>
    <n v="1600"/>
    <n v="256"/>
    <m/>
    <n v="1856"/>
    <s v="Indicar Marca, Modelo o  Descripción de la composición requerida, ya que no viene en el Anexo Técnico."/>
    <m/>
  </r>
  <r>
    <n v="54"/>
    <x v="0"/>
    <n v="2"/>
    <x v="11"/>
    <n v="9991"/>
    <n v="15108"/>
    <s v="SUBSIDIO ESTATAL "/>
    <s v="DIRECCION DE PERSONAL "/>
    <x v="0"/>
    <s v="SITAUAEM"/>
    <n v="56"/>
    <x v="0"/>
    <x v="11"/>
    <x v="3"/>
    <x v="8"/>
    <x v="0"/>
    <m/>
    <n v="320"/>
    <n v="17920"/>
    <n v="2867.2000000000003"/>
    <m/>
    <n v="20787.2"/>
    <s v="El link que refieren en el Anexo Técnico 14 de la marca  UNICOFAM: https://www.unicofam.com/pages/forma-de-contacto no coincide con la descripición e imagen del propio Anexo Técnico._x000a_Confirmar si requieren UNICOFAM o  Filipina Clásica para Dama W123™ (LA UNIFORMERIA)_x000a_https://launiformeria.mx/products/filipina-w123-6155?variant=43593324036254_x000a_la cual coincide con la descripción de su Anexo."/>
    <s v="SE REQUIERE:    FILIPINA CON CUELLO EN V ESTILIZADO https://launiformeria.mx/products/filipina-w123-6155?variant=43593324036254"/>
  </r>
  <r>
    <n v="55"/>
    <x v="0"/>
    <n v="2"/>
    <x v="13"/>
    <n v="9991"/>
    <n v="15108"/>
    <s v="SUBSIDIO ESTATAL "/>
    <s v="DIRECCION DE PERSONAL "/>
    <x v="0"/>
    <s v="SITAUAEM"/>
    <n v="53"/>
    <x v="0"/>
    <x v="13"/>
    <x v="4"/>
    <x v="10"/>
    <x v="3"/>
    <m/>
    <n v="400"/>
    <n v="21200"/>
    <n v="3392"/>
    <m/>
    <n v="24592"/>
    <m/>
    <m/>
  </r>
  <r>
    <n v="56"/>
    <x v="0"/>
    <n v="2"/>
    <x v="14"/>
    <n v="9991"/>
    <n v="15108"/>
    <s v="SUBSIDIO ESTATAL "/>
    <s v="DIRECCION DE PERSONAL "/>
    <x v="0"/>
    <s v="SITAUAEM"/>
    <n v="16"/>
    <x v="0"/>
    <x v="14"/>
    <x v="5"/>
    <x v="11"/>
    <x v="3"/>
    <m/>
    <n v="420"/>
    <n v="6720"/>
    <n v="1075.2"/>
    <m/>
    <n v="7795.2"/>
    <s v="No establecen Modelo en el Anexo Técnico 16 ni en la requisición, en la pagina de YALE no se encuentra la compisición que especifican en el anexo, confirmar que modelo requieren:_x000a__x000a_1.-Pantalón Casual Yale sin Pinzas Regular Fit 0995 SKU:Estilo:01077109951900. Pantalón Casual Yale – Comodidad y estilo para el día a día El Pantalón Casual Regular Fit de Yale es la opción perfecta para quienes buscan un estilo relajado y elegante. Con corte recto, cintura regular y pierna relajada, ofrece un ajuste cómodo y versátil que se adapta a tu rutina diaria, sin perder el toque sofisticado. Ideal para tus días casuales o para salir después del trabajo. Fabricado con 97% algodón y 3% elastano, este pantalón combina la suavidad del algodón con la flexibilidad del elastano, brindándote un ajuste perfecto y libertad de movimiento todo el día. https://www.yale.com.mx/products/pantalon-casual-yale-sin-pinzas-regular-fit?variant=53114917454115_x000a_2.- Pantalón Casual Yale Con Pinzas Regular Fit Nanotex 0726 SKU:Estilo:01081607261900. Pantalón Casual Yale – Estilo, comodidad y tecnología en una prenda. El Pantalón Casual con Pinzas Regular Fit de Yale es la opción ideal para quienes buscan un look clásico y moderno, con un toque de innovación. Su cintura regular, corte recto y pierna relajada ofrecen un ajuste cómodo y elegante, perfecto para el día a día o una salida informal. Las pinzas añaden un toque de sofisticación sin perder la comodidad. Confeccionado en 100% algodón y con micro partículas insertadas en el tejido, este pantalón repela líquidos, evitando manchas y ayudándote a mantener un look impecable durante todo el día. https://www.yale.com.mx/products/pantalon-casual-yale-con-pinzas-regular-fit-nanotex?variant=53114919190819_x000a_3.-Pantalón Casual Yale Sin Pinzas Regular Fit Nanotex 0726 SKU:Estilo:0107710726190031. Pantalón Casual Yale – Innovación, confort y protección. El Pantalón Casual sin Pinzas Regular Fit de Yale es la opción ideal para quienes buscan comodidad, estilo y tecnología en una sola prenda. Con cintura regular, corte recto y pierna relajada, este pantalón ofrece un ajuste clásico y cómodo para el día a día. Su diseño sin pinzas lo convierte en una opción versátil para diversas ocasiones informales y de oficina. Confeccionado en 100% algodón y micro partículas insertadas en el tejido, este pantalón repela líquidos, evitando manchas y manteniéndote impecable durante todo el día. https://www.yale.com.mx/products/pantalon-casual-yale-sin-pinzas-regular-fit-nanotex?variant=53114915062051"/>
    <s v="SE CONFIRMA JUNTA DE ACLARACIONES"/>
  </r>
  <r>
    <n v="57"/>
    <x v="0"/>
    <n v="2"/>
    <x v="15"/>
    <n v="9991"/>
    <n v="15108"/>
    <s v="SUBSIDIO ESTATAL "/>
    <s v="DIRECCION DE PERSONAL "/>
    <x v="0"/>
    <s v="SITAUAEM"/>
    <n v="11"/>
    <x v="0"/>
    <x v="15"/>
    <x v="0"/>
    <x v="12"/>
    <x v="5"/>
    <m/>
    <n v="220"/>
    <n v="2420"/>
    <n v="387.2"/>
    <m/>
    <n v="2807.2"/>
    <m/>
    <m/>
  </r>
  <r>
    <n v="58"/>
    <x v="0"/>
    <n v="2"/>
    <x v="16"/>
    <n v="9991"/>
    <n v="15108"/>
    <s v="SUBSIDIO ESTATAL "/>
    <s v="DIRECCION DE PERSONAL "/>
    <x v="0"/>
    <s v="SITAUAEM"/>
    <n v="2"/>
    <x v="0"/>
    <x v="16"/>
    <x v="0"/>
    <x v="0"/>
    <x v="3"/>
    <m/>
    <n v="400"/>
    <n v="800"/>
    <n v="128"/>
    <m/>
    <n v="928"/>
    <m/>
    <m/>
  </r>
  <r>
    <n v="59"/>
    <x v="0"/>
    <n v="2"/>
    <x v="17"/>
    <n v="9991"/>
    <n v="15108"/>
    <s v="SUBSIDIO ESTATAL "/>
    <s v="DIRECCION DE PERSONAL "/>
    <x v="0"/>
    <s v="SITAUAEM"/>
    <n v="9"/>
    <x v="0"/>
    <x v="17"/>
    <x v="6"/>
    <x v="13"/>
    <x v="0"/>
    <m/>
    <n v="300"/>
    <n v="2700"/>
    <n v="432"/>
    <m/>
    <n v="3132"/>
    <s v="La composición que especifican en el Anexo Técnico no coincide con la del Catálogo de la página oficial de BIBO._x000a_https://bibo.com.mx/CATALOGO-BIBO.pdf"/>
    <s v="PLAYERA POLO PARA DAMA MARCA BIBO LÍNEA DINÁMICA MODELO POLO DINAMO, COLOR BLANCA. A20_x000a_Cuadrille fino con combinación en aletilla y pie de cuello. Manga corta. Tela: 220 g/m2 – 100% Poliéster.  (Página 62 del catalogo)_x000a_LOGO/SÍMBOLOS BORDADOS:_x000a_-UAEM: FRENTE SUPERIOR IZQUIERDO DE 7 CM DE ANCHO POR 4.5 CM DE ALTO A CINCO HILOS AZÚL MARINO, ROJO, VERDE, AMARILLO Y BLANCO."/>
  </r>
  <r>
    <n v="60"/>
    <x v="0"/>
    <n v="2"/>
    <x v="18"/>
    <n v="9991"/>
    <n v="15108"/>
    <s v="SUBSIDIO ESTATAL "/>
    <s v="DIRECCION DE PERSONAL "/>
    <x v="0"/>
    <s v="SITAUAEM"/>
    <n v="15"/>
    <x v="0"/>
    <x v="18"/>
    <x v="6"/>
    <x v="13"/>
    <x v="0"/>
    <m/>
    <n v="300"/>
    <n v="4500"/>
    <n v="720"/>
    <m/>
    <n v="5220"/>
    <s v="La composición que especifican en el Anexo Técnico no coincide con la del Catálogo de la página oficial de BIBO._x000a_https://bibo.com.mx/CATALOGO-BIBO.pdf"/>
    <s v="PLAYERA POLO PARA CABALLERO MARCA BIBO LÍNEA DINÁMICA MODELO POLO DINAMO, COLOR BLANCA. A20_x000a_Cuadrille fino con combinación en aletilla y pie de cuello. Manga corta. Tela: 220 g/m2 – 100% Poliéster. (Página 62 del catalogo)_x000a_LOGO/SÍMBOLOS BORDADOS:_x000a_-UAEM: FRENTE SUPERIOR IZQUIERDO DE 7 CM DE ANCHO POR 4.5 CM DE ALTO A CINCO HILOS AZÚL MARINO, ROJO, VERDE, AMARILLO Y BLANCO."/>
  </r>
  <r>
    <n v="61"/>
    <x v="0"/>
    <n v="2"/>
    <x v="45"/>
    <n v="9991"/>
    <n v="15108"/>
    <s v="SUBSIDIO ESTATAL "/>
    <s v="DIRECCION DE PERSONAL "/>
    <x v="0"/>
    <s v="SITAUAEM"/>
    <n v="41"/>
    <x v="1"/>
    <x v="45"/>
    <x v="7"/>
    <x v="12"/>
    <x v="17"/>
    <m/>
    <n v="1500"/>
    <n v="61500"/>
    <n v="9840"/>
    <m/>
    <n v="71340"/>
    <s v="En la requisición solicitan Pants y chamarra, pero conforme al Anexo Técnico 20 solo especifican modelo del Pants._x000a_Favor de indicar que se riquere."/>
    <s v="CONJUNTO ESSENTIALS 3 FRANJAS FRANJAS TELA FLEECE (CHAMARRA Y PANTS) COLOR: HEATER/WITHE.      "/>
  </r>
  <r>
    <n v="62"/>
    <x v="0"/>
    <n v="2"/>
    <x v="46"/>
    <n v="9991"/>
    <n v="15108"/>
    <s v="SUBSIDIO ESTATAL "/>
    <s v="DIRECCION DE PERSONAL "/>
    <x v="0"/>
    <s v="SITAUAEM"/>
    <n v="100"/>
    <x v="1"/>
    <x v="46"/>
    <x v="7"/>
    <x v="12"/>
    <x v="17"/>
    <m/>
    <n v="1500"/>
    <n v="150000"/>
    <n v="24000"/>
    <m/>
    <n v="174000"/>
    <s v="En la requisición solicitan Pants y chamarra, pero conforme al Anexo Técnico 20 solo especifican modelo del Pants._x000a_Favor de indicar que se riquere."/>
    <s v="PANTS ESSENTIALS FRENCH TERRY 3 FRANJAS  Y   SUDADERA (CON CIERRE) ADIDAS ESSENTIALS FRENCH TERRY  COLOR HEATER/WITHE"/>
  </r>
  <r>
    <n v="63"/>
    <x v="0"/>
    <n v="2"/>
    <x v="47"/>
    <n v="9991"/>
    <n v="15108"/>
    <s v="SUBSIDIO ESTATAL "/>
    <s v="DIRECCION DE PERSONAL "/>
    <x v="0"/>
    <s v="SITAUAEM"/>
    <n v="82"/>
    <x v="0"/>
    <x v="47"/>
    <x v="6"/>
    <x v="15"/>
    <x v="0"/>
    <m/>
    <n v="300"/>
    <n v="24600"/>
    <n v="3936"/>
    <m/>
    <n v="28536"/>
    <s v="La composición que especifican en el Anexo Técnico no coincide con la del Catálogo de la página oficial de BIBO._x000a_https://bibo.com.mx/CATALOGO-BIBO.pdf"/>
    <s v="PLAYERA POLO PARA DAMA MARCA BIBO LÍNEA DINÁMICA MODELO POLO DRY, COLOR BLANCA. A25_x000a_Cuadrille fino con combinación en aletilla y cuello. TELA: 197 g/m2 - 50% Algodón - 50% Poliéster_x000a_LOGO/SÍMBOLOS BORDADOS:_x000a_-UAEM: FRENTE SUPERIOR IZQUIERDO DE 7 CM DE ANCHO POR 4.5 CM DE ALTO A CINCO HILOS AZÚL MARINO, ROJO, VERDE, AMARILLO Y BLANCO._x000a_-SITAUAEM: MANGA IZQUIERDA DE 6 CM DE LARGO POR 4.5 CM DE ANCHO PUÑO CON CONTORNO COLOR ROJO Y FONDO RELLENO EN BLANCO METALICO, LETRAS (SITAUAEM) COLOR BLANCO CON FONDO RELLENO EN ROJO."/>
  </r>
  <r>
    <n v="64"/>
    <x v="0"/>
    <n v="2"/>
    <x v="48"/>
    <n v="9991"/>
    <n v="15108"/>
    <s v="SUBSIDIO ESTATAL "/>
    <s v="DIRECCION DE PERSONAL "/>
    <x v="0"/>
    <s v="SITAUAEM"/>
    <n v="167"/>
    <x v="0"/>
    <x v="48"/>
    <x v="6"/>
    <x v="15"/>
    <x v="0"/>
    <m/>
    <n v="300"/>
    <n v="50100"/>
    <n v="8016"/>
    <m/>
    <n v="58116"/>
    <s v="La composición que especifican en el Anexo Técnico no coincide con la del Catálogo de la página oficial de BIBO._x000a_https://bibo.com.mx/CATALOGO-BIBO.pdf"/>
    <s v="PLAYERA POLO PARA CABALLERO MARCA BIBO LÍNEA DINÁMICA MODELO POLO DRY, COLOR BLANCA. A25_x000a_Cuadrille fino con combinación en aletilla y cuello. TELA: 197 g/m2 - 50% Algodón - 50% Poliéster_x000a_LOGO/SÍMBOLOS BORDADOS:_x000a_-UAEM: FRENTE SUPERIOR IZQUIERDO DE 7 CM DE ANCHO POR 4.5 CM DE ALTO A CINCO HILOS AZÚL MARINO, ROJO, VERDE, AMARILLO Y BLANCO._x000a_-SITAUAEM: MANGA IZQUIERDA DE 6 CM DE LARGO POR 4.5 CM DE ANCHO PUÑO CON CONTORNO COLOR ROJO Y FONDO RELLENO EN BLANCO METALICO, LETRAS (SITAUAEM) COLOR BLANCO CON FONDO RELLENO EN ROJO."/>
  </r>
  <r>
    <n v="65"/>
    <x v="1"/>
    <n v="2"/>
    <x v="49"/>
    <n v="9991"/>
    <n v="15108"/>
    <s v="SUBSIDIO ESTATAL "/>
    <s v="DIRECCION DE PERSONAL "/>
    <x v="0"/>
    <s v="SITAUAEM"/>
    <n v="344"/>
    <x v="2"/>
    <x v="49"/>
    <x v="8"/>
    <x v="33"/>
    <x v="1"/>
    <m/>
    <n v="1100"/>
    <n v="378400"/>
    <n v="60544"/>
    <m/>
    <n v="438944"/>
    <m/>
    <m/>
  </r>
  <r>
    <n v="66"/>
    <x v="1"/>
    <n v="2"/>
    <x v="50"/>
    <n v="9991"/>
    <n v="15108"/>
    <s v="SUBSIDIO ESTATAL "/>
    <s v="DIRECCION DE PERSONAL "/>
    <x v="0"/>
    <s v="SITAUAEM"/>
    <n v="333"/>
    <x v="2"/>
    <x v="50"/>
    <x v="8"/>
    <x v="34"/>
    <x v="1"/>
    <m/>
    <n v="1150"/>
    <n v="382950"/>
    <n v="61272"/>
    <m/>
    <n v="444222"/>
    <m/>
    <m/>
  </r>
  <r>
    <n v="67"/>
    <x v="1"/>
    <n v="2"/>
    <x v="51"/>
    <n v="9991"/>
    <n v="15108"/>
    <s v="SUBSIDIO ESTATAL "/>
    <s v="DIRECCION DE PERSONAL "/>
    <x v="0"/>
    <s v="SITAUAEM"/>
    <n v="38"/>
    <x v="2"/>
    <x v="51"/>
    <x v="9"/>
    <x v="35"/>
    <x v="18"/>
    <m/>
    <n v="1100"/>
    <n v="41800"/>
    <n v="6688"/>
    <m/>
    <n v="48488"/>
    <m/>
    <m/>
  </r>
  <r>
    <n v="68"/>
    <x v="1"/>
    <n v="2"/>
    <x v="52"/>
    <n v="9991"/>
    <n v="15108"/>
    <s v="SUBSIDIO ESTATAL "/>
    <s v="DIRECCION DE PERSONAL "/>
    <x v="0"/>
    <s v="SITAUAEM"/>
    <n v="77"/>
    <x v="2"/>
    <x v="52"/>
    <x v="9"/>
    <x v="36"/>
    <x v="10"/>
    <m/>
    <n v="1100"/>
    <n v="84700"/>
    <n v="13552"/>
    <m/>
    <n v="98252"/>
    <m/>
    <m/>
  </r>
  <r>
    <n v="69"/>
    <x v="1"/>
    <n v="2"/>
    <x v="53"/>
    <n v="9991"/>
    <n v="15108"/>
    <s v="SUBSIDIO ESTATAL "/>
    <s v="DIRECCION DE PERSONAL "/>
    <x v="0"/>
    <s v="SITAUAEM"/>
    <n v="25"/>
    <x v="2"/>
    <x v="53"/>
    <x v="8"/>
    <x v="37"/>
    <x v="1"/>
    <m/>
    <n v="950"/>
    <n v="23750"/>
    <n v="3800"/>
    <m/>
    <n v="27550"/>
    <m/>
    <m/>
  </r>
  <r>
    <n v="70"/>
    <x v="1"/>
    <n v="2"/>
    <x v="54"/>
    <n v="9991"/>
    <n v="15108"/>
    <s v="SUBSIDIO ESTATAL "/>
    <s v="DIRECCION DE PERSONAL "/>
    <x v="0"/>
    <s v="SITAUAEM"/>
    <n v="16"/>
    <x v="2"/>
    <x v="54"/>
    <x v="8"/>
    <x v="38"/>
    <x v="1"/>
    <m/>
    <n v="1100"/>
    <n v="17600"/>
    <n v="2816"/>
    <m/>
    <n v="20416"/>
    <m/>
    <m/>
  </r>
  <r>
    <n v="71"/>
    <x v="1"/>
    <n v="2"/>
    <x v="55"/>
    <n v="9991"/>
    <n v="15108"/>
    <s v="SUBSIDIO ESTATAL "/>
    <s v="DIRECCION DE PERSONAL "/>
    <x v="0"/>
    <s v="SITAUAEM"/>
    <n v="19"/>
    <x v="2"/>
    <x v="55"/>
    <x v="8"/>
    <x v="39"/>
    <x v="1"/>
    <m/>
    <n v="900"/>
    <n v="17100"/>
    <n v="2736"/>
    <m/>
    <n v="19836"/>
    <m/>
    <m/>
  </r>
  <r>
    <n v="72"/>
    <x v="1"/>
    <n v="2"/>
    <x v="56"/>
    <n v="9991"/>
    <n v="15108"/>
    <s v="SUBSIDIO ESTATAL "/>
    <s v="DIRECCION DE PERSONAL "/>
    <x v="0"/>
    <s v="SITAUAEM"/>
    <n v="15"/>
    <x v="2"/>
    <x v="56"/>
    <x v="8"/>
    <x v="40"/>
    <x v="0"/>
    <m/>
    <n v="1050"/>
    <n v="15750"/>
    <n v="2520"/>
    <m/>
    <n v="18270"/>
    <m/>
    <m/>
  </r>
  <r>
    <n v="73"/>
    <x v="1"/>
    <n v="2"/>
    <x v="57"/>
    <n v="9991"/>
    <n v="15108"/>
    <s v="SUBSIDIO ESTATAL "/>
    <s v="DIRECCION DE PERSONAL "/>
    <x v="0"/>
    <s v="SITAUAEM"/>
    <n v="1"/>
    <x v="2"/>
    <x v="57"/>
    <x v="8"/>
    <x v="41"/>
    <x v="0"/>
    <m/>
    <n v="1100"/>
    <n v="1100"/>
    <n v="176"/>
    <m/>
    <n v="1276"/>
    <m/>
    <m/>
  </r>
  <r>
    <n v="74"/>
    <x v="1"/>
    <n v="2"/>
    <x v="58"/>
    <n v="9991"/>
    <n v="15108"/>
    <s v="SUBSIDIO ESTATAL "/>
    <s v="DIRECCION DE PERSONAL "/>
    <x v="0"/>
    <s v="SITAUAEM"/>
    <n v="41"/>
    <x v="2"/>
    <x v="58"/>
    <x v="7"/>
    <x v="42"/>
    <x v="19"/>
    <m/>
    <n v="1400"/>
    <n v="57400"/>
    <n v="9184"/>
    <m/>
    <n v="66584"/>
    <m/>
    <s v="TENIS PARA DAMA  ADIDAS RESPONSE . A36"/>
  </r>
  <r>
    <n v="75"/>
    <x v="1"/>
    <n v="2"/>
    <x v="59"/>
    <n v="9991"/>
    <n v="15108"/>
    <s v="SUBSIDIO ESTATAL "/>
    <s v="DIRECCION DE PERSONAL "/>
    <x v="0"/>
    <s v="SITAUAEM"/>
    <n v="100"/>
    <x v="2"/>
    <x v="59"/>
    <x v="7"/>
    <x v="43"/>
    <x v="20"/>
    <m/>
    <n v="1400"/>
    <n v="140000"/>
    <n v="22400"/>
    <m/>
    <n v="162400"/>
    <m/>
    <s v="TENIS CABALLERO ADIDAS. MODELO RUNNING QUESTA 3, COLOR CLOUD WHITE / CORE BLACK / PURE RUBY. A37"/>
  </r>
  <r>
    <n v="76"/>
    <x v="1"/>
    <n v="2"/>
    <x v="60"/>
    <n v="9991"/>
    <n v="15108"/>
    <s v="SUBSIDIO ESTATAL "/>
    <s v="DIRECCION DE PERSONAL "/>
    <x v="0"/>
    <s v="SITAUAEM"/>
    <n v="27"/>
    <x v="2"/>
    <x v="60"/>
    <x v="8"/>
    <x v="44"/>
    <x v="21"/>
    <m/>
    <n v="950"/>
    <n v="25650"/>
    <n v="4104"/>
    <m/>
    <n v="29754"/>
    <m/>
    <m/>
  </r>
  <r>
    <n v="77"/>
    <x v="1"/>
    <n v="2"/>
    <x v="61"/>
    <n v="9991"/>
    <n v="15108"/>
    <s v="SUBSIDIO ESTATAL "/>
    <s v="DIRECCION DE PERSONAL "/>
    <x v="0"/>
    <s v="SITAUAEM"/>
    <n v="11"/>
    <x v="2"/>
    <x v="61"/>
    <x v="8"/>
    <x v="45"/>
    <x v="1"/>
    <m/>
    <n v="1150"/>
    <n v="12650"/>
    <n v="2024"/>
    <m/>
    <n v="14674"/>
    <m/>
    <m/>
  </r>
  <r>
    <n v="78"/>
    <x v="1"/>
    <n v="2"/>
    <x v="34"/>
    <n v="9991"/>
    <n v="15108"/>
    <s v="SUBSIDIO ESTATAL "/>
    <s v="DIRECCION DE PERSONAL "/>
    <x v="0"/>
    <s v="SITAUAEM"/>
    <n v="1"/>
    <x v="2"/>
    <x v="34"/>
    <x v="10"/>
    <x v="12"/>
    <x v="1"/>
    <m/>
    <n v="1900"/>
    <n v="1900"/>
    <n v="304"/>
    <m/>
    <n v="2204"/>
    <s v="La imágen del modelo 154 que especifican en el Anexo Técnico 40 no coincide con el modelo de la pagina oficial de Berrendo, especificar que modelo se requiere:_x000a__x000a_1.- BOTAS DE SEGURIDAD BÁSICAS BERRENDO 144 NEGRO UNISEX, COLOR NEGRO_x000a_https://tienda.berrendo.com/products/botas-de-seguridad-basicas-berrendo-144-negro-unisex?_pos=1&amp;_sid=ade1a6d68&amp;_ss=r&amp;variant=41307668152400_x000a__x000a_2.- BOTAS DE SEGURIDAD DE PIEL BERRENDO 154+ UNISEX, COLOR CAFÉ _x000a_https://tienda.berrendo.com/products/botas-de-seguridad-de-piel-berrendo-154-para-hombre?_pos=2&amp;_psq=154&amp;_ss=e&amp;_v=1.0&amp;variant=41307665694800"/>
    <s v="BOTAS DE SEGURIDAD DE PIEL BERRENDO 154+ UNISEX"/>
  </r>
  <r>
    <n v="79"/>
    <x v="0"/>
    <n v="2"/>
    <x v="62"/>
    <n v="9991"/>
    <n v="15108"/>
    <s v="SUBSIDIO ESTATAL "/>
    <s v="DIRECCION DE PERSONAL "/>
    <x v="0"/>
    <s v="SITAUAEM"/>
    <n v="10"/>
    <x v="1"/>
    <x v="62"/>
    <x v="14"/>
    <x v="46"/>
    <x v="1"/>
    <m/>
    <n v="3500"/>
    <n v="35000"/>
    <n v="5600"/>
    <m/>
    <n v="40600"/>
    <m/>
    <m/>
  </r>
  <r>
    <n v="80"/>
    <x v="0"/>
    <n v="2"/>
    <x v="63"/>
    <n v="9991"/>
    <n v="15108"/>
    <s v="SUBSIDIO ESTATAL "/>
    <s v="DIRECCION DE PERSONAL "/>
    <x v="0"/>
    <s v="SITAUAEM"/>
    <n v="3"/>
    <x v="1"/>
    <x v="63"/>
    <x v="15"/>
    <x v="12"/>
    <x v="1"/>
    <m/>
    <n v="3700"/>
    <n v="11100"/>
    <n v="1776"/>
    <m/>
    <n v="12876"/>
    <s v="ESPECIFICAR MODELO"/>
    <s v="PENDIENTE PARA LA JUNTA DE ACLARACIONES"/>
  </r>
  <r>
    <n v="81"/>
    <x v="0"/>
    <n v="3"/>
    <x v="64"/>
    <n v="9977"/>
    <n v="14990"/>
    <s v="AUTOGENERADOS"/>
    <s v="FACULTAD DE ARQUITECTURA"/>
    <x v="1"/>
    <m/>
    <n v="130"/>
    <x v="0"/>
    <x v="64"/>
    <x v="16"/>
    <x v="12"/>
    <x v="0"/>
    <s v="50/S, 50/M, 25/G, 5/XL"/>
    <n v="96.9"/>
    <n v="12597"/>
    <n v="2015.52"/>
    <m/>
    <n v="14612.52"/>
    <s v="MODELO Y LOGOS"/>
    <m/>
  </r>
  <r>
    <n v="82"/>
    <x v="0"/>
    <n v="3"/>
    <x v="65"/>
    <n v="9977"/>
    <n v="14990"/>
    <s v="AUTOGENERADOS"/>
    <s v="FACULTAD DE ARQUITECTURA"/>
    <x v="1"/>
    <m/>
    <n v="170"/>
    <x v="0"/>
    <x v="65"/>
    <x v="16"/>
    <x v="12"/>
    <x v="0"/>
    <s v="48/S, 74/M, 40/G, 8/XL"/>
    <n v="96.9"/>
    <n v="16473"/>
    <n v="2635.68"/>
    <m/>
    <n v="19108.68"/>
    <s v="MODELO Y LOGOS"/>
    <m/>
  </r>
  <r>
    <n v="83"/>
    <x v="1"/>
    <n v="4"/>
    <x v="66"/>
    <n v="10057"/>
    <n v="15718"/>
    <s v="AUTOGENERADOS"/>
    <s v="FACULTAD DE DERECHO Y CIENCIAS SOCIALES"/>
    <x v="2"/>
    <m/>
    <n v="1"/>
    <x v="2"/>
    <x v="66"/>
    <x v="17"/>
    <x v="12"/>
    <x v="22"/>
    <s v="1/ 26.5"/>
    <n v="1300"/>
    <n v="1300"/>
    <n v="208"/>
    <m/>
    <n v="1508"/>
    <s v="COLOR"/>
    <m/>
  </r>
  <r>
    <n v="84"/>
    <x v="0"/>
    <n v="5"/>
    <x v="67"/>
    <n v="10058"/>
    <n v="15201"/>
    <s v="AUTOGENERADOS"/>
    <s v="FACULTAD DE ARQUITECTURA"/>
    <x v="1"/>
    <m/>
    <n v="190"/>
    <x v="0"/>
    <x v="67"/>
    <x v="18"/>
    <x v="47"/>
    <x v="1"/>
    <s v=" 75/S, 69/M, 40/G, 6/XL."/>
    <n v="139"/>
    <n v="26410"/>
    <n v="4225.6000000000004"/>
    <m/>
    <n v="30635.599999999999"/>
    <m/>
    <m/>
  </r>
  <r>
    <n v="85"/>
    <x v="0"/>
    <n v="5"/>
    <x v="68"/>
    <n v="10058"/>
    <n v="15201"/>
    <s v="AUTOGENERADOS"/>
    <s v="FACULTAD DE ARQUITECTURA"/>
    <x v="1"/>
    <m/>
    <n v="260"/>
    <x v="0"/>
    <x v="68"/>
    <x v="18"/>
    <x v="47"/>
    <x v="1"/>
    <s v="58/S, 133/M, 58/G, 10/XL, 1/XXL"/>
    <n v="139"/>
    <n v="36140"/>
    <n v="5782.4000000000005"/>
    <m/>
    <n v="41922.400000000001"/>
    <m/>
    <m/>
  </r>
  <r>
    <n v="86"/>
    <x v="0"/>
    <n v="6"/>
    <x v="69"/>
    <n v="10060"/>
    <n v="15712"/>
    <s v="AUTOGENERADOS"/>
    <s v="FACULTAD DE DERECHO Y CIENCIAS SOCIALES"/>
    <x v="2"/>
    <m/>
    <n v="105"/>
    <x v="0"/>
    <x v="69"/>
    <x v="18"/>
    <x v="48"/>
    <x v="3"/>
    <s v="30/S, 40/M, 25/L, 10/XL."/>
    <n v="147"/>
    <n v="15435"/>
    <n v="2469.6"/>
    <n v="192.9375"/>
    <n v="17711.662499999999"/>
    <s v="COLOR Y MEDIDAS DE BORDADOS."/>
    <m/>
  </r>
  <r>
    <n v="87"/>
    <x v="0"/>
    <n v="6"/>
    <x v="70"/>
    <n v="10060"/>
    <n v="15712"/>
    <s v="AUTOGENERADOS"/>
    <s v="FACULTAD DE DERECHO Y CIENCIAS SOCIALES"/>
    <x v="2"/>
    <m/>
    <n v="99"/>
    <x v="0"/>
    <x v="70"/>
    <x v="18"/>
    <x v="48"/>
    <x v="3"/>
    <s v="30/S, 40/M, 15/L, 10/XL, 4/XXL."/>
    <n v="147"/>
    <n v="14553"/>
    <n v="2328.48"/>
    <n v="181.91250000000002"/>
    <n v="16699.567500000001"/>
    <s v="COLOR Y MEDIDAS DE BORDADOS."/>
    <m/>
  </r>
  <r>
    <n v="88"/>
    <x v="0"/>
    <n v="7"/>
    <x v="71"/>
    <n v="10065"/>
    <n v="15713"/>
    <s v="AUTOGENERADOS"/>
    <s v="FACULTAD DE DERECHO Y CIENCIAS SOCIALES"/>
    <x v="2"/>
    <m/>
    <n v="76"/>
    <x v="0"/>
    <x v="71"/>
    <x v="19"/>
    <x v="49"/>
    <x v="23"/>
    <s v="6/S, 28/M, 30/L, 8/XL, 4/XXL."/>
    <n v="154.9"/>
    <n v="11772.4"/>
    <n v="1883.5840000000001"/>
    <n v="147.155"/>
    <n v="13508.829"/>
    <s v="COLOR Y MEDIDAS DE BORDADOS."/>
    <m/>
  </r>
  <r>
    <n v="89"/>
    <x v="0"/>
    <n v="7"/>
    <x v="72"/>
    <n v="10065"/>
    <n v="15713"/>
    <s v="AUTOGENERADOS"/>
    <s v="FACULTAD DE DERECHO Y CIENCIAS SOCIALES"/>
    <x v="2"/>
    <m/>
    <n v="44"/>
    <x v="0"/>
    <x v="72"/>
    <x v="19"/>
    <x v="49"/>
    <x v="23"/>
    <s v="3/S, 28/M, 10/L, 3/XL"/>
    <n v="154.9"/>
    <n v="6815.6"/>
    <n v="1090.4960000000001"/>
    <n v="85.195000000000007"/>
    <n v="7820.9010000000007"/>
    <s v="COLOR Y MEDIDAS DE BORDADOS."/>
    <m/>
  </r>
  <r>
    <n v="90"/>
    <x v="0"/>
    <n v="8"/>
    <x v="73"/>
    <n v="10073"/>
    <n v="15883"/>
    <s v="AUTOGENERADOS"/>
    <s v="CORDINACIÓN DE BIBLIOTECA GALERÍA MIGUEL SALINAS"/>
    <x v="3"/>
    <m/>
    <n v="9"/>
    <x v="0"/>
    <x v="73"/>
    <x v="19"/>
    <x v="50"/>
    <x v="24"/>
    <s v=" 3/CH, 3/M, 3/G,."/>
    <n v="89"/>
    <n v="801"/>
    <n v="128.16"/>
    <n v="10.012500000000001"/>
    <n v="919.14749999999992"/>
    <m/>
    <m/>
  </r>
  <r>
    <n v="91"/>
    <x v="0"/>
    <n v="8"/>
    <x v="74"/>
    <n v="10073"/>
    <n v="15883"/>
    <s v="AUTOGENERADOS"/>
    <s v="CORDINACIÓN DE BIBLIOTECA GALERÍA MIGUEL SALINAS"/>
    <x v="3"/>
    <m/>
    <n v="12"/>
    <x v="0"/>
    <x v="74"/>
    <x v="19"/>
    <x v="50"/>
    <x v="24"/>
    <s v=" 3/CH, 3/M, 3/G, 3/XL."/>
    <n v="89"/>
    <n v="1068"/>
    <n v="170.88"/>
    <n v="13.350000000000001"/>
    <n v="1225.5300000000002"/>
    <m/>
    <m/>
  </r>
  <r>
    <n v="92"/>
    <x v="0"/>
    <n v="8"/>
    <x v="75"/>
    <n v="10073"/>
    <n v="15883"/>
    <s v="AUTOGENERADOS"/>
    <s v="CORDINACIÓN DE BIBLIOTECA GALERÍA MIGUEL SALINAS"/>
    <x v="3"/>
    <m/>
    <n v="12"/>
    <x v="0"/>
    <x v="75"/>
    <x v="19"/>
    <x v="50"/>
    <x v="0"/>
    <s v=" 3/CH, 3/M, 3/G, 3/XL."/>
    <n v="83"/>
    <n v="996"/>
    <n v="159.36000000000001"/>
    <n v="12.450000000000001"/>
    <n v="1142.9100000000001"/>
    <m/>
    <m/>
  </r>
  <r>
    <n v="93"/>
    <x v="0"/>
    <n v="8"/>
    <x v="76"/>
    <n v="10073"/>
    <n v="15883"/>
    <s v="AUTOGENERADOS"/>
    <s v="CORDINACIÓN DE BIBLIOTECA GALERÍA MIGUEL SALINAS"/>
    <x v="3"/>
    <m/>
    <n v="12"/>
    <x v="0"/>
    <x v="76"/>
    <x v="19"/>
    <x v="50"/>
    <x v="0"/>
    <s v=" 3/CH, 3/M, 3/G, 3/XL."/>
    <n v="83"/>
    <n v="996"/>
    <n v="159.36000000000001"/>
    <n v="12.450000000000001"/>
    <n v="1142.9100000000001"/>
    <m/>
    <m/>
  </r>
  <r>
    <n v="94"/>
    <x v="0"/>
    <n v="8"/>
    <x v="77"/>
    <n v="10073"/>
    <n v="15883"/>
    <s v="AUTOGENERADOS"/>
    <s v="CORDINACIÓN DE BIBLIOTECA GALERÍA MIGUEL SALINAS"/>
    <x v="3"/>
    <m/>
    <n v="3"/>
    <x v="0"/>
    <x v="77"/>
    <x v="19"/>
    <x v="51"/>
    <x v="24"/>
    <s v="3/M"/>
    <n v="105"/>
    <n v="315"/>
    <n v="50.4"/>
    <n v="3.9375"/>
    <n v="361.46249999999998"/>
    <m/>
    <m/>
  </r>
  <r>
    <n v="95"/>
    <x v="0"/>
    <n v="8"/>
    <x v="78"/>
    <n v="10073"/>
    <n v="15883"/>
    <s v="AUTOGENERADOS"/>
    <s v="CORDINACIÓN DE BIBLIOTECA GALERÍA MIGUEL SALINAS"/>
    <x v="3"/>
    <m/>
    <n v="3"/>
    <x v="0"/>
    <x v="78"/>
    <x v="19"/>
    <x v="51"/>
    <x v="25"/>
    <s v="3/M"/>
    <n v="105"/>
    <n v="315"/>
    <n v="50.4"/>
    <n v="3.9375"/>
    <n v="361.46249999999998"/>
    <m/>
    <m/>
  </r>
  <r>
    <n v="96"/>
    <x v="0"/>
    <n v="8"/>
    <x v="79"/>
    <n v="10073"/>
    <n v="15883"/>
    <s v="AUTOGENERADOS"/>
    <s v="CORDINACIÓN DE BIBLIOTECA GALERÍA MIGUEL SALINAS"/>
    <x v="3"/>
    <m/>
    <n v="9"/>
    <x v="0"/>
    <x v="79"/>
    <x v="19"/>
    <x v="51"/>
    <x v="24"/>
    <s v="3/M, 3/G, 3/XL."/>
    <n v="105"/>
    <n v="945"/>
    <n v="151.20000000000002"/>
    <n v="11.8125"/>
    <n v="1084.3875"/>
    <m/>
    <m/>
  </r>
  <r>
    <n v="97"/>
    <x v="0"/>
    <n v="8"/>
    <x v="80"/>
    <n v="10073"/>
    <n v="15883"/>
    <s v="AUTOGENERADOS"/>
    <s v="CORDINACIÓN DE BIBLIOTECA GALERÍA MIGUEL SALINAS"/>
    <x v="3"/>
    <m/>
    <n v="15"/>
    <x v="0"/>
    <x v="80"/>
    <x v="19"/>
    <x v="51"/>
    <x v="0"/>
    <s v=" 3/CH, 4/M, 4/G, 4/XL."/>
    <n v="80"/>
    <n v="1200"/>
    <n v="192"/>
    <n v="15"/>
    <n v="1377"/>
    <m/>
    <m/>
  </r>
  <r>
    <n v="98"/>
    <x v="0"/>
    <n v="8"/>
    <x v="81"/>
    <n v="10073"/>
    <n v="15883"/>
    <s v="AUTOGENERADOS"/>
    <s v="CORDINACIÓN DE BIBLIOTECA GALERÍA MIGUEL SALINAS"/>
    <x v="3"/>
    <m/>
    <n v="16"/>
    <x v="0"/>
    <x v="81"/>
    <x v="19"/>
    <x v="51"/>
    <x v="0"/>
    <s v="4/CH, 4/M, 4/G, 4/XL."/>
    <n v="80"/>
    <n v="1280"/>
    <n v="204.8"/>
    <n v="16"/>
    <n v="1468.8"/>
    <m/>
    <m/>
  </r>
  <r>
    <n v="99"/>
    <x v="0"/>
    <n v="8"/>
    <x v="82"/>
    <n v="10073"/>
    <n v="15883"/>
    <s v="AUTOGENERADOS"/>
    <s v="CORDINACIÓN DE BIBLIOTECA GALERÍA MIGUEL SALINAS"/>
    <x v="3"/>
    <m/>
    <n v="12"/>
    <x v="0"/>
    <x v="82"/>
    <x v="0"/>
    <x v="52"/>
    <x v="26"/>
    <s v="3/CH, 3/M, 3/G, 3/XL."/>
    <n v="246"/>
    <n v="2952"/>
    <n v="472.32"/>
    <n v="36.9"/>
    <n v="3387.42"/>
    <m/>
    <m/>
  </r>
  <r>
    <n v="100"/>
    <x v="0"/>
    <n v="8"/>
    <x v="83"/>
    <n v="10073"/>
    <n v="15883"/>
    <s v="AUTOGENERADOS"/>
    <s v="CORDINACIÓN DE BIBLIOTECA GALERÍA MIGUEL SALINAS"/>
    <x v="3"/>
    <m/>
    <n v="12"/>
    <x v="0"/>
    <x v="83"/>
    <x v="0"/>
    <x v="52"/>
    <x v="24"/>
    <s v="3/CH, 3/M, 3/G, 3/XL."/>
    <n v="246"/>
    <n v="2952"/>
    <n v="472.32"/>
    <n v="36.9"/>
    <n v="3387.42"/>
    <m/>
    <m/>
  </r>
  <r>
    <n v="101"/>
    <x v="0"/>
    <n v="8"/>
    <x v="84"/>
    <n v="10073"/>
    <n v="15883"/>
    <s v="AUTOGENERADOS"/>
    <s v="CORDINACIÓN DE BIBLIOTECA GALERÍA MIGUEL SALINAS"/>
    <x v="3"/>
    <m/>
    <n v="22"/>
    <x v="0"/>
    <x v="84"/>
    <x v="20"/>
    <x v="53"/>
    <x v="24"/>
    <s v="4/CH LOGO INICIALES UAEM 7.5X1.7 _x000a_4/CH LOGO VENADO CON INICIALES UAEM 3X5.5 _x000a_4/M LOGO INICIALES UAEM 7.5X1.7 _x000a_4/M LOGO VENADO CON INICIALES UAEM 3X5.5 _x000a_2/G LOGO INICIALES UAEM 7.5X1.7_x000a_4/G LOGO VENADO CON INICIALES UAEM 3X5.5 "/>
    <n v="161"/>
    <n v="3542"/>
    <n v="566.72"/>
    <n v="44.275000000000006"/>
    <n v="4064.4450000000002"/>
    <s v="NO COINCIDEN CANTIDADES Y TALLAS CON LA CANTIDAD REQUERIDA_x000a_PRECISAR LOGO BORDADO"/>
    <s v="4/CH LOGO INICIALES UAEM 7.5X1.7 _x000a_4/CH LOGO VENADO CON INICIALES UAEM 3X5.5 _x000a_4/M LOGO INICIALES UAEM 7.5X1.7 _x000a_4/M LOGO VENADO CON INICIALES UAEM 3X5.5 _x000a_2/G LOGO INICIALES UAEM 7.5X1.7_x000a_4/G LOGO VENADO CON INICIALES UAEM 3X5.5 _x000a_"/>
  </r>
  <r>
    <n v="102"/>
    <x v="0"/>
    <n v="8"/>
    <x v="85"/>
    <n v="10073"/>
    <n v="15883"/>
    <s v="AUTOGENERADOS"/>
    <s v="CORDINACIÓN DE BIBLIOTECA GALERÍA MIGUEL SALINAS"/>
    <x v="3"/>
    <m/>
    <n v="20"/>
    <x v="0"/>
    <x v="85"/>
    <x v="20"/>
    <x v="53"/>
    <x v="0"/>
    <s v="4/CH LOGO VENADO CON INICIALES UAEM 3X5.5 _x000a_3/M LOGO VENADO CON INICIALES UAEM 3X5.5 _x000a_2/G LOGO VENADO CON INICIALES UAEM 3X5.5 _x000a_3/M LOGO INICIALES UAEM 7.5X1.7 _x000a_4/G LOGO INICIALES UAEM 7.5X1.7 _x000a_4/G LOGO INICIALES UAEM 7.5X1.7 "/>
    <n v="144"/>
    <n v="2880"/>
    <n v="460.8"/>
    <n v="36"/>
    <n v="3304.8"/>
    <s v="NO COINCIDEN CANTIDADES Y TALLAS CON LA CANTIDAD REQUERIDA_x000a_PRECISAR LOGO BORDADO"/>
    <s v="_x000a_4/CH LOGO VENADO CON INICIALES UAEM 3X5.5 _x000a_3/M LOGO VENADO CON INICIALES UAEM 3X5.5 _x000a_2/G LOGO VENADO CON INICIALES UAEM 3X5.5 _x000a_3/M LOGO INICIALES UAEM 7.5X1.7 _x000a_4/G LOGO INICIALES UAEM 7.5X1.7 _x000a_4/G LOGO INICIALES UAEM 7.5X1.7 "/>
  </r>
  <r>
    <n v="103"/>
    <x v="0"/>
    <n v="8"/>
    <x v="86"/>
    <n v="10073"/>
    <n v="15883"/>
    <s v="AUTOGENERADOS"/>
    <s v="CORDINACIÓN DE BIBLIOTECA GALERÍA MIGUEL SALINAS"/>
    <x v="3"/>
    <m/>
    <n v="33"/>
    <x v="0"/>
    <x v="86"/>
    <x v="20"/>
    <x v="53"/>
    <x v="24"/>
    <s v="3/CH LOGO INICIALES UAEM 7.5X1.7 _x000a_4/CH LOGO VENADO CON INICIALES UAEM 3X5.5 _x000a_4/M LOGO VENADO CON INICIALES UAEM 3X5.5 _x000a_4/M LOGO INICIALES UAEM 7.5X1.7_x000a_5/G LOGO VENADO CON INICIALES UAEM 3X5.5 _x000a_5/G LOGO INICIALES UAEM 7.5X1.7_x000a_5/XL LOGO VENADO CON INICIALES UAEM 3X5.5 _x000a_3/XL LOGO INICIALES UAEM 7.5X1.7 "/>
    <n v="144"/>
    <n v="4752"/>
    <n v="760.32"/>
    <n v="59.400000000000006"/>
    <n v="5452.92"/>
    <s v="NO COINCIDEN CANTIDADES Y TALLAS CON LA CANTIDAD REQUERIDA_x000a_PRECISAR LOGO BORDADO"/>
    <s v="3/CH LOGO INICIALES UAEM 7.5X1.7 _x000a_4/CH LOGO VENADO CON INICIALES UAEM 3X5.5 _x000a_4/M LOGO VENADO CON INICIALES UAEM 3X5.5 _x000a_4/M LOGO INICIALES UAEM 7.5X1.7_x000a_5/G LOGO VENADO CON INICIALES UAEM 3X5.5 _x000a_5/G LOGO INICIALES UAEM 7.5X1.7_x000a_5/XL LOGO VENADO CON INICIALES UAEM 3X5.5 _x000a_3/XL LOGO INICIALES UAEM 7.5X1.7 "/>
  </r>
  <r>
    <n v="104"/>
    <x v="0"/>
    <n v="8"/>
    <x v="87"/>
    <n v="10073"/>
    <n v="15883"/>
    <s v="AUTOGENERADOS"/>
    <s v="CORDINACIÓN DE BIBLIOTECA GALERÍA MIGUEL SALINAS"/>
    <x v="3"/>
    <m/>
    <n v="13"/>
    <x v="0"/>
    <x v="87"/>
    <x v="20"/>
    <x v="53"/>
    <x v="0"/>
    <s v="3/CH LOGO VENADO CON INICIALES UAEM 3X5.5 _x000a_3/M LOGO VENADO CON INICIALES UAEM 3X5.5 _x000a_4/G LOGO VENADO CON INICIALES UAEM 3X5.5 _x000a_3/XL LOGO VENADO CON INICIALES UAEM 3X5.5 "/>
    <n v="131"/>
    <n v="1703"/>
    <n v="272.48"/>
    <n v="21.287500000000001"/>
    <n v="1954.1925000000001"/>
    <s v="PRECISAR LOGO BORDADO"/>
    <m/>
  </r>
  <r>
    <n v="105"/>
    <x v="0"/>
    <n v="8"/>
    <x v="88"/>
    <n v="10073"/>
    <n v="15883"/>
    <s v="AUTOGENERADOS"/>
    <s v="CORDINACIÓN DE BIBLIOTECA GALERÍA MIGUEL SALINAS"/>
    <x v="3"/>
    <m/>
    <n v="20"/>
    <x v="0"/>
    <x v="88"/>
    <x v="19"/>
    <x v="51"/>
    <x v="24"/>
    <s v=" 5/CH, 5/M, 5/G, 5/XL."/>
    <n v="88"/>
    <n v="1760"/>
    <n v="281.60000000000002"/>
    <n v="22"/>
    <n v="2019.6"/>
    <m/>
    <m/>
  </r>
  <r>
    <n v="106"/>
    <x v="0"/>
    <n v="8"/>
    <x v="89"/>
    <n v="10073"/>
    <n v="15883"/>
    <s v="AUTOGENERADOS"/>
    <s v="CORDINACIÓN DE BIBLIOTECA GALERÍA MIGUEL SALINAS"/>
    <x v="3"/>
    <m/>
    <n v="16"/>
    <x v="0"/>
    <x v="89"/>
    <x v="19"/>
    <x v="51"/>
    <x v="24"/>
    <s v="4/CH, 4/M, 4/G, 4/XL."/>
    <n v="88"/>
    <n v="1408"/>
    <n v="225.28"/>
    <n v="17.600000000000001"/>
    <n v="1615.68"/>
    <m/>
    <m/>
  </r>
  <r>
    <n v="107"/>
    <x v="0"/>
    <n v="8"/>
    <x v="90"/>
    <n v="10073"/>
    <n v="15883"/>
    <s v="AUTOGENERADOS"/>
    <s v="CORDINACIÓN DE BIBLIOTECA GALERÍA MIGUEL SALINAS"/>
    <x v="3"/>
    <m/>
    <n v="40"/>
    <x v="0"/>
    <x v="90"/>
    <x v="0"/>
    <x v="0"/>
    <x v="27"/>
    <s v=" 10/BLANCA, 10/GRIS, 10/MARINO, 10/NEGRAS."/>
    <n v="91"/>
    <n v="3640"/>
    <n v="582.4"/>
    <n v="45.5"/>
    <n v="4176.8999999999996"/>
    <m/>
    <m/>
  </r>
  <r>
    <n v="108"/>
    <x v="0"/>
    <n v="8"/>
    <x v="91"/>
    <n v="10073"/>
    <n v="15883"/>
    <s v="AUTOGENERADOS"/>
    <s v="CORDINACIÓN DE BIBLIOTECA GALERÍA MIGUEL SALINAS"/>
    <x v="3"/>
    <m/>
    <n v="10"/>
    <x v="0"/>
    <x v="91"/>
    <x v="0"/>
    <x v="54"/>
    <x v="28"/>
    <s v="10/AZULES"/>
    <n v="111"/>
    <n v="1110"/>
    <n v="177.6"/>
    <n v="13.875"/>
    <n v="1273.7249999999999"/>
    <m/>
    <m/>
  </r>
  <r>
    <n v="109"/>
    <x v="0"/>
    <n v="9"/>
    <x v="92"/>
    <n v="9473"/>
    <n v="3460"/>
    <s v="SUBSIDIO ESTATAL "/>
    <s v="DIRECCION DE PERSONAL "/>
    <x v="0"/>
    <s v="STAUAEM"/>
    <n v="1"/>
    <x v="1"/>
    <x v="92"/>
    <x v="0"/>
    <x v="55"/>
    <x v="29"/>
    <m/>
    <n v="760"/>
    <n v="760"/>
    <n v="121.60000000000001"/>
    <m/>
    <n v="881.6"/>
    <m/>
    <m/>
  </r>
  <r>
    <n v="110"/>
    <x v="0"/>
    <n v="10"/>
    <x v="93"/>
    <n v="9646"/>
    <n v="4742"/>
    <s v="SUBSIDIO ESTATAL "/>
    <s v="DIRECCION DE PERSONAL "/>
    <x v="0"/>
    <s v="STAUAEM"/>
    <n v="5"/>
    <x v="1"/>
    <x v="93"/>
    <x v="7"/>
    <x v="56"/>
    <x v="22"/>
    <m/>
    <n v="1579"/>
    <n v="7895"/>
    <n v="1263.2"/>
    <m/>
    <n v="9158.2000000000007"/>
    <m/>
    <m/>
  </r>
  <r>
    <n v="111"/>
    <x v="0"/>
    <n v="11"/>
    <x v="93"/>
    <n v="9645"/>
    <n v="4741"/>
    <s v="SUBSIDIO ESTATAL "/>
    <s v="DIRECCION DE PERSONAL "/>
    <x v="0"/>
    <s v="STAUAEM"/>
    <n v="5"/>
    <x v="1"/>
    <x v="93"/>
    <x v="7"/>
    <x v="56"/>
    <x v="22"/>
    <m/>
    <n v="1579"/>
    <n v="7895"/>
    <n v="1263.2"/>
    <m/>
    <n v="9158.2000000000007"/>
    <m/>
    <m/>
  </r>
  <r>
    <n v="112"/>
    <x v="0"/>
    <n v="12"/>
    <x v="93"/>
    <n v="9644"/>
    <n v="4770"/>
    <s v="SUBSIDIO ESTATAL "/>
    <s v="DIRECCION DE PERSONAL "/>
    <x v="0"/>
    <s v="STAUAEM"/>
    <n v="5"/>
    <x v="1"/>
    <x v="93"/>
    <x v="7"/>
    <x v="56"/>
    <x v="22"/>
    <m/>
    <n v="1579"/>
    <n v="7895"/>
    <n v="1263.2"/>
    <m/>
    <n v="9158.2000000000007"/>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3" cacheId="10" applyNumberFormats="0" applyBorderFormats="0" applyFontFormats="0" applyPatternFormats="0" applyAlignmentFormats="0" applyWidthHeightFormats="1" dataCaption="Valores" updatedVersion="7" minRefreshableVersion="3" useAutoFormatting="1" itemPrintTitles="1" createdVersion="7" indent="0" compact="0" compactData="0" multipleFieldFilters="0">
  <location ref="A3:I98" firstHeaderRow="1" firstDataRow="1" firstDataCol="8"/>
  <pivotFields count="24">
    <pivotField compact="0" outline="0" showAll="0"/>
    <pivotField axis="axisRow" compact="0" outline="0" showAll="0" defaultSubtotal="0">
      <items count="2">
        <item x="1"/>
        <item x="0"/>
      </items>
    </pivotField>
    <pivotField compact="0" outline="0" showAll="0"/>
    <pivotField axis="axisRow" compact="0" outline="0" showAll="0" defaultSubtotal="0">
      <items count="95">
        <item x="0"/>
        <item x="1"/>
        <item x="2"/>
        <item x="3"/>
        <item x="4"/>
        <item x="5"/>
        <item x="6"/>
        <item x="7"/>
        <item x="8"/>
        <item x="9"/>
        <item x="10"/>
        <item x="11"/>
        <item x="12"/>
        <item x="13"/>
        <item x="14"/>
        <item x="15"/>
        <item x="16"/>
        <item x="17"/>
        <item x="18"/>
        <item x="19"/>
        <item x="20"/>
        <item x="21"/>
        <item x="22"/>
        <item x="47"/>
        <item x="48"/>
        <item x="24"/>
        <item x="23"/>
        <item x="25"/>
        <item x="26"/>
        <item x="27"/>
        <item x="28"/>
        <item x="29"/>
        <item x="30"/>
        <item x="31"/>
        <item x="32"/>
        <item x="33"/>
        <item x="34"/>
        <item x="35"/>
        <item x="36"/>
        <item x="37"/>
        <item x="38"/>
        <item x="39"/>
        <item x="40"/>
        <item x="41"/>
        <item x="42"/>
        <item x="43"/>
        <item x="45"/>
        <item x="46"/>
        <item x="49"/>
        <item x="50"/>
        <item x="51"/>
        <item x="52"/>
        <item x="53"/>
        <item x="54"/>
        <item x="55"/>
        <item x="56"/>
        <item x="57"/>
        <item x="58"/>
        <item x="59"/>
        <item x="60"/>
        <item x="61"/>
        <item x="62"/>
        <item x="63"/>
        <item x="64"/>
        <item x="65"/>
        <item x="67"/>
        <item x="68"/>
        <item x="66"/>
        <item x="69"/>
        <item x="70"/>
        <item x="71"/>
        <item x="72"/>
        <item x="73"/>
        <item x="74"/>
        <item x="75"/>
        <item x="76"/>
        <item x="77"/>
        <item x="78"/>
        <item x="79"/>
        <item x="80"/>
        <item x="81"/>
        <item x="82"/>
        <item x="83"/>
        <item x="84"/>
        <item x="85"/>
        <item x="86"/>
        <item x="87"/>
        <item x="88"/>
        <item x="89"/>
        <item x="90"/>
        <item x="91"/>
        <item x="44"/>
        <item m="1" x="94"/>
        <item x="92"/>
        <item x="93"/>
      </items>
    </pivotField>
    <pivotField compact="0" outline="0" showAll="0"/>
    <pivotField compact="0" outline="0" showAll="0"/>
    <pivotField compact="0" outline="0" showAll="0"/>
    <pivotField compact="0" outline="0" showAll="0"/>
    <pivotField axis="axisRow" compact="0" outline="0" showAll="0" defaultSubtotal="0">
      <items count="4">
        <item x="3"/>
        <item x="0"/>
        <item x="1"/>
        <item x="2"/>
      </items>
    </pivotField>
    <pivotField compact="0" outline="0" showAll="0"/>
    <pivotField dataField="1" compact="0" outline="0" showAll="0"/>
    <pivotField axis="axisRow" compact="0" outline="0" showAll="0" defaultSubtotal="0">
      <items count="3">
        <item x="1"/>
        <item x="2"/>
        <item x="0"/>
      </items>
    </pivotField>
    <pivotField axis="axisRow" compact="0" outline="0" showAll="0" defaultSubtotal="0">
      <items count="117">
        <item x="16"/>
        <item x="1"/>
        <item x="0"/>
        <item x="3"/>
        <item x="2"/>
        <item x="40"/>
        <item x="4"/>
        <item m="1" x="97"/>
        <item x="26"/>
        <item x="52"/>
        <item x="51"/>
        <item x="25"/>
        <item x="35"/>
        <item x="28"/>
        <item m="1" x="111"/>
        <item x="27"/>
        <item x="24"/>
        <item x="36"/>
        <item x="60"/>
        <item x="50"/>
        <item x="61"/>
        <item x="41"/>
        <item x="5"/>
        <item x="7"/>
        <item x="6"/>
        <item x="15"/>
        <item x="20"/>
        <item x="19"/>
        <item m="1" x="105"/>
        <item m="1" x="106"/>
        <item m="1" x="95"/>
        <item m="1" x="98"/>
        <item m="1" x="107"/>
        <item m="1" x="113"/>
        <item x="53"/>
        <item x="9"/>
        <item x="43"/>
        <item x="8"/>
        <item x="42"/>
        <item x="13"/>
        <item m="1" x="109"/>
        <item m="1" x="99"/>
        <item m="1" x="115"/>
        <item x="37"/>
        <item x="18"/>
        <item x="22"/>
        <item x="48"/>
        <item x="71"/>
        <item x="17"/>
        <item x="21"/>
        <item x="47"/>
        <item x="72"/>
        <item m="1" x="100"/>
        <item m="1" x="104"/>
        <item x="81"/>
        <item x="89"/>
        <item x="80"/>
        <item x="88"/>
        <item x="78"/>
        <item x="77"/>
        <item x="79"/>
        <item x="75"/>
        <item x="73"/>
        <item x="76"/>
        <item x="74"/>
        <item m="1" x="102"/>
        <item m="1" x="96"/>
        <item m="1" x="110"/>
        <item m="1" x="114"/>
        <item x="87"/>
        <item m="1" x="112"/>
        <item m="1" x="101"/>
        <item x="56"/>
        <item x="30"/>
        <item x="82"/>
        <item x="83"/>
        <item x="59"/>
        <item x="33"/>
        <item m="1" x="108"/>
        <item x="32"/>
        <item x="58"/>
        <item x="39"/>
        <item x="62"/>
        <item x="63"/>
        <item m="1" x="116"/>
        <item x="29"/>
        <item x="55"/>
        <item x="31"/>
        <item x="49"/>
        <item x="57"/>
        <item x="54"/>
        <item m="1" x="94"/>
        <item m="1" x="103"/>
        <item x="92"/>
        <item x="93"/>
        <item x="23"/>
        <item x="66"/>
        <item x="67"/>
        <item x="68"/>
        <item x="84"/>
        <item x="85"/>
        <item x="86"/>
        <item x="10"/>
        <item x="11"/>
        <item x="34"/>
        <item x="45"/>
        <item x="46"/>
        <item x="14"/>
        <item x="38"/>
        <item x="44"/>
        <item x="12"/>
        <item x="64"/>
        <item x="65"/>
        <item x="69"/>
        <item x="70"/>
        <item x="90"/>
        <item x="91"/>
      </items>
    </pivotField>
    <pivotField axis="axisRow" compact="0" outline="0" showAll="0" defaultSubtotal="0">
      <items count="21">
        <item x="4"/>
        <item x="7"/>
        <item x="2"/>
        <item x="10"/>
        <item x="6"/>
        <item x="11"/>
        <item x="18"/>
        <item x="8"/>
        <item x="3"/>
        <item x="14"/>
        <item x="0"/>
        <item x="20"/>
        <item x="16"/>
        <item x="13"/>
        <item x="1"/>
        <item x="9"/>
        <item x="5"/>
        <item x="19"/>
        <item x="17"/>
        <item x="15"/>
        <item x="12"/>
      </items>
    </pivotField>
    <pivotField axis="axisRow" compact="0" outline="0" showAll="0" defaultSubtotal="0">
      <items count="58">
        <item x="37"/>
        <item x="38"/>
        <item x="45"/>
        <item x="19"/>
        <item x="52"/>
        <item x="49"/>
        <item x="5"/>
        <item x="1"/>
        <item x="2"/>
        <item x="54"/>
        <item x="35"/>
        <item x="18"/>
        <item x="6"/>
        <item x="51"/>
        <item x="50"/>
        <item x="13"/>
        <item x="15"/>
        <item x="42"/>
        <item x="39"/>
        <item x="23"/>
        <item x="40"/>
        <item x="20"/>
        <item x="22"/>
        <item x="33"/>
        <item x="41"/>
        <item x="17"/>
        <item x="34"/>
        <item x="21"/>
        <item x="24"/>
        <item x="28"/>
        <item x="0"/>
        <item m="1" x="57"/>
        <item x="27"/>
        <item x="4"/>
        <item x="47"/>
        <item x="12"/>
        <item x="36"/>
        <item x="53"/>
        <item x="3"/>
        <item x="31"/>
        <item x="25"/>
        <item x="26"/>
        <item x="43"/>
        <item x="10"/>
        <item x="7"/>
        <item x="46"/>
        <item x="14"/>
        <item x="44"/>
        <item x="29"/>
        <item x="55"/>
        <item x="56"/>
        <item x="16"/>
        <item x="8"/>
        <item x="11"/>
        <item x="30"/>
        <item x="32"/>
        <item x="9"/>
        <item x="48"/>
      </items>
    </pivotField>
    <pivotField axis="axisRow" compact="0" outline="0" showAll="0" defaultSubtotal="0">
      <items count="30">
        <item x="11"/>
        <item x="21"/>
        <item x="13"/>
        <item x="2"/>
        <item x="8"/>
        <item x="3"/>
        <item x="15"/>
        <item x="4"/>
        <item x="23"/>
        <item x="28"/>
        <item x="0"/>
        <item x="27"/>
        <item x="5"/>
        <item x="19"/>
        <item x="9"/>
        <item x="10"/>
        <item x="18"/>
        <item x="20"/>
        <item x="16"/>
        <item x="14"/>
        <item x="25"/>
        <item x="17"/>
        <item x="22"/>
        <item x="26"/>
        <item x="6"/>
        <item x="24"/>
        <item x="1"/>
        <item x="12"/>
        <item x="7"/>
        <item x="29"/>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8">
    <field x="3"/>
    <field x="1"/>
    <field x="8"/>
    <field x="12"/>
    <field x="13"/>
    <field x="14"/>
    <field x="15"/>
    <field x="11"/>
  </rowFields>
  <rowItems count="95">
    <i>
      <x/>
      <x v="1"/>
      <x v="1"/>
      <x v="2"/>
      <x v="10"/>
      <x v="30"/>
      <x v="10"/>
      <x v="2"/>
    </i>
    <i>
      <x v="1"/>
      <x v="1"/>
      <x v="1"/>
      <x v="1"/>
      <x v="10"/>
      <x v="30"/>
      <x v="10"/>
      <x v="2"/>
    </i>
    <i>
      <x v="2"/>
      <x v="1"/>
      <x v="1"/>
      <x v="4"/>
      <x v="14"/>
      <x v="7"/>
      <x v="10"/>
      <x v="2"/>
    </i>
    <i>
      <x v="3"/>
      <x v="1"/>
      <x v="1"/>
      <x v="3"/>
      <x v="14"/>
      <x v="8"/>
      <x v="10"/>
      <x v="2"/>
    </i>
    <i>
      <x v="4"/>
      <x v="1"/>
      <x v="1"/>
      <x v="6"/>
      <x v="10"/>
      <x v="38"/>
      <x v="26"/>
      <x v="2"/>
    </i>
    <i>
      <x v="5"/>
      <x v="1"/>
      <x v="1"/>
      <x v="22"/>
      <x v="10"/>
      <x v="38"/>
      <x v="26"/>
      <x v="2"/>
    </i>
    <i>
      <x v="6"/>
      <x v="1"/>
      <x v="1"/>
      <x v="24"/>
      <x v="2"/>
      <x v="33"/>
      <x v="3"/>
      <x v="2"/>
    </i>
    <i>
      <x v="7"/>
      <x v="1"/>
      <x v="1"/>
      <x v="23"/>
      <x v="2"/>
      <x v="33"/>
      <x v="3"/>
      <x v="2"/>
    </i>
    <i>
      <x v="8"/>
      <x v="1"/>
      <x v="1"/>
      <x v="37"/>
      <x v="2"/>
      <x v="6"/>
      <x v="5"/>
      <x v="2"/>
    </i>
    <i>
      <x v="9"/>
      <x v="1"/>
      <x v="1"/>
      <x v="35"/>
      <x v="2"/>
      <x v="12"/>
      <x v="7"/>
      <x v="2"/>
    </i>
    <i>
      <x v="10"/>
      <x v="1"/>
      <x v="1"/>
      <x v="102"/>
      <x v="8"/>
      <x v="44"/>
      <x v="10"/>
      <x/>
    </i>
    <i>
      <x v="11"/>
      <x v="1"/>
      <x v="1"/>
      <x v="103"/>
      <x v="8"/>
      <x v="52"/>
      <x v="10"/>
      <x v="2"/>
    </i>
    <i>
      <x v="12"/>
      <x v="1"/>
      <x v="1"/>
      <x v="110"/>
      <x v="8"/>
      <x v="56"/>
      <x v="10"/>
      <x v="2"/>
    </i>
    <i>
      <x v="13"/>
      <x v="1"/>
      <x v="1"/>
      <x v="39"/>
      <x/>
      <x v="43"/>
      <x v="5"/>
      <x v="2"/>
    </i>
    <i>
      <x v="14"/>
      <x v="1"/>
      <x v="1"/>
      <x v="107"/>
      <x v="16"/>
      <x v="53"/>
      <x v="5"/>
      <x v="2"/>
    </i>
    <i>
      <x v="15"/>
      <x v="1"/>
      <x v="1"/>
      <x v="25"/>
      <x v="10"/>
      <x v="35"/>
      <x v="12"/>
      <x v="2"/>
    </i>
    <i>
      <x v="16"/>
      <x v="1"/>
      <x v="1"/>
      <x/>
      <x v="10"/>
      <x v="30"/>
      <x v="5"/>
      <x v="2"/>
    </i>
    <i>
      <x v="17"/>
      <x v="1"/>
      <x v="1"/>
      <x v="48"/>
      <x v="4"/>
      <x v="15"/>
      <x v="10"/>
      <x v="2"/>
    </i>
    <i>
      <x v="18"/>
      <x v="1"/>
      <x v="1"/>
      <x v="44"/>
      <x v="4"/>
      <x v="15"/>
      <x v="10"/>
      <x v="2"/>
    </i>
    <i>
      <x v="19"/>
      <x v="1"/>
      <x v="1"/>
      <x v="27"/>
      <x v="1"/>
      <x v="46"/>
      <x v="24"/>
      <x/>
    </i>
    <i>
      <x v="20"/>
      <x v="1"/>
      <x v="1"/>
      <x v="26"/>
      <x v="1"/>
      <x v="46"/>
      <x v="28"/>
      <x/>
    </i>
    <i>
      <x v="21"/>
      <x v="1"/>
      <x v="1"/>
      <x v="49"/>
      <x v="4"/>
      <x v="16"/>
      <x v="4"/>
      <x v="2"/>
    </i>
    <i>
      <x v="22"/>
      <x v="1"/>
      <x v="1"/>
      <x v="45"/>
      <x v="4"/>
      <x v="16"/>
      <x v="4"/>
      <x v="2"/>
    </i>
    <i>
      <x v="23"/>
      <x v="1"/>
      <x v="1"/>
      <x v="50"/>
      <x v="4"/>
      <x v="16"/>
      <x v="10"/>
      <x v="2"/>
    </i>
    <i>
      <x v="24"/>
      <x v="1"/>
      <x v="1"/>
      <x v="46"/>
      <x v="4"/>
      <x v="16"/>
      <x v="10"/>
      <x v="2"/>
    </i>
    <i>
      <x v="25"/>
      <x/>
      <x v="1"/>
      <x v="16"/>
      <x v="7"/>
      <x v="25"/>
      <x v="14"/>
      <x v="1"/>
    </i>
    <i>
      <x v="26"/>
      <x/>
      <x v="1"/>
      <x v="95"/>
      <x v="7"/>
      <x v="51"/>
      <x v="26"/>
      <x v="1"/>
    </i>
    <i>
      <x v="27"/>
      <x/>
      <x v="1"/>
      <x v="11"/>
      <x v="15"/>
      <x v="11"/>
      <x v="15"/>
      <x v="1"/>
    </i>
    <i>
      <x v="28"/>
      <x/>
      <x v="1"/>
      <x v="8"/>
      <x v="15"/>
      <x v="3"/>
      <x v="26"/>
      <x v="1"/>
    </i>
    <i>
      <x v="29"/>
      <x/>
      <x v="1"/>
      <x v="15"/>
      <x v="7"/>
      <x v="21"/>
      <x v="26"/>
      <x v="1"/>
    </i>
    <i>
      <x v="30"/>
      <x/>
      <x v="1"/>
      <x v="13"/>
      <x v="7"/>
      <x v="27"/>
      <x v="26"/>
      <x v="1"/>
    </i>
    <i>
      <x v="31"/>
      <x/>
      <x v="1"/>
      <x v="85"/>
      <x v="7"/>
      <x v="22"/>
      <x v="26"/>
      <x v="1"/>
    </i>
    <i>
      <x v="32"/>
      <x/>
      <x v="1"/>
      <x v="73"/>
      <x v="7"/>
      <x v="19"/>
      <x v="10"/>
      <x v="1"/>
    </i>
    <i>
      <x v="33"/>
      <x/>
      <x v="1"/>
      <x v="87"/>
      <x v="7"/>
      <x v="28"/>
      <x v="10"/>
      <x v="1"/>
    </i>
    <i>
      <x v="34"/>
      <x/>
      <x v="1"/>
      <x v="79"/>
      <x v="1"/>
      <x v="40"/>
      <x/>
      <x v="1"/>
    </i>
    <i>
      <x v="35"/>
      <x/>
      <x v="1"/>
      <x v="77"/>
      <x v="1"/>
      <x v="41"/>
      <x v="27"/>
      <x v="1"/>
    </i>
    <i>
      <x v="36"/>
      <x/>
      <x v="1"/>
      <x v="104"/>
      <x v="3"/>
      <x v="35"/>
      <x v="26"/>
      <x v="1"/>
    </i>
    <i>
      <x v="37"/>
      <x/>
      <x v="1"/>
      <x v="12"/>
      <x v="7"/>
      <x v="32"/>
      <x v="26"/>
      <x v="1"/>
    </i>
    <i>
      <x v="38"/>
      <x/>
      <x v="1"/>
      <x v="17"/>
      <x v="7"/>
      <x v="29"/>
      <x v="26"/>
      <x v="1"/>
    </i>
    <i>
      <x v="39"/>
      <x v="1"/>
      <x v="1"/>
      <x v="43"/>
      <x v="5"/>
      <x v="48"/>
      <x v="10"/>
      <x/>
    </i>
    <i>
      <x v="40"/>
      <x v="1"/>
      <x v="1"/>
      <x v="108"/>
      <x v="20"/>
      <x v="54"/>
      <x v="10"/>
      <x/>
    </i>
    <i>
      <x v="41"/>
      <x v="1"/>
      <x v="1"/>
      <x v="81"/>
      <x v="13"/>
      <x v="39"/>
      <x v="2"/>
      <x v="2"/>
    </i>
    <i>
      <x v="42"/>
      <x v="1"/>
      <x v="1"/>
      <x v="5"/>
      <x v="10"/>
      <x v="38"/>
      <x v="19"/>
      <x v="2"/>
    </i>
    <i>
      <x v="43"/>
      <x v="1"/>
      <x v="1"/>
      <x v="21"/>
      <x v="10"/>
      <x v="38"/>
      <x v="19"/>
      <x v="2"/>
    </i>
    <i>
      <x v="44"/>
      <x v="1"/>
      <x v="1"/>
      <x v="38"/>
      <x v="2"/>
      <x v="6"/>
      <x v="6"/>
      <x v="2"/>
    </i>
    <i>
      <x v="45"/>
      <x v="1"/>
      <x v="1"/>
      <x v="36"/>
      <x v="2"/>
      <x v="12"/>
      <x v="18"/>
      <x v="2"/>
    </i>
    <i>
      <x v="46"/>
      <x v="1"/>
      <x v="1"/>
      <x v="105"/>
      <x v="1"/>
      <x v="35"/>
      <x v="21"/>
      <x/>
    </i>
    <i>
      <x v="47"/>
      <x v="1"/>
      <x v="1"/>
      <x v="106"/>
      <x v="1"/>
      <x v="35"/>
      <x v="21"/>
      <x/>
    </i>
    <i>
      <x v="48"/>
      <x/>
      <x v="1"/>
      <x v="88"/>
      <x v="7"/>
      <x v="23"/>
      <x v="26"/>
      <x v="1"/>
    </i>
    <i>
      <x v="49"/>
      <x/>
      <x v="1"/>
      <x v="19"/>
      <x v="7"/>
      <x v="26"/>
      <x v="26"/>
      <x v="1"/>
    </i>
    <i>
      <x v="50"/>
      <x/>
      <x v="1"/>
      <x v="10"/>
      <x v="15"/>
      <x v="10"/>
      <x v="16"/>
      <x v="1"/>
    </i>
    <i>
      <x v="51"/>
      <x/>
      <x v="1"/>
      <x v="9"/>
      <x v="15"/>
      <x v="36"/>
      <x v="15"/>
      <x v="1"/>
    </i>
    <i>
      <x v="52"/>
      <x/>
      <x v="1"/>
      <x v="34"/>
      <x v="7"/>
      <x/>
      <x v="26"/>
      <x v="1"/>
    </i>
    <i>
      <x v="53"/>
      <x/>
      <x v="1"/>
      <x v="90"/>
      <x v="7"/>
      <x v="1"/>
      <x v="26"/>
      <x v="1"/>
    </i>
    <i>
      <x v="54"/>
      <x/>
      <x v="1"/>
      <x v="86"/>
      <x v="7"/>
      <x v="18"/>
      <x v="26"/>
      <x v="1"/>
    </i>
    <i>
      <x v="55"/>
      <x/>
      <x v="1"/>
      <x v="72"/>
      <x v="7"/>
      <x v="20"/>
      <x v="10"/>
      <x v="1"/>
    </i>
    <i>
      <x v="56"/>
      <x/>
      <x v="1"/>
      <x v="89"/>
      <x v="7"/>
      <x v="24"/>
      <x v="10"/>
      <x v="1"/>
    </i>
    <i>
      <x v="57"/>
      <x/>
      <x v="1"/>
      <x v="80"/>
      <x v="1"/>
      <x v="17"/>
      <x v="13"/>
      <x v="1"/>
    </i>
    <i>
      <x v="58"/>
      <x/>
      <x v="1"/>
      <x v="76"/>
      <x v="1"/>
      <x v="42"/>
      <x v="17"/>
      <x v="1"/>
    </i>
    <i>
      <x v="59"/>
      <x/>
      <x v="1"/>
      <x v="18"/>
      <x v="7"/>
      <x v="47"/>
      <x v="1"/>
      <x v="1"/>
    </i>
    <i>
      <x v="60"/>
      <x/>
      <x v="1"/>
      <x v="20"/>
      <x v="7"/>
      <x v="2"/>
      <x v="26"/>
      <x v="1"/>
    </i>
    <i>
      <x v="61"/>
      <x v="1"/>
      <x v="1"/>
      <x v="82"/>
      <x v="9"/>
      <x v="45"/>
      <x v="26"/>
      <x/>
    </i>
    <i>
      <x v="62"/>
      <x v="1"/>
      <x v="1"/>
      <x v="83"/>
      <x v="19"/>
      <x v="35"/>
      <x v="26"/>
      <x/>
    </i>
    <i>
      <x v="63"/>
      <x v="1"/>
      <x v="2"/>
      <x v="111"/>
      <x v="12"/>
      <x v="35"/>
      <x v="10"/>
      <x v="2"/>
    </i>
    <i>
      <x v="64"/>
      <x v="1"/>
      <x v="2"/>
      <x v="112"/>
      <x v="12"/>
      <x v="35"/>
      <x v="10"/>
      <x v="2"/>
    </i>
    <i>
      <x v="65"/>
      <x v="1"/>
      <x v="2"/>
      <x v="97"/>
      <x v="6"/>
      <x v="34"/>
      <x v="26"/>
      <x v="2"/>
    </i>
    <i>
      <x v="66"/>
      <x v="1"/>
      <x v="2"/>
      <x v="98"/>
      <x v="6"/>
      <x v="34"/>
      <x v="26"/>
      <x v="2"/>
    </i>
    <i>
      <x v="67"/>
      <x/>
      <x v="3"/>
      <x v="96"/>
      <x v="18"/>
      <x v="35"/>
      <x v="22"/>
      <x v="1"/>
    </i>
    <i>
      <x v="68"/>
      <x v="1"/>
      <x v="3"/>
      <x v="113"/>
      <x v="6"/>
      <x v="57"/>
      <x v="5"/>
      <x v="2"/>
    </i>
    <i>
      <x v="69"/>
      <x v="1"/>
      <x v="3"/>
      <x v="114"/>
      <x v="6"/>
      <x v="57"/>
      <x v="5"/>
      <x v="2"/>
    </i>
    <i>
      <x v="70"/>
      <x v="1"/>
      <x v="3"/>
      <x v="47"/>
      <x v="17"/>
      <x v="5"/>
      <x v="8"/>
      <x v="2"/>
    </i>
    <i>
      <x v="71"/>
      <x v="1"/>
      <x v="3"/>
      <x v="51"/>
      <x v="17"/>
      <x v="5"/>
      <x v="8"/>
      <x v="2"/>
    </i>
    <i>
      <x v="72"/>
      <x v="1"/>
      <x/>
      <x v="62"/>
      <x v="17"/>
      <x v="14"/>
      <x v="25"/>
      <x v="2"/>
    </i>
    <i>
      <x v="73"/>
      <x v="1"/>
      <x/>
      <x v="64"/>
      <x v="17"/>
      <x v="14"/>
      <x v="25"/>
      <x v="2"/>
    </i>
    <i>
      <x v="74"/>
      <x v="1"/>
      <x/>
      <x v="61"/>
      <x v="17"/>
      <x v="14"/>
      <x v="10"/>
      <x v="2"/>
    </i>
    <i>
      <x v="75"/>
      <x v="1"/>
      <x/>
      <x v="63"/>
      <x v="17"/>
      <x v="14"/>
      <x v="10"/>
      <x v="2"/>
    </i>
    <i>
      <x v="76"/>
      <x v="1"/>
      <x/>
      <x v="59"/>
      <x v="17"/>
      <x v="13"/>
      <x v="25"/>
      <x v="2"/>
    </i>
    <i>
      <x v="77"/>
      <x v="1"/>
      <x/>
      <x v="58"/>
      <x v="17"/>
      <x v="13"/>
      <x v="20"/>
      <x v="2"/>
    </i>
    <i>
      <x v="78"/>
      <x v="1"/>
      <x/>
      <x v="60"/>
      <x v="17"/>
      <x v="13"/>
      <x v="25"/>
      <x v="2"/>
    </i>
    <i>
      <x v="79"/>
      <x v="1"/>
      <x/>
      <x v="56"/>
      <x v="17"/>
      <x v="13"/>
      <x v="10"/>
      <x v="2"/>
    </i>
    <i>
      <x v="80"/>
      <x v="1"/>
      <x/>
      <x v="54"/>
      <x v="17"/>
      <x v="13"/>
      <x v="10"/>
      <x v="2"/>
    </i>
    <i>
      <x v="81"/>
      <x v="1"/>
      <x/>
      <x v="74"/>
      <x v="10"/>
      <x v="4"/>
      <x v="23"/>
      <x v="2"/>
    </i>
    <i>
      <x v="82"/>
      <x v="1"/>
      <x/>
      <x v="75"/>
      <x v="10"/>
      <x v="4"/>
      <x v="25"/>
      <x v="2"/>
    </i>
    <i>
      <x v="83"/>
      <x v="1"/>
      <x/>
      <x v="99"/>
      <x v="11"/>
      <x v="37"/>
      <x v="25"/>
      <x v="2"/>
    </i>
    <i>
      <x v="84"/>
      <x v="1"/>
      <x/>
      <x v="100"/>
      <x v="11"/>
      <x v="37"/>
      <x v="10"/>
      <x v="2"/>
    </i>
    <i>
      <x v="85"/>
      <x v="1"/>
      <x/>
      <x v="101"/>
      <x v="11"/>
      <x v="37"/>
      <x v="25"/>
      <x v="2"/>
    </i>
    <i>
      <x v="86"/>
      <x v="1"/>
      <x/>
      <x v="69"/>
      <x v="11"/>
      <x v="37"/>
      <x v="10"/>
      <x v="2"/>
    </i>
    <i>
      <x v="87"/>
      <x v="1"/>
      <x/>
      <x v="57"/>
      <x v="17"/>
      <x v="13"/>
      <x v="25"/>
      <x v="2"/>
    </i>
    <i>
      <x v="88"/>
      <x v="1"/>
      <x/>
      <x v="55"/>
      <x v="17"/>
      <x v="13"/>
      <x v="25"/>
      <x v="2"/>
    </i>
    <i>
      <x v="89"/>
      <x v="1"/>
      <x/>
      <x v="115"/>
      <x v="10"/>
      <x v="30"/>
      <x v="11"/>
      <x v="2"/>
    </i>
    <i>
      <x v="90"/>
      <x v="1"/>
      <x/>
      <x v="116"/>
      <x v="10"/>
      <x v="9"/>
      <x v="9"/>
      <x v="2"/>
    </i>
    <i>
      <x v="91"/>
      <x v="1"/>
      <x v="1"/>
      <x v="109"/>
      <x v="8"/>
      <x v="55"/>
      <x v="10"/>
      <x/>
    </i>
    <i>
      <x v="93"/>
      <x v="1"/>
      <x v="1"/>
      <x v="93"/>
      <x v="10"/>
      <x v="49"/>
      <x v="29"/>
      <x/>
    </i>
    <i>
      <x v="94"/>
      <x v="1"/>
      <x v="1"/>
      <x v="94"/>
      <x v="1"/>
      <x v="50"/>
      <x v="22"/>
      <x/>
    </i>
    <i t="grand">
      <x/>
    </i>
  </rowItems>
  <colItems count="1">
    <i/>
  </colItems>
  <dataFields count="1">
    <dataField name="Suma de CANTIDAD" fld="10" baseField="0" baseItem="0"/>
  </dataFields>
  <formats count="6">
    <format dxfId="5">
      <pivotArea field="3" type="button" dataOnly="0" labelOnly="1" outline="0" axis="axisRow" fieldPosition="0"/>
    </format>
    <format dxfId="4">
      <pivotArea dataOnly="0" labelOnly="1" outline="0"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
      <pivotArea dataOnly="0" labelOnly="1" outline="0" fieldPosition="0">
        <references count="1">
          <reference field="3" count="43">
            <x v="50"/>
            <x v="51"/>
            <x v="52"/>
            <x v="53"/>
            <x v="54"/>
            <x v="55"/>
            <x v="56"/>
            <x v="57"/>
            <x v="58"/>
            <x v="59"/>
            <x v="60"/>
            <x v="61"/>
            <x v="62"/>
            <x v="63"/>
            <x v="64"/>
            <x v="65"/>
            <x v="66"/>
            <x v="67"/>
            <x v="68"/>
            <x v="69"/>
            <x v="70"/>
            <x v="71"/>
            <x v="72"/>
            <x v="73"/>
            <x v="74"/>
            <x v="75"/>
            <x v="76"/>
            <x v="77"/>
            <x v="78"/>
            <x v="79"/>
            <x v="80"/>
            <x v="81"/>
            <x v="82"/>
            <x v="83"/>
            <x v="84"/>
            <x v="85"/>
            <x v="86"/>
            <x v="87"/>
            <x v="88"/>
            <x v="89"/>
            <x v="90"/>
            <x v="91"/>
            <x v="92"/>
          </reference>
        </references>
      </pivotArea>
    </format>
    <format dxfId="2">
      <pivotArea dataOnly="0" labelOnly="1" grandRow="1" outline="0" fieldPosition="0"/>
    </format>
    <format dxfId="1">
      <pivotArea outline="0" collapsedLevelsAreSubtotals="1"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I192"/>
  <sheetViews>
    <sheetView topLeftCell="A4" zoomScale="80" zoomScaleNormal="80" workbookViewId="0">
      <selection activeCell="I97" sqref="A4:I97"/>
    </sheetView>
  </sheetViews>
  <sheetFormatPr baseColWidth="10" defaultRowHeight="15" x14ac:dyDescent="0.25"/>
  <cols>
    <col min="1" max="1" width="11.28515625" style="53" customWidth="1"/>
    <col min="2" max="2" width="18.42578125" bestFit="1" customWidth="1"/>
    <col min="3" max="3" width="40.42578125" customWidth="1"/>
    <col min="4" max="4" width="83.7109375" customWidth="1"/>
    <col min="5" max="5" width="27.85546875" customWidth="1"/>
    <col min="6" max="6" width="26.85546875" customWidth="1"/>
    <col min="7" max="7" width="23.42578125" bestFit="1" customWidth="1"/>
    <col min="8" max="8" width="23.42578125" style="55" bestFit="1" customWidth="1"/>
    <col min="9" max="9" width="19.140625" bestFit="1" customWidth="1"/>
  </cols>
  <sheetData>
    <row r="3" spans="1:9" x14ac:dyDescent="0.25">
      <c r="A3" s="54" t="s">
        <v>16</v>
      </c>
      <c r="B3" s="52" t="s">
        <v>18</v>
      </c>
      <c r="C3" s="52" t="s">
        <v>13</v>
      </c>
      <c r="D3" s="52" t="s">
        <v>9</v>
      </c>
      <c r="E3" s="52" t="s">
        <v>8</v>
      </c>
      <c r="F3" s="52" t="s">
        <v>7</v>
      </c>
      <c r="G3" s="52" t="s">
        <v>6</v>
      </c>
      <c r="H3" s="52" t="s">
        <v>10</v>
      </c>
      <c r="I3" s="55" t="s">
        <v>272</v>
      </c>
    </row>
    <row r="4" spans="1:9" x14ac:dyDescent="0.25">
      <c r="A4" s="53">
        <v>1</v>
      </c>
      <c r="B4" t="s">
        <v>34</v>
      </c>
      <c r="C4" t="s">
        <v>35</v>
      </c>
      <c r="D4" t="s">
        <v>228</v>
      </c>
      <c r="E4" t="s">
        <v>0</v>
      </c>
      <c r="F4" t="s">
        <v>42</v>
      </c>
      <c r="G4" t="s">
        <v>33</v>
      </c>
      <c r="H4" t="s">
        <v>21</v>
      </c>
      <c r="I4" s="56">
        <v>366</v>
      </c>
    </row>
    <row r="5" spans="1:9" x14ac:dyDescent="0.25">
      <c r="A5" s="53">
        <v>2</v>
      </c>
      <c r="B5" t="s">
        <v>34</v>
      </c>
      <c r="C5" t="s">
        <v>35</v>
      </c>
      <c r="D5" t="s">
        <v>227</v>
      </c>
      <c r="E5" t="s">
        <v>0</v>
      </c>
      <c r="F5" t="s">
        <v>42</v>
      </c>
      <c r="G5" t="s">
        <v>33</v>
      </c>
      <c r="H5" t="s">
        <v>21</v>
      </c>
      <c r="I5" s="56">
        <v>258</v>
      </c>
    </row>
    <row r="6" spans="1:9" x14ac:dyDescent="0.25">
      <c r="A6" s="53">
        <v>3</v>
      </c>
      <c r="B6" t="s">
        <v>34</v>
      </c>
      <c r="C6" t="s">
        <v>35</v>
      </c>
      <c r="D6" t="s">
        <v>275</v>
      </c>
      <c r="E6" t="s">
        <v>31</v>
      </c>
      <c r="F6" t="s">
        <v>43</v>
      </c>
      <c r="G6" t="s">
        <v>33</v>
      </c>
      <c r="H6" t="s">
        <v>21</v>
      </c>
      <c r="I6" s="56">
        <v>49</v>
      </c>
    </row>
    <row r="7" spans="1:9" x14ac:dyDescent="0.25">
      <c r="A7" s="53">
        <v>4</v>
      </c>
      <c r="B7" t="s">
        <v>34</v>
      </c>
      <c r="C7" t="s">
        <v>35</v>
      </c>
      <c r="D7" t="s">
        <v>276</v>
      </c>
      <c r="E7" t="s">
        <v>31</v>
      </c>
      <c r="F7" t="s">
        <v>44</v>
      </c>
      <c r="G7" t="s">
        <v>33</v>
      </c>
      <c r="H7" t="s">
        <v>21</v>
      </c>
      <c r="I7" s="56">
        <v>57</v>
      </c>
    </row>
    <row r="8" spans="1:9" x14ac:dyDescent="0.25">
      <c r="A8" s="53">
        <v>5</v>
      </c>
      <c r="B8" t="s">
        <v>34</v>
      </c>
      <c r="C8" t="s">
        <v>35</v>
      </c>
      <c r="D8" t="s">
        <v>230</v>
      </c>
      <c r="E8" t="s">
        <v>0</v>
      </c>
      <c r="F8" t="s">
        <v>48</v>
      </c>
      <c r="G8" t="s">
        <v>20</v>
      </c>
      <c r="H8" t="s">
        <v>21</v>
      </c>
      <c r="I8" s="56">
        <v>327</v>
      </c>
    </row>
    <row r="9" spans="1:9" x14ac:dyDescent="0.25">
      <c r="A9" s="53">
        <v>6</v>
      </c>
      <c r="B9" t="s">
        <v>34</v>
      </c>
      <c r="C9" t="s">
        <v>35</v>
      </c>
      <c r="D9" t="s">
        <v>236</v>
      </c>
      <c r="E9" t="s">
        <v>0</v>
      </c>
      <c r="F9" t="s">
        <v>48</v>
      </c>
      <c r="G9" t="s">
        <v>20</v>
      </c>
      <c r="H9" t="s">
        <v>21</v>
      </c>
      <c r="I9" s="56">
        <v>276</v>
      </c>
    </row>
    <row r="10" spans="1:9" x14ac:dyDescent="0.25">
      <c r="A10" s="53">
        <v>7</v>
      </c>
      <c r="B10" t="s">
        <v>34</v>
      </c>
      <c r="C10" t="s">
        <v>35</v>
      </c>
      <c r="D10" t="s">
        <v>238</v>
      </c>
      <c r="E10" t="s">
        <v>30</v>
      </c>
      <c r="F10" t="s">
        <v>50</v>
      </c>
      <c r="G10" t="s">
        <v>37</v>
      </c>
      <c r="H10" t="s">
        <v>21</v>
      </c>
      <c r="I10" s="56">
        <v>97</v>
      </c>
    </row>
    <row r="11" spans="1:9" x14ac:dyDescent="0.25">
      <c r="A11" s="53">
        <v>8</v>
      </c>
      <c r="B11" t="s">
        <v>34</v>
      </c>
      <c r="C11" t="s">
        <v>35</v>
      </c>
      <c r="D11" t="s">
        <v>237</v>
      </c>
      <c r="E11" t="s">
        <v>30</v>
      </c>
      <c r="F11" t="s">
        <v>50</v>
      </c>
      <c r="G11" t="s">
        <v>37</v>
      </c>
      <c r="H11" t="s">
        <v>21</v>
      </c>
      <c r="I11" s="56">
        <v>175</v>
      </c>
    </row>
    <row r="12" spans="1:9" x14ac:dyDescent="0.25">
      <c r="A12" s="53">
        <v>9</v>
      </c>
      <c r="B12" t="s">
        <v>34</v>
      </c>
      <c r="C12" t="s">
        <v>35</v>
      </c>
      <c r="D12" t="s">
        <v>244</v>
      </c>
      <c r="E12" t="s">
        <v>30</v>
      </c>
      <c r="F12" t="s">
        <v>52</v>
      </c>
      <c r="G12" t="s">
        <v>22</v>
      </c>
      <c r="H12" t="s">
        <v>21</v>
      </c>
      <c r="I12" s="56">
        <v>40</v>
      </c>
    </row>
    <row r="13" spans="1:9" x14ac:dyDescent="0.25">
      <c r="A13" s="53">
        <v>10</v>
      </c>
      <c r="B13" t="s">
        <v>34</v>
      </c>
      <c r="C13" t="s">
        <v>35</v>
      </c>
      <c r="D13" t="s">
        <v>242</v>
      </c>
      <c r="E13" t="s">
        <v>30</v>
      </c>
      <c r="F13" t="s">
        <v>55</v>
      </c>
      <c r="G13" t="s">
        <v>38</v>
      </c>
      <c r="H13" t="s">
        <v>21</v>
      </c>
      <c r="I13" s="56">
        <v>76</v>
      </c>
    </row>
    <row r="14" spans="1:9" x14ac:dyDescent="0.25">
      <c r="A14" s="53">
        <v>11</v>
      </c>
      <c r="B14" t="s">
        <v>34</v>
      </c>
      <c r="C14" t="s">
        <v>35</v>
      </c>
      <c r="D14" t="s">
        <v>339</v>
      </c>
      <c r="E14" t="s">
        <v>63</v>
      </c>
      <c r="F14" t="s">
        <v>64</v>
      </c>
      <c r="G14" t="s">
        <v>33</v>
      </c>
      <c r="H14" t="s">
        <v>19</v>
      </c>
      <c r="I14" s="56">
        <v>39</v>
      </c>
    </row>
    <row r="15" spans="1:9" x14ac:dyDescent="0.25">
      <c r="A15" s="53">
        <v>12</v>
      </c>
      <c r="B15" t="s">
        <v>34</v>
      </c>
      <c r="C15" t="s">
        <v>35</v>
      </c>
      <c r="D15" t="s">
        <v>340</v>
      </c>
      <c r="E15" t="s">
        <v>63</v>
      </c>
      <c r="F15" t="s">
        <v>331</v>
      </c>
      <c r="G15" t="s">
        <v>33</v>
      </c>
      <c r="H15" t="s">
        <v>21</v>
      </c>
      <c r="I15" s="56">
        <v>100</v>
      </c>
    </row>
    <row r="16" spans="1:9" x14ac:dyDescent="0.25">
      <c r="A16" s="53">
        <v>13</v>
      </c>
      <c r="B16" t="s">
        <v>34</v>
      </c>
      <c r="C16" t="s">
        <v>35</v>
      </c>
      <c r="D16" t="s">
        <v>351</v>
      </c>
      <c r="E16" t="s">
        <v>63</v>
      </c>
      <c r="F16" t="s">
        <v>352</v>
      </c>
      <c r="G16" t="s">
        <v>33</v>
      </c>
      <c r="H16" t="s">
        <v>21</v>
      </c>
      <c r="I16" s="56">
        <v>9</v>
      </c>
    </row>
    <row r="17" spans="1:9" x14ac:dyDescent="0.25">
      <c r="A17" s="53">
        <v>14</v>
      </c>
      <c r="B17" t="s">
        <v>34</v>
      </c>
      <c r="C17" t="s">
        <v>35</v>
      </c>
      <c r="D17" t="s">
        <v>246</v>
      </c>
      <c r="E17" t="s">
        <v>68</v>
      </c>
      <c r="F17" t="s">
        <v>67</v>
      </c>
      <c r="G17" t="s">
        <v>22</v>
      </c>
      <c r="H17" t="s">
        <v>21</v>
      </c>
      <c r="I17" s="56">
        <v>100</v>
      </c>
    </row>
    <row r="18" spans="1:9" x14ac:dyDescent="0.25">
      <c r="A18" s="53">
        <v>15</v>
      </c>
      <c r="B18" t="s">
        <v>34</v>
      </c>
      <c r="C18" t="s">
        <v>35</v>
      </c>
      <c r="D18" t="s">
        <v>353</v>
      </c>
      <c r="E18" t="s">
        <v>70</v>
      </c>
      <c r="F18" t="s">
        <v>344</v>
      </c>
      <c r="G18" t="s">
        <v>22</v>
      </c>
      <c r="H18" t="s">
        <v>21</v>
      </c>
      <c r="I18" s="56">
        <v>29</v>
      </c>
    </row>
    <row r="19" spans="1:9" x14ac:dyDescent="0.25">
      <c r="A19" s="53">
        <v>16</v>
      </c>
      <c r="B19" t="s">
        <v>34</v>
      </c>
      <c r="C19" t="s">
        <v>35</v>
      </c>
      <c r="D19" t="s">
        <v>239</v>
      </c>
      <c r="E19" t="s">
        <v>0</v>
      </c>
      <c r="F19" t="s">
        <v>0</v>
      </c>
      <c r="G19" t="s">
        <v>73</v>
      </c>
      <c r="H19" t="s">
        <v>21</v>
      </c>
      <c r="I19" s="56">
        <v>28</v>
      </c>
    </row>
    <row r="20" spans="1:9" x14ac:dyDescent="0.25">
      <c r="A20" s="53">
        <v>17</v>
      </c>
      <c r="B20" t="s">
        <v>34</v>
      </c>
      <c r="C20" t="s">
        <v>35</v>
      </c>
      <c r="D20" t="s">
        <v>226</v>
      </c>
      <c r="E20" t="s">
        <v>0</v>
      </c>
      <c r="F20" t="s">
        <v>42</v>
      </c>
      <c r="G20" t="s">
        <v>22</v>
      </c>
      <c r="H20" t="s">
        <v>21</v>
      </c>
      <c r="I20" s="56">
        <v>5</v>
      </c>
    </row>
    <row r="21" spans="1:9" x14ac:dyDescent="0.25">
      <c r="A21" s="53">
        <v>18</v>
      </c>
      <c r="B21" t="s">
        <v>34</v>
      </c>
      <c r="C21" t="s">
        <v>35</v>
      </c>
      <c r="D21" t="s">
        <v>252</v>
      </c>
      <c r="E21" t="s">
        <v>77</v>
      </c>
      <c r="F21" t="s">
        <v>78</v>
      </c>
      <c r="G21" t="s">
        <v>33</v>
      </c>
      <c r="H21" t="s">
        <v>21</v>
      </c>
      <c r="I21" s="56">
        <v>17</v>
      </c>
    </row>
    <row r="22" spans="1:9" x14ac:dyDescent="0.25">
      <c r="A22" s="53">
        <v>19</v>
      </c>
      <c r="B22" t="s">
        <v>34</v>
      </c>
      <c r="C22" t="s">
        <v>35</v>
      </c>
      <c r="D22" t="s">
        <v>248</v>
      </c>
      <c r="E22" t="s">
        <v>77</v>
      </c>
      <c r="F22" t="s">
        <v>78</v>
      </c>
      <c r="G22" t="s">
        <v>33</v>
      </c>
      <c r="H22" t="s">
        <v>21</v>
      </c>
      <c r="I22" s="56">
        <v>30</v>
      </c>
    </row>
    <row r="23" spans="1:9" x14ac:dyDescent="0.25">
      <c r="A23" s="53">
        <v>20</v>
      </c>
      <c r="B23" t="s">
        <v>34</v>
      </c>
      <c r="C23" t="s">
        <v>35</v>
      </c>
      <c r="D23" t="s">
        <v>241</v>
      </c>
      <c r="E23" t="s">
        <v>79</v>
      </c>
      <c r="F23" t="s">
        <v>80</v>
      </c>
      <c r="G23" t="s">
        <v>39</v>
      </c>
      <c r="H23" t="s">
        <v>19</v>
      </c>
      <c r="I23" s="56">
        <v>40</v>
      </c>
    </row>
    <row r="24" spans="1:9" x14ac:dyDescent="0.25">
      <c r="A24" s="53">
        <v>21</v>
      </c>
      <c r="B24" t="s">
        <v>34</v>
      </c>
      <c r="C24" t="s">
        <v>35</v>
      </c>
      <c r="D24" t="s">
        <v>240</v>
      </c>
      <c r="E24" t="s">
        <v>79</v>
      </c>
      <c r="F24" t="s">
        <v>80</v>
      </c>
      <c r="G24" t="s">
        <v>40</v>
      </c>
      <c r="H24" t="s">
        <v>19</v>
      </c>
      <c r="I24" s="56">
        <v>101</v>
      </c>
    </row>
    <row r="25" spans="1:9" x14ac:dyDescent="0.25">
      <c r="A25" s="53">
        <v>22</v>
      </c>
      <c r="B25" t="s">
        <v>34</v>
      </c>
      <c r="C25" t="s">
        <v>35</v>
      </c>
      <c r="D25" t="s">
        <v>253</v>
      </c>
      <c r="E25" t="s">
        <v>77</v>
      </c>
      <c r="F25" t="s">
        <v>83</v>
      </c>
      <c r="G25" t="s">
        <v>41</v>
      </c>
      <c r="H25" t="s">
        <v>21</v>
      </c>
      <c r="I25" s="56">
        <v>101</v>
      </c>
    </row>
    <row r="26" spans="1:9" x14ac:dyDescent="0.25">
      <c r="A26" s="53">
        <v>23</v>
      </c>
      <c r="B26" t="s">
        <v>34</v>
      </c>
      <c r="C26" t="s">
        <v>35</v>
      </c>
      <c r="D26" t="s">
        <v>249</v>
      </c>
      <c r="E26" t="s">
        <v>77</v>
      </c>
      <c r="F26" t="s">
        <v>83</v>
      </c>
      <c r="G26" t="s">
        <v>41</v>
      </c>
      <c r="H26" t="s">
        <v>21</v>
      </c>
      <c r="I26" s="56">
        <v>40</v>
      </c>
    </row>
    <row r="27" spans="1:9" x14ac:dyDescent="0.25">
      <c r="A27" s="53">
        <v>24</v>
      </c>
      <c r="B27" t="s">
        <v>34</v>
      </c>
      <c r="C27" t="s">
        <v>35</v>
      </c>
      <c r="D27" t="s">
        <v>254</v>
      </c>
      <c r="E27" t="s">
        <v>77</v>
      </c>
      <c r="F27" t="s">
        <v>83</v>
      </c>
      <c r="G27" t="s">
        <v>33</v>
      </c>
      <c r="H27" t="s">
        <v>21</v>
      </c>
      <c r="I27" s="56">
        <v>82</v>
      </c>
    </row>
    <row r="28" spans="1:9" x14ac:dyDescent="0.25">
      <c r="A28" s="53">
        <v>25</v>
      </c>
      <c r="B28" t="s">
        <v>34</v>
      </c>
      <c r="C28" t="s">
        <v>35</v>
      </c>
      <c r="D28" t="s">
        <v>250</v>
      </c>
      <c r="E28" t="s">
        <v>77</v>
      </c>
      <c r="F28" t="s">
        <v>83</v>
      </c>
      <c r="G28" t="s">
        <v>33</v>
      </c>
      <c r="H28" t="s">
        <v>21</v>
      </c>
      <c r="I28" s="56">
        <v>167</v>
      </c>
    </row>
    <row r="29" spans="1:9" x14ac:dyDescent="0.25">
      <c r="A29" s="53">
        <v>26</v>
      </c>
      <c r="B29" t="s">
        <v>32</v>
      </c>
      <c r="C29" t="s">
        <v>35</v>
      </c>
      <c r="D29" t="s">
        <v>85</v>
      </c>
      <c r="E29" t="s">
        <v>29</v>
      </c>
      <c r="F29" t="s">
        <v>94</v>
      </c>
      <c r="G29" t="s">
        <v>86</v>
      </c>
      <c r="H29" t="s">
        <v>27</v>
      </c>
      <c r="I29" s="56">
        <v>328</v>
      </c>
    </row>
    <row r="30" spans="1:9" x14ac:dyDescent="0.25">
      <c r="A30" s="53">
        <v>27</v>
      </c>
      <c r="B30" t="s">
        <v>32</v>
      </c>
      <c r="C30" t="s">
        <v>35</v>
      </c>
      <c r="D30" t="s">
        <v>297</v>
      </c>
      <c r="E30" t="s">
        <v>29</v>
      </c>
      <c r="F30" t="s">
        <v>298</v>
      </c>
      <c r="G30" t="s">
        <v>20</v>
      </c>
      <c r="H30" t="s">
        <v>27</v>
      </c>
      <c r="I30" s="56">
        <v>336</v>
      </c>
    </row>
    <row r="31" spans="1:9" x14ac:dyDescent="0.25">
      <c r="A31" s="53">
        <v>28</v>
      </c>
      <c r="B31" t="s">
        <v>32</v>
      </c>
      <c r="C31" t="s">
        <v>35</v>
      </c>
      <c r="D31" t="s">
        <v>234</v>
      </c>
      <c r="E31" t="s">
        <v>88</v>
      </c>
      <c r="F31" t="s">
        <v>89</v>
      </c>
      <c r="G31" t="s">
        <v>28</v>
      </c>
      <c r="H31" t="s">
        <v>27</v>
      </c>
      <c r="I31" s="56">
        <v>32</v>
      </c>
    </row>
    <row r="32" spans="1:9" x14ac:dyDescent="0.25">
      <c r="A32" s="53">
        <v>29</v>
      </c>
      <c r="B32" t="s">
        <v>32</v>
      </c>
      <c r="C32" t="s">
        <v>35</v>
      </c>
      <c r="D32" t="s">
        <v>231</v>
      </c>
      <c r="E32" t="s">
        <v>88</v>
      </c>
      <c r="F32" t="s">
        <v>90</v>
      </c>
      <c r="G32" t="s">
        <v>20</v>
      </c>
      <c r="H32" t="s">
        <v>27</v>
      </c>
      <c r="I32" s="56">
        <v>70</v>
      </c>
    </row>
    <row r="33" spans="1:9" x14ac:dyDescent="0.25">
      <c r="A33" s="53">
        <v>30</v>
      </c>
      <c r="B33" t="s">
        <v>32</v>
      </c>
      <c r="C33" t="s">
        <v>35</v>
      </c>
      <c r="D33" t="s">
        <v>92</v>
      </c>
      <c r="E33" t="s">
        <v>29</v>
      </c>
      <c r="F33" t="s">
        <v>93</v>
      </c>
      <c r="G33" t="s">
        <v>20</v>
      </c>
      <c r="H33" t="s">
        <v>27</v>
      </c>
      <c r="I33" s="56">
        <v>19</v>
      </c>
    </row>
    <row r="34" spans="1:9" x14ac:dyDescent="0.25">
      <c r="A34" s="53">
        <v>31</v>
      </c>
      <c r="B34" t="s">
        <v>32</v>
      </c>
      <c r="C34" t="s">
        <v>35</v>
      </c>
      <c r="D34" t="s">
        <v>95</v>
      </c>
      <c r="E34" t="s">
        <v>29</v>
      </c>
      <c r="F34" t="s">
        <v>98</v>
      </c>
      <c r="G34" t="s">
        <v>20</v>
      </c>
      <c r="H34" t="s">
        <v>27</v>
      </c>
      <c r="I34" s="56">
        <v>16</v>
      </c>
    </row>
    <row r="35" spans="1:9" x14ac:dyDescent="0.25">
      <c r="A35" s="53">
        <v>32</v>
      </c>
      <c r="B35" t="s">
        <v>32</v>
      </c>
      <c r="C35" t="s">
        <v>35</v>
      </c>
      <c r="D35" t="s">
        <v>96</v>
      </c>
      <c r="E35" t="s">
        <v>29</v>
      </c>
      <c r="F35" t="s">
        <v>97</v>
      </c>
      <c r="G35" t="s">
        <v>20</v>
      </c>
      <c r="H35" t="s">
        <v>27</v>
      </c>
      <c r="I35" s="56">
        <v>21</v>
      </c>
    </row>
    <row r="36" spans="1:9" x14ac:dyDescent="0.25">
      <c r="A36" s="53">
        <v>33</v>
      </c>
      <c r="B36" t="s">
        <v>32</v>
      </c>
      <c r="C36" t="s">
        <v>35</v>
      </c>
      <c r="D36" t="s">
        <v>99</v>
      </c>
      <c r="E36" t="s">
        <v>29</v>
      </c>
      <c r="F36" t="s">
        <v>100</v>
      </c>
      <c r="G36" t="s">
        <v>33</v>
      </c>
      <c r="H36" t="s">
        <v>27</v>
      </c>
      <c r="I36" s="56">
        <v>20</v>
      </c>
    </row>
    <row r="37" spans="1:9" x14ac:dyDescent="0.25">
      <c r="A37" s="53">
        <v>34</v>
      </c>
      <c r="B37" t="s">
        <v>32</v>
      </c>
      <c r="C37" t="s">
        <v>35</v>
      </c>
      <c r="D37" t="s">
        <v>101</v>
      </c>
      <c r="E37" t="s">
        <v>29</v>
      </c>
      <c r="F37" t="s">
        <v>102</v>
      </c>
      <c r="G37" t="s">
        <v>33</v>
      </c>
      <c r="H37" t="s">
        <v>27</v>
      </c>
      <c r="I37" s="56">
        <v>1</v>
      </c>
    </row>
    <row r="38" spans="1:9" x14ac:dyDescent="0.25">
      <c r="A38" s="53">
        <v>35</v>
      </c>
      <c r="B38" t="s">
        <v>32</v>
      </c>
      <c r="C38" t="s">
        <v>35</v>
      </c>
      <c r="D38" t="s">
        <v>148</v>
      </c>
      <c r="E38" t="s">
        <v>79</v>
      </c>
      <c r="F38" t="s">
        <v>104</v>
      </c>
      <c r="G38" t="s">
        <v>56</v>
      </c>
      <c r="H38" t="s">
        <v>27</v>
      </c>
      <c r="I38" s="56">
        <v>40</v>
      </c>
    </row>
    <row r="39" spans="1:9" x14ac:dyDescent="0.25">
      <c r="A39" s="53">
        <v>36</v>
      </c>
      <c r="B39" t="s">
        <v>32</v>
      </c>
      <c r="C39" t="s">
        <v>35</v>
      </c>
      <c r="D39" t="s">
        <v>107</v>
      </c>
      <c r="E39" t="s">
        <v>79</v>
      </c>
      <c r="F39" t="s">
        <v>108</v>
      </c>
      <c r="G39" t="s">
        <v>57</v>
      </c>
      <c r="H39" t="s">
        <v>27</v>
      </c>
      <c r="I39" s="56">
        <v>101</v>
      </c>
    </row>
    <row r="40" spans="1:9" x14ac:dyDescent="0.25">
      <c r="A40" s="53">
        <v>37</v>
      </c>
      <c r="B40" t="s">
        <v>32</v>
      </c>
      <c r="C40" t="s">
        <v>35</v>
      </c>
      <c r="D40" t="s">
        <v>341</v>
      </c>
      <c r="E40" t="s">
        <v>105</v>
      </c>
      <c r="F40" t="s">
        <v>0</v>
      </c>
      <c r="G40" t="s">
        <v>20</v>
      </c>
      <c r="H40" t="s">
        <v>27</v>
      </c>
      <c r="I40" s="56">
        <v>2</v>
      </c>
    </row>
    <row r="41" spans="1:9" x14ac:dyDescent="0.25">
      <c r="A41" s="53">
        <v>38</v>
      </c>
      <c r="B41" t="s">
        <v>32</v>
      </c>
      <c r="C41" t="s">
        <v>35</v>
      </c>
      <c r="D41" t="s">
        <v>155</v>
      </c>
      <c r="E41" t="s">
        <v>29</v>
      </c>
      <c r="F41" t="s">
        <v>129</v>
      </c>
      <c r="G41" t="s">
        <v>20</v>
      </c>
      <c r="H41" t="s">
        <v>27</v>
      </c>
      <c r="I41" s="56">
        <v>26</v>
      </c>
    </row>
    <row r="42" spans="1:9" x14ac:dyDescent="0.25">
      <c r="A42" s="53">
        <v>39</v>
      </c>
      <c r="B42" t="s">
        <v>32</v>
      </c>
      <c r="C42" t="s">
        <v>35</v>
      </c>
      <c r="D42" t="s">
        <v>110</v>
      </c>
      <c r="E42" t="s">
        <v>29</v>
      </c>
      <c r="F42" t="s">
        <v>111</v>
      </c>
      <c r="G42" t="s">
        <v>20</v>
      </c>
      <c r="H42" t="s">
        <v>27</v>
      </c>
      <c r="I42" s="56">
        <v>10</v>
      </c>
    </row>
    <row r="43" spans="1:9" x14ac:dyDescent="0.25">
      <c r="A43" s="53">
        <v>40</v>
      </c>
      <c r="B43" t="s">
        <v>34</v>
      </c>
      <c r="C43" t="s">
        <v>35</v>
      </c>
      <c r="D43" t="s">
        <v>247</v>
      </c>
      <c r="E43" t="s">
        <v>106</v>
      </c>
      <c r="F43" t="s">
        <v>116</v>
      </c>
      <c r="G43" t="s">
        <v>33</v>
      </c>
      <c r="H43" t="s">
        <v>19</v>
      </c>
      <c r="I43" s="56">
        <v>39</v>
      </c>
    </row>
    <row r="44" spans="1:9" x14ac:dyDescent="0.25">
      <c r="A44" s="53">
        <v>41</v>
      </c>
      <c r="B44" t="s">
        <v>34</v>
      </c>
      <c r="C44" t="s">
        <v>35</v>
      </c>
      <c r="D44" t="s">
        <v>347</v>
      </c>
      <c r="E44" t="s">
        <v>346</v>
      </c>
      <c r="F44" t="s">
        <v>345</v>
      </c>
      <c r="G44" t="s">
        <v>33</v>
      </c>
      <c r="H44" t="s">
        <v>19</v>
      </c>
      <c r="I44" s="56">
        <v>6</v>
      </c>
    </row>
    <row r="45" spans="1:9" x14ac:dyDescent="0.25">
      <c r="A45" s="53">
        <v>42</v>
      </c>
      <c r="B45" t="s">
        <v>34</v>
      </c>
      <c r="C45" t="s">
        <v>35</v>
      </c>
      <c r="D45" t="s">
        <v>113</v>
      </c>
      <c r="E45" t="s">
        <v>114</v>
      </c>
      <c r="F45" t="s">
        <v>115</v>
      </c>
      <c r="G45" t="s">
        <v>58</v>
      </c>
      <c r="H45" t="s">
        <v>21</v>
      </c>
      <c r="I45" s="56">
        <v>1</v>
      </c>
    </row>
    <row r="46" spans="1:9" x14ac:dyDescent="0.25">
      <c r="A46" s="53">
        <v>43</v>
      </c>
      <c r="B46" t="s">
        <v>34</v>
      </c>
      <c r="C46" t="s">
        <v>35</v>
      </c>
      <c r="D46" t="s">
        <v>229</v>
      </c>
      <c r="E46" t="s">
        <v>0</v>
      </c>
      <c r="F46" t="s">
        <v>48</v>
      </c>
      <c r="G46" t="s">
        <v>59</v>
      </c>
      <c r="H46" t="s">
        <v>21</v>
      </c>
      <c r="I46" s="56">
        <v>362</v>
      </c>
    </row>
    <row r="47" spans="1:9" x14ac:dyDescent="0.25">
      <c r="A47" s="53">
        <v>44</v>
      </c>
      <c r="B47" t="s">
        <v>34</v>
      </c>
      <c r="C47" t="s">
        <v>35</v>
      </c>
      <c r="D47" t="s">
        <v>235</v>
      </c>
      <c r="E47" t="s">
        <v>0</v>
      </c>
      <c r="F47" t="s">
        <v>48</v>
      </c>
      <c r="G47" t="s">
        <v>59</v>
      </c>
      <c r="H47" t="s">
        <v>21</v>
      </c>
      <c r="I47" s="56">
        <v>313</v>
      </c>
    </row>
    <row r="48" spans="1:9" x14ac:dyDescent="0.25">
      <c r="A48" s="53">
        <v>45</v>
      </c>
      <c r="B48" t="s">
        <v>34</v>
      </c>
      <c r="C48" t="s">
        <v>35</v>
      </c>
      <c r="D48" t="s">
        <v>245</v>
      </c>
      <c r="E48" t="s">
        <v>30</v>
      </c>
      <c r="F48" t="s">
        <v>52</v>
      </c>
      <c r="G48" t="s">
        <v>60</v>
      </c>
      <c r="H48" t="s">
        <v>21</v>
      </c>
      <c r="I48" s="56">
        <v>102</v>
      </c>
    </row>
    <row r="49" spans="1:9" x14ac:dyDescent="0.25">
      <c r="A49" s="53">
        <v>46</v>
      </c>
      <c r="B49" t="s">
        <v>34</v>
      </c>
      <c r="C49" t="s">
        <v>35</v>
      </c>
      <c r="D49" t="s">
        <v>243</v>
      </c>
      <c r="E49" t="s">
        <v>30</v>
      </c>
      <c r="F49" t="s">
        <v>55</v>
      </c>
      <c r="G49" t="s">
        <v>61</v>
      </c>
      <c r="H49" t="s">
        <v>21</v>
      </c>
      <c r="I49" s="56">
        <v>128</v>
      </c>
    </row>
    <row r="50" spans="1:9" x14ac:dyDescent="0.25">
      <c r="A50" s="53">
        <v>47</v>
      </c>
      <c r="B50" t="s">
        <v>34</v>
      </c>
      <c r="C50" t="s">
        <v>35</v>
      </c>
      <c r="D50" t="s">
        <v>337</v>
      </c>
      <c r="E50" t="s">
        <v>79</v>
      </c>
      <c r="F50" t="s">
        <v>0</v>
      </c>
      <c r="G50" t="s">
        <v>62</v>
      </c>
      <c r="H50" t="s">
        <v>19</v>
      </c>
      <c r="I50" s="56">
        <v>41</v>
      </c>
    </row>
    <row r="51" spans="1:9" x14ac:dyDescent="0.25">
      <c r="A51" s="53">
        <v>48</v>
      </c>
      <c r="B51" t="s">
        <v>34</v>
      </c>
      <c r="C51" t="s">
        <v>35</v>
      </c>
      <c r="D51" t="s">
        <v>336</v>
      </c>
      <c r="E51" t="s">
        <v>79</v>
      </c>
      <c r="F51" t="s">
        <v>0</v>
      </c>
      <c r="G51" t="s">
        <v>62</v>
      </c>
      <c r="H51" t="s">
        <v>19</v>
      </c>
      <c r="I51" s="56">
        <v>100</v>
      </c>
    </row>
    <row r="52" spans="1:9" x14ac:dyDescent="0.25">
      <c r="A52" s="53">
        <v>49</v>
      </c>
      <c r="B52" t="s">
        <v>32</v>
      </c>
      <c r="C52" t="s">
        <v>35</v>
      </c>
      <c r="D52" t="s">
        <v>128</v>
      </c>
      <c r="E52" t="s">
        <v>29</v>
      </c>
      <c r="F52" t="s">
        <v>127</v>
      </c>
      <c r="G52" t="s">
        <v>20</v>
      </c>
      <c r="H52" t="s">
        <v>27</v>
      </c>
      <c r="I52" s="56">
        <v>344</v>
      </c>
    </row>
    <row r="53" spans="1:9" x14ac:dyDescent="0.25">
      <c r="A53" s="53">
        <v>50</v>
      </c>
      <c r="B53" t="s">
        <v>32</v>
      </c>
      <c r="C53" t="s">
        <v>35</v>
      </c>
      <c r="D53" t="s">
        <v>130</v>
      </c>
      <c r="E53" t="s">
        <v>29</v>
      </c>
      <c r="F53" t="s">
        <v>131</v>
      </c>
      <c r="G53" t="s">
        <v>20</v>
      </c>
      <c r="H53" t="s">
        <v>27</v>
      </c>
      <c r="I53" s="56">
        <v>333</v>
      </c>
    </row>
    <row r="54" spans="1:9" x14ac:dyDescent="0.25">
      <c r="A54" s="53">
        <v>51</v>
      </c>
      <c r="B54" t="s">
        <v>32</v>
      </c>
      <c r="C54" t="s">
        <v>35</v>
      </c>
      <c r="D54" t="s">
        <v>233</v>
      </c>
      <c r="E54" t="s">
        <v>88</v>
      </c>
      <c r="F54" t="s">
        <v>132</v>
      </c>
      <c r="G54" t="s">
        <v>134</v>
      </c>
      <c r="H54" t="s">
        <v>27</v>
      </c>
      <c r="I54" s="56">
        <v>38</v>
      </c>
    </row>
    <row r="55" spans="1:9" x14ac:dyDescent="0.25">
      <c r="A55" s="53">
        <v>52</v>
      </c>
      <c r="B55" t="s">
        <v>32</v>
      </c>
      <c r="C55" t="s">
        <v>35</v>
      </c>
      <c r="D55" t="s">
        <v>232</v>
      </c>
      <c r="E55" t="s">
        <v>88</v>
      </c>
      <c r="F55" t="s">
        <v>135</v>
      </c>
      <c r="G55" t="s">
        <v>28</v>
      </c>
      <c r="H55" t="s">
        <v>27</v>
      </c>
      <c r="I55" s="56">
        <v>77</v>
      </c>
    </row>
    <row r="56" spans="1:9" x14ac:dyDescent="0.25">
      <c r="A56" s="53">
        <v>53</v>
      </c>
      <c r="B56" t="s">
        <v>32</v>
      </c>
      <c r="C56" t="s">
        <v>35</v>
      </c>
      <c r="D56" t="s">
        <v>137</v>
      </c>
      <c r="E56" t="s">
        <v>29</v>
      </c>
      <c r="F56" t="s">
        <v>138</v>
      </c>
      <c r="G56" t="s">
        <v>20</v>
      </c>
      <c r="H56" t="s">
        <v>27</v>
      </c>
      <c r="I56" s="56">
        <v>25</v>
      </c>
    </row>
    <row r="57" spans="1:9" x14ac:dyDescent="0.25">
      <c r="A57" s="53">
        <v>54</v>
      </c>
      <c r="B57" t="s">
        <v>32</v>
      </c>
      <c r="C57" t="s">
        <v>35</v>
      </c>
      <c r="D57" t="s">
        <v>139</v>
      </c>
      <c r="E57" t="s">
        <v>29</v>
      </c>
      <c r="F57" t="s">
        <v>140</v>
      </c>
      <c r="G57" t="s">
        <v>20</v>
      </c>
      <c r="H57" t="s">
        <v>27</v>
      </c>
      <c r="I57" s="56">
        <v>16</v>
      </c>
    </row>
    <row r="58" spans="1:9" x14ac:dyDescent="0.25">
      <c r="A58" s="53">
        <v>55</v>
      </c>
      <c r="B58" t="s">
        <v>32</v>
      </c>
      <c r="C58" t="s">
        <v>35</v>
      </c>
      <c r="D58" t="s">
        <v>142</v>
      </c>
      <c r="E58" t="s">
        <v>29</v>
      </c>
      <c r="F58" t="s">
        <v>141</v>
      </c>
      <c r="G58" t="s">
        <v>20</v>
      </c>
      <c r="H58" t="s">
        <v>27</v>
      </c>
      <c r="I58" s="56">
        <v>19</v>
      </c>
    </row>
    <row r="59" spans="1:9" x14ac:dyDescent="0.25">
      <c r="A59" s="53">
        <v>56</v>
      </c>
      <c r="B59" t="s">
        <v>32</v>
      </c>
      <c r="C59" t="s">
        <v>35</v>
      </c>
      <c r="D59" t="s">
        <v>143</v>
      </c>
      <c r="E59" t="s">
        <v>29</v>
      </c>
      <c r="F59" t="s">
        <v>144</v>
      </c>
      <c r="G59" t="s">
        <v>33</v>
      </c>
      <c r="H59" t="s">
        <v>27</v>
      </c>
      <c r="I59" s="56">
        <v>15</v>
      </c>
    </row>
    <row r="60" spans="1:9" x14ac:dyDescent="0.25">
      <c r="A60" s="53">
        <v>57</v>
      </c>
      <c r="B60" t="s">
        <v>32</v>
      </c>
      <c r="C60" t="s">
        <v>35</v>
      </c>
      <c r="D60" t="s">
        <v>145</v>
      </c>
      <c r="E60" t="s">
        <v>29</v>
      </c>
      <c r="F60" t="s">
        <v>146</v>
      </c>
      <c r="G60" t="s">
        <v>33</v>
      </c>
      <c r="H60" t="s">
        <v>27</v>
      </c>
      <c r="I60" s="56">
        <v>1</v>
      </c>
    </row>
    <row r="61" spans="1:9" x14ac:dyDescent="0.25">
      <c r="A61" s="53">
        <v>58</v>
      </c>
      <c r="B61" t="s">
        <v>32</v>
      </c>
      <c r="C61" t="s">
        <v>35</v>
      </c>
      <c r="D61" t="s">
        <v>103</v>
      </c>
      <c r="E61" t="s">
        <v>79</v>
      </c>
      <c r="F61" t="s">
        <v>149</v>
      </c>
      <c r="G61" t="s">
        <v>147</v>
      </c>
      <c r="H61" t="s">
        <v>27</v>
      </c>
      <c r="I61" s="56">
        <v>41</v>
      </c>
    </row>
    <row r="62" spans="1:9" x14ac:dyDescent="0.25">
      <c r="A62" s="53">
        <v>59</v>
      </c>
      <c r="B62" t="s">
        <v>32</v>
      </c>
      <c r="C62" t="s">
        <v>35</v>
      </c>
      <c r="D62" t="s">
        <v>150</v>
      </c>
      <c r="E62" t="s">
        <v>79</v>
      </c>
      <c r="F62" t="s">
        <v>151</v>
      </c>
      <c r="G62" t="s">
        <v>152</v>
      </c>
      <c r="H62" t="s">
        <v>27</v>
      </c>
      <c r="I62" s="56">
        <v>100</v>
      </c>
    </row>
    <row r="63" spans="1:9" x14ac:dyDescent="0.25">
      <c r="A63" s="53">
        <v>60</v>
      </c>
      <c r="B63" t="s">
        <v>32</v>
      </c>
      <c r="C63" t="s">
        <v>35</v>
      </c>
      <c r="D63" t="s">
        <v>153</v>
      </c>
      <c r="E63" t="s">
        <v>29</v>
      </c>
      <c r="F63" t="s">
        <v>154</v>
      </c>
      <c r="G63" t="s">
        <v>156</v>
      </c>
      <c r="H63" t="s">
        <v>27</v>
      </c>
      <c r="I63" s="56">
        <v>27</v>
      </c>
    </row>
    <row r="64" spans="1:9" x14ac:dyDescent="0.25">
      <c r="A64" s="53">
        <v>61</v>
      </c>
      <c r="B64" t="s">
        <v>32</v>
      </c>
      <c r="C64" t="s">
        <v>35</v>
      </c>
      <c r="D64" t="s">
        <v>157</v>
      </c>
      <c r="E64" t="s">
        <v>29</v>
      </c>
      <c r="F64" t="s">
        <v>158</v>
      </c>
      <c r="G64" t="s">
        <v>20</v>
      </c>
      <c r="H64" t="s">
        <v>27</v>
      </c>
      <c r="I64" s="56">
        <v>11</v>
      </c>
    </row>
    <row r="65" spans="1:9" x14ac:dyDescent="0.25">
      <c r="A65" s="53">
        <v>62</v>
      </c>
      <c r="B65" t="s">
        <v>34</v>
      </c>
      <c r="C65" t="s">
        <v>35</v>
      </c>
      <c r="D65" t="s">
        <v>269</v>
      </c>
      <c r="E65" t="s">
        <v>160</v>
      </c>
      <c r="F65" t="s">
        <v>159</v>
      </c>
      <c r="G65" t="s">
        <v>20</v>
      </c>
      <c r="H65" t="s">
        <v>19</v>
      </c>
      <c r="I65" s="56">
        <v>10</v>
      </c>
    </row>
    <row r="66" spans="1:9" x14ac:dyDescent="0.25">
      <c r="A66" s="53">
        <v>63</v>
      </c>
      <c r="B66" t="s">
        <v>34</v>
      </c>
      <c r="C66" t="s">
        <v>35</v>
      </c>
      <c r="D66" t="s">
        <v>270</v>
      </c>
      <c r="E66" t="s">
        <v>162</v>
      </c>
      <c r="F66" t="s">
        <v>0</v>
      </c>
      <c r="G66" t="s">
        <v>20</v>
      </c>
      <c r="H66" t="s">
        <v>19</v>
      </c>
      <c r="I66" s="56">
        <v>3</v>
      </c>
    </row>
    <row r="67" spans="1:9" x14ac:dyDescent="0.25">
      <c r="A67" s="53">
        <v>64</v>
      </c>
      <c r="B67" t="s">
        <v>34</v>
      </c>
      <c r="C67" t="s">
        <v>166</v>
      </c>
      <c r="D67" t="s">
        <v>359</v>
      </c>
      <c r="E67" t="s">
        <v>167</v>
      </c>
      <c r="F67" t="s">
        <v>0</v>
      </c>
      <c r="G67" t="s">
        <v>33</v>
      </c>
      <c r="H67" t="s">
        <v>21</v>
      </c>
      <c r="I67" s="56">
        <v>130</v>
      </c>
    </row>
    <row r="68" spans="1:9" x14ac:dyDescent="0.25">
      <c r="A68" s="53">
        <v>65</v>
      </c>
      <c r="B68" t="s">
        <v>34</v>
      </c>
      <c r="C68" t="s">
        <v>166</v>
      </c>
      <c r="D68" t="s">
        <v>360</v>
      </c>
      <c r="E68" t="s">
        <v>167</v>
      </c>
      <c r="F68" t="s">
        <v>0</v>
      </c>
      <c r="G68" t="s">
        <v>33</v>
      </c>
      <c r="H68" t="s">
        <v>21</v>
      </c>
      <c r="I68" s="56">
        <v>170</v>
      </c>
    </row>
    <row r="69" spans="1:9" x14ac:dyDescent="0.25">
      <c r="A69" s="53">
        <v>66</v>
      </c>
      <c r="B69" t="s">
        <v>34</v>
      </c>
      <c r="C69" t="s">
        <v>166</v>
      </c>
      <c r="D69" t="s">
        <v>307</v>
      </c>
      <c r="E69" t="s">
        <v>171</v>
      </c>
      <c r="F69" t="s">
        <v>172</v>
      </c>
      <c r="G69" t="s">
        <v>20</v>
      </c>
      <c r="H69" t="s">
        <v>21</v>
      </c>
      <c r="I69" s="56">
        <v>190</v>
      </c>
    </row>
    <row r="70" spans="1:9" x14ac:dyDescent="0.25">
      <c r="A70" s="53">
        <v>67</v>
      </c>
      <c r="B70" t="s">
        <v>34</v>
      </c>
      <c r="C70" t="s">
        <v>166</v>
      </c>
      <c r="D70" t="s">
        <v>308</v>
      </c>
      <c r="E70" t="s">
        <v>171</v>
      </c>
      <c r="F70" t="s">
        <v>172</v>
      </c>
      <c r="G70" t="s">
        <v>20</v>
      </c>
      <c r="H70" t="s">
        <v>21</v>
      </c>
      <c r="I70" s="56">
        <v>260</v>
      </c>
    </row>
    <row r="71" spans="1:9" x14ac:dyDescent="0.25">
      <c r="A71" s="53">
        <v>68</v>
      </c>
      <c r="B71" t="s">
        <v>32</v>
      </c>
      <c r="C71" t="s">
        <v>169</v>
      </c>
      <c r="D71" t="s">
        <v>309</v>
      </c>
      <c r="E71" t="s">
        <v>170</v>
      </c>
      <c r="F71" t="s">
        <v>0</v>
      </c>
      <c r="G71" t="s">
        <v>178</v>
      </c>
      <c r="H71" t="s">
        <v>27</v>
      </c>
      <c r="I71" s="56">
        <v>1</v>
      </c>
    </row>
    <row r="72" spans="1:9" x14ac:dyDescent="0.25">
      <c r="A72" s="53">
        <v>69</v>
      </c>
      <c r="B72" t="s">
        <v>34</v>
      </c>
      <c r="C72" t="s">
        <v>169</v>
      </c>
      <c r="D72" t="s">
        <v>366</v>
      </c>
      <c r="E72" t="s">
        <v>171</v>
      </c>
      <c r="F72" t="s">
        <v>363</v>
      </c>
      <c r="G72" t="s">
        <v>22</v>
      </c>
      <c r="H72" t="s">
        <v>21</v>
      </c>
      <c r="I72" s="56">
        <v>105</v>
      </c>
    </row>
    <row r="73" spans="1:9" x14ac:dyDescent="0.25">
      <c r="A73" s="53">
        <v>70</v>
      </c>
      <c r="B73" t="s">
        <v>34</v>
      </c>
      <c r="C73" t="s">
        <v>169</v>
      </c>
      <c r="D73" t="s">
        <v>367</v>
      </c>
      <c r="E73" t="s">
        <v>171</v>
      </c>
      <c r="F73" t="s">
        <v>363</v>
      </c>
      <c r="G73" t="s">
        <v>22</v>
      </c>
      <c r="H73" t="s">
        <v>21</v>
      </c>
      <c r="I73" s="56">
        <v>99</v>
      </c>
    </row>
    <row r="74" spans="1:9" x14ac:dyDescent="0.25">
      <c r="A74" s="53">
        <v>71</v>
      </c>
      <c r="B74" t="s">
        <v>34</v>
      </c>
      <c r="C74" t="s">
        <v>169</v>
      </c>
      <c r="D74" t="s">
        <v>251</v>
      </c>
      <c r="E74" t="s">
        <v>179</v>
      </c>
      <c r="F74" t="s">
        <v>173</v>
      </c>
      <c r="G74" t="s">
        <v>180</v>
      </c>
      <c r="H74" t="s">
        <v>21</v>
      </c>
      <c r="I74" s="56">
        <v>76</v>
      </c>
    </row>
    <row r="75" spans="1:9" x14ac:dyDescent="0.25">
      <c r="A75" s="53">
        <v>72</v>
      </c>
      <c r="B75" t="s">
        <v>34</v>
      </c>
      <c r="C75" t="s">
        <v>169</v>
      </c>
      <c r="D75" t="s">
        <v>255</v>
      </c>
      <c r="E75" t="s">
        <v>179</v>
      </c>
      <c r="F75" t="s">
        <v>173</v>
      </c>
      <c r="G75" t="s">
        <v>180</v>
      </c>
      <c r="H75" t="s">
        <v>21</v>
      </c>
      <c r="I75" s="56">
        <v>44</v>
      </c>
    </row>
    <row r="76" spans="1:9" x14ac:dyDescent="0.25">
      <c r="A76" s="53">
        <v>73</v>
      </c>
      <c r="B76" t="s">
        <v>34</v>
      </c>
      <c r="C76" t="s">
        <v>184</v>
      </c>
      <c r="D76" t="s">
        <v>264</v>
      </c>
      <c r="E76" t="s">
        <v>179</v>
      </c>
      <c r="F76" t="s">
        <v>208</v>
      </c>
      <c r="G76" t="s">
        <v>185</v>
      </c>
      <c r="H76" t="s">
        <v>21</v>
      </c>
      <c r="I76" s="56">
        <v>9</v>
      </c>
    </row>
    <row r="77" spans="1:9" x14ac:dyDescent="0.25">
      <c r="A77" s="53">
        <v>74</v>
      </c>
      <c r="B77" t="s">
        <v>34</v>
      </c>
      <c r="C77" t="s">
        <v>184</v>
      </c>
      <c r="D77" t="s">
        <v>266</v>
      </c>
      <c r="E77" t="s">
        <v>179</v>
      </c>
      <c r="F77" t="s">
        <v>208</v>
      </c>
      <c r="G77" t="s">
        <v>185</v>
      </c>
      <c r="H77" t="s">
        <v>21</v>
      </c>
      <c r="I77" s="56">
        <v>12</v>
      </c>
    </row>
    <row r="78" spans="1:9" x14ac:dyDescent="0.25">
      <c r="A78" s="53">
        <v>75</v>
      </c>
      <c r="B78" t="s">
        <v>34</v>
      </c>
      <c r="C78" t="s">
        <v>184</v>
      </c>
      <c r="D78" t="s">
        <v>263</v>
      </c>
      <c r="E78" t="s">
        <v>179</v>
      </c>
      <c r="F78" t="s">
        <v>208</v>
      </c>
      <c r="G78" t="s">
        <v>33</v>
      </c>
      <c r="H78" t="s">
        <v>21</v>
      </c>
      <c r="I78" s="56">
        <v>12</v>
      </c>
    </row>
    <row r="79" spans="1:9" x14ac:dyDescent="0.25">
      <c r="A79" s="53">
        <v>76</v>
      </c>
      <c r="B79" t="s">
        <v>34</v>
      </c>
      <c r="C79" t="s">
        <v>184</v>
      </c>
      <c r="D79" t="s">
        <v>265</v>
      </c>
      <c r="E79" t="s">
        <v>179</v>
      </c>
      <c r="F79" t="s">
        <v>208</v>
      </c>
      <c r="G79" t="s">
        <v>33</v>
      </c>
      <c r="H79" t="s">
        <v>21</v>
      </c>
      <c r="I79" s="56">
        <v>12</v>
      </c>
    </row>
    <row r="80" spans="1:9" x14ac:dyDescent="0.25">
      <c r="A80" s="53">
        <v>77</v>
      </c>
      <c r="B80" t="s">
        <v>34</v>
      </c>
      <c r="C80" t="s">
        <v>184</v>
      </c>
      <c r="D80" t="s">
        <v>261</v>
      </c>
      <c r="E80" t="s">
        <v>179</v>
      </c>
      <c r="F80" t="s">
        <v>209</v>
      </c>
      <c r="G80" t="s">
        <v>185</v>
      </c>
      <c r="H80" t="s">
        <v>21</v>
      </c>
      <c r="I80" s="56">
        <v>3</v>
      </c>
    </row>
    <row r="81" spans="1:9" x14ac:dyDescent="0.25">
      <c r="A81" s="53">
        <v>78</v>
      </c>
      <c r="B81" t="s">
        <v>34</v>
      </c>
      <c r="C81" t="s">
        <v>184</v>
      </c>
      <c r="D81" t="s">
        <v>260</v>
      </c>
      <c r="E81" t="s">
        <v>179</v>
      </c>
      <c r="F81" t="s">
        <v>209</v>
      </c>
      <c r="G81" t="s">
        <v>192</v>
      </c>
      <c r="H81" t="s">
        <v>21</v>
      </c>
      <c r="I81" s="56">
        <v>3</v>
      </c>
    </row>
    <row r="82" spans="1:9" x14ac:dyDescent="0.25">
      <c r="A82" s="53">
        <v>79</v>
      </c>
      <c r="B82" t="s">
        <v>34</v>
      </c>
      <c r="C82" t="s">
        <v>184</v>
      </c>
      <c r="D82" t="s">
        <v>262</v>
      </c>
      <c r="E82" t="s">
        <v>179</v>
      </c>
      <c r="F82" t="s">
        <v>209</v>
      </c>
      <c r="G82" t="s">
        <v>185</v>
      </c>
      <c r="H82" t="s">
        <v>21</v>
      </c>
      <c r="I82" s="56">
        <v>9</v>
      </c>
    </row>
    <row r="83" spans="1:9" x14ac:dyDescent="0.25">
      <c r="A83" s="53">
        <v>80</v>
      </c>
      <c r="B83" t="s">
        <v>34</v>
      </c>
      <c r="C83" t="s">
        <v>184</v>
      </c>
      <c r="D83" t="s">
        <v>258</v>
      </c>
      <c r="E83" t="s">
        <v>179</v>
      </c>
      <c r="F83" t="s">
        <v>209</v>
      </c>
      <c r="G83" t="s">
        <v>33</v>
      </c>
      <c r="H83" t="s">
        <v>21</v>
      </c>
      <c r="I83" s="56">
        <v>15</v>
      </c>
    </row>
    <row r="84" spans="1:9" x14ac:dyDescent="0.25">
      <c r="A84" s="53">
        <v>81</v>
      </c>
      <c r="B84" t="s">
        <v>34</v>
      </c>
      <c r="C84" t="s">
        <v>184</v>
      </c>
      <c r="D84" t="s">
        <v>256</v>
      </c>
      <c r="E84" t="s">
        <v>179</v>
      </c>
      <c r="F84" t="s">
        <v>209</v>
      </c>
      <c r="G84" t="s">
        <v>33</v>
      </c>
      <c r="H84" t="s">
        <v>21</v>
      </c>
      <c r="I84" s="56">
        <v>16</v>
      </c>
    </row>
    <row r="85" spans="1:9" x14ac:dyDescent="0.25">
      <c r="A85" s="53">
        <v>82</v>
      </c>
      <c r="B85" t="s">
        <v>34</v>
      </c>
      <c r="C85" t="s">
        <v>184</v>
      </c>
      <c r="D85" t="s">
        <v>267</v>
      </c>
      <c r="E85" t="s">
        <v>0</v>
      </c>
      <c r="F85" t="s">
        <v>204</v>
      </c>
      <c r="G85" t="s">
        <v>203</v>
      </c>
      <c r="H85" t="s">
        <v>21</v>
      </c>
      <c r="I85" s="56">
        <v>12</v>
      </c>
    </row>
    <row r="86" spans="1:9" x14ac:dyDescent="0.25">
      <c r="A86" s="53">
        <v>83</v>
      </c>
      <c r="B86" t="s">
        <v>34</v>
      </c>
      <c r="C86" t="s">
        <v>184</v>
      </c>
      <c r="D86" t="s">
        <v>268</v>
      </c>
      <c r="E86" t="s">
        <v>0</v>
      </c>
      <c r="F86" t="s">
        <v>204</v>
      </c>
      <c r="G86" t="s">
        <v>185</v>
      </c>
      <c r="H86" t="s">
        <v>21</v>
      </c>
      <c r="I86" s="56">
        <v>12</v>
      </c>
    </row>
    <row r="87" spans="1:9" x14ac:dyDescent="0.25">
      <c r="A87" s="53">
        <v>84</v>
      </c>
      <c r="B87" t="s">
        <v>34</v>
      </c>
      <c r="C87" t="s">
        <v>184</v>
      </c>
      <c r="D87" t="s">
        <v>310</v>
      </c>
      <c r="E87" t="s">
        <v>207</v>
      </c>
      <c r="F87" t="s">
        <v>210</v>
      </c>
      <c r="G87" t="s">
        <v>185</v>
      </c>
      <c r="H87" t="s">
        <v>21</v>
      </c>
      <c r="I87" s="56">
        <v>22</v>
      </c>
    </row>
    <row r="88" spans="1:9" x14ac:dyDescent="0.25">
      <c r="A88" s="53">
        <v>85</v>
      </c>
      <c r="B88" t="s">
        <v>34</v>
      </c>
      <c r="C88" t="s">
        <v>184</v>
      </c>
      <c r="D88" t="s">
        <v>311</v>
      </c>
      <c r="E88" t="s">
        <v>207</v>
      </c>
      <c r="F88" t="s">
        <v>210</v>
      </c>
      <c r="G88" t="s">
        <v>33</v>
      </c>
      <c r="H88" t="s">
        <v>21</v>
      </c>
      <c r="I88" s="56">
        <v>20</v>
      </c>
    </row>
    <row r="89" spans="1:9" x14ac:dyDescent="0.25">
      <c r="A89" s="53">
        <v>86</v>
      </c>
      <c r="B89" t="s">
        <v>34</v>
      </c>
      <c r="C89" t="s">
        <v>184</v>
      </c>
      <c r="D89" t="s">
        <v>312</v>
      </c>
      <c r="E89" t="s">
        <v>207</v>
      </c>
      <c r="F89" t="s">
        <v>210</v>
      </c>
      <c r="G89" t="s">
        <v>185</v>
      </c>
      <c r="H89" t="s">
        <v>21</v>
      </c>
      <c r="I89" s="56">
        <v>33</v>
      </c>
    </row>
    <row r="90" spans="1:9" x14ac:dyDescent="0.25">
      <c r="A90" s="53">
        <v>87</v>
      </c>
      <c r="B90" t="s">
        <v>34</v>
      </c>
      <c r="C90" t="s">
        <v>184</v>
      </c>
      <c r="D90" t="s">
        <v>214</v>
      </c>
      <c r="E90" t="s">
        <v>207</v>
      </c>
      <c r="F90" t="s">
        <v>210</v>
      </c>
      <c r="G90" t="s">
        <v>33</v>
      </c>
      <c r="H90" t="s">
        <v>21</v>
      </c>
      <c r="I90" s="56">
        <v>13</v>
      </c>
    </row>
    <row r="91" spans="1:9" x14ac:dyDescent="0.25">
      <c r="A91" s="53">
        <v>88</v>
      </c>
      <c r="B91" t="s">
        <v>34</v>
      </c>
      <c r="C91" t="s">
        <v>184</v>
      </c>
      <c r="D91" t="s">
        <v>259</v>
      </c>
      <c r="E91" t="s">
        <v>179</v>
      </c>
      <c r="F91" t="s">
        <v>209</v>
      </c>
      <c r="G91" t="s">
        <v>185</v>
      </c>
      <c r="H91" t="s">
        <v>21</v>
      </c>
      <c r="I91" s="56">
        <v>20</v>
      </c>
    </row>
    <row r="92" spans="1:9" x14ac:dyDescent="0.25">
      <c r="A92" s="53">
        <v>89</v>
      </c>
      <c r="B92" t="s">
        <v>34</v>
      </c>
      <c r="C92" t="s">
        <v>184</v>
      </c>
      <c r="D92" t="s">
        <v>257</v>
      </c>
      <c r="E92" t="s">
        <v>179</v>
      </c>
      <c r="F92" t="s">
        <v>209</v>
      </c>
      <c r="G92" t="s">
        <v>185</v>
      </c>
      <c r="H92" t="s">
        <v>21</v>
      </c>
      <c r="I92" s="56">
        <v>16</v>
      </c>
    </row>
    <row r="93" spans="1:9" x14ac:dyDescent="0.25">
      <c r="A93" s="53">
        <v>90</v>
      </c>
      <c r="B93" t="s">
        <v>34</v>
      </c>
      <c r="C93" t="s">
        <v>184</v>
      </c>
      <c r="D93" t="s">
        <v>368</v>
      </c>
      <c r="E93" t="s">
        <v>0</v>
      </c>
      <c r="F93" t="s">
        <v>42</v>
      </c>
      <c r="G93" t="s">
        <v>221</v>
      </c>
      <c r="H93" t="s">
        <v>21</v>
      </c>
      <c r="I93" s="56">
        <v>40</v>
      </c>
    </row>
    <row r="94" spans="1:9" x14ac:dyDescent="0.25">
      <c r="A94" s="53">
        <v>91</v>
      </c>
      <c r="B94" t="s">
        <v>34</v>
      </c>
      <c r="C94" t="s">
        <v>184</v>
      </c>
      <c r="D94" t="s">
        <v>369</v>
      </c>
      <c r="E94" t="s">
        <v>0</v>
      </c>
      <c r="F94" t="s">
        <v>216</v>
      </c>
      <c r="G94" t="s">
        <v>217</v>
      </c>
      <c r="H94" t="s">
        <v>21</v>
      </c>
      <c r="I94" s="56">
        <v>10</v>
      </c>
    </row>
    <row r="95" spans="1:9" x14ac:dyDescent="0.25">
      <c r="A95" s="53">
        <v>92</v>
      </c>
      <c r="B95" t="s">
        <v>34</v>
      </c>
      <c r="C95" t="s">
        <v>35</v>
      </c>
      <c r="D95" t="s">
        <v>348</v>
      </c>
      <c r="E95" t="s">
        <v>63</v>
      </c>
      <c r="F95" t="s">
        <v>350</v>
      </c>
      <c r="G95" t="s">
        <v>33</v>
      </c>
      <c r="H95" t="s">
        <v>19</v>
      </c>
      <c r="I95" s="56">
        <v>6</v>
      </c>
    </row>
    <row r="96" spans="1:9" x14ac:dyDescent="0.25">
      <c r="A96" t="s">
        <v>281</v>
      </c>
      <c r="B96" t="s">
        <v>34</v>
      </c>
      <c r="C96" t="s">
        <v>35</v>
      </c>
      <c r="D96" t="s">
        <v>278</v>
      </c>
      <c r="E96" t="s">
        <v>0</v>
      </c>
      <c r="F96" t="s">
        <v>279</v>
      </c>
      <c r="G96" t="s">
        <v>280</v>
      </c>
      <c r="H96" t="s">
        <v>19</v>
      </c>
      <c r="I96" s="56">
        <v>1</v>
      </c>
    </row>
    <row r="97" spans="1:9" x14ac:dyDescent="0.25">
      <c r="A97" t="s">
        <v>282</v>
      </c>
      <c r="B97" t="s">
        <v>34</v>
      </c>
      <c r="C97" t="s">
        <v>35</v>
      </c>
      <c r="D97" t="s">
        <v>287</v>
      </c>
      <c r="E97" t="s">
        <v>79</v>
      </c>
      <c r="F97" t="s">
        <v>284</v>
      </c>
      <c r="G97" t="s">
        <v>178</v>
      </c>
      <c r="H97" t="s">
        <v>19</v>
      </c>
      <c r="I97" s="56">
        <v>15</v>
      </c>
    </row>
    <row r="98" spans="1:9" x14ac:dyDescent="0.25">
      <c r="A98" s="53" t="s">
        <v>271</v>
      </c>
      <c r="B98" s="53"/>
      <c r="C98" s="53"/>
      <c r="D98" s="53"/>
      <c r="E98" s="53"/>
      <c r="F98" s="53"/>
      <c r="G98" s="53"/>
      <c r="H98" s="53"/>
      <c r="I98" s="56">
        <v>7169</v>
      </c>
    </row>
    <row r="99" spans="1:9" x14ac:dyDescent="0.25">
      <c r="A99"/>
      <c r="H99"/>
    </row>
    <row r="100" spans="1:9" x14ac:dyDescent="0.25">
      <c r="A100"/>
      <c r="H100"/>
    </row>
    <row r="101" spans="1:9" x14ac:dyDescent="0.25">
      <c r="A101"/>
      <c r="H101"/>
    </row>
    <row r="102" spans="1:9" x14ac:dyDescent="0.25">
      <c r="A102"/>
      <c r="H102"/>
    </row>
    <row r="103" spans="1:9" x14ac:dyDescent="0.25">
      <c r="A103"/>
      <c r="H103"/>
    </row>
    <row r="104" spans="1:9" x14ac:dyDescent="0.25">
      <c r="A104"/>
      <c r="H104"/>
    </row>
    <row r="105" spans="1:9" x14ac:dyDescent="0.25">
      <c r="A105"/>
      <c r="H105"/>
    </row>
    <row r="106" spans="1:9" x14ac:dyDescent="0.25">
      <c r="A106"/>
      <c r="H106"/>
    </row>
    <row r="107" spans="1:9" x14ac:dyDescent="0.25">
      <c r="A107"/>
      <c r="H107"/>
    </row>
    <row r="108" spans="1:9" x14ac:dyDescent="0.25">
      <c r="A108"/>
      <c r="H108"/>
    </row>
    <row r="109" spans="1:9" x14ac:dyDescent="0.25">
      <c r="A109"/>
      <c r="H109"/>
    </row>
    <row r="110" spans="1:9" x14ac:dyDescent="0.25">
      <c r="A110"/>
      <c r="H110"/>
    </row>
    <row r="111" spans="1:9" x14ac:dyDescent="0.25">
      <c r="A111"/>
      <c r="H111"/>
    </row>
    <row r="112" spans="1:9" x14ac:dyDescent="0.25">
      <c r="A112"/>
      <c r="H112"/>
    </row>
    <row r="113" spans="1:8" x14ac:dyDescent="0.25">
      <c r="A113"/>
      <c r="H113"/>
    </row>
    <row r="114" spans="1:8" x14ac:dyDescent="0.25">
      <c r="A114"/>
      <c r="H114"/>
    </row>
    <row r="115" spans="1:8" x14ac:dyDescent="0.25">
      <c r="A115"/>
      <c r="H115"/>
    </row>
    <row r="116" spans="1:8" x14ac:dyDescent="0.25">
      <c r="A116"/>
      <c r="H116"/>
    </row>
    <row r="117" spans="1:8" x14ac:dyDescent="0.25">
      <c r="A117"/>
      <c r="H117"/>
    </row>
    <row r="118" spans="1:8" x14ac:dyDescent="0.25">
      <c r="A118"/>
      <c r="H118"/>
    </row>
    <row r="119" spans="1:8" x14ac:dyDescent="0.25">
      <c r="A119"/>
      <c r="H119"/>
    </row>
    <row r="120" spans="1:8" x14ac:dyDescent="0.25">
      <c r="A120"/>
      <c r="H120"/>
    </row>
    <row r="121" spans="1:8" x14ac:dyDescent="0.25">
      <c r="A121"/>
      <c r="H121"/>
    </row>
    <row r="122" spans="1:8" x14ac:dyDescent="0.25">
      <c r="A122"/>
      <c r="H122"/>
    </row>
    <row r="123" spans="1:8" x14ac:dyDescent="0.25">
      <c r="A123"/>
      <c r="H123"/>
    </row>
    <row r="124" spans="1:8" x14ac:dyDescent="0.25">
      <c r="A124"/>
      <c r="H124"/>
    </row>
    <row r="125" spans="1:8" x14ac:dyDescent="0.25">
      <c r="A125"/>
      <c r="H125"/>
    </row>
    <row r="126" spans="1:8" x14ac:dyDescent="0.25">
      <c r="A126"/>
      <c r="H126"/>
    </row>
    <row r="127" spans="1:8" x14ac:dyDescent="0.25">
      <c r="A127"/>
      <c r="H127"/>
    </row>
    <row r="128" spans="1:8" x14ac:dyDescent="0.25">
      <c r="A128"/>
      <c r="H128"/>
    </row>
    <row r="129" spans="1:8" x14ac:dyDescent="0.25">
      <c r="A129"/>
      <c r="H129"/>
    </row>
    <row r="130" spans="1:8" x14ac:dyDescent="0.25">
      <c r="A130"/>
      <c r="H130"/>
    </row>
    <row r="131" spans="1:8" x14ac:dyDescent="0.25">
      <c r="A131"/>
      <c r="H131"/>
    </row>
    <row r="132" spans="1:8" x14ac:dyDescent="0.25">
      <c r="A132"/>
      <c r="H132"/>
    </row>
    <row r="133" spans="1:8" x14ac:dyDescent="0.25">
      <c r="A133"/>
      <c r="H133"/>
    </row>
    <row r="134" spans="1:8" x14ac:dyDescent="0.25">
      <c r="A134"/>
      <c r="H134"/>
    </row>
    <row r="135" spans="1:8" x14ac:dyDescent="0.25">
      <c r="A135"/>
      <c r="H135"/>
    </row>
    <row r="136" spans="1:8" x14ac:dyDescent="0.25">
      <c r="A136"/>
      <c r="H136"/>
    </row>
    <row r="137" spans="1:8" x14ac:dyDescent="0.25">
      <c r="A137"/>
      <c r="H137"/>
    </row>
    <row r="138" spans="1:8" x14ac:dyDescent="0.25">
      <c r="A138"/>
      <c r="H138"/>
    </row>
    <row r="139" spans="1:8" x14ac:dyDescent="0.25">
      <c r="A139"/>
      <c r="H139"/>
    </row>
    <row r="140" spans="1:8" x14ac:dyDescent="0.25">
      <c r="A140"/>
      <c r="H140"/>
    </row>
    <row r="141" spans="1:8" x14ac:dyDescent="0.25">
      <c r="A141"/>
      <c r="H141"/>
    </row>
    <row r="142" spans="1:8" x14ac:dyDescent="0.25">
      <c r="A142"/>
      <c r="H142"/>
    </row>
    <row r="143" spans="1:8" x14ac:dyDescent="0.25">
      <c r="A143"/>
      <c r="H143"/>
    </row>
    <row r="144" spans="1:8" x14ac:dyDescent="0.25">
      <c r="A144"/>
      <c r="H144"/>
    </row>
    <row r="145" spans="1:8" x14ac:dyDescent="0.25">
      <c r="A145"/>
      <c r="H145"/>
    </row>
    <row r="146" spans="1:8" x14ac:dyDescent="0.25">
      <c r="A146"/>
      <c r="H146"/>
    </row>
    <row r="147" spans="1:8" x14ac:dyDescent="0.25">
      <c r="A147"/>
      <c r="H147"/>
    </row>
    <row r="148" spans="1:8" x14ac:dyDescent="0.25">
      <c r="A148"/>
      <c r="H148"/>
    </row>
    <row r="149" spans="1:8" x14ac:dyDescent="0.25">
      <c r="A149"/>
      <c r="H149"/>
    </row>
    <row r="150" spans="1:8" x14ac:dyDescent="0.25">
      <c r="A150"/>
      <c r="H150"/>
    </row>
    <row r="151" spans="1:8" x14ac:dyDescent="0.25">
      <c r="A151"/>
      <c r="H151"/>
    </row>
    <row r="152" spans="1:8" x14ac:dyDescent="0.25">
      <c r="A152"/>
      <c r="H152"/>
    </row>
    <row r="153" spans="1:8" x14ac:dyDescent="0.25">
      <c r="A153"/>
      <c r="H153"/>
    </row>
    <row r="154" spans="1:8" x14ac:dyDescent="0.25">
      <c r="A154"/>
      <c r="H154"/>
    </row>
    <row r="155" spans="1:8" x14ac:dyDescent="0.25">
      <c r="A155"/>
      <c r="H155"/>
    </row>
    <row r="156" spans="1:8" x14ac:dyDescent="0.25">
      <c r="A156"/>
      <c r="H156"/>
    </row>
    <row r="157" spans="1:8" x14ac:dyDescent="0.25">
      <c r="A157"/>
      <c r="H157"/>
    </row>
    <row r="158" spans="1:8" x14ac:dyDescent="0.25">
      <c r="A158"/>
      <c r="H158"/>
    </row>
    <row r="159" spans="1:8" x14ac:dyDescent="0.25">
      <c r="A159"/>
      <c r="H159"/>
    </row>
    <row r="160" spans="1:8" x14ac:dyDescent="0.25">
      <c r="A160"/>
      <c r="H160"/>
    </row>
    <row r="161" spans="1:8" x14ac:dyDescent="0.25">
      <c r="A161"/>
      <c r="H161"/>
    </row>
    <row r="162" spans="1:8" x14ac:dyDescent="0.25">
      <c r="A162"/>
      <c r="H162"/>
    </row>
    <row r="163" spans="1:8" x14ac:dyDescent="0.25">
      <c r="A163"/>
      <c r="H163"/>
    </row>
    <row r="164" spans="1:8" x14ac:dyDescent="0.25">
      <c r="A164"/>
      <c r="H164"/>
    </row>
    <row r="165" spans="1:8" x14ac:dyDescent="0.25">
      <c r="A165"/>
      <c r="H165"/>
    </row>
    <row r="166" spans="1:8" x14ac:dyDescent="0.25">
      <c r="A166"/>
      <c r="H166"/>
    </row>
    <row r="167" spans="1:8" x14ac:dyDescent="0.25">
      <c r="A167"/>
      <c r="H167"/>
    </row>
    <row r="168" spans="1:8" x14ac:dyDescent="0.25">
      <c r="A168"/>
      <c r="H168"/>
    </row>
    <row r="169" spans="1:8" x14ac:dyDescent="0.25">
      <c r="A169"/>
      <c r="H169"/>
    </row>
    <row r="170" spans="1:8" x14ac:dyDescent="0.25">
      <c r="A170"/>
      <c r="H170"/>
    </row>
    <row r="171" spans="1:8" x14ac:dyDescent="0.25">
      <c r="A171"/>
      <c r="H171"/>
    </row>
    <row r="172" spans="1:8" x14ac:dyDescent="0.25">
      <c r="A172"/>
      <c r="H172"/>
    </row>
    <row r="173" spans="1:8" x14ac:dyDescent="0.25">
      <c r="A173"/>
      <c r="H173"/>
    </row>
    <row r="174" spans="1:8" x14ac:dyDescent="0.25">
      <c r="A174"/>
      <c r="H174"/>
    </row>
    <row r="175" spans="1:8" x14ac:dyDescent="0.25">
      <c r="A175"/>
      <c r="H175"/>
    </row>
    <row r="176" spans="1:8" x14ac:dyDescent="0.25">
      <c r="A176"/>
      <c r="H176"/>
    </row>
    <row r="177" spans="1:8" x14ac:dyDescent="0.25">
      <c r="A177"/>
      <c r="H177"/>
    </row>
    <row r="178" spans="1:8" x14ac:dyDescent="0.25">
      <c r="A178"/>
      <c r="H178"/>
    </row>
    <row r="179" spans="1:8" x14ac:dyDescent="0.25">
      <c r="A179"/>
      <c r="H179"/>
    </row>
    <row r="180" spans="1:8" x14ac:dyDescent="0.25">
      <c r="A180"/>
      <c r="H180"/>
    </row>
    <row r="181" spans="1:8" x14ac:dyDescent="0.25">
      <c r="A181"/>
      <c r="H181"/>
    </row>
    <row r="182" spans="1:8" x14ac:dyDescent="0.25">
      <c r="A182"/>
      <c r="H182"/>
    </row>
    <row r="183" spans="1:8" x14ac:dyDescent="0.25">
      <c r="A183"/>
      <c r="H183"/>
    </row>
    <row r="184" spans="1:8" x14ac:dyDescent="0.25">
      <c r="A184"/>
      <c r="H184"/>
    </row>
    <row r="185" spans="1:8" x14ac:dyDescent="0.25">
      <c r="A185"/>
      <c r="H185"/>
    </row>
    <row r="186" spans="1:8" x14ac:dyDescent="0.25">
      <c r="A186"/>
      <c r="H186"/>
    </row>
    <row r="187" spans="1:8" x14ac:dyDescent="0.25">
      <c r="A187"/>
      <c r="H187"/>
    </row>
    <row r="188" spans="1:8" x14ac:dyDescent="0.25">
      <c r="A188"/>
      <c r="H188"/>
    </row>
    <row r="189" spans="1:8" x14ac:dyDescent="0.25">
      <c r="A189"/>
      <c r="H189"/>
    </row>
    <row r="190" spans="1:8" x14ac:dyDescent="0.25">
      <c r="A190"/>
      <c r="H190"/>
    </row>
    <row r="191" spans="1:8" x14ac:dyDescent="0.25">
      <c r="A191"/>
      <c r="H191"/>
    </row>
    <row r="192" spans="1:8" x14ac:dyDescent="0.25">
      <c r="A192"/>
      <c r="H19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95"/>
  <sheetViews>
    <sheetView tabSelected="1" topLeftCell="E1" workbookViewId="0">
      <selection activeCell="K18" sqref="K18"/>
    </sheetView>
  </sheetViews>
  <sheetFormatPr baseColWidth="10" defaultRowHeight="15" x14ac:dyDescent="0.25"/>
  <cols>
    <col min="1" max="1" width="11.42578125" style="83"/>
    <col min="2" max="2" width="10.85546875" style="83" customWidth="1"/>
    <col min="3" max="3" width="13.7109375" style="84" customWidth="1"/>
    <col min="4" max="4" width="79.42578125" style="84" customWidth="1"/>
    <col min="5" max="5" width="13.5703125" style="84" customWidth="1"/>
    <col min="6" max="6" width="16.42578125" style="84" customWidth="1"/>
    <col min="7" max="9" width="11.85546875" style="84" customWidth="1"/>
    <col min="10" max="10" width="79.28515625" style="74" customWidth="1"/>
    <col min="11" max="11" width="14.85546875" style="75" customWidth="1"/>
    <col min="12" max="14" width="14.85546875" style="78" customWidth="1"/>
    <col min="15" max="15" width="14.28515625" style="74" customWidth="1"/>
    <col min="16" max="16384" width="11.42578125" style="74"/>
  </cols>
  <sheetData>
    <row r="1" spans="1:15" s="71" customFormat="1" ht="45" x14ac:dyDescent="0.25">
      <c r="A1" s="79" t="s">
        <v>23</v>
      </c>
      <c r="B1" s="79" t="s">
        <v>18</v>
      </c>
      <c r="C1" s="79" t="s">
        <v>13</v>
      </c>
      <c r="D1" s="79" t="s">
        <v>9</v>
      </c>
      <c r="E1" s="79" t="s">
        <v>8</v>
      </c>
      <c r="F1" s="79" t="s">
        <v>294</v>
      </c>
      <c r="G1" s="79" t="s">
        <v>6</v>
      </c>
      <c r="H1" s="79" t="s">
        <v>296</v>
      </c>
      <c r="I1" s="79" t="s">
        <v>295</v>
      </c>
      <c r="J1" s="68" t="s">
        <v>370</v>
      </c>
      <c r="K1" s="69" t="s">
        <v>372</v>
      </c>
      <c r="L1" s="76" t="s">
        <v>2</v>
      </c>
      <c r="M1" s="76" t="s">
        <v>3</v>
      </c>
      <c r="N1" s="76" t="s">
        <v>1</v>
      </c>
      <c r="O1" s="70" t="s">
        <v>371</v>
      </c>
    </row>
    <row r="2" spans="1:15" ht="210" x14ac:dyDescent="0.25">
      <c r="A2" s="80">
        <v>1</v>
      </c>
      <c r="B2" s="80" t="s">
        <v>34</v>
      </c>
      <c r="C2" s="80" t="s">
        <v>35</v>
      </c>
      <c r="D2" s="80" t="s">
        <v>228</v>
      </c>
      <c r="E2" s="80" t="s">
        <v>0</v>
      </c>
      <c r="F2" s="80" t="s">
        <v>42</v>
      </c>
      <c r="G2" s="80" t="s">
        <v>33</v>
      </c>
      <c r="H2" s="80" t="s">
        <v>21</v>
      </c>
      <c r="I2" s="81">
        <v>366</v>
      </c>
      <c r="J2" s="72"/>
      <c r="K2" s="73"/>
      <c r="L2" s="77">
        <f>I2*K2</f>
        <v>0</v>
      </c>
      <c r="M2" s="77">
        <f>L2*0.16</f>
        <v>0</v>
      </c>
      <c r="N2" s="77">
        <f>L2+M2</f>
        <v>0</v>
      </c>
      <c r="O2" s="72"/>
    </row>
    <row r="3" spans="1:15" ht="195" x14ac:dyDescent="0.25">
      <c r="A3" s="80">
        <v>2</v>
      </c>
      <c r="B3" s="80" t="s">
        <v>34</v>
      </c>
      <c r="C3" s="80" t="s">
        <v>35</v>
      </c>
      <c r="D3" s="80" t="s">
        <v>227</v>
      </c>
      <c r="E3" s="80" t="s">
        <v>0</v>
      </c>
      <c r="F3" s="80" t="s">
        <v>42</v>
      </c>
      <c r="G3" s="80" t="s">
        <v>33</v>
      </c>
      <c r="H3" s="80" t="s">
        <v>21</v>
      </c>
      <c r="I3" s="81">
        <v>258</v>
      </c>
      <c r="J3" s="72"/>
      <c r="K3" s="73"/>
      <c r="L3" s="77">
        <f t="shared" ref="L3:L66" si="0">I3*K3</f>
        <v>0</v>
      </c>
      <c r="M3" s="77">
        <f t="shared" ref="M3:M66" si="1">L3*0.16</f>
        <v>0</v>
      </c>
      <c r="N3" s="77">
        <f t="shared" ref="N3:N66" si="2">L3+M3</f>
        <v>0</v>
      </c>
      <c r="O3" s="72"/>
    </row>
    <row r="4" spans="1:15" ht="105" x14ac:dyDescent="0.25">
      <c r="A4" s="80">
        <v>3</v>
      </c>
      <c r="B4" s="80" t="s">
        <v>34</v>
      </c>
      <c r="C4" s="80" t="s">
        <v>35</v>
      </c>
      <c r="D4" s="80" t="s">
        <v>275</v>
      </c>
      <c r="E4" s="80" t="s">
        <v>31</v>
      </c>
      <c r="F4" s="80" t="s">
        <v>43</v>
      </c>
      <c r="G4" s="80" t="s">
        <v>33</v>
      </c>
      <c r="H4" s="80" t="s">
        <v>21</v>
      </c>
      <c r="I4" s="81">
        <v>49</v>
      </c>
      <c r="J4" s="72"/>
      <c r="K4" s="73"/>
      <c r="L4" s="77">
        <f t="shared" si="0"/>
        <v>0</v>
      </c>
      <c r="M4" s="77">
        <f t="shared" si="1"/>
        <v>0</v>
      </c>
      <c r="N4" s="77">
        <f t="shared" si="2"/>
        <v>0</v>
      </c>
      <c r="O4" s="72"/>
    </row>
    <row r="5" spans="1:15" ht="105" x14ac:dyDescent="0.25">
      <c r="A5" s="80">
        <v>4</v>
      </c>
      <c r="B5" s="80" t="s">
        <v>34</v>
      </c>
      <c r="C5" s="80" t="s">
        <v>35</v>
      </c>
      <c r="D5" s="80" t="s">
        <v>276</v>
      </c>
      <c r="E5" s="80" t="s">
        <v>31</v>
      </c>
      <c r="F5" s="80" t="s">
        <v>44</v>
      </c>
      <c r="G5" s="80" t="s">
        <v>33</v>
      </c>
      <c r="H5" s="80" t="s">
        <v>21</v>
      </c>
      <c r="I5" s="81">
        <v>57</v>
      </c>
      <c r="J5" s="72"/>
      <c r="K5" s="73"/>
      <c r="L5" s="77">
        <f t="shared" si="0"/>
        <v>0</v>
      </c>
      <c r="M5" s="77">
        <f t="shared" si="1"/>
        <v>0</v>
      </c>
      <c r="N5" s="77">
        <f t="shared" si="2"/>
        <v>0</v>
      </c>
      <c r="O5" s="72"/>
    </row>
    <row r="6" spans="1:15" ht="210" x14ac:dyDescent="0.25">
      <c r="A6" s="80">
        <v>5</v>
      </c>
      <c r="B6" s="80" t="s">
        <v>34</v>
      </c>
      <c r="C6" s="80" t="s">
        <v>35</v>
      </c>
      <c r="D6" s="80" t="s">
        <v>230</v>
      </c>
      <c r="E6" s="80" t="s">
        <v>0</v>
      </c>
      <c r="F6" s="80" t="s">
        <v>48</v>
      </c>
      <c r="G6" s="80" t="s">
        <v>20</v>
      </c>
      <c r="H6" s="80" t="s">
        <v>21</v>
      </c>
      <c r="I6" s="81">
        <v>327</v>
      </c>
      <c r="J6" s="72"/>
      <c r="K6" s="73"/>
      <c r="L6" s="77">
        <f t="shared" si="0"/>
        <v>0</v>
      </c>
      <c r="M6" s="77">
        <f t="shared" si="1"/>
        <v>0</v>
      </c>
      <c r="N6" s="77">
        <f t="shared" si="2"/>
        <v>0</v>
      </c>
      <c r="O6" s="72"/>
    </row>
    <row r="7" spans="1:15" ht="210" x14ac:dyDescent="0.25">
      <c r="A7" s="80">
        <v>6</v>
      </c>
      <c r="B7" s="80" t="s">
        <v>34</v>
      </c>
      <c r="C7" s="80" t="s">
        <v>35</v>
      </c>
      <c r="D7" s="80" t="s">
        <v>236</v>
      </c>
      <c r="E7" s="80" t="s">
        <v>0</v>
      </c>
      <c r="F7" s="80" t="s">
        <v>48</v>
      </c>
      <c r="G7" s="80" t="s">
        <v>20</v>
      </c>
      <c r="H7" s="80" t="s">
        <v>21</v>
      </c>
      <c r="I7" s="81">
        <v>276</v>
      </c>
      <c r="J7" s="72"/>
      <c r="K7" s="73"/>
      <c r="L7" s="77">
        <f t="shared" si="0"/>
        <v>0</v>
      </c>
      <c r="M7" s="77">
        <f t="shared" si="1"/>
        <v>0</v>
      </c>
      <c r="N7" s="77">
        <f t="shared" si="2"/>
        <v>0</v>
      </c>
      <c r="O7" s="72"/>
    </row>
    <row r="8" spans="1:15" ht="255" x14ac:dyDescent="0.25">
      <c r="A8" s="80">
        <v>7</v>
      </c>
      <c r="B8" s="80" t="s">
        <v>34</v>
      </c>
      <c r="C8" s="80" t="s">
        <v>35</v>
      </c>
      <c r="D8" s="80" t="s">
        <v>238</v>
      </c>
      <c r="E8" s="80" t="s">
        <v>30</v>
      </c>
      <c r="F8" s="80" t="s">
        <v>50</v>
      </c>
      <c r="G8" s="80" t="s">
        <v>37</v>
      </c>
      <c r="H8" s="80" t="s">
        <v>21</v>
      </c>
      <c r="I8" s="81">
        <v>97</v>
      </c>
      <c r="J8" s="72"/>
      <c r="K8" s="73"/>
      <c r="L8" s="77">
        <f t="shared" si="0"/>
        <v>0</v>
      </c>
      <c r="M8" s="77">
        <f t="shared" si="1"/>
        <v>0</v>
      </c>
      <c r="N8" s="77">
        <f t="shared" si="2"/>
        <v>0</v>
      </c>
      <c r="O8" s="72"/>
    </row>
    <row r="9" spans="1:15" ht="270" x14ac:dyDescent="0.25">
      <c r="A9" s="80">
        <v>8</v>
      </c>
      <c r="B9" s="80" t="s">
        <v>34</v>
      </c>
      <c r="C9" s="80" t="s">
        <v>35</v>
      </c>
      <c r="D9" s="80" t="s">
        <v>237</v>
      </c>
      <c r="E9" s="80" t="s">
        <v>30</v>
      </c>
      <c r="F9" s="80" t="s">
        <v>50</v>
      </c>
      <c r="G9" s="80" t="s">
        <v>37</v>
      </c>
      <c r="H9" s="80" t="s">
        <v>21</v>
      </c>
      <c r="I9" s="81">
        <v>175</v>
      </c>
      <c r="J9" s="72"/>
      <c r="K9" s="73"/>
      <c r="L9" s="77">
        <f t="shared" si="0"/>
        <v>0</v>
      </c>
      <c r="M9" s="77">
        <f t="shared" si="1"/>
        <v>0</v>
      </c>
      <c r="N9" s="77">
        <f t="shared" si="2"/>
        <v>0</v>
      </c>
      <c r="O9" s="72"/>
    </row>
    <row r="10" spans="1:15" ht="300" x14ac:dyDescent="0.25">
      <c r="A10" s="80">
        <v>9</v>
      </c>
      <c r="B10" s="80" t="s">
        <v>34</v>
      </c>
      <c r="C10" s="80" t="s">
        <v>35</v>
      </c>
      <c r="D10" s="80" t="s">
        <v>244</v>
      </c>
      <c r="E10" s="80" t="s">
        <v>30</v>
      </c>
      <c r="F10" s="80" t="s">
        <v>52</v>
      </c>
      <c r="G10" s="80" t="s">
        <v>22</v>
      </c>
      <c r="H10" s="80" t="s">
        <v>21</v>
      </c>
      <c r="I10" s="81">
        <v>40</v>
      </c>
      <c r="J10" s="72"/>
      <c r="K10" s="73"/>
      <c r="L10" s="77">
        <f t="shared" si="0"/>
        <v>0</v>
      </c>
      <c r="M10" s="77">
        <f t="shared" si="1"/>
        <v>0</v>
      </c>
      <c r="N10" s="77">
        <f t="shared" si="2"/>
        <v>0</v>
      </c>
      <c r="O10" s="72"/>
    </row>
    <row r="11" spans="1:15" ht="315" x14ac:dyDescent="0.25">
      <c r="A11" s="80">
        <v>10</v>
      </c>
      <c r="B11" s="80" t="s">
        <v>34</v>
      </c>
      <c r="C11" s="80" t="s">
        <v>35</v>
      </c>
      <c r="D11" s="80" t="s">
        <v>242</v>
      </c>
      <c r="E11" s="80" t="s">
        <v>30</v>
      </c>
      <c r="F11" s="80" t="s">
        <v>55</v>
      </c>
      <c r="G11" s="80" t="s">
        <v>38</v>
      </c>
      <c r="H11" s="80" t="s">
        <v>21</v>
      </c>
      <c r="I11" s="81">
        <v>76</v>
      </c>
      <c r="J11" s="72"/>
      <c r="K11" s="73"/>
      <c r="L11" s="77">
        <f t="shared" si="0"/>
        <v>0</v>
      </c>
      <c r="M11" s="77">
        <f t="shared" si="1"/>
        <v>0</v>
      </c>
      <c r="N11" s="77">
        <f t="shared" si="2"/>
        <v>0</v>
      </c>
      <c r="O11" s="72"/>
    </row>
    <row r="12" spans="1:15" ht="225" x14ac:dyDescent="0.25">
      <c r="A12" s="80">
        <v>11</v>
      </c>
      <c r="B12" s="80" t="s">
        <v>34</v>
      </c>
      <c r="C12" s="80" t="s">
        <v>35</v>
      </c>
      <c r="D12" s="80" t="s">
        <v>339</v>
      </c>
      <c r="E12" s="80" t="s">
        <v>63</v>
      </c>
      <c r="F12" s="80" t="s">
        <v>64</v>
      </c>
      <c r="G12" s="80" t="s">
        <v>33</v>
      </c>
      <c r="H12" s="80" t="s">
        <v>19</v>
      </c>
      <c r="I12" s="81">
        <v>39</v>
      </c>
      <c r="J12" s="72"/>
      <c r="K12" s="73"/>
      <c r="L12" s="77">
        <f t="shared" si="0"/>
        <v>0</v>
      </c>
      <c r="M12" s="77">
        <f t="shared" si="1"/>
        <v>0</v>
      </c>
      <c r="N12" s="77">
        <f t="shared" si="2"/>
        <v>0</v>
      </c>
      <c r="O12" s="72"/>
    </row>
    <row r="13" spans="1:15" ht="135" x14ac:dyDescent="0.25">
      <c r="A13" s="80">
        <v>12</v>
      </c>
      <c r="B13" s="80" t="s">
        <v>34</v>
      </c>
      <c r="C13" s="80" t="s">
        <v>35</v>
      </c>
      <c r="D13" s="80" t="s">
        <v>340</v>
      </c>
      <c r="E13" s="80" t="s">
        <v>63</v>
      </c>
      <c r="F13" s="80" t="s">
        <v>331</v>
      </c>
      <c r="G13" s="80" t="s">
        <v>33</v>
      </c>
      <c r="H13" s="80" t="s">
        <v>21</v>
      </c>
      <c r="I13" s="81">
        <v>100</v>
      </c>
      <c r="J13" s="72"/>
      <c r="K13" s="73"/>
      <c r="L13" s="77">
        <f t="shared" si="0"/>
        <v>0</v>
      </c>
      <c r="M13" s="77">
        <f t="shared" si="1"/>
        <v>0</v>
      </c>
      <c r="N13" s="77">
        <f t="shared" si="2"/>
        <v>0</v>
      </c>
      <c r="O13" s="72"/>
    </row>
    <row r="14" spans="1:15" ht="60" x14ac:dyDescent="0.25">
      <c r="A14" s="80">
        <v>13</v>
      </c>
      <c r="B14" s="80" t="s">
        <v>34</v>
      </c>
      <c r="C14" s="80" t="s">
        <v>35</v>
      </c>
      <c r="D14" s="80" t="s">
        <v>351</v>
      </c>
      <c r="E14" s="80" t="s">
        <v>63</v>
      </c>
      <c r="F14" s="80" t="s">
        <v>352</v>
      </c>
      <c r="G14" s="80" t="s">
        <v>33</v>
      </c>
      <c r="H14" s="80" t="s">
        <v>21</v>
      </c>
      <c r="I14" s="81">
        <v>9</v>
      </c>
      <c r="J14" s="72"/>
      <c r="K14" s="73"/>
      <c r="L14" s="77">
        <f t="shared" si="0"/>
        <v>0</v>
      </c>
      <c r="M14" s="77">
        <f t="shared" si="1"/>
        <v>0</v>
      </c>
      <c r="N14" s="77">
        <f t="shared" si="2"/>
        <v>0</v>
      </c>
      <c r="O14" s="72"/>
    </row>
    <row r="15" spans="1:15" ht="45" x14ac:dyDescent="0.25">
      <c r="A15" s="80">
        <v>14</v>
      </c>
      <c r="B15" s="80" t="s">
        <v>34</v>
      </c>
      <c r="C15" s="80" t="s">
        <v>35</v>
      </c>
      <c r="D15" s="80" t="s">
        <v>246</v>
      </c>
      <c r="E15" s="80" t="s">
        <v>68</v>
      </c>
      <c r="F15" s="80" t="s">
        <v>67</v>
      </c>
      <c r="G15" s="80" t="s">
        <v>22</v>
      </c>
      <c r="H15" s="80" t="s">
        <v>21</v>
      </c>
      <c r="I15" s="81">
        <v>100</v>
      </c>
      <c r="J15" s="72"/>
      <c r="K15" s="73"/>
      <c r="L15" s="77">
        <f t="shared" si="0"/>
        <v>0</v>
      </c>
      <c r="M15" s="77">
        <f t="shared" si="1"/>
        <v>0</v>
      </c>
      <c r="N15" s="77">
        <f t="shared" si="2"/>
        <v>0</v>
      </c>
      <c r="O15" s="72"/>
    </row>
    <row r="16" spans="1:15" ht="135" x14ac:dyDescent="0.25">
      <c r="A16" s="80">
        <v>15</v>
      </c>
      <c r="B16" s="80" t="s">
        <v>34</v>
      </c>
      <c r="C16" s="80" t="s">
        <v>35</v>
      </c>
      <c r="D16" s="80" t="s">
        <v>353</v>
      </c>
      <c r="E16" s="80" t="s">
        <v>70</v>
      </c>
      <c r="F16" s="80" t="s">
        <v>344</v>
      </c>
      <c r="G16" s="80" t="s">
        <v>22</v>
      </c>
      <c r="H16" s="80" t="s">
        <v>21</v>
      </c>
      <c r="I16" s="81">
        <v>29</v>
      </c>
      <c r="J16" s="72"/>
      <c r="K16" s="73"/>
      <c r="L16" s="77">
        <f t="shared" si="0"/>
        <v>0</v>
      </c>
      <c r="M16" s="77">
        <f t="shared" si="1"/>
        <v>0</v>
      </c>
      <c r="N16" s="77">
        <f t="shared" si="2"/>
        <v>0</v>
      </c>
      <c r="O16" s="72"/>
    </row>
    <row r="17" spans="1:15" ht="45" x14ac:dyDescent="0.25">
      <c r="A17" s="80">
        <v>16</v>
      </c>
      <c r="B17" s="80" t="s">
        <v>34</v>
      </c>
      <c r="C17" s="80" t="s">
        <v>35</v>
      </c>
      <c r="D17" s="80" t="s">
        <v>239</v>
      </c>
      <c r="E17" s="80" t="s">
        <v>0</v>
      </c>
      <c r="F17" s="80" t="s">
        <v>0</v>
      </c>
      <c r="G17" s="80" t="s">
        <v>73</v>
      </c>
      <c r="H17" s="80" t="s">
        <v>21</v>
      </c>
      <c r="I17" s="81">
        <v>28</v>
      </c>
      <c r="J17" s="72"/>
      <c r="K17" s="73"/>
      <c r="L17" s="77">
        <f t="shared" si="0"/>
        <v>0</v>
      </c>
      <c r="M17" s="77">
        <f t="shared" si="1"/>
        <v>0</v>
      </c>
      <c r="N17" s="77">
        <f t="shared" si="2"/>
        <v>0</v>
      </c>
      <c r="O17" s="72"/>
    </row>
    <row r="18" spans="1:15" ht="180" x14ac:dyDescent="0.25">
      <c r="A18" s="80">
        <v>17</v>
      </c>
      <c r="B18" s="80" t="s">
        <v>34</v>
      </c>
      <c r="C18" s="80" t="s">
        <v>35</v>
      </c>
      <c r="D18" s="80" t="s">
        <v>226</v>
      </c>
      <c r="E18" s="80" t="s">
        <v>0</v>
      </c>
      <c r="F18" s="80" t="s">
        <v>42</v>
      </c>
      <c r="G18" s="80" t="s">
        <v>22</v>
      </c>
      <c r="H18" s="80" t="s">
        <v>21</v>
      </c>
      <c r="I18" s="81">
        <v>5</v>
      </c>
      <c r="J18" s="72"/>
      <c r="K18" s="73"/>
      <c r="L18" s="77">
        <f t="shared" si="0"/>
        <v>0</v>
      </c>
      <c r="M18" s="77">
        <f t="shared" si="1"/>
        <v>0</v>
      </c>
      <c r="N18" s="77">
        <f t="shared" si="2"/>
        <v>0</v>
      </c>
      <c r="O18" s="72"/>
    </row>
    <row r="19" spans="1:15" ht="105" x14ac:dyDescent="0.25">
      <c r="A19" s="80">
        <v>18</v>
      </c>
      <c r="B19" s="80" t="s">
        <v>34</v>
      </c>
      <c r="C19" s="80" t="s">
        <v>35</v>
      </c>
      <c r="D19" s="80" t="s">
        <v>252</v>
      </c>
      <c r="E19" s="80" t="s">
        <v>77</v>
      </c>
      <c r="F19" s="80" t="s">
        <v>78</v>
      </c>
      <c r="G19" s="80" t="s">
        <v>33</v>
      </c>
      <c r="H19" s="80" t="s">
        <v>21</v>
      </c>
      <c r="I19" s="81">
        <v>17</v>
      </c>
      <c r="J19" s="72"/>
      <c r="K19" s="73"/>
      <c r="L19" s="77">
        <f t="shared" si="0"/>
        <v>0</v>
      </c>
      <c r="M19" s="77">
        <f t="shared" si="1"/>
        <v>0</v>
      </c>
      <c r="N19" s="77">
        <f t="shared" si="2"/>
        <v>0</v>
      </c>
      <c r="O19" s="72"/>
    </row>
    <row r="20" spans="1:15" ht="105" x14ac:dyDescent="0.25">
      <c r="A20" s="80">
        <v>19</v>
      </c>
      <c r="B20" s="80" t="s">
        <v>34</v>
      </c>
      <c r="C20" s="80" t="s">
        <v>35</v>
      </c>
      <c r="D20" s="80" t="s">
        <v>248</v>
      </c>
      <c r="E20" s="80" t="s">
        <v>77</v>
      </c>
      <c r="F20" s="80" t="s">
        <v>78</v>
      </c>
      <c r="G20" s="80" t="s">
        <v>33</v>
      </c>
      <c r="H20" s="80" t="s">
        <v>21</v>
      </c>
      <c r="I20" s="81">
        <v>30</v>
      </c>
      <c r="J20" s="72"/>
      <c r="K20" s="73"/>
      <c r="L20" s="77">
        <f t="shared" si="0"/>
        <v>0</v>
      </c>
      <c r="M20" s="77">
        <f t="shared" si="1"/>
        <v>0</v>
      </c>
      <c r="N20" s="77">
        <f t="shared" si="2"/>
        <v>0</v>
      </c>
      <c r="O20" s="72"/>
    </row>
    <row r="21" spans="1:15" ht="105" x14ac:dyDescent="0.25">
      <c r="A21" s="80">
        <v>20</v>
      </c>
      <c r="B21" s="80" t="s">
        <v>34</v>
      </c>
      <c r="C21" s="80" t="s">
        <v>35</v>
      </c>
      <c r="D21" s="80" t="s">
        <v>241</v>
      </c>
      <c r="E21" s="80" t="s">
        <v>79</v>
      </c>
      <c r="F21" s="80" t="s">
        <v>80</v>
      </c>
      <c r="G21" s="80" t="s">
        <v>39</v>
      </c>
      <c r="H21" s="80" t="s">
        <v>19</v>
      </c>
      <c r="I21" s="81">
        <v>40</v>
      </c>
      <c r="J21" s="72"/>
      <c r="K21" s="73"/>
      <c r="L21" s="77">
        <f t="shared" si="0"/>
        <v>0</v>
      </c>
      <c r="M21" s="77">
        <f t="shared" si="1"/>
        <v>0</v>
      </c>
      <c r="N21" s="77">
        <f t="shared" si="2"/>
        <v>0</v>
      </c>
      <c r="O21" s="72"/>
    </row>
    <row r="22" spans="1:15" ht="120" x14ac:dyDescent="0.25">
      <c r="A22" s="80">
        <v>21</v>
      </c>
      <c r="B22" s="80" t="s">
        <v>34</v>
      </c>
      <c r="C22" s="80" t="s">
        <v>35</v>
      </c>
      <c r="D22" s="80" t="s">
        <v>240</v>
      </c>
      <c r="E22" s="80" t="s">
        <v>79</v>
      </c>
      <c r="F22" s="80" t="s">
        <v>80</v>
      </c>
      <c r="G22" s="80" t="s">
        <v>40</v>
      </c>
      <c r="H22" s="80" t="s">
        <v>19</v>
      </c>
      <c r="I22" s="81">
        <v>101</v>
      </c>
      <c r="J22" s="72"/>
      <c r="K22" s="73"/>
      <c r="L22" s="77">
        <f t="shared" si="0"/>
        <v>0</v>
      </c>
      <c r="M22" s="77">
        <f t="shared" si="1"/>
        <v>0</v>
      </c>
      <c r="N22" s="77">
        <f t="shared" si="2"/>
        <v>0</v>
      </c>
      <c r="O22" s="72"/>
    </row>
    <row r="23" spans="1:15" ht="150" x14ac:dyDescent="0.25">
      <c r="A23" s="80">
        <v>22</v>
      </c>
      <c r="B23" s="80" t="s">
        <v>34</v>
      </c>
      <c r="C23" s="80" t="s">
        <v>35</v>
      </c>
      <c r="D23" s="80" t="s">
        <v>253</v>
      </c>
      <c r="E23" s="80" t="s">
        <v>77</v>
      </c>
      <c r="F23" s="80" t="s">
        <v>83</v>
      </c>
      <c r="G23" s="80" t="s">
        <v>41</v>
      </c>
      <c r="H23" s="80" t="s">
        <v>21</v>
      </c>
      <c r="I23" s="81">
        <v>101</v>
      </c>
      <c r="J23" s="72"/>
      <c r="K23" s="73"/>
      <c r="L23" s="77">
        <f t="shared" si="0"/>
        <v>0</v>
      </c>
      <c r="M23" s="77">
        <f t="shared" si="1"/>
        <v>0</v>
      </c>
      <c r="N23" s="77">
        <f t="shared" si="2"/>
        <v>0</v>
      </c>
      <c r="O23" s="72"/>
    </row>
    <row r="24" spans="1:15" ht="150" x14ac:dyDescent="0.25">
      <c r="A24" s="80">
        <v>23</v>
      </c>
      <c r="B24" s="80" t="s">
        <v>34</v>
      </c>
      <c r="C24" s="80" t="s">
        <v>35</v>
      </c>
      <c r="D24" s="80" t="s">
        <v>249</v>
      </c>
      <c r="E24" s="80" t="s">
        <v>77</v>
      </c>
      <c r="F24" s="80" t="s">
        <v>83</v>
      </c>
      <c r="G24" s="80" t="s">
        <v>41</v>
      </c>
      <c r="H24" s="80" t="s">
        <v>21</v>
      </c>
      <c r="I24" s="81">
        <v>40</v>
      </c>
      <c r="J24" s="72"/>
      <c r="K24" s="73"/>
      <c r="L24" s="77">
        <f t="shared" si="0"/>
        <v>0</v>
      </c>
      <c r="M24" s="77">
        <f t="shared" si="1"/>
        <v>0</v>
      </c>
      <c r="N24" s="77">
        <f t="shared" si="2"/>
        <v>0</v>
      </c>
      <c r="O24" s="72"/>
    </row>
    <row r="25" spans="1:15" ht="150" x14ac:dyDescent="0.25">
      <c r="A25" s="80">
        <v>24</v>
      </c>
      <c r="B25" s="80" t="s">
        <v>34</v>
      </c>
      <c r="C25" s="80" t="s">
        <v>35</v>
      </c>
      <c r="D25" s="80" t="s">
        <v>254</v>
      </c>
      <c r="E25" s="80" t="s">
        <v>77</v>
      </c>
      <c r="F25" s="80" t="s">
        <v>83</v>
      </c>
      <c r="G25" s="80" t="s">
        <v>33</v>
      </c>
      <c r="H25" s="80" t="s">
        <v>21</v>
      </c>
      <c r="I25" s="81">
        <v>82</v>
      </c>
      <c r="J25" s="72"/>
      <c r="K25" s="73"/>
      <c r="L25" s="77">
        <f t="shared" si="0"/>
        <v>0</v>
      </c>
      <c r="M25" s="77">
        <f t="shared" si="1"/>
        <v>0</v>
      </c>
      <c r="N25" s="77">
        <f t="shared" si="2"/>
        <v>0</v>
      </c>
      <c r="O25" s="72"/>
    </row>
    <row r="26" spans="1:15" ht="150" x14ac:dyDescent="0.25">
      <c r="A26" s="80">
        <v>25</v>
      </c>
      <c r="B26" s="80" t="s">
        <v>34</v>
      </c>
      <c r="C26" s="80" t="s">
        <v>35</v>
      </c>
      <c r="D26" s="80" t="s">
        <v>250</v>
      </c>
      <c r="E26" s="80" t="s">
        <v>77</v>
      </c>
      <c r="F26" s="80" t="s">
        <v>83</v>
      </c>
      <c r="G26" s="80" t="s">
        <v>33</v>
      </c>
      <c r="H26" s="80" t="s">
        <v>21</v>
      </c>
      <c r="I26" s="81">
        <v>167</v>
      </c>
      <c r="J26" s="72"/>
      <c r="K26" s="73"/>
      <c r="L26" s="77">
        <f t="shared" si="0"/>
        <v>0</v>
      </c>
      <c r="M26" s="77">
        <f t="shared" si="1"/>
        <v>0</v>
      </c>
      <c r="N26" s="77">
        <f t="shared" si="2"/>
        <v>0</v>
      </c>
      <c r="O26" s="72"/>
    </row>
    <row r="27" spans="1:15" ht="45" x14ac:dyDescent="0.25">
      <c r="A27" s="80">
        <v>26</v>
      </c>
      <c r="B27" s="80" t="s">
        <v>32</v>
      </c>
      <c r="C27" s="80" t="s">
        <v>35</v>
      </c>
      <c r="D27" s="80" t="s">
        <v>85</v>
      </c>
      <c r="E27" s="80" t="s">
        <v>29</v>
      </c>
      <c r="F27" s="80" t="s">
        <v>94</v>
      </c>
      <c r="G27" s="80" t="s">
        <v>86</v>
      </c>
      <c r="H27" s="80" t="s">
        <v>27</v>
      </c>
      <c r="I27" s="81">
        <v>328</v>
      </c>
      <c r="J27" s="72"/>
      <c r="K27" s="73"/>
      <c r="L27" s="77">
        <f t="shared" si="0"/>
        <v>0</v>
      </c>
      <c r="M27" s="77">
        <f t="shared" si="1"/>
        <v>0</v>
      </c>
      <c r="N27" s="77">
        <f t="shared" si="2"/>
        <v>0</v>
      </c>
      <c r="O27" s="72"/>
    </row>
    <row r="28" spans="1:15" ht="45" x14ac:dyDescent="0.25">
      <c r="A28" s="80">
        <v>27</v>
      </c>
      <c r="B28" s="80" t="s">
        <v>32</v>
      </c>
      <c r="C28" s="80" t="s">
        <v>35</v>
      </c>
      <c r="D28" s="80" t="s">
        <v>297</v>
      </c>
      <c r="E28" s="80" t="s">
        <v>29</v>
      </c>
      <c r="F28" s="80" t="s">
        <v>298</v>
      </c>
      <c r="G28" s="80" t="s">
        <v>20</v>
      </c>
      <c r="H28" s="80" t="s">
        <v>27</v>
      </c>
      <c r="I28" s="81">
        <v>336</v>
      </c>
      <c r="J28" s="72"/>
      <c r="K28" s="73"/>
      <c r="L28" s="77">
        <f t="shared" si="0"/>
        <v>0</v>
      </c>
      <c r="M28" s="77">
        <f t="shared" si="1"/>
        <v>0</v>
      </c>
      <c r="N28" s="77">
        <f t="shared" si="2"/>
        <v>0</v>
      </c>
      <c r="O28" s="72"/>
    </row>
    <row r="29" spans="1:15" ht="270" x14ac:dyDescent="0.25">
      <c r="A29" s="80">
        <v>28</v>
      </c>
      <c r="B29" s="80" t="s">
        <v>32</v>
      </c>
      <c r="C29" s="80" t="s">
        <v>35</v>
      </c>
      <c r="D29" s="80" t="s">
        <v>234</v>
      </c>
      <c r="E29" s="80" t="s">
        <v>88</v>
      </c>
      <c r="F29" s="80" t="s">
        <v>89</v>
      </c>
      <c r="G29" s="80" t="s">
        <v>28</v>
      </c>
      <c r="H29" s="80" t="s">
        <v>27</v>
      </c>
      <c r="I29" s="81">
        <v>32</v>
      </c>
      <c r="J29" s="72"/>
      <c r="K29" s="73"/>
      <c r="L29" s="77">
        <f t="shared" si="0"/>
        <v>0</v>
      </c>
      <c r="M29" s="77">
        <f t="shared" si="1"/>
        <v>0</v>
      </c>
      <c r="N29" s="77">
        <f t="shared" si="2"/>
        <v>0</v>
      </c>
      <c r="O29" s="72"/>
    </row>
    <row r="30" spans="1:15" ht="105" x14ac:dyDescent="0.25">
      <c r="A30" s="80">
        <v>29</v>
      </c>
      <c r="B30" s="80" t="s">
        <v>32</v>
      </c>
      <c r="C30" s="80" t="s">
        <v>35</v>
      </c>
      <c r="D30" s="80" t="s">
        <v>231</v>
      </c>
      <c r="E30" s="80" t="s">
        <v>88</v>
      </c>
      <c r="F30" s="80" t="s">
        <v>90</v>
      </c>
      <c r="G30" s="80" t="s">
        <v>20</v>
      </c>
      <c r="H30" s="80" t="s">
        <v>27</v>
      </c>
      <c r="I30" s="81">
        <v>70</v>
      </c>
      <c r="J30" s="72"/>
      <c r="K30" s="73"/>
      <c r="L30" s="77">
        <f t="shared" si="0"/>
        <v>0</v>
      </c>
      <c r="M30" s="77">
        <f t="shared" si="1"/>
        <v>0</v>
      </c>
      <c r="N30" s="77">
        <f t="shared" si="2"/>
        <v>0</v>
      </c>
      <c r="O30" s="72"/>
    </row>
    <row r="31" spans="1:15" ht="45" x14ac:dyDescent="0.25">
      <c r="A31" s="80">
        <v>30</v>
      </c>
      <c r="B31" s="80" t="s">
        <v>32</v>
      </c>
      <c r="C31" s="80" t="s">
        <v>35</v>
      </c>
      <c r="D31" s="80" t="s">
        <v>92</v>
      </c>
      <c r="E31" s="80" t="s">
        <v>29</v>
      </c>
      <c r="F31" s="80" t="s">
        <v>93</v>
      </c>
      <c r="G31" s="80" t="s">
        <v>20</v>
      </c>
      <c r="H31" s="80" t="s">
        <v>27</v>
      </c>
      <c r="I31" s="81">
        <v>19</v>
      </c>
      <c r="J31" s="72"/>
      <c r="K31" s="73"/>
      <c r="L31" s="77">
        <f t="shared" si="0"/>
        <v>0</v>
      </c>
      <c r="M31" s="77">
        <f t="shared" si="1"/>
        <v>0</v>
      </c>
      <c r="N31" s="77">
        <f t="shared" si="2"/>
        <v>0</v>
      </c>
      <c r="O31" s="72"/>
    </row>
    <row r="32" spans="1:15" ht="45" x14ac:dyDescent="0.25">
      <c r="A32" s="80">
        <v>31</v>
      </c>
      <c r="B32" s="80" t="s">
        <v>32</v>
      </c>
      <c r="C32" s="80" t="s">
        <v>35</v>
      </c>
      <c r="D32" s="80" t="s">
        <v>95</v>
      </c>
      <c r="E32" s="80" t="s">
        <v>29</v>
      </c>
      <c r="F32" s="80" t="s">
        <v>98</v>
      </c>
      <c r="G32" s="80" t="s">
        <v>20</v>
      </c>
      <c r="H32" s="80" t="s">
        <v>27</v>
      </c>
      <c r="I32" s="81">
        <v>16</v>
      </c>
      <c r="J32" s="72"/>
      <c r="K32" s="73"/>
      <c r="L32" s="77">
        <f t="shared" si="0"/>
        <v>0</v>
      </c>
      <c r="M32" s="77">
        <f t="shared" si="1"/>
        <v>0</v>
      </c>
      <c r="N32" s="77">
        <f t="shared" si="2"/>
        <v>0</v>
      </c>
      <c r="O32" s="72"/>
    </row>
    <row r="33" spans="1:15" ht="45" x14ac:dyDescent="0.25">
      <c r="A33" s="80">
        <v>32</v>
      </c>
      <c r="B33" s="80" t="s">
        <v>32</v>
      </c>
      <c r="C33" s="80" t="s">
        <v>35</v>
      </c>
      <c r="D33" s="80" t="s">
        <v>96</v>
      </c>
      <c r="E33" s="80" t="s">
        <v>29</v>
      </c>
      <c r="F33" s="80" t="s">
        <v>97</v>
      </c>
      <c r="G33" s="80" t="s">
        <v>20</v>
      </c>
      <c r="H33" s="80" t="s">
        <v>27</v>
      </c>
      <c r="I33" s="81">
        <v>21</v>
      </c>
      <c r="J33" s="72"/>
      <c r="K33" s="73"/>
      <c r="L33" s="77">
        <f t="shared" si="0"/>
        <v>0</v>
      </c>
      <c r="M33" s="77">
        <f t="shared" si="1"/>
        <v>0</v>
      </c>
      <c r="N33" s="77">
        <f t="shared" si="2"/>
        <v>0</v>
      </c>
      <c r="O33" s="72"/>
    </row>
    <row r="34" spans="1:15" ht="45" x14ac:dyDescent="0.25">
      <c r="A34" s="80">
        <v>33</v>
      </c>
      <c r="B34" s="80" t="s">
        <v>32</v>
      </c>
      <c r="C34" s="80" t="s">
        <v>35</v>
      </c>
      <c r="D34" s="80" t="s">
        <v>99</v>
      </c>
      <c r="E34" s="80" t="s">
        <v>29</v>
      </c>
      <c r="F34" s="80" t="s">
        <v>100</v>
      </c>
      <c r="G34" s="80" t="s">
        <v>33</v>
      </c>
      <c r="H34" s="80" t="s">
        <v>27</v>
      </c>
      <c r="I34" s="81">
        <v>20</v>
      </c>
      <c r="J34" s="72"/>
      <c r="K34" s="73"/>
      <c r="L34" s="77">
        <f t="shared" si="0"/>
        <v>0</v>
      </c>
      <c r="M34" s="77">
        <f t="shared" si="1"/>
        <v>0</v>
      </c>
      <c r="N34" s="77">
        <f t="shared" si="2"/>
        <v>0</v>
      </c>
      <c r="O34" s="72"/>
    </row>
    <row r="35" spans="1:15" ht="45" x14ac:dyDescent="0.25">
      <c r="A35" s="80">
        <v>34</v>
      </c>
      <c r="B35" s="80" t="s">
        <v>32</v>
      </c>
      <c r="C35" s="80" t="s">
        <v>35</v>
      </c>
      <c r="D35" s="80" t="s">
        <v>101</v>
      </c>
      <c r="E35" s="80" t="s">
        <v>29</v>
      </c>
      <c r="F35" s="80" t="s">
        <v>102</v>
      </c>
      <c r="G35" s="80" t="s">
        <v>33</v>
      </c>
      <c r="H35" s="80" t="s">
        <v>27</v>
      </c>
      <c r="I35" s="81">
        <v>1</v>
      </c>
      <c r="J35" s="72"/>
      <c r="K35" s="73"/>
      <c r="L35" s="77">
        <f t="shared" si="0"/>
        <v>0</v>
      </c>
      <c r="M35" s="77">
        <f t="shared" si="1"/>
        <v>0</v>
      </c>
      <c r="N35" s="77">
        <f t="shared" si="2"/>
        <v>0</v>
      </c>
      <c r="O35" s="72"/>
    </row>
    <row r="36" spans="1:15" ht="30" x14ac:dyDescent="0.25">
      <c r="A36" s="80">
        <v>35</v>
      </c>
      <c r="B36" s="80" t="s">
        <v>32</v>
      </c>
      <c r="C36" s="80" t="s">
        <v>35</v>
      </c>
      <c r="D36" s="80" t="s">
        <v>148</v>
      </c>
      <c r="E36" s="80" t="s">
        <v>79</v>
      </c>
      <c r="F36" s="80" t="s">
        <v>104</v>
      </c>
      <c r="G36" s="80" t="s">
        <v>56</v>
      </c>
      <c r="H36" s="80" t="s">
        <v>27</v>
      </c>
      <c r="I36" s="81">
        <v>40</v>
      </c>
      <c r="J36" s="72"/>
      <c r="K36" s="73"/>
      <c r="L36" s="77">
        <f t="shared" si="0"/>
        <v>0</v>
      </c>
      <c r="M36" s="77">
        <f t="shared" si="1"/>
        <v>0</v>
      </c>
      <c r="N36" s="77">
        <f t="shared" si="2"/>
        <v>0</v>
      </c>
      <c r="O36" s="72"/>
    </row>
    <row r="37" spans="1:15" ht="75" x14ac:dyDescent="0.25">
      <c r="A37" s="80">
        <v>36</v>
      </c>
      <c r="B37" s="80" t="s">
        <v>32</v>
      </c>
      <c r="C37" s="80" t="s">
        <v>35</v>
      </c>
      <c r="D37" s="80" t="s">
        <v>107</v>
      </c>
      <c r="E37" s="80" t="s">
        <v>79</v>
      </c>
      <c r="F37" s="80" t="s">
        <v>108</v>
      </c>
      <c r="G37" s="80" t="s">
        <v>57</v>
      </c>
      <c r="H37" s="80" t="s">
        <v>27</v>
      </c>
      <c r="I37" s="81">
        <v>101</v>
      </c>
      <c r="J37" s="72"/>
      <c r="K37" s="73"/>
      <c r="L37" s="77">
        <f t="shared" si="0"/>
        <v>0</v>
      </c>
      <c r="M37" s="77">
        <f t="shared" si="1"/>
        <v>0</v>
      </c>
      <c r="N37" s="77">
        <f t="shared" si="2"/>
        <v>0</v>
      </c>
      <c r="O37" s="72"/>
    </row>
    <row r="38" spans="1:15" ht="90" x14ac:dyDescent="0.25">
      <c r="A38" s="80">
        <v>37</v>
      </c>
      <c r="B38" s="80" t="s">
        <v>32</v>
      </c>
      <c r="C38" s="80" t="s">
        <v>35</v>
      </c>
      <c r="D38" s="80" t="s">
        <v>341</v>
      </c>
      <c r="E38" s="80" t="s">
        <v>105</v>
      </c>
      <c r="F38" s="80" t="s">
        <v>0</v>
      </c>
      <c r="G38" s="80" t="s">
        <v>20</v>
      </c>
      <c r="H38" s="80" t="s">
        <v>27</v>
      </c>
      <c r="I38" s="81">
        <v>2</v>
      </c>
      <c r="J38" s="72"/>
      <c r="K38" s="73"/>
      <c r="L38" s="77">
        <f t="shared" si="0"/>
        <v>0</v>
      </c>
      <c r="M38" s="77">
        <f t="shared" si="1"/>
        <v>0</v>
      </c>
      <c r="N38" s="77">
        <f t="shared" si="2"/>
        <v>0</v>
      </c>
      <c r="O38" s="72"/>
    </row>
    <row r="39" spans="1:15" ht="30" x14ac:dyDescent="0.25">
      <c r="A39" s="80">
        <v>38</v>
      </c>
      <c r="B39" s="80" t="s">
        <v>32</v>
      </c>
      <c r="C39" s="80" t="s">
        <v>35</v>
      </c>
      <c r="D39" s="80" t="s">
        <v>155</v>
      </c>
      <c r="E39" s="80" t="s">
        <v>29</v>
      </c>
      <c r="F39" s="80" t="s">
        <v>129</v>
      </c>
      <c r="G39" s="80" t="s">
        <v>20</v>
      </c>
      <c r="H39" s="80" t="s">
        <v>27</v>
      </c>
      <c r="I39" s="81">
        <v>26</v>
      </c>
      <c r="J39" s="72"/>
      <c r="K39" s="73"/>
      <c r="L39" s="77">
        <f t="shared" si="0"/>
        <v>0</v>
      </c>
      <c r="M39" s="77">
        <f t="shared" si="1"/>
        <v>0</v>
      </c>
      <c r="N39" s="77">
        <f t="shared" si="2"/>
        <v>0</v>
      </c>
      <c r="O39" s="72"/>
    </row>
    <row r="40" spans="1:15" ht="45" x14ac:dyDescent="0.25">
      <c r="A40" s="80">
        <v>39</v>
      </c>
      <c r="B40" s="80" t="s">
        <v>32</v>
      </c>
      <c r="C40" s="80" t="s">
        <v>35</v>
      </c>
      <c r="D40" s="80" t="s">
        <v>110</v>
      </c>
      <c r="E40" s="80" t="s">
        <v>29</v>
      </c>
      <c r="F40" s="80" t="s">
        <v>111</v>
      </c>
      <c r="G40" s="80" t="s">
        <v>20</v>
      </c>
      <c r="H40" s="80" t="s">
        <v>27</v>
      </c>
      <c r="I40" s="81">
        <v>10</v>
      </c>
      <c r="J40" s="72"/>
      <c r="K40" s="73"/>
      <c r="L40" s="77">
        <f t="shared" si="0"/>
        <v>0</v>
      </c>
      <c r="M40" s="77">
        <f t="shared" si="1"/>
        <v>0</v>
      </c>
      <c r="N40" s="77">
        <f t="shared" si="2"/>
        <v>0</v>
      </c>
      <c r="O40" s="72"/>
    </row>
    <row r="41" spans="1:15" ht="315" x14ac:dyDescent="0.25">
      <c r="A41" s="80">
        <v>40</v>
      </c>
      <c r="B41" s="80" t="s">
        <v>34</v>
      </c>
      <c r="C41" s="80" t="s">
        <v>35</v>
      </c>
      <c r="D41" s="80" t="s">
        <v>247</v>
      </c>
      <c r="E41" s="80" t="s">
        <v>106</v>
      </c>
      <c r="F41" s="80" t="s">
        <v>116</v>
      </c>
      <c r="G41" s="80" t="s">
        <v>33</v>
      </c>
      <c r="H41" s="80" t="s">
        <v>19</v>
      </c>
      <c r="I41" s="81">
        <v>39</v>
      </c>
      <c r="J41" s="72"/>
      <c r="K41" s="73"/>
      <c r="L41" s="77">
        <f t="shared" si="0"/>
        <v>0</v>
      </c>
      <c r="M41" s="77">
        <f t="shared" si="1"/>
        <v>0</v>
      </c>
      <c r="N41" s="77">
        <f t="shared" si="2"/>
        <v>0</v>
      </c>
      <c r="O41" s="72"/>
    </row>
    <row r="42" spans="1:15" ht="30" x14ac:dyDescent="0.25">
      <c r="A42" s="80">
        <v>41</v>
      </c>
      <c r="B42" s="80" t="s">
        <v>34</v>
      </c>
      <c r="C42" s="80" t="s">
        <v>35</v>
      </c>
      <c r="D42" s="80" t="s">
        <v>347</v>
      </c>
      <c r="E42" s="80" t="s">
        <v>346</v>
      </c>
      <c r="F42" s="80" t="s">
        <v>345</v>
      </c>
      <c r="G42" s="80" t="s">
        <v>33</v>
      </c>
      <c r="H42" s="80" t="s">
        <v>19</v>
      </c>
      <c r="I42" s="81">
        <v>6</v>
      </c>
      <c r="J42" s="72"/>
      <c r="K42" s="73"/>
      <c r="L42" s="77">
        <f t="shared" si="0"/>
        <v>0</v>
      </c>
      <c r="M42" s="77">
        <f t="shared" si="1"/>
        <v>0</v>
      </c>
      <c r="N42" s="77">
        <f t="shared" si="2"/>
        <v>0</v>
      </c>
      <c r="O42" s="72"/>
    </row>
    <row r="43" spans="1:15" ht="30" x14ac:dyDescent="0.25">
      <c r="A43" s="80">
        <v>42</v>
      </c>
      <c r="B43" s="80" t="s">
        <v>34</v>
      </c>
      <c r="C43" s="80" t="s">
        <v>35</v>
      </c>
      <c r="D43" s="80" t="s">
        <v>113</v>
      </c>
      <c r="E43" s="80" t="s">
        <v>114</v>
      </c>
      <c r="F43" s="80" t="s">
        <v>115</v>
      </c>
      <c r="G43" s="80" t="s">
        <v>58</v>
      </c>
      <c r="H43" s="80" t="s">
        <v>21</v>
      </c>
      <c r="I43" s="81">
        <v>1</v>
      </c>
      <c r="J43" s="72"/>
      <c r="K43" s="73"/>
      <c r="L43" s="77">
        <f t="shared" si="0"/>
        <v>0</v>
      </c>
      <c r="M43" s="77">
        <f t="shared" si="1"/>
        <v>0</v>
      </c>
      <c r="N43" s="77">
        <f t="shared" si="2"/>
        <v>0</v>
      </c>
      <c r="O43" s="72"/>
    </row>
    <row r="44" spans="1:15" ht="210" x14ac:dyDescent="0.25">
      <c r="A44" s="80">
        <v>43</v>
      </c>
      <c r="B44" s="80" t="s">
        <v>34</v>
      </c>
      <c r="C44" s="80" t="s">
        <v>35</v>
      </c>
      <c r="D44" s="80" t="s">
        <v>229</v>
      </c>
      <c r="E44" s="80" t="s">
        <v>0</v>
      </c>
      <c r="F44" s="80" t="s">
        <v>48</v>
      </c>
      <c r="G44" s="80" t="s">
        <v>59</v>
      </c>
      <c r="H44" s="80" t="s">
        <v>21</v>
      </c>
      <c r="I44" s="81">
        <v>362</v>
      </c>
      <c r="J44" s="72"/>
      <c r="K44" s="73"/>
      <c r="L44" s="77">
        <f t="shared" si="0"/>
        <v>0</v>
      </c>
      <c r="M44" s="77">
        <f t="shared" si="1"/>
        <v>0</v>
      </c>
      <c r="N44" s="77">
        <f t="shared" si="2"/>
        <v>0</v>
      </c>
      <c r="O44" s="72"/>
    </row>
    <row r="45" spans="1:15" ht="210" x14ac:dyDescent="0.25">
      <c r="A45" s="80">
        <v>44</v>
      </c>
      <c r="B45" s="80" t="s">
        <v>34</v>
      </c>
      <c r="C45" s="80" t="s">
        <v>35</v>
      </c>
      <c r="D45" s="80" t="s">
        <v>235</v>
      </c>
      <c r="E45" s="80" t="s">
        <v>0</v>
      </c>
      <c r="F45" s="80" t="s">
        <v>48</v>
      </c>
      <c r="G45" s="80" t="s">
        <v>59</v>
      </c>
      <c r="H45" s="80" t="s">
        <v>21</v>
      </c>
      <c r="I45" s="81">
        <v>313</v>
      </c>
      <c r="J45" s="72"/>
      <c r="K45" s="73"/>
      <c r="L45" s="77">
        <f t="shared" si="0"/>
        <v>0</v>
      </c>
      <c r="M45" s="77">
        <f t="shared" si="1"/>
        <v>0</v>
      </c>
      <c r="N45" s="77">
        <f t="shared" si="2"/>
        <v>0</v>
      </c>
      <c r="O45" s="72"/>
    </row>
    <row r="46" spans="1:15" ht="300" x14ac:dyDescent="0.25">
      <c r="A46" s="80">
        <v>45</v>
      </c>
      <c r="B46" s="80" t="s">
        <v>34</v>
      </c>
      <c r="C46" s="80" t="s">
        <v>35</v>
      </c>
      <c r="D46" s="80" t="s">
        <v>245</v>
      </c>
      <c r="E46" s="80" t="s">
        <v>30</v>
      </c>
      <c r="F46" s="80" t="s">
        <v>52</v>
      </c>
      <c r="G46" s="80" t="s">
        <v>60</v>
      </c>
      <c r="H46" s="80" t="s">
        <v>21</v>
      </c>
      <c r="I46" s="81">
        <v>102</v>
      </c>
      <c r="J46" s="72"/>
      <c r="K46" s="73"/>
      <c r="L46" s="77">
        <f t="shared" si="0"/>
        <v>0</v>
      </c>
      <c r="M46" s="77">
        <f t="shared" si="1"/>
        <v>0</v>
      </c>
      <c r="N46" s="77">
        <f t="shared" si="2"/>
        <v>0</v>
      </c>
      <c r="O46" s="72"/>
    </row>
    <row r="47" spans="1:15" ht="315" x14ac:dyDescent="0.25">
      <c r="A47" s="80">
        <v>46</v>
      </c>
      <c r="B47" s="80" t="s">
        <v>34</v>
      </c>
      <c r="C47" s="80" t="s">
        <v>35</v>
      </c>
      <c r="D47" s="80" t="s">
        <v>243</v>
      </c>
      <c r="E47" s="80" t="s">
        <v>30</v>
      </c>
      <c r="F47" s="80" t="s">
        <v>55</v>
      </c>
      <c r="G47" s="80" t="s">
        <v>61</v>
      </c>
      <c r="H47" s="80" t="s">
        <v>21</v>
      </c>
      <c r="I47" s="81">
        <v>128</v>
      </c>
      <c r="J47" s="72"/>
      <c r="K47" s="73"/>
      <c r="L47" s="77">
        <f t="shared" si="0"/>
        <v>0</v>
      </c>
      <c r="M47" s="77">
        <f t="shared" si="1"/>
        <v>0</v>
      </c>
      <c r="N47" s="77">
        <f t="shared" si="2"/>
        <v>0</v>
      </c>
      <c r="O47" s="72"/>
    </row>
    <row r="48" spans="1:15" ht="30" x14ac:dyDescent="0.25">
      <c r="A48" s="80">
        <v>47</v>
      </c>
      <c r="B48" s="80" t="s">
        <v>34</v>
      </c>
      <c r="C48" s="80" t="s">
        <v>35</v>
      </c>
      <c r="D48" s="80" t="s">
        <v>337</v>
      </c>
      <c r="E48" s="80" t="s">
        <v>79</v>
      </c>
      <c r="F48" s="80" t="s">
        <v>0</v>
      </c>
      <c r="G48" s="80" t="s">
        <v>62</v>
      </c>
      <c r="H48" s="80" t="s">
        <v>19</v>
      </c>
      <c r="I48" s="81">
        <v>41</v>
      </c>
      <c r="J48" s="72"/>
      <c r="K48" s="73"/>
      <c r="L48" s="77">
        <f t="shared" si="0"/>
        <v>0</v>
      </c>
      <c r="M48" s="77">
        <f t="shared" si="1"/>
        <v>0</v>
      </c>
      <c r="N48" s="77">
        <f t="shared" si="2"/>
        <v>0</v>
      </c>
      <c r="O48" s="72"/>
    </row>
    <row r="49" spans="1:15" ht="45" x14ac:dyDescent="0.25">
      <c r="A49" s="80">
        <v>48</v>
      </c>
      <c r="B49" s="80" t="s">
        <v>34</v>
      </c>
      <c r="C49" s="80" t="s">
        <v>35</v>
      </c>
      <c r="D49" s="80" t="s">
        <v>336</v>
      </c>
      <c r="E49" s="80" t="s">
        <v>79</v>
      </c>
      <c r="F49" s="80" t="s">
        <v>0</v>
      </c>
      <c r="G49" s="80" t="s">
        <v>62</v>
      </c>
      <c r="H49" s="80" t="s">
        <v>19</v>
      </c>
      <c r="I49" s="81">
        <v>100</v>
      </c>
      <c r="J49" s="72"/>
      <c r="K49" s="73"/>
      <c r="L49" s="77">
        <f t="shared" si="0"/>
        <v>0</v>
      </c>
      <c r="M49" s="77">
        <f t="shared" si="1"/>
        <v>0</v>
      </c>
      <c r="N49" s="77">
        <f t="shared" si="2"/>
        <v>0</v>
      </c>
      <c r="O49" s="72"/>
    </row>
    <row r="50" spans="1:15" ht="45" x14ac:dyDescent="0.25">
      <c r="A50" s="80">
        <v>49</v>
      </c>
      <c r="B50" s="80" t="s">
        <v>32</v>
      </c>
      <c r="C50" s="80" t="s">
        <v>35</v>
      </c>
      <c r="D50" s="80" t="s">
        <v>128</v>
      </c>
      <c r="E50" s="80" t="s">
        <v>29</v>
      </c>
      <c r="F50" s="80" t="s">
        <v>127</v>
      </c>
      <c r="G50" s="80" t="s">
        <v>20</v>
      </c>
      <c r="H50" s="80" t="s">
        <v>27</v>
      </c>
      <c r="I50" s="81">
        <v>344</v>
      </c>
      <c r="J50" s="72"/>
      <c r="K50" s="73"/>
      <c r="L50" s="77">
        <f t="shared" si="0"/>
        <v>0</v>
      </c>
      <c r="M50" s="77">
        <f t="shared" si="1"/>
        <v>0</v>
      </c>
      <c r="N50" s="77">
        <f t="shared" si="2"/>
        <v>0</v>
      </c>
      <c r="O50" s="72"/>
    </row>
    <row r="51" spans="1:15" ht="45" x14ac:dyDescent="0.25">
      <c r="A51" s="80">
        <v>50</v>
      </c>
      <c r="B51" s="80" t="s">
        <v>32</v>
      </c>
      <c r="C51" s="80" t="s">
        <v>35</v>
      </c>
      <c r="D51" s="80" t="s">
        <v>130</v>
      </c>
      <c r="E51" s="80" t="s">
        <v>29</v>
      </c>
      <c r="F51" s="80" t="s">
        <v>131</v>
      </c>
      <c r="G51" s="80" t="s">
        <v>20</v>
      </c>
      <c r="H51" s="80" t="s">
        <v>27</v>
      </c>
      <c r="I51" s="81">
        <v>333</v>
      </c>
      <c r="J51" s="72"/>
      <c r="K51" s="73"/>
      <c r="L51" s="77">
        <f t="shared" si="0"/>
        <v>0</v>
      </c>
      <c r="M51" s="77">
        <f t="shared" si="1"/>
        <v>0</v>
      </c>
      <c r="N51" s="77">
        <f t="shared" si="2"/>
        <v>0</v>
      </c>
      <c r="O51" s="72"/>
    </row>
    <row r="52" spans="1:15" ht="75" x14ac:dyDescent="0.25">
      <c r="A52" s="80">
        <v>51</v>
      </c>
      <c r="B52" s="80" t="s">
        <v>32</v>
      </c>
      <c r="C52" s="80" t="s">
        <v>35</v>
      </c>
      <c r="D52" s="80" t="s">
        <v>233</v>
      </c>
      <c r="E52" s="80" t="s">
        <v>88</v>
      </c>
      <c r="F52" s="80" t="s">
        <v>132</v>
      </c>
      <c r="G52" s="80" t="s">
        <v>134</v>
      </c>
      <c r="H52" s="80" t="s">
        <v>27</v>
      </c>
      <c r="I52" s="81">
        <v>38</v>
      </c>
      <c r="J52" s="72"/>
      <c r="K52" s="73"/>
      <c r="L52" s="77">
        <f t="shared" si="0"/>
        <v>0</v>
      </c>
      <c r="M52" s="77">
        <f t="shared" si="1"/>
        <v>0</v>
      </c>
      <c r="N52" s="77">
        <f t="shared" si="2"/>
        <v>0</v>
      </c>
      <c r="O52" s="72"/>
    </row>
    <row r="53" spans="1:15" ht="75" x14ac:dyDescent="0.25">
      <c r="A53" s="80">
        <v>52</v>
      </c>
      <c r="B53" s="80" t="s">
        <v>32</v>
      </c>
      <c r="C53" s="80" t="s">
        <v>35</v>
      </c>
      <c r="D53" s="80" t="s">
        <v>232</v>
      </c>
      <c r="E53" s="80" t="s">
        <v>88</v>
      </c>
      <c r="F53" s="80" t="s">
        <v>135</v>
      </c>
      <c r="G53" s="80" t="s">
        <v>28</v>
      </c>
      <c r="H53" s="80" t="s">
        <v>27</v>
      </c>
      <c r="I53" s="81">
        <v>77</v>
      </c>
      <c r="J53" s="72"/>
      <c r="K53" s="73"/>
      <c r="L53" s="77">
        <f t="shared" si="0"/>
        <v>0</v>
      </c>
      <c r="M53" s="77">
        <f t="shared" si="1"/>
        <v>0</v>
      </c>
      <c r="N53" s="77">
        <f t="shared" si="2"/>
        <v>0</v>
      </c>
      <c r="O53" s="72"/>
    </row>
    <row r="54" spans="1:15" ht="45" x14ac:dyDescent="0.25">
      <c r="A54" s="80">
        <v>53</v>
      </c>
      <c r="B54" s="80" t="s">
        <v>32</v>
      </c>
      <c r="C54" s="80" t="s">
        <v>35</v>
      </c>
      <c r="D54" s="80" t="s">
        <v>137</v>
      </c>
      <c r="E54" s="80" t="s">
        <v>29</v>
      </c>
      <c r="F54" s="80" t="s">
        <v>138</v>
      </c>
      <c r="G54" s="80" t="s">
        <v>20</v>
      </c>
      <c r="H54" s="80" t="s">
        <v>27</v>
      </c>
      <c r="I54" s="81">
        <v>25</v>
      </c>
      <c r="J54" s="72"/>
      <c r="K54" s="73"/>
      <c r="L54" s="77">
        <f t="shared" si="0"/>
        <v>0</v>
      </c>
      <c r="M54" s="77">
        <f t="shared" si="1"/>
        <v>0</v>
      </c>
      <c r="N54" s="77">
        <f t="shared" si="2"/>
        <v>0</v>
      </c>
      <c r="O54" s="72"/>
    </row>
    <row r="55" spans="1:15" ht="45" x14ac:dyDescent="0.25">
      <c r="A55" s="80">
        <v>54</v>
      </c>
      <c r="B55" s="80" t="s">
        <v>32</v>
      </c>
      <c r="C55" s="80" t="s">
        <v>35</v>
      </c>
      <c r="D55" s="80" t="s">
        <v>139</v>
      </c>
      <c r="E55" s="80" t="s">
        <v>29</v>
      </c>
      <c r="F55" s="80" t="s">
        <v>140</v>
      </c>
      <c r="G55" s="80" t="s">
        <v>20</v>
      </c>
      <c r="H55" s="80" t="s">
        <v>27</v>
      </c>
      <c r="I55" s="81">
        <v>16</v>
      </c>
      <c r="J55" s="72"/>
      <c r="K55" s="73"/>
      <c r="L55" s="77">
        <f t="shared" si="0"/>
        <v>0</v>
      </c>
      <c r="M55" s="77">
        <f t="shared" si="1"/>
        <v>0</v>
      </c>
      <c r="N55" s="77">
        <f t="shared" si="2"/>
        <v>0</v>
      </c>
      <c r="O55" s="72"/>
    </row>
    <row r="56" spans="1:15" ht="45" x14ac:dyDescent="0.25">
      <c r="A56" s="80">
        <v>55</v>
      </c>
      <c r="B56" s="80" t="s">
        <v>32</v>
      </c>
      <c r="C56" s="80" t="s">
        <v>35</v>
      </c>
      <c r="D56" s="80" t="s">
        <v>142</v>
      </c>
      <c r="E56" s="80" t="s">
        <v>29</v>
      </c>
      <c r="F56" s="80" t="s">
        <v>141</v>
      </c>
      <c r="G56" s="80" t="s">
        <v>20</v>
      </c>
      <c r="H56" s="80" t="s">
        <v>27</v>
      </c>
      <c r="I56" s="81">
        <v>19</v>
      </c>
      <c r="J56" s="72"/>
      <c r="K56" s="73"/>
      <c r="L56" s="77">
        <f t="shared" si="0"/>
        <v>0</v>
      </c>
      <c r="M56" s="77">
        <f t="shared" si="1"/>
        <v>0</v>
      </c>
      <c r="N56" s="77">
        <f t="shared" si="2"/>
        <v>0</v>
      </c>
      <c r="O56" s="72"/>
    </row>
    <row r="57" spans="1:15" ht="45" x14ac:dyDescent="0.25">
      <c r="A57" s="80">
        <v>56</v>
      </c>
      <c r="B57" s="80" t="s">
        <v>32</v>
      </c>
      <c r="C57" s="80" t="s">
        <v>35</v>
      </c>
      <c r="D57" s="80" t="s">
        <v>143</v>
      </c>
      <c r="E57" s="80" t="s">
        <v>29</v>
      </c>
      <c r="F57" s="80" t="s">
        <v>144</v>
      </c>
      <c r="G57" s="80" t="s">
        <v>33</v>
      </c>
      <c r="H57" s="80" t="s">
        <v>27</v>
      </c>
      <c r="I57" s="81">
        <v>15</v>
      </c>
      <c r="J57" s="72"/>
      <c r="K57" s="73"/>
      <c r="L57" s="77">
        <f t="shared" si="0"/>
        <v>0</v>
      </c>
      <c r="M57" s="77">
        <f t="shared" si="1"/>
        <v>0</v>
      </c>
      <c r="N57" s="77">
        <f t="shared" si="2"/>
        <v>0</v>
      </c>
      <c r="O57" s="72"/>
    </row>
    <row r="58" spans="1:15" ht="45" x14ac:dyDescent="0.25">
      <c r="A58" s="80">
        <v>57</v>
      </c>
      <c r="B58" s="80" t="s">
        <v>32</v>
      </c>
      <c r="C58" s="80" t="s">
        <v>35</v>
      </c>
      <c r="D58" s="80" t="s">
        <v>145</v>
      </c>
      <c r="E58" s="80" t="s">
        <v>29</v>
      </c>
      <c r="F58" s="80" t="s">
        <v>146</v>
      </c>
      <c r="G58" s="80" t="s">
        <v>33</v>
      </c>
      <c r="H58" s="80" t="s">
        <v>27</v>
      </c>
      <c r="I58" s="81">
        <v>1</v>
      </c>
      <c r="J58" s="72"/>
      <c r="K58" s="73"/>
      <c r="L58" s="77">
        <f t="shared" si="0"/>
        <v>0</v>
      </c>
      <c r="M58" s="77">
        <f t="shared" si="1"/>
        <v>0</v>
      </c>
      <c r="N58" s="77">
        <f t="shared" si="2"/>
        <v>0</v>
      </c>
      <c r="O58" s="72"/>
    </row>
    <row r="59" spans="1:15" ht="75" x14ac:dyDescent="0.25">
      <c r="A59" s="80">
        <v>58</v>
      </c>
      <c r="B59" s="80" t="s">
        <v>32</v>
      </c>
      <c r="C59" s="80" t="s">
        <v>35</v>
      </c>
      <c r="D59" s="80" t="s">
        <v>103</v>
      </c>
      <c r="E59" s="80" t="s">
        <v>79</v>
      </c>
      <c r="F59" s="80" t="s">
        <v>149</v>
      </c>
      <c r="G59" s="80" t="s">
        <v>147</v>
      </c>
      <c r="H59" s="80" t="s">
        <v>27</v>
      </c>
      <c r="I59" s="81">
        <v>41</v>
      </c>
      <c r="J59" s="72"/>
      <c r="K59" s="73"/>
      <c r="L59" s="77">
        <f t="shared" si="0"/>
        <v>0</v>
      </c>
      <c r="M59" s="77">
        <f t="shared" si="1"/>
        <v>0</v>
      </c>
      <c r="N59" s="77">
        <f t="shared" si="2"/>
        <v>0</v>
      </c>
      <c r="O59" s="72"/>
    </row>
    <row r="60" spans="1:15" ht="60" x14ac:dyDescent="0.25">
      <c r="A60" s="80">
        <v>59</v>
      </c>
      <c r="B60" s="80" t="s">
        <v>32</v>
      </c>
      <c r="C60" s="80" t="s">
        <v>35</v>
      </c>
      <c r="D60" s="80" t="s">
        <v>150</v>
      </c>
      <c r="E60" s="80" t="s">
        <v>79</v>
      </c>
      <c r="F60" s="80" t="s">
        <v>151</v>
      </c>
      <c r="G60" s="80" t="s">
        <v>152</v>
      </c>
      <c r="H60" s="80" t="s">
        <v>27</v>
      </c>
      <c r="I60" s="81">
        <v>100</v>
      </c>
      <c r="J60" s="72"/>
      <c r="K60" s="73"/>
      <c r="L60" s="77">
        <f t="shared" si="0"/>
        <v>0</v>
      </c>
      <c r="M60" s="77">
        <f t="shared" si="1"/>
        <v>0</v>
      </c>
      <c r="N60" s="77">
        <f t="shared" si="2"/>
        <v>0</v>
      </c>
      <c r="O60" s="72"/>
    </row>
    <row r="61" spans="1:15" ht="30" x14ac:dyDescent="0.25">
      <c r="A61" s="80">
        <v>60</v>
      </c>
      <c r="B61" s="80" t="s">
        <v>32</v>
      </c>
      <c r="C61" s="80" t="s">
        <v>35</v>
      </c>
      <c r="D61" s="80" t="s">
        <v>153</v>
      </c>
      <c r="E61" s="80" t="s">
        <v>29</v>
      </c>
      <c r="F61" s="80" t="s">
        <v>154</v>
      </c>
      <c r="G61" s="80" t="s">
        <v>156</v>
      </c>
      <c r="H61" s="80" t="s">
        <v>27</v>
      </c>
      <c r="I61" s="81">
        <v>27</v>
      </c>
      <c r="J61" s="72"/>
      <c r="K61" s="73"/>
      <c r="L61" s="77">
        <f t="shared" si="0"/>
        <v>0</v>
      </c>
      <c r="M61" s="77">
        <f t="shared" si="1"/>
        <v>0</v>
      </c>
      <c r="N61" s="77">
        <f t="shared" si="2"/>
        <v>0</v>
      </c>
      <c r="O61" s="72"/>
    </row>
    <row r="62" spans="1:15" ht="45" x14ac:dyDescent="0.25">
      <c r="A62" s="80">
        <v>61</v>
      </c>
      <c r="B62" s="80" t="s">
        <v>32</v>
      </c>
      <c r="C62" s="80" t="s">
        <v>35</v>
      </c>
      <c r="D62" s="80" t="s">
        <v>157</v>
      </c>
      <c r="E62" s="80" t="s">
        <v>29</v>
      </c>
      <c r="F62" s="80" t="s">
        <v>158</v>
      </c>
      <c r="G62" s="80" t="s">
        <v>20</v>
      </c>
      <c r="H62" s="80" t="s">
        <v>27</v>
      </c>
      <c r="I62" s="81">
        <v>11</v>
      </c>
      <c r="J62" s="72"/>
      <c r="K62" s="73"/>
      <c r="L62" s="77">
        <f t="shared" si="0"/>
        <v>0</v>
      </c>
      <c r="M62" s="77">
        <f t="shared" si="1"/>
        <v>0</v>
      </c>
      <c r="N62" s="77">
        <f t="shared" si="2"/>
        <v>0</v>
      </c>
      <c r="O62" s="72"/>
    </row>
    <row r="63" spans="1:15" ht="120" x14ac:dyDescent="0.25">
      <c r="A63" s="80">
        <v>62</v>
      </c>
      <c r="B63" s="80" t="s">
        <v>34</v>
      </c>
      <c r="C63" s="80" t="s">
        <v>35</v>
      </c>
      <c r="D63" s="80" t="s">
        <v>269</v>
      </c>
      <c r="E63" s="80" t="s">
        <v>160</v>
      </c>
      <c r="F63" s="80" t="s">
        <v>159</v>
      </c>
      <c r="G63" s="80" t="s">
        <v>20</v>
      </c>
      <c r="H63" s="80" t="s">
        <v>19</v>
      </c>
      <c r="I63" s="81">
        <v>10</v>
      </c>
      <c r="J63" s="72"/>
      <c r="K63" s="73"/>
      <c r="L63" s="77">
        <f t="shared" si="0"/>
        <v>0</v>
      </c>
      <c r="M63" s="77">
        <f t="shared" si="1"/>
        <v>0</v>
      </c>
      <c r="N63" s="77">
        <f t="shared" si="2"/>
        <v>0</v>
      </c>
      <c r="O63" s="72"/>
    </row>
    <row r="64" spans="1:15" ht="135" x14ac:dyDescent="0.25">
      <c r="A64" s="80">
        <v>63</v>
      </c>
      <c r="B64" s="80" t="s">
        <v>34</v>
      </c>
      <c r="C64" s="80" t="s">
        <v>35</v>
      </c>
      <c r="D64" s="80" t="s">
        <v>270</v>
      </c>
      <c r="E64" s="80" t="s">
        <v>162</v>
      </c>
      <c r="F64" s="80" t="s">
        <v>0</v>
      </c>
      <c r="G64" s="80" t="s">
        <v>20</v>
      </c>
      <c r="H64" s="80" t="s">
        <v>19</v>
      </c>
      <c r="I64" s="81">
        <v>3</v>
      </c>
      <c r="J64" s="72"/>
      <c r="K64" s="73"/>
      <c r="L64" s="77">
        <f t="shared" si="0"/>
        <v>0</v>
      </c>
      <c r="M64" s="77">
        <f t="shared" si="1"/>
        <v>0</v>
      </c>
      <c r="N64" s="77">
        <f t="shared" si="2"/>
        <v>0</v>
      </c>
      <c r="O64" s="72"/>
    </row>
    <row r="65" spans="1:15" ht="60" x14ac:dyDescent="0.25">
      <c r="A65" s="80">
        <v>64</v>
      </c>
      <c r="B65" s="80" t="s">
        <v>34</v>
      </c>
      <c r="C65" s="80" t="s">
        <v>166</v>
      </c>
      <c r="D65" s="80" t="s">
        <v>359</v>
      </c>
      <c r="E65" s="80" t="s">
        <v>167</v>
      </c>
      <c r="F65" s="80" t="s">
        <v>0</v>
      </c>
      <c r="G65" s="80" t="s">
        <v>33</v>
      </c>
      <c r="H65" s="80" t="s">
        <v>21</v>
      </c>
      <c r="I65" s="81">
        <v>130</v>
      </c>
      <c r="J65" s="72"/>
      <c r="K65" s="73"/>
      <c r="L65" s="77">
        <f t="shared" si="0"/>
        <v>0</v>
      </c>
      <c r="M65" s="77">
        <f t="shared" si="1"/>
        <v>0</v>
      </c>
      <c r="N65" s="77">
        <f t="shared" si="2"/>
        <v>0</v>
      </c>
      <c r="O65" s="72"/>
    </row>
    <row r="66" spans="1:15" ht="60" x14ac:dyDescent="0.25">
      <c r="A66" s="80">
        <v>65</v>
      </c>
      <c r="B66" s="80" t="s">
        <v>34</v>
      </c>
      <c r="C66" s="80" t="s">
        <v>166</v>
      </c>
      <c r="D66" s="80" t="s">
        <v>360</v>
      </c>
      <c r="E66" s="80" t="s">
        <v>167</v>
      </c>
      <c r="F66" s="80" t="s">
        <v>0</v>
      </c>
      <c r="G66" s="80" t="s">
        <v>33</v>
      </c>
      <c r="H66" s="80" t="s">
        <v>21</v>
      </c>
      <c r="I66" s="81">
        <v>170</v>
      </c>
      <c r="J66" s="72"/>
      <c r="K66" s="73"/>
      <c r="L66" s="77">
        <f t="shared" si="0"/>
        <v>0</v>
      </c>
      <c r="M66" s="77">
        <f t="shared" si="1"/>
        <v>0</v>
      </c>
      <c r="N66" s="77">
        <f t="shared" si="2"/>
        <v>0</v>
      </c>
      <c r="O66" s="72"/>
    </row>
    <row r="67" spans="1:15" ht="135" x14ac:dyDescent="0.25">
      <c r="A67" s="80">
        <v>66</v>
      </c>
      <c r="B67" s="80" t="s">
        <v>34</v>
      </c>
      <c r="C67" s="80" t="s">
        <v>166</v>
      </c>
      <c r="D67" s="80" t="s">
        <v>307</v>
      </c>
      <c r="E67" s="80" t="s">
        <v>171</v>
      </c>
      <c r="F67" s="80" t="s">
        <v>172</v>
      </c>
      <c r="G67" s="80" t="s">
        <v>20</v>
      </c>
      <c r="H67" s="80" t="s">
        <v>21</v>
      </c>
      <c r="I67" s="81">
        <v>190</v>
      </c>
      <c r="J67" s="72"/>
      <c r="K67" s="73"/>
      <c r="L67" s="77">
        <f t="shared" ref="L67:L95" si="3">I67*K67</f>
        <v>0</v>
      </c>
      <c r="M67" s="77">
        <f t="shared" ref="M67:M95" si="4">L67*0.16</f>
        <v>0</v>
      </c>
      <c r="N67" s="77">
        <f t="shared" ref="N67:N95" si="5">L67+M67</f>
        <v>0</v>
      </c>
      <c r="O67" s="72"/>
    </row>
    <row r="68" spans="1:15" ht="135" x14ac:dyDescent="0.25">
      <c r="A68" s="80">
        <v>67</v>
      </c>
      <c r="B68" s="80" t="s">
        <v>34</v>
      </c>
      <c r="C68" s="80" t="s">
        <v>166</v>
      </c>
      <c r="D68" s="80" t="s">
        <v>308</v>
      </c>
      <c r="E68" s="80" t="s">
        <v>171</v>
      </c>
      <c r="F68" s="80" t="s">
        <v>172</v>
      </c>
      <c r="G68" s="80" t="s">
        <v>20</v>
      </c>
      <c r="H68" s="80" t="s">
        <v>21</v>
      </c>
      <c r="I68" s="81">
        <v>260</v>
      </c>
      <c r="J68" s="72"/>
      <c r="K68" s="73"/>
      <c r="L68" s="77">
        <f t="shared" si="3"/>
        <v>0</v>
      </c>
      <c r="M68" s="77">
        <f t="shared" si="4"/>
        <v>0</v>
      </c>
      <c r="N68" s="77">
        <f t="shared" si="5"/>
        <v>0</v>
      </c>
      <c r="O68" s="72"/>
    </row>
    <row r="69" spans="1:15" ht="60" x14ac:dyDescent="0.25">
      <c r="A69" s="80">
        <v>68</v>
      </c>
      <c r="B69" s="80" t="s">
        <v>32</v>
      </c>
      <c r="C69" s="80" t="s">
        <v>169</v>
      </c>
      <c r="D69" s="80" t="s">
        <v>309</v>
      </c>
      <c r="E69" s="80" t="s">
        <v>170</v>
      </c>
      <c r="F69" s="80" t="s">
        <v>0</v>
      </c>
      <c r="G69" s="80" t="s">
        <v>178</v>
      </c>
      <c r="H69" s="80" t="s">
        <v>27</v>
      </c>
      <c r="I69" s="81">
        <v>1</v>
      </c>
      <c r="J69" s="72"/>
      <c r="K69" s="73"/>
      <c r="L69" s="77">
        <f t="shared" si="3"/>
        <v>0</v>
      </c>
      <c r="M69" s="77">
        <f t="shared" si="4"/>
        <v>0</v>
      </c>
      <c r="N69" s="77">
        <f t="shared" si="5"/>
        <v>0</v>
      </c>
      <c r="O69" s="72"/>
    </row>
    <row r="70" spans="1:15" ht="120" x14ac:dyDescent="0.25">
      <c r="A70" s="80">
        <v>69</v>
      </c>
      <c r="B70" s="80" t="s">
        <v>34</v>
      </c>
      <c r="C70" s="80" t="s">
        <v>169</v>
      </c>
      <c r="D70" s="80" t="s">
        <v>366</v>
      </c>
      <c r="E70" s="80" t="s">
        <v>171</v>
      </c>
      <c r="F70" s="80" t="s">
        <v>363</v>
      </c>
      <c r="G70" s="80" t="s">
        <v>22</v>
      </c>
      <c r="H70" s="80" t="s">
        <v>21</v>
      </c>
      <c r="I70" s="81">
        <v>105</v>
      </c>
      <c r="J70" s="72"/>
      <c r="K70" s="73"/>
      <c r="L70" s="77">
        <f t="shared" si="3"/>
        <v>0</v>
      </c>
      <c r="M70" s="77">
        <f t="shared" si="4"/>
        <v>0</v>
      </c>
      <c r="N70" s="77">
        <f t="shared" si="5"/>
        <v>0</v>
      </c>
      <c r="O70" s="72"/>
    </row>
    <row r="71" spans="1:15" ht="120" x14ac:dyDescent="0.25">
      <c r="A71" s="80">
        <v>70</v>
      </c>
      <c r="B71" s="80" t="s">
        <v>34</v>
      </c>
      <c r="C71" s="80" t="s">
        <v>169</v>
      </c>
      <c r="D71" s="80" t="s">
        <v>367</v>
      </c>
      <c r="E71" s="80" t="s">
        <v>171</v>
      </c>
      <c r="F71" s="80" t="s">
        <v>363</v>
      </c>
      <c r="G71" s="80" t="s">
        <v>22</v>
      </c>
      <c r="H71" s="80" t="s">
        <v>21</v>
      </c>
      <c r="I71" s="81">
        <v>99</v>
      </c>
      <c r="J71" s="72"/>
      <c r="K71" s="73"/>
      <c r="L71" s="77">
        <f t="shared" si="3"/>
        <v>0</v>
      </c>
      <c r="M71" s="77">
        <f t="shared" si="4"/>
        <v>0</v>
      </c>
      <c r="N71" s="77">
        <f t="shared" si="5"/>
        <v>0</v>
      </c>
      <c r="O71" s="72"/>
    </row>
    <row r="72" spans="1:15" ht="135" x14ac:dyDescent="0.25">
      <c r="A72" s="80">
        <v>71</v>
      </c>
      <c r="B72" s="80" t="s">
        <v>34</v>
      </c>
      <c r="C72" s="80" t="s">
        <v>169</v>
      </c>
      <c r="D72" s="80" t="s">
        <v>251</v>
      </c>
      <c r="E72" s="80" t="s">
        <v>179</v>
      </c>
      <c r="F72" s="80" t="s">
        <v>173</v>
      </c>
      <c r="G72" s="80" t="s">
        <v>180</v>
      </c>
      <c r="H72" s="80" t="s">
        <v>21</v>
      </c>
      <c r="I72" s="81">
        <v>76</v>
      </c>
      <c r="J72" s="72"/>
      <c r="K72" s="73"/>
      <c r="L72" s="77">
        <f t="shared" si="3"/>
        <v>0</v>
      </c>
      <c r="M72" s="77">
        <f t="shared" si="4"/>
        <v>0</v>
      </c>
      <c r="N72" s="77">
        <f t="shared" si="5"/>
        <v>0</v>
      </c>
      <c r="O72" s="72"/>
    </row>
    <row r="73" spans="1:15" ht="135" x14ac:dyDescent="0.25">
      <c r="A73" s="80">
        <v>72</v>
      </c>
      <c r="B73" s="80" t="s">
        <v>34</v>
      </c>
      <c r="C73" s="80" t="s">
        <v>169</v>
      </c>
      <c r="D73" s="80" t="s">
        <v>255</v>
      </c>
      <c r="E73" s="80" t="s">
        <v>179</v>
      </c>
      <c r="F73" s="80" t="s">
        <v>173</v>
      </c>
      <c r="G73" s="80" t="s">
        <v>180</v>
      </c>
      <c r="H73" s="80" t="s">
        <v>21</v>
      </c>
      <c r="I73" s="81">
        <v>44</v>
      </c>
      <c r="J73" s="72"/>
      <c r="K73" s="73"/>
      <c r="L73" s="77">
        <f t="shared" si="3"/>
        <v>0</v>
      </c>
      <c r="M73" s="77">
        <f t="shared" si="4"/>
        <v>0</v>
      </c>
      <c r="N73" s="77">
        <f t="shared" si="5"/>
        <v>0</v>
      </c>
      <c r="O73" s="72"/>
    </row>
    <row r="74" spans="1:15" ht="120" x14ac:dyDescent="0.25">
      <c r="A74" s="80">
        <v>73</v>
      </c>
      <c r="B74" s="80" t="s">
        <v>34</v>
      </c>
      <c r="C74" s="80" t="s">
        <v>184</v>
      </c>
      <c r="D74" s="80" t="s">
        <v>264</v>
      </c>
      <c r="E74" s="80" t="s">
        <v>179</v>
      </c>
      <c r="F74" s="80" t="s">
        <v>208</v>
      </c>
      <c r="G74" s="80" t="s">
        <v>185</v>
      </c>
      <c r="H74" s="80" t="s">
        <v>21</v>
      </c>
      <c r="I74" s="81">
        <v>9</v>
      </c>
      <c r="J74" s="72"/>
      <c r="K74" s="73"/>
      <c r="L74" s="77">
        <f t="shared" si="3"/>
        <v>0</v>
      </c>
      <c r="M74" s="77">
        <f t="shared" si="4"/>
        <v>0</v>
      </c>
      <c r="N74" s="77">
        <f t="shared" si="5"/>
        <v>0</v>
      </c>
      <c r="O74" s="72"/>
    </row>
    <row r="75" spans="1:15" ht="105" x14ac:dyDescent="0.25">
      <c r="A75" s="80">
        <v>74</v>
      </c>
      <c r="B75" s="80" t="s">
        <v>34</v>
      </c>
      <c r="C75" s="80" t="s">
        <v>184</v>
      </c>
      <c r="D75" s="80" t="s">
        <v>266</v>
      </c>
      <c r="E75" s="80" t="s">
        <v>179</v>
      </c>
      <c r="F75" s="80" t="s">
        <v>208</v>
      </c>
      <c r="G75" s="80" t="s">
        <v>185</v>
      </c>
      <c r="H75" s="80" t="s">
        <v>21</v>
      </c>
      <c r="I75" s="81">
        <v>12</v>
      </c>
      <c r="J75" s="72"/>
      <c r="K75" s="73"/>
      <c r="L75" s="77">
        <f t="shared" si="3"/>
        <v>0</v>
      </c>
      <c r="M75" s="77">
        <f t="shared" si="4"/>
        <v>0</v>
      </c>
      <c r="N75" s="77">
        <f t="shared" si="5"/>
        <v>0</v>
      </c>
      <c r="O75" s="72"/>
    </row>
    <row r="76" spans="1:15" ht="105" x14ac:dyDescent="0.25">
      <c r="A76" s="80">
        <v>75</v>
      </c>
      <c r="B76" s="80" t="s">
        <v>34</v>
      </c>
      <c r="C76" s="80" t="s">
        <v>184</v>
      </c>
      <c r="D76" s="80" t="s">
        <v>263</v>
      </c>
      <c r="E76" s="80" t="s">
        <v>179</v>
      </c>
      <c r="F76" s="80" t="s">
        <v>208</v>
      </c>
      <c r="G76" s="80" t="s">
        <v>33</v>
      </c>
      <c r="H76" s="80" t="s">
        <v>21</v>
      </c>
      <c r="I76" s="81">
        <v>12</v>
      </c>
      <c r="J76" s="72"/>
      <c r="K76" s="73"/>
      <c r="L76" s="77">
        <f t="shared" si="3"/>
        <v>0</v>
      </c>
      <c r="M76" s="77">
        <f t="shared" si="4"/>
        <v>0</v>
      </c>
      <c r="N76" s="77">
        <f t="shared" si="5"/>
        <v>0</v>
      </c>
      <c r="O76" s="72"/>
    </row>
    <row r="77" spans="1:15" ht="105" x14ac:dyDescent="0.25">
      <c r="A77" s="80">
        <v>76</v>
      </c>
      <c r="B77" s="80" t="s">
        <v>34</v>
      </c>
      <c r="C77" s="80" t="s">
        <v>184</v>
      </c>
      <c r="D77" s="80" t="s">
        <v>265</v>
      </c>
      <c r="E77" s="80" t="s">
        <v>179</v>
      </c>
      <c r="F77" s="80" t="s">
        <v>208</v>
      </c>
      <c r="G77" s="80" t="s">
        <v>33</v>
      </c>
      <c r="H77" s="80" t="s">
        <v>21</v>
      </c>
      <c r="I77" s="81">
        <v>12</v>
      </c>
      <c r="J77" s="72"/>
      <c r="K77" s="73"/>
      <c r="L77" s="77">
        <f t="shared" si="3"/>
        <v>0</v>
      </c>
      <c r="M77" s="77">
        <f t="shared" si="4"/>
        <v>0</v>
      </c>
      <c r="N77" s="77">
        <f t="shared" si="5"/>
        <v>0</v>
      </c>
      <c r="O77" s="72"/>
    </row>
    <row r="78" spans="1:15" ht="120" x14ac:dyDescent="0.25">
      <c r="A78" s="80">
        <v>77</v>
      </c>
      <c r="B78" s="80" t="s">
        <v>34</v>
      </c>
      <c r="C78" s="80" t="s">
        <v>184</v>
      </c>
      <c r="D78" s="80" t="s">
        <v>261</v>
      </c>
      <c r="E78" s="80" t="s">
        <v>179</v>
      </c>
      <c r="F78" s="80" t="s">
        <v>209</v>
      </c>
      <c r="G78" s="80" t="s">
        <v>185</v>
      </c>
      <c r="H78" s="80" t="s">
        <v>21</v>
      </c>
      <c r="I78" s="81">
        <v>3</v>
      </c>
      <c r="J78" s="72"/>
      <c r="K78" s="73"/>
      <c r="L78" s="77">
        <f t="shared" si="3"/>
        <v>0</v>
      </c>
      <c r="M78" s="77">
        <f t="shared" si="4"/>
        <v>0</v>
      </c>
      <c r="N78" s="77">
        <f t="shared" si="5"/>
        <v>0</v>
      </c>
      <c r="O78" s="72"/>
    </row>
    <row r="79" spans="1:15" ht="120" x14ac:dyDescent="0.25">
      <c r="A79" s="80">
        <v>78</v>
      </c>
      <c r="B79" s="80" t="s">
        <v>34</v>
      </c>
      <c r="C79" s="80" t="s">
        <v>184</v>
      </c>
      <c r="D79" s="80" t="s">
        <v>260</v>
      </c>
      <c r="E79" s="80" t="s">
        <v>179</v>
      </c>
      <c r="F79" s="80" t="s">
        <v>209</v>
      </c>
      <c r="G79" s="80" t="s">
        <v>192</v>
      </c>
      <c r="H79" s="80" t="s">
        <v>21</v>
      </c>
      <c r="I79" s="81">
        <v>3</v>
      </c>
      <c r="J79" s="72"/>
      <c r="K79" s="73"/>
      <c r="L79" s="77">
        <f t="shared" si="3"/>
        <v>0</v>
      </c>
      <c r="M79" s="77">
        <f t="shared" si="4"/>
        <v>0</v>
      </c>
      <c r="N79" s="77">
        <f t="shared" si="5"/>
        <v>0</v>
      </c>
      <c r="O79" s="72"/>
    </row>
    <row r="80" spans="1:15" ht="105" x14ac:dyDescent="0.25">
      <c r="A80" s="80">
        <v>79</v>
      </c>
      <c r="B80" s="80" t="s">
        <v>34</v>
      </c>
      <c r="C80" s="80" t="s">
        <v>184</v>
      </c>
      <c r="D80" s="80" t="s">
        <v>262</v>
      </c>
      <c r="E80" s="80" t="s">
        <v>179</v>
      </c>
      <c r="F80" s="80" t="s">
        <v>209</v>
      </c>
      <c r="G80" s="80" t="s">
        <v>185</v>
      </c>
      <c r="H80" s="80" t="s">
        <v>21</v>
      </c>
      <c r="I80" s="81">
        <v>9</v>
      </c>
      <c r="J80" s="72"/>
      <c r="K80" s="73"/>
      <c r="L80" s="77">
        <f t="shared" si="3"/>
        <v>0</v>
      </c>
      <c r="M80" s="77">
        <f t="shared" si="4"/>
        <v>0</v>
      </c>
      <c r="N80" s="77">
        <f t="shared" si="5"/>
        <v>0</v>
      </c>
      <c r="O80" s="72"/>
    </row>
    <row r="81" spans="1:15" ht="120" x14ac:dyDescent="0.25">
      <c r="A81" s="80">
        <v>80</v>
      </c>
      <c r="B81" s="80" t="s">
        <v>34</v>
      </c>
      <c r="C81" s="80" t="s">
        <v>184</v>
      </c>
      <c r="D81" s="80" t="s">
        <v>258</v>
      </c>
      <c r="E81" s="80" t="s">
        <v>179</v>
      </c>
      <c r="F81" s="80" t="s">
        <v>209</v>
      </c>
      <c r="G81" s="80" t="s">
        <v>33</v>
      </c>
      <c r="H81" s="80" t="s">
        <v>21</v>
      </c>
      <c r="I81" s="81">
        <v>15</v>
      </c>
      <c r="J81" s="72"/>
      <c r="K81" s="73"/>
      <c r="L81" s="77">
        <f t="shared" si="3"/>
        <v>0</v>
      </c>
      <c r="M81" s="77">
        <f t="shared" si="4"/>
        <v>0</v>
      </c>
      <c r="N81" s="77">
        <f t="shared" si="5"/>
        <v>0</v>
      </c>
      <c r="O81" s="72"/>
    </row>
    <row r="82" spans="1:15" ht="120" x14ac:dyDescent="0.25">
      <c r="A82" s="80">
        <v>81</v>
      </c>
      <c r="B82" s="80" t="s">
        <v>34</v>
      </c>
      <c r="C82" s="80" t="s">
        <v>184</v>
      </c>
      <c r="D82" s="80" t="s">
        <v>256</v>
      </c>
      <c r="E82" s="80" t="s">
        <v>179</v>
      </c>
      <c r="F82" s="80" t="s">
        <v>209</v>
      </c>
      <c r="G82" s="80" t="s">
        <v>33</v>
      </c>
      <c r="H82" s="80" t="s">
        <v>21</v>
      </c>
      <c r="I82" s="81">
        <v>16</v>
      </c>
      <c r="J82" s="72"/>
      <c r="K82" s="73"/>
      <c r="L82" s="77">
        <f t="shared" si="3"/>
        <v>0</v>
      </c>
      <c r="M82" s="77">
        <f t="shared" si="4"/>
        <v>0</v>
      </c>
      <c r="N82" s="77">
        <f t="shared" si="5"/>
        <v>0</v>
      </c>
      <c r="O82" s="72"/>
    </row>
    <row r="83" spans="1:15" ht="105" x14ac:dyDescent="0.25">
      <c r="A83" s="80">
        <v>82</v>
      </c>
      <c r="B83" s="80" t="s">
        <v>34</v>
      </c>
      <c r="C83" s="80" t="s">
        <v>184</v>
      </c>
      <c r="D83" s="80" t="s">
        <v>267</v>
      </c>
      <c r="E83" s="80" t="s">
        <v>0</v>
      </c>
      <c r="F83" s="80" t="s">
        <v>204</v>
      </c>
      <c r="G83" s="80" t="s">
        <v>203</v>
      </c>
      <c r="H83" s="80" t="s">
        <v>21</v>
      </c>
      <c r="I83" s="81">
        <v>12</v>
      </c>
      <c r="J83" s="72"/>
      <c r="K83" s="73"/>
      <c r="L83" s="77">
        <f t="shared" si="3"/>
        <v>0</v>
      </c>
      <c r="M83" s="77">
        <f t="shared" si="4"/>
        <v>0</v>
      </c>
      <c r="N83" s="77">
        <f t="shared" si="5"/>
        <v>0</v>
      </c>
      <c r="O83" s="72"/>
    </row>
    <row r="84" spans="1:15" ht="105" x14ac:dyDescent="0.25">
      <c r="A84" s="80">
        <v>83</v>
      </c>
      <c r="B84" s="80" t="s">
        <v>34</v>
      </c>
      <c r="C84" s="80" t="s">
        <v>184</v>
      </c>
      <c r="D84" s="80" t="s">
        <v>268</v>
      </c>
      <c r="E84" s="80" t="s">
        <v>0</v>
      </c>
      <c r="F84" s="80" t="s">
        <v>204</v>
      </c>
      <c r="G84" s="80" t="s">
        <v>185</v>
      </c>
      <c r="H84" s="80" t="s">
        <v>21</v>
      </c>
      <c r="I84" s="81">
        <v>12</v>
      </c>
      <c r="J84" s="72"/>
      <c r="K84" s="73"/>
      <c r="L84" s="77">
        <f t="shared" si="3"/>
        <v>0</v>
      </c>
      <c r="M84" s="77">
        <f t="shared" si="4"/>
        <v>0</v>
      </c>
      <c r="N84" s="77">
        <f t="shared" si="5"/>
        <v>0</v>
      </c>
      <c r="O84" s="72"/>
    </row>
    <row r="85" spans="1:15" ht="210" x14ac:dyDescent="0.25">
      <c r="A85" s="80">
        <v>84</v>
      </c>
      <c r="B85" s="80" t="s">
        <v>34</v>
      </c>
      <c r="C85" s="80" t="s">
        <v>184</v>
      </c>
      <c r="D85" s="80" t="s">
        <v>310</v>
      </c>
      <c r="E85" s="80" t="s">
        <v>207</v>
      </c>
      <c r="F85" s="80" t="s">
        <v>210</v>
      </c>
      <c r="G85" s="80" t="s">
        <v>185</v>
      </c>
      <c r="H85" s="80" t="s">
        <v>21</v>
      </c>
      <c r="I85" s="81">
        <v>22</v>
      </c>
      <c r="J85" s="72"/>
      <c r="K85" s="73"/>
      <c r="L85" s="77">
        <f t="shared" si="3"/>
        <v>0</v>
      </c>
      <c r="M85" s="77">
        <f t="shared" si="4"/>
        <v>0</v>
      </c>
      <c r="N85" s="77">
        <f t="shared" si="5"/>
        <v>0</v>
      </c>
      <c r="O85" s="72"/>
    </row>
    <row r="86" spans="1:15" ht="195" x14ac:dyDescent="0.25">
      <c r="A86" s="80">
        <v>85</v>
      </c>
      <c r="B86" s="80" t="s">
        <v>34</v>
      </c>
      <c r="C86" s="80" t="s">
        <v>184</v>
      </c>
      <c r="D86" s="80" t="s">
        <v>311</v>
      </c>
      <c r="E86" s="80" t="s">
        <v>207</v>
      </c>
      <c r="F86" s="80" t="s">
        <v>210</v>
      </c>
      <c r="G86" s="80" t="s">
        <v>33</v>
      </c>
      <c r="H86" s="80" t="s">
        <v>21</v>
      </c>
      <c r="I86" s="81">
        <v>20</v>
      </c>
      <c r="J86" s="72"/>
      <c r="K86" s="73"/>
      <c r="L86" s="77">
        <f t="shared" si="3"/>
        <v>0</v>
      </c>
      <c r="M86" s="77">
        <f t="shared" si="4"/>
        <v>0</v>
      </c>
      <c r="N86" s="77">
        <f t="shared" si="5"/>
        <v>0</v>
      </c>
      <c r="O86" s="72"/>
    </row>
    <row r="87" spans="1:15" ht="225" x14ac:dyDescent="0.25">
      <c r="A87" s="80">
        <v>86</v>
      </c>
      <c r="B87" s="80" t="s">
        <v>34</v>
      </c>
      <c r="C87" s="80" t="s">
        <v>184</v>
      </c>
      <c r="D87" s="80" t="s">
        <v>312</v>
      </c>
      <c r="E87" s="80" t="s">
        <v>207</v>
      </c>
      <c r="F87" s="80" t="s">
        <v>210</v>
      </c>
      <c r="G87" s="80" t="s">
        <v>185</v>
      </c>
      <c r="H87" s="80" t="s">
        <v>21</v>
      </c>
      <c r="I87" s="81">
        <v>33</v>
      </c>
      <c r="J87" s="72"/>
      <c r="K87" s="73"/>
      <c r="L87" s="77">
        <f t="shared" si="3"/>
        <v>0</v>
      </c>
      <c r="M87" s="77">
        <f t="shared" si="4"/>
        <v>0</v>
      </c>
      <c r="N87" s="77">
        <f t="shared" si="5"/>
        <v>0</v>
      </c>
      <c r="O87" s="72"/>
    </row>
    <row r="88" spans="1:15" ht="150" x14ac:dyDescent="0.25">
      <c r="A88" s="80">
        <v>87</v>
      </c>
      <c r="B88" s="80" t="s">
        <v>34</v>
      </c>
      <c r="C88" s="80" t="s">
        <v>184</v>
      </c>
      <c r="D88" s="80" t="s">
        <v>214</v>
      </c>
      <c r="E88" s="80" t="s">
        <v>207</v>
      </c>
      <c r="F88" s="80" t="s">
        <v>210</v>
      </c>
      <c r="G88" s="80" t="s">
        <v>33</v>
      </c>
      <c r="H88" s="80" t="s">
        <v>21</v>
      </c>
      <c r="I88" s="81">
        <v>13</v>
      </c>
      <c r="J88" s="72"/>
      <c r="K88" s="73"/>
      <c r="L88" s="77">
        <f t="shared" si="3"/>
        <v>0</v>
      </c>
      <c r="M88" s="77">
        <f t="shared" si="4"/>
        <v>0</v>
      </c>
      <c r="N88" s="77">
        <f t="shared" si="5"/>
        <v>0</v>
      </c>
      <c r="O88" s="72"/>
    </row>
    <row r="89" spans="1:15" ht="120" x14ac:dyDescent="0.25">
      <c r="A89" s="80">
        <v>88</v>
      </c>
      <c r="B89" s="80" t="s">
        <v>34</v>
      </c>
      <c r="C89" s="80" t="s">
        <v>184</v>
      </c>
      <c r="D89" s="80" t="s">
        <v>259</v>
      </c>
      <c r="E89" s="80" t="s">
        <v>179</v>
      </c>
      <c r="F89" s="80" t="s">
        <v>209</v>
      </c>
      <c r="G89" s="80" t="s">
        <v>185</v>
      </c>
      <c r="H89" s="80" t="s">
        <v>21</v>
      </c>
      <c r="I89" s="81">
        <v>20</v>
      </c>
      <c r="J89" s="72"/>
      <c r="K89" s="73"/>
      <c r="L89" s="77">
        <f t="shared" si="3"/>
        <v>0</v>
      </c>
      <c r="M89" s="77">
        <f t="shared" si="4"/>
        <v>0</v>
      </c>
      <c r="N89" s="77">
        <f t="shared" si="5"/>
        <v>0</v>
      </c>
      <c r="O89" s="72"/>
    </row>
    <row r="90" spans="1:15" ht="120" x14ac:dyDescent="0.25">
      <c r="A90" s="80">
        <v>89</v>
      </c>
      <c r="B90" s="80" t="s">
        <v>34</v>
      </c>
      <c r="C90" s="80" t="s">
        <v>184</v>
      </c>
      <c r="D90" s="80" t="s">
        <v>257</v>
      </c>
      <c r="E90" s="80" t="s">
        <v>179</v>
      </c>
      <c r="F90" s="80" t="s">
        <v>209</v>
      </c>
      <c r="G90" s="80" t="s">
        <v>185</v>
      </c>
      <c r="H90" s="80" t="s">
        <v>21</v>
      </c>
      <c r="I90" s="81">
        <v>16</v>
      </c>
      <c r="J90" s="72"/>
      <c r="K90" s="73"/>
      <c r="L90" s="77">
        <f t="shared" si="3"/>
        <v>0</v>
      </c>
      <c r="M90" s="77">
        <f t="shared" si="4"/>
        <v>0</v>
      </c>
      <c r="N90" s="77">
        <f t="shared" si="5"/>
        <v>0</v>
      </c>
      <c r="O90" s="72"/>
    </row>
    <row r="91" spans="1:15" ht="90" x14ac:dyDescent="0.25">
      <c r="A91" s="80">
        <v>90</v>
      </c>
      <c r="B91" s="80" t="s">
        <v>34</v>
      </c>
      <c r="C91" s="80" t="s">
        <v>184</v>
      </c>
      <c r="D91" s="80" t="s">
        <v>368</v>
      </c>
      <c r="E91" s="80" t="s">
        <v>0</v>
      </c>
      <c r="F91" s="80" t="s">
        <v>42</v>
      </c>
      <c r="G91" s="80" t="s">
        <v>221</v>
      </c>
      <c r="H91" s="80" t="s">
        <v>21</v>
      </c>
      <c r="I91" s="81">
        <v>40</v>
      </c>
      <c r="J91" s="72"/>
      <c r="K91" s="73"/>
      <c r="L91" s="77">
        <f t="shared" si="3"/>
        <v>0</v>
      </c>
      <c r="M91" s="77">
        <f t="shared" si="4"/>
        <v>0</v>
      </c>
      <c r="N91" s="77">
        <f t="shared" si="5"/>
        <v>0</v>
      </c>
      <c r="O91" s="72"/>
    </row>
    <row r="92" spans="1:15" ht="90" x14ac:dyDescent="0.25">
      <c r="A92" s="80">
        <v>91</v>
      </c>
      <c r="B92" s="80" t="s">
        <v>34</v>
      </c>
      <c r="C92" s="80" t="s">
        <v>184</v>
      </c>
      <c r="D92" s="80" t="s">
        <v>369</v>
      </c>
      <c r="E92" s="80" t="s">
        <v>0</v>
      </c>
      <c r="F92" s="80" t="s">
        <v>216</v>
      </c>
      <c r="G92" s="80" t="s">
        <v>217</v>
      </c>
      <c r="H92" s="80" t="s">
        <v>21</v>
      </c>
      <c r="I92" s="81">
        <v>10</v>
      </c>
      <c r="J92" s="72"/>
      <c r="K92" s="73"/>
      <c r="L92" s="77">
        <f t="shared" si="3"/>
        <v>0</v>
      </c>
      <c r="M92" s="77">
        <f t="shared" si="4"/>
        <v>0</v>
      </c>
      <c r="N92" s="77">
        <f t="shared" si="5"/>
        <v>0</v>
      </c>
      <c r="O92" s="72"/>
    </row>
    <row r="93" spans="1:15" ht="120" x14ac:dyDescent="0.25">
      <c r="A93" s="80">
        <v>92</v>
      </c>
      <c r="B93" s="80" t="s">
        <v>34</v>
      </c>
      <c r="C93" s="80" t="s">
        <v>35</v>
      </c>
      <c r="D93" s="80" t="s">
        <v>348</v>
      </c>
      <c r="E93" s="80" t="s">
        <v>63</v>
      </c>
      <c r="F93" s="80" t="s">
        <v>350</v>
      </c>
      <c r="G93" s="80" t="s">
        <v>33</v>
      </c>
      <c r="H93" s="80" t="s">
        <v>19</v>
      </c>
      <c r="I93" s="81">
        <v>6</v>
      </c>
      <c r="J93" s="72"/>
      <c r="K93" s="73"/>
      <c r="L93" s="77">
        <f t="shared" si="3"/>
        <v>0</v>
      </c>
      <c r="M93" s="77">
        <f t="shared" si="4"/>
        <v>0</v>
      </c>
      <c r="N93" s="77">
        <f t="shared" si="5"/>
        <v>0</v>
      </c>
      <c r="O93" s="72"/>
    </row>
    <row r="94" spans="1:15" ht="45" x14ac:dyDescent="0.25">
      <c r="A94" s="82" t="s">
        <v>281</v>
      </c>
      <c r="B94" s="82" t="s">
        <v>34</v>
      </c>
      <c r="C94" s="82" t="s">
        <v>35</v>
      </c>
      <c r="D94" s="82" t="s">
        <v>278</v>
      </c>
      <c r="E94" s="82" t="s">
        <v>0</v>
      </c>
      <c r="F94" s="82" t="s">
        <v>279</v>
      </c>
      <c r="G94" s="82" t="s">
        <v>280</v>
      </c>
      <c r="H94" s="82" t="s">
        <v>19</v>
      </c>
      <c r="I94" s="82">
        <v>1</v>
      </c>
      <c r="J94" s="72"/>
      <c r="K94" s="73"/>
      <c r="L94" s="77">
        <f t="shared" si="3"/>
        <v>0</v>
      </c>
      <c r="M94" s="77">
        <f t="shared" si="4"/>
        <v>0</v>
      </c>
      <c r="N94" s="77">
        <f t="shared" si="5"/>
        <v>0</v>
      </c>
      <c r="O94" s="72"/>
    </row>
    <row r="95" spans="1:15" ht="105" x14ac:dyDescent="0.25">
      <c r="A95" s="82" t="s">
        <v>282</v>
      </c>
      <c r="B95" s="82" t="s">
        <v>34</v>
      </c>
      <c r="C95" s="82" t="s">
        <v>35</v>
      </c>
      <c r="D95" s="82" t="s">
        <v>287</v>
      </c>
      <c r="E95" s="82" t="s">
        <v>79</v>
      </c>
      <c r="F95" s="82" t="s">
        <v>284</v>
      </c>
      <c r="G95" s="82" t="s">
        <v>178</v>
      </c>
      <c r="H95" s="82" t="s">
        <v>19</v>
      </c>
      <c r="I95" s="82">
        <v>15</v>
      </c>
      <c r="J95" s="72"/>
      <c r="K95" s="73"/>
      <c r="L95" s="77">
        <f t="shared" si="3"/>
        <v>0</v>
      </c>
      <c r="M95" s="77">
        <f t="shared" si="4"/>
        <v>0</v>
      </c>
      <c r="N95" s="77">
        <f t="shared" si="5"/>
        <v>0</v>
      </c>
      <c r="O95" s="72"/>
    </row>
  </sheetData>
  <sheetProtection algorithmName="SHA-512" hashValue="4pd81lX3xRg+/sPOcjyglZnLf+5W7Eu/qV09t4kyIOUB56DXEClsin1NamJieiLotSgJHYu3TXTkEqGkWVgSjw==" saltValue="RQesXmTYw7Wg8BADMMp3NA==" spinCount="100000" sheet="1" objects="1" scenarios="1"/>
  <autoFilter ref="A1:O95" xr:uid="{00000000-0001-0000-0100-000000000000}"/>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Z113"/>
  <sheetViews>
    <sheetView topLeftCell="D1" zoomScale="82" zoomScaleNormal="82" workbookViewId="0">
      <pane ySplit="1" topLeftCell="A2" activePane="bottomLeft" state="frozen"/>
      <selection activeCell="B1" sqref="B1"/>
      <selection pane="bottomLeft" activeCell="M123" sqref="M123"/>
    </sheetView>
  </sheetViews>
  <sheetFormatPr baseColWidth="10" defaultColWidth="13" defaultRowHeight="15" x14ac:dyDescent="0.25"/>
  <cols>
    <col min="1" max="1" width="10.28515625" style="4" customWidth="1"/>
    <col min="2" max="2" width="13.7109375" style="3" customWidth="1"/>
    <col min="3" max="3" width="10.7109375" style="4" customWidth="1"/>
    <col min="4" max="4" width="11.42578125" style="4" customWidth="1"/>
    <col min="5" max="5" width="15.140625" style="4" customWidth="1"/>
    <col min="6" max="6" width="9.42578125" style="4" customWidth="1"/>
    <col min="7" max="7" width="23.140625" style="3" customWidth="1"/>
    <col min="8" max="8" width="20.140625" style="3" customWidth="1"/>
    <col min="9" max="9" width="20.28515625" style="3" customWidth="1"/>
    <col min="10" max="10" width="19" style="3" customWidth="1"/>
    <col min="11" max="11" width="16" style="4" customWidth="1"/>
    <col min="12" max="12" width="16.7109375" style="4" customWidth="1"/>
    <col min="13" max="13" width="109.5703125" style="11" customWidth="1"/>
    <col min="14" max="14" width="15.85546875" style="3" customWidth="1"/>
    <col min="15" max="15" width="25.85546875" style="3" customWidth="1"/>
    <col min="16" max="16" width="15.7109375" style="3" customWidth="1"/>
    <col min="17" max="17" width="44" style="45" customWidth="1"/>
    <col min="18" max="18" width="13.42578125" style="5" customWidth="1"/>
    <col min="19" max="19" width="19.42578125" style="5" customWidth="1"/>
    <col min="20" max="21" width="14" style="5" customWidth="1"/>
    <col min="22" max="22" width="15.28515625" style="5" customWidth="1"/>
    <col min="23" max="23" width="117.7109375" style="2" customWidth="1"/>
    <col min="24" max="24" width="63.85546875" style="1" customWidth="1"/>
    <col min="25" max="25" width="16.7109375" style="1" bestFit="1" customWidth="1"/>
    <col min="26" max="16384" width="13" style="1"/>
  </cols>
  <sheetData>
    <row r="1" spans="1:25" ht="45" x14ac:dyDescent="0.25">
      <c r="A1" s="28" t="s">
        <v>23</v>
      </c>
      <c r="B1" s="29" t="s">
        <v>18</v>
      </c>
      <c r="C1" s="30" t="s">
        <v>17</v>
      </c>
      <c r="D1" s="9" t="s">
        <v>16</v>
      </c>
      <c r="E1" s="29" t="s">
        <v>24</v>
      </c>
      <c r="F1" s="29" t="s">
        <v>25</v>
      </c>
      <c r="G1" s="29" t="s">
        <v>15</v>
      </c>
      <c r="H1" s="29" t="s">
        <v>14</v>
      </c>
      <c r="I1" s="29" t="s">
        <v>13</v>
      </c>
      <c r="J1" s="29" t="s">
        <v>12</v>
      </c>
      <c r="K1" s="29" t="s">
        <v>11</v>
      </c>
      <c r="L1" s="29" t="s">
        <v>10</v>
      </c>
      <c r="M1" s="29" t="s">
        <v>9</v>
      </c>
      <c r="N1" s="29" t="s">
        <v>8</v>
      </c>
      <c r="O1" s="29" t="s">
        <v>7</v>
      </c>
      <c r="P1" s="29" t="s">
        <v>6</v>
      </c>
      <c r="Q1" s="29" t="s">
        <v>5</v>
      </c>
      <c r="R1" s="43" t="s">
        <v>4</v>
      </c>
      <c r="S1" s="43" t="s">
        <v>2</v>
      </c>
      <c r="T1" s="43" t="s">
        <v>3</v>
      </c>
      <c r="U1" s="43" t="s">
        <v>174</v>
      </c>
      <c r="V1" s="43" t="s">
        <v>1</v>
      </c>
      <c r="W1" s="19" t="s">
        <v>277</v>
      </c>
      <c r="X1" s="59" t="s">
        <v>288</v>
      </c>
      <c r="Y1" s="60" t="s">
        <v>338</v>
      </c>
    </row>
    <row r="2" spans="1:25" ht="165" hidden="1" x14ac:dyDescent="0.25">
      <c r="A2" s="7">
        <v>1</v>
      </c>
      <c r="B2" s="6" t="s">
        <v>34</v>
      </c>
      <c r="C2" s="7">
        <v>1</v>
      </c>
      <c r="D2" s="7">
        <v>1</v>
      </c>
      <c r="E2" s="7">
        <v>9988</v>
      </c>
      <c r="F2" s="7">
        <v>15107</v>
      </c>
      <c r="G2" s="6" t="s">
        <v>36</v>
      </c>
      <c r="H2" s="6" t="s">
        <v>35</v>
      </c>
      <c r="I2" s="14" t="s">
        <v>35</v>
      </c>
      <c r="J2" s="6" t="s">
        <v>26</v>
      </c>
      <c r="K2" s="7">
        <v>173</v>
      </c>
      <c r="L2" s="7" t="s">
        <v>21</v>
      </c>
      <c r="M2" s="10" t="s">
        <v>45</v>
      </c>
      <c r="N2" s="6" t="s">
        <v>0</v>
      </c>
      <c r="O2" s="6" t="s">
        <v>42</v>
      </c>
      <c r="P2" s="6" t="s">
        <v>33</v>
      </c>
      <c r="Q2" s="21"/>
      <c r="R2" s="8">
        <v>400</v>
      </c>
      <c r="S2" s="8">
        <f>(R2*K2)</f>
        <v>69200</v>
      </c>
      <c r="T2" s="8">
        <f>S2*0.16</f>
        <v>11072</v>
      </c>
      <c r="U2" s="8"/>
      <c r="V2" s="8">
        <f>S2+T2-U2</f>
        <v>80272</v>
      </c>
      <c r="W2" s="24"/>
      <c r="X2" s="63"/>
      <c r="Y2" s="60"/>
    </row>
    <row r="3" spans="1:25" ht="165" hidden="1" x14ac:dyDescent="0.25">
      <c r="A3" s="7">
        <v>2</v>
      </c>
      <c r="B3" s="6" t="s">
        <v>34</v>
      </c>
      <c r="C3" s="7">
        <v>1</v>
      </c>
      <c r="D3" s="7">
        <v>2</v>
      </c>
      <c r="E3" s="7">
        <v>9988</v>
      </c>
      <c r="F3" s="7">
        <v>15107</v>
      </c>
      <c r="G3" s="6" t="s">
        <v>36</v>
      </c>
      <c r="H3" s="6" t="s">
        <v>35</v>
      </c>
      <c r="I3" s="14" t="s">
        <v>35</v>
      </c>
      <c r="J3" s="6" t="s">
        <v>26</v>
      </c>
      <c r="K3" s="7">
        <v>131</v>
      </c>
      <c r="L3" s="7" t="s">
        <v>21</v>
      </c>
      <c r="M3" s="10" t="s">
        <v>46</v>
      </c>
      <c r="N3" s="6" t="s">
        <v>0</v>
      </c>
      <c r="O3" s="6" t="s">
        <v>42</v>
      </c>
      <c r="P3" s="6" t="s">
        <v>33</v>
      </c>
      <c r="Q3" s="21"/>
      <c r="R3" s="8">
        <v>400</v>
      </c>
      <c r="S3" s="8">
        <f>(R3*K3)</f>
        <v>52400</v>
      </c>
      <c r="T3" s="8">
        <f>S3*0.16</f>
        <v>8384</v>
      </c>
      <c r="U3" s="8"/>
      <c r="V3" s="8">
        <f t="shared" ref="V3:V66" si="0">S3+T3-U3</f>
        <v>60784</v>
      </c>
      <c r="W3" s="20"/>
      <c r="X3" s="63"/>
      <c r="Y3" s="60"/>
    </row>
    <row r="4" spans="1:25" ht="90" hidden="1" x14ac:dyDescent="0.25">
      <c r="A4" s="7">
        <v>3</v>
      </c>
      <c r="B4" s="6" t="s">
        <v>34</v>
      </c>
      <c r="C4" s="7">
        <v>1</v>
      </c>
      <c r="D4" s="7">
        <v>3</v>
      </c>
      <c r="E4" s="7">
        <v>9988</v>
      </c>
      <c r="F4" s="7">
        <v>15107</v>
      </c>
      <c r="G4" s="6" t="s">
        <v>36</v>
      </c>
      <c r="H4" s="6" t="s">
        <v>35</v>
      </c>
      <c r="I4" s="14" t="s">
        <v>35</v>
      </c>
      <c r="J4" s="6" t="s">
        <v>26</v>
      </c>
      <c r="K4" s="7">
        <v>24</v>
      </c>
      <c r="L4" s="7" t="s">
        <v>21</v>
      </c>
      <c r="M4" s="15" t="s">
        <v>273</v>
      </c>
      <c r="N4" s="6" t="s">
        <v>31</v>
      </c>
      <c r="O4" s="6" t="s">
        <v>43</v>
      </c>
      <c r="P4" s="6" t="s">
        <v>33</v>
      </c>
      <c r="Q4" s="21"/>
      <c r="R4" s="8">
        <v>400</v>
      </c>
      <c r="S4" s="8">
        <f t="shared" ref="S4:S67" si="1">(R4*K4)</f>
        <v>9600</v>
      </c>
      <c r="T4" s="8">
        <f t="shared" ref="T4:T67" si="2">S4*0.16</f>
        <v>1536</v>
      </c>
      <c r="U4" s="8"/>
      <c r="V4" s="8">
        <f t="shared" si="0"/>
        <v>11136</v>
      </c>
      <c r="W4" s="20"/>
      <c r="X4" s="63"/>
      <c r="Y4" s="60"/>
    </row>
    <row r="5" spans="1:25" ht="90" hidden="1" x14ac:dyDescent="0.25">
      <c r="A5" s="7">
        <v>4</v>
      </c>
      <c r="B5" s="6" t="s">
        <v>34</v>
      </c>
      <c r="C5" s="7">
        <v>1</v>
      </c>
      <c r="D5" s="7">
        <v>4</v>
      </c>
      <c r="E5" s="7">
        <v>9988</v>
      </c>
      <c r="F5" s="7">
        <v>15107</v>
      </c>
      <c r="G5" s="6" t="s">
        <v>36</v>
      </c>
      <c r="H5" s="6" t="s">
        <v>35</v>
      </c>
      <c r="I5" s="14" t="s">
        <v>35</v>
      </c>
      <c r="J5" s="6" t="s">
        <v>26</v>
      </c>
      <c r="K5" s="7">
        <v>27</v>
      </c>
      <c r="L5" s="7" t="s">
        <v>21</v>
      </c>
      <c r="M5" s="10" t="s">
        <v>274</v>
      </c>
      <c r="N5" s="6" t="s">
        <v>31</v>
      </c>
      <c r="O5" s="6" t="s">
        <v>44</v>
      </c>
      <c r="P5" s="6" t="s">
        <v>33</v>
      </c>
      <c r="Q5" s="21"/>
      <c r="R5" s="8">
        <v>400</v>
      </c>
      <c r="S5" s="8">
        <f t="shared" si="1"/>
        <v>10800</v>
      </c>
      <c r="T5" s="8">
        <f t="shared" si="2"/>
        <v>1728</v>
      </c>
      <c r="U5" s="8"/>
      <c r="V5" s="8">
        <f t="shared" si="0"/>
        <v>12528</v>
      </c>
      <c r="W5" s="20"/>
      <c r="X5" s="63"/>
      <c r="Y5" s="60"/>
    </row>
    <row r="6" spans="1:25" ht="135" hidden="1" x14ac:dyDescent="0.25">
      <c r="A6" s="7">
        <v>5</v>
      </c>
      <c r="B6" s="6" t="s">
        <v>34</v>
      </c>
      <c r="C6" s="7">
        <v>1</v>
      </c>
      <c r="D6" s="7">
        <v>5</v>
      </c>
      <c r="E6" s="7">
        <v>9988</v>
      </c>
      <c r="F6" s="7">
        <v>15107</v>
      </c>
      <c r="G6" s="6" t="s">
        <v>36</v>
      </c>
      <c r="H6" s="6" t="s">
        <v>35</v>
      </c>
      <c r="I6" s="14" t="s">
        <v>35</v>
      </c>
      <c r="J6" s="6" t="s">
        <v>26</v>
      </c>
      <c r="K6" s="7">
        <v>327</v>
      </c>
      <c r="L6" s="7" t="s">
        <v>21</v>
      </c>
      <c r="M6" s="10" t="s">
        <v>117</v>
      </c>
      <c r="N6" s="6" t="s">
        <v>0</v>
      </c>
      <c r="O6" s="6" t="s">
        <v>48</v>
      </c>
      <c r="P6" s="6" t="s">
        <v>20</v>
      </c>
      <c r="Q6" s="21"/>
      <c r="R6" s="8">
        <v>420</v>
      </c>
      <c r="S6" s="8">
        <f t="shared" si="1"/>
        <v>137340</v>
      </c>
      <c r="T6" s="8">
        <f t="shared" si="2"/>
        <v>21974.400000000001</v>
      </c>
      <c r="U6" s="8"/>
      <c r="V6" s="8">
        <f t="shared" si="0"/>
        <v>159314.4</v>
      </c>
      <c r="W6" s="20"/>
      <c r="X6" s="63"/>
      <c r="Y6" s="60"/>
    </row>
    <row r="7" spans="1:25" ht="135" hidden="1" x14ac:dyDescent="0.25">
      <c r="A7" s="7">
        <v>6</v>
      </c>
      <c r="B7" s="6" t="s">
        <v>34</v>
      </c>
      <c r="C7" s="7">
        <v>1</v>
      </c>
      <c r="D7" s="7">
        <v>6</v>
      </c>
      <c r="E7" s="7">
        <v>9988</v>
      </c>
      <c r="F7" s="7">
        <v>15107</v>
      </c>
      <c r="G7" s="6" t="s">
        <v>36</v>
      </c>
      <c r="H7" s="6" t="s">
        <v>35</v>
      </c>
      <c r="I7" s="14" t="s">
        <v>35</v>
      </c>
      <c r="J7" s="6" t="s">
        <v>26</v>
      </c>
      <c r="K7" s="7">
        <v>276</v>
      </c>
      <c r="L7" s="7" t="s">
        <v>21</v>
      </c>
      <c r="M7" s="10" t="s">
        <v>47</v>
      </c>
      <c r="N7" s="6" t="s">
        <v>0</v>
      </c>
      <c r="O7" s="6" t="s">
        <v>48</v>
      </c>
      <c r="P7" s="6" t="s">
        <v>20</v>
      </c>
      <c r="Q7" s="21"/>
      <c r="R7" s="8">
        <v>420</v>
      </c>
      <c r="S7" s="8">
        <f t="shared" si="1"/>
        <v>115920</v>
      </c>
      <c r="T7" s="8">
        <f t="shared" si="2"/>
        <v>18547.2</v>
      </c>
      <c r="U7" s="8"/>
      <c r="V7" s="8">
        <f t="shared" si="0"/>
        <v>134467.20000000001</v>
      </c>
      <c r="W7" s="20"/>
      <c r="X7" s="63"/>
      <c r="Y7" s="60"/>
    </row>
    <row r="8" spans="1:25" ht="195" hidden="1" x14ac:dyDescent="0.25">
      <c r="A8" s="7">
        <v>7</v>
      </c>
      <c r="B8" s="6" t="s">
        <v>34</v>
      </c>
      <c r="C8" s="7">
        <v>1</v>
      </c>
      <c r="D8" s="7">
        <v>7</v>
      </c>
      <c r="E8" s="7">
        <v>9988</v>
      </c>
      <c r="F8" s="7">
        <v>15107</v>
      </c>
      <c r="G8" s="6" t="s">
        <v>36</v>
      </c>
      <c r="H8" s="6" t="s">
        <v>35</v>
      </c>
      <c r="I8" s="14" t="s">
        <v>35</v>
      </c>
      <c r="J8" s="6" t="s">
        <v>26</v>
      </c>
      <c r="K8" s="7">
        <v>35</v>
      </c>
      <c r="L8" s="7" t="s">
        <v>21</v>
      </c>
      <c r="M8" s="10" t="s">
        <v>49</v>
      </c>
      <c r="N8" s="6" t="s">
        <v>30</v>
      </c>
      <c r="O8" s="6" t="s">
        <v>50</v>
      </c>
      <c r="P8" s="6" t="s">
        <v>37</v>
      </c>
      <c r="Q8" s="21"/>
      <c r="R8" s="8">
        <v>450</v>
      </c>
      <c r="S8" s="8">
        <f t="shared" si="1"/>
        <v>15750</v>
      </c>
      <c r="T8" s="8">
        <f t="shared" si="2"/>
        <v>2520</v>
      </c>
      <c r="U8" s="8"/>
      <c r="V8" s="8">
        <f t="shared" si="0"/>
        <v>18270</v>
      </c>
      <c r="W8" s="20"/>
      <c r="X8" s="63"/>
      <c r="Y8" s="60"/>
    </row>
    <row r="9" spans="1:25" ht="210" hidden="1" x14ac:dyDescent="0.25">
      <c r="A9" s="7">
        <v>8</v>
      </c>
      <c r="B9" s="6" t="s">
        <v>34</v>
      </c>
      <c r="C9" s="7">
        <v>1</v>
      </c>
      <c r="D9" s="7">
        <v>8</v>
      </c>
      <c r="E9" s="7">
        <v>9988</v>
      </c>
      <c r="F9" s="7">
        <v>15107</v>
      </c>
      <c r="G9" s="6" t="s">
        <v>36</v>
      </c>
      <c r="H9" s="6" t="s">
        <v>35</v>
      </c>
      <c r="I9" s="14" t="s">
        <v>35</v>
      </c>
      <c r="J9" s="6" t="s">
        <v>26</v>
      </c>
      <c r="K9" s="7">
        <v>81</v>
      </c>
      <c r="L9" s="7" t="s">
        <v>21</v>
      </c>
      <c r="M9" s="10" t="s">
        <v>51</v>
      </c>
      <c r="N9" s="6" t="s">
        <v>30</v>
      </c>
      <c r="O9" s="6" t="s">
        <v>50</v>
      </c>
      <c r="P9" s="6" t="s">
        <v>37</v>
      </c>
      <c r="Q9" s="21"/>
      <c r="R9" s="8">
        <v>450</v>
      </c>
      <c r="S9" s="8">
        <f t="shared" si="1"/>
        <v>36450</v>
      </c>
      <c r="T9" s="8">
        <f t="shared" si="2"/>
        <v>5832</v>
      </c>
      <c r="U9" s="8"/>
      <c r="V9" s="8">
        <f t="shared" si="0"/>
        <v>42282</v>
      </c>
      <c r="W9" s="20"/>
      <c r="X9" s="63"/>
      <c r="Y9" s="60"/>
    </row>
    <row r="10" spans="1:25" ht="219.75" hidden="1" customHeight="1" x14ac:dyDescent="0.25">
      <c r="A10" s="7">
        <v>9</v>
      </c>
      <c r="B10" s="6" t="s">
        <v>34</v>
      </c>
      <c r="C10" s="7">
        <v>1</v>
      </c>
      <c r="D10" s="7">
        <v>9</v>
      </c>
      <c r="E10" s="7">
        <v>9988</v>
      </c>
      <c r="F10" s="7">
        <v>15107</v>
      </c>
      <c r="G10" s="6" t="s">
        <v>36</v>
      </c>
      <c r="H10" s="6" t="s">
        <v>35</v>
      </c>
      <c r="I10" s="14" t="s">
        <v>35</v>
      </c>
      <c r="J10" s="6" t="s">
        <v>26</v>
      </c>
      <c r="K10" s="25">
        <v>40</v>
      </c>
      <c r="L10" s="7" t="s">
        <v>21</v>
      </c>
      <c r="M10" s="10" t="s">
        <v>53</v>
      </c>
      <c r="N10" s="6" t="s">
        <v>30</v>
      </c>
      <c r="O10" s="6" t="s">
        <v>52</v>
      </c>
      <c r="P10" s="6" t="s">
        <v>22</v>
      </c>
      <c r="Q10" s="21"/>
      <c r="R10" s="8">
        <v>410</v>
      </c>
      <c r="S10" s="8">
        <f t="shared" si="1"/>
        <v>16400</v>
      </c>
      <c r="T10" s="8">
        <f t="shared" si="2"/>
        <v>2624</v>
      </c>
      <c r="U10" s="8"/>
      <c r="V10" s="8">
        <f t="shared" si="0"/>
        <v>19024</v>
      </c>
      <c r="W10" s="20"/>
      <c r="X10" s="63"/>
      <c r="Y10" s="60"/>
    </row>
    <row r="11" spans="1:25" ht="241.5" hidden="1" customHeight="1" x14ac:dyDescent="0.25">
      <c r="A11" s="7">
        <v>10</v>
      </c>
      <c r="B11" s="6" t="s">
        <v>34</v>
      </c>
      <c r="C11" s="7">
        <v>1</v>
      </c>
      <c r="D11" s="7">
        <v>10</v>
      </c>
      <c r="E11" s="7">
        <v>9988</v>
      </c>
      <c r="F11" s="7">
        <v>15107</v>
      </c>
      <c r="G11" s="6" t="s">
        <v>36</v>
      </c>
      <c r="H11" s="6" t="s">
        <v>35</v>
      </c>
      <c r="I11" s="14" t="s">
        <v>35</v>
      </c>
      <c r="J11" s="6" t="s">
        <v>26</v>
      </c>
      <c r="K11" s="25">
        <v>76</v>
      </c>
      <c r="L11" s="7" t="s">
        <v>21</v>
      </c>
      <c r="M11" s="31" t="s">
        <v>54</v>
      </c>
      <c r="N11" s="6" t="s">
        <v>30</v>
      </c>
      <c r="O11" s="6" t="s">
        <v>55</v>
      </c>
      <c r="P11" s="6" t="s">
        <v>38</v>
      </c>
      <c r="Q11" s="21"/>
      <c r="R11" s="8">
        <v>420</v>
      </c>
      <c r="S11" s="8">
        <f t="shared" si="1"/>
        <v>31920</v>
      </c>
      <c r="T11" s="8">
        <f t="shared" si="2"/>
        <v>5107.2</v>
      </c>
      <c r="U11" s="8"/>
      <c r="V11" s="8">
        <f t="shared" si="0"/>
        <v>37027.199999999997</v>
      </c>
      <c r="W11" s="20"/>
      <c r="X11" s="63"/>
      <c r="Y11" s="60"/>
    </row>
    <row r="12" spans="1:25" ht="187.5" hidden="1" customHeight="1" x14ac:dyDescent="0.25">
      <c r="A12" s="7">
        <v>11</v>
      </c>
      <c r="B12" s="6" t="s">
        <v>34</v>
      </c>
      <c r="C12" s="7">
        <v>1</v>
      </c>
      <c r="D12" s="7">
        <v>11</v>
      </c>
      <c r="E12" s="7">
        <v>9988</v>
      </c>
      <c r="F12" s="7">
        <v>15107</v>
      </c>
      <c r="G12" s="6" t="s">
        <v>36</v>
      </c>
      <c r="H12" s="6" t="s">
        <v>35</v>
      </c>
      <c r="I12" s="14" t="s">
        <v>35</v>
      </c>
      <c r="J12" s="6" t="s">
        <v>26</v>
      </c>
      <c r="K12" s="25">
        <v>4</v>
      </c>
      <c r="L12" s="7" t="s">
        <v>19</v>
      </c>
      <c r="M12" s="10" t="s">
        <v>330</v>
      </c>
      <c r="N12" s="6" t="s">
        <v>63</v>
      </c>
      <c r="O12" s="6" t="s">
        <v>64</v>
      </c>
      <c r="P12" s="6" t="s">
        <v>33</v>
      </c>
      <c r="Q12" s="21"/>
      <c r="R12" s="8">
        <v>600</v>
      </c>
      <c r="S12" s="8">
        <f t="shared" si="1"/>
        <v>2400</v>
      </c>
      <c r="T12" s="8">
        <f t="shared" si="2"/>
        <v>384</v>
      </c>
      <c r="U12" s="8"/>
      <c r="V12" s="8">
        <f t="shared" si="0"/>
        <v>2784</v>
      </c>
      <c r="W12" s="20"/>
      <c r="X12" s="63"/>
      <c r="Y12" s="60"/>
    </row>
    <row r="13" spans="1:25" ht="120" hidden="1" x14ac:dyDescent="0.25">
      <c r="A13" s="7">
        <v>12</v>
      </c>
      <c r="B13" s="6" t="s">
        <v>34</v>
      </c>
      <c r="C13" s="7">
        <v>1</v>
      </c>
      <c r="D13" s="7">
        <v>12</v>
      </c>
      <c r="E13" s="7">
        <v>9988</v>
      </c>
      <c r="F13" s="7">
        <v>15107</v>
      </c>
      <c r="G13" s="6" t="s">
        <v>36</v>
      </c>
      <c r="H13" s="6" t="s">
        <v>35</v>
      </c>
      <c r="I13" s="14" t="s">
        <v>35</v>
      </c>
      <c r="J13" s="6" t="s">
        <v>26</v>
      </c>
      <c r="K13" s="25">
        <v>44</v>
      </c>
      <c r="L13" s="7" t="s">
        <v>21</v>
      </c>
      <c r="M13" s="32" t="s">
        <v>329</v>
      </c>
      <c r="N13" s="6" t="s">
        <v>63</v>
      </c>
      <c r="O13" s="6" t="s">
        <v>331</v>
      </c>
      <c r="P13" s="6" t="s">
        <v>33</v>
      </c>
      <c r="Q13" s="21"/>
      <c r="R13" s="8">
        <v>320</v>
      </c>
      <c r="S13" s="8">
        <f t="shared" si="1"/>
        <v>14080</v>
      </c>
      <c r="T13" s="8">
        <f t="shared" si="2"/>
        <v>2252.8000000000002</v>
      </c>
      <c r="U13" s="8"/>
      <c r="V13" s="8">
        <f t="shared" si="0"/>
        <v>16332.8</v>
      </c>
      <c r="W13" s="15" t="s">
        <v>65</v>
      </c>
      <c r="X13" s="64" t="s">
        <v>313</v>
      </c>
      <c r="Y13" s="60" t="s">
        <v>332</v>
      </c>
    </row>
    <row r="14" spans="1:25" ht="45" hidden="1" x14ac:dyDescent="0.25">
      <c r="A14" s="7">
        <v>13</v>
      </c>
      <c r="B14" s="6" t="s">
        <v>34</v>
      </c>
      <c r="C14" s="7">
        <v>1</v>
      </c>
      <c r="D14" s="7">
        <v>13</v>
      </c>
      <c r="E14" s="7">
        <v>9988</v>
      </c>
      <c r="F14" s="7">
        <v>15107</v>
      </c>
      <c r="G14" s="6" t="s">
        <v>36</v>
      </c>
      <c r="H14" s="14" t="s">
        <v>35</v>
      </c>
      <c r="I14" s="14" t="s">
        <v>35</v>
      </c>
      <c r="J14" s="6" t="s">
        <v>26</v>
      </c>
      <c r="K14" s="25">
        <v>4</v>
      </c>
      <c r="L14" s="7" t="s">
        <v>21</v>
      </c>
      <c r="M14" s="38" t="s">
        <v>351</v>
      </c>
      <c r="N14" s="6" t="s">
        <v>63</v>
      </c>
      <c r="O14" s="6" t="s">
        <v>352</v>
      </c>
      <c r="P14" s="12" t="s">
        <v>33</v>
      </c>
      <c r="Q14" s="21"/>
      <c r="R14" s="8">
        <v>320</v>
      </c>
      <c r="S14" s="8">
        <f t="shared" si="1"/>
        <v>1280</v>
      </c>
      <c r="T14" s="8">
        <f t="shared" si="2"/>
        <v>204.8</v>
      </c>
      <c r="U14" s="8"/>
      <c r="V14" s="8">
        <f t="shared" si="0"/>
        <v>1484.8</v>
      </c>
      <c r="W14" s="34" t="s">
        <v>66</v>
      </c>
      <c r="X14" s="63"/>
      <c r="Y14" s="60" t="s">
        <v>335</v>
      </c>
    </row>
    <row r="15" spans="1:25" ht="45" hidden="1" x14ac:dyDescent="0.25">
      <c r="A15" s="7">
        <v>14</v>
      </c>
      <c r="B15" s="6" t="s">
        <v>34</v>
      </c>
      <c r="C15" s="7">
        <v>1</v>
      </c>
      <c r="D15" s="7">
        <v>14</v>
      </c>
      <c r="E15" s="7">
        <v>9988</v>
      </c>
      <c r="F15" s="7">
        <v>15107</v>
      </c>
      <c r="G15" s="6" t="s">
        <v>36</v>
      </c>
      <c r="H15" s="14" t="s">
        <v>35</v>
      </c>
      <c r="I15" s="14" t="s">
        <v>35</v>
      </c>
      <c r="J15" s="6" t="s">
        <v>26</v>
      </c>
      <c r="K15" s="25">
        <v>47</v>
      </c>
      <c r="L15" s="7" t="s">
        <v>21</v>
      </c>
      <c r="M15" s="10" t="s">
        <v>69</v>
      </c>
      <c r="N15" s="6" t="s">
        <v>68</v>
      </c>
      <c r="O15" s="6" t="s">
        <v>67</v>
      </c>
      <c r="P15" s="6" t="s">
        <v>22</v>
      </c>
      <c r="Q15" s="21"/>
      <c r="R15" s="8">
        <v>400</v>
      </c>
      <c r="S15" s="8">
        <f t="shared" si="1"/>
        <v>18800</v>
      </c>
      <c r="T15" s="8">
        <f t="shared" si="2"/>
        <v>3008</v>
      </c>
      <c r="U15" s="8"/>
      <c r="V15" s="8">
        <f t="shared" si="0"/>
        <v>21808</v>
      </c>
      <c r="W15" s="20"/>
      <c r="X15" s="63"/>
      <c r="Y15" s="60"/>
    </row>
    <row r="16" spans="1:25" ht="368.25" hidden="1" customHeight="1" x14ac:dyDescent="0.25">
      <c r="A16" s="7">
        <v>15</v>
      </c>
      <c r="B16" s="6" t="s">
        <v>34</v>
      </c>
      <c r="C16" s="7">
        <v>1</v>
      </c>
      <c r="D16" s="7">
        <v>15</v>
      </c>
      <c r="E16" s="7">
        <v>9988</v>
      </c>
      <c r="F16" s="7">
        <v>15107</v>
      </c>
      <c r="G16" s="6" t="s">
        <v>36</v>
      </c>
      <c r="H16" s="14" t="s">
        <v>35</v>
      </c>
      <c r="I16" s="14" t="s">
        <v>35</v>
      </c>
      <c r="J16" s="6" t="s">
        <v>26</v>
      </c>
      <c r="K16" s="25">
        <v>13</v>
      </c>
      <c r="L16" s="7" t="s">
        <v>21</v>
      </c>
      <c r="M16" s="32" t="s">
        <v>343</v>
      </c>
      <c r="N16" s="6" t="s">
        <v>70</v>
      </c>
      <c r="O16" s="6" t="s">
        <v>344</v>
      </c>
      <c r="P16" s="6" t="s">
        <v>22</v>
      </c>
      <c r="Q16" s="21"/>
      <c r="R16" s="8">
        <v>420</v>
      </c>
      <c r="S16" s="8">
        <f t="shared" si="1"/>
        <v>5460</v>
      </c>
      <c r="T16" s="8">
        <f t="shared" si="2"/>
        <v>873.6</v>
      </c>
      <c r="U16" s="8"/>
      <c r="V16" s="8">
        <f t="shared" si="0"/>
        <v>6333.6</v>
      </c>
      <c r="W16" s="31" t="s">
        <v>71</v>
      </c>
      <c r="X16" s="60" t="s">
        <v>342</v>
      </c>
      <c r="Y16" s="60" t="s">
        <v>334</v>
      </c>
    </row>
    <row r="17" spans="1:25" ht="30" hidden="1" x14ac:dyDescent="0.25">
      <c r="A17" s="7">
        <v>16</v>
      </c>
      <c r="B17" s="6" t="s">
        <v>34</v>
      </c>
      <c r="C17" s="7">
        <v>1</v>
      </c>
      <c r="D17" s="7">
        <v>16</v>
      </c>
      <c r="E17" s="7">
        <v>9988</v>
      </c>
      <c r="F17" s="7">
        <v>15107</v>
      </c>
      <c r="G17" s="6" t="s">
        <v>36</v>
      </c>
      <c r="H17" s="14" t="s">
        <v>35</v>
      </c>
      <c r="I17" s="14" t="s">
        <v>35</v>
      </c>
      <c r="J17" s="6" t="s">
        <v>26</v>
      </c>
      <c r="K17" s="25">
        <v>17</v>
      </c>
      <c r="L17" s="7" t="s">
        <v>21</v>
      </c>
      <c r="M17" s="10" t="s">
        <v>72</v>
      </c>
      <c r="N17" s="6" t="s">
        <v>0</v>
      </c>
      <c r="O17" s="6" t="s">
        <v>0</v>
      </c>
      <c r="P17" s="6" t="s">
        <v>73</v>
      </c>
      <c r="Q17" s="21"/>
      <c r="R17" s="8">
        <v>220</v>
      </c>
      <c r="S17" s="8">
        <f t="shared" si="1"/>
        <v>3740</v>
      </c>
      <c r="T17" s="8">
        <f t="shared" si="2"/>
        <v>598.4</v>
      </c>
      <c r="U17" s="8"/>
      <c r="V17" s="8">
        <f t="shared" si="0"/>
        <v>4338.3999999999996</v>
      </c>
      <c r="W17" s="20"/>
      <c r="X17" s="60" t="s">
        <v>342</v>
      </c>
      <c r="Y17" s="60"/>
    </row>
    <row r="18" spans="1:25" ht="150" hidden="1" x14ac:dyDescent="0.25">
      <c r="A18" s="7">
        <v>17</v>
      </c>
      <c r="B18" s="6" t="s">
        <v>34</v>
      </c>
      <c r="C18" s="7">
        <v>1</v>
      </c>
      <c r="D18" s="7">
        <v>17</v>
      </c>
      <c r="E18" s="7">
        <v>9988</v>
      </c>
      <c r="F18" s="7">
        <v>15107</v>
      </c>
      <c r="G18" s="6" t="s">
        <v>36</v>
      </c>
      <c r="H18" s="6" t="s">
        <v>35</v>
      </c>
      <c r="I18" s="14" t="s">
        <v>35</v>
      </c>
      <c r="J18" s="6" t="s">
        <v>26</v>
      </c>
      <c r="K18" s="26">
        <v>3</v>
      </c>
      <c r="L18" s="7" t="s">
        <v>21</v>
      </c>
      <c r="M18" s="10" t="s">
        <v>74</v>
      </c>
      <c r="N18" s="12" t="s">
        <v>0</v>
      </c>
      <c r="O18" s="12" t="s">
        <v>42</v>
      </c>
      <c r="P18" s="14" t="s">
        <v>22</v>
      </c>
      <c r="Q18" s="22"/>
      <c r="R18" s="8">
        <v>400</v>
      </c>
      <c r="S18" s="8">
        <f t="shared" si="1"/>
        <v>1200</v>
      </c>
      <c r="T18" s="8">
        <f t="shared" si="2"/>
        <v>192</v>
      </c>
      <c r="U18" s="8"/>
      <c r="V18" s="8">
        <f t="shared" si="0"/>
        <v>1392</v>
      </c>
      <c r="W18" s="20"/>
      <c r="X18" s="63"/>
      <c r="Y18" s="60"/>
    </row>
    <row r="19" spans="1:25" ht="120" hidden="1" x14ac:dyDescent="0.25">
      <c r="A19" s="7">
        <v>18</v>
      </c>
      <c r="B19" s="6" t="s">
        <v>34</v>
      </c>
      <c r="C19" s="7">
        <v>1</v>
      </c>
      <c r="D19" s="7">
        <v>18</v>
      </c>
      <c r="E19" s="7">
        <v>9988</v>
      </c>
      <c r="F19" s="7">
        <v>15107</v>
      </c>
      <c r="G19" s="6" t="s">
        <v>36</v>
      </c>
      <c r="H19" s="6" t="s">
        <v>35</v>
      </c>
      <c r="I19" s="14" t="s">
        <v>35</v>
      </c>
      <c r="J19" s="6" t="s">
        <v>26</v>
      </c>
      <c r="K19" s="26">
        <v>8</v>
      </c>
      <c r="L19" s="7" t="s">
        <v>21</v>
      </c>
      <c r="M19" s="10" t="s">
        <v>76</v>
      </c>
      <c r="N19" s="12" t="s">
        <v>77</v>
      </c>
      <c r="O19" s="12" t="s">
        <v>78</v>
      </c>
      <c r="P19" s="14" t="s">
        <v>33</v>
      </c>
      <c r="Q19" s="22"/>
      <c r="R19" s="8">
        <v>300</v>
      </c>
      <c r="S19" s="8">
        <f t="shared" si="1"/>
        <v>2400</v>
      </c>
      <c r="T19" s="8">
        <f t="shared" si="2"/>
        <v>384</v>
      </c>
      <c r="U19" s="8"/>
      <c r="V19" s="8">
        <f t="shared" si="0"/>
        <v>2784</v>
      </c>
      <c r="W19" s="15" t="s">
        <v>84</v>
      </c>
      <c r="X19" s="10" t="s">
        <v>76</v>
      </c>
      <c r="Y19" s="60" t="s">
        <v>332</v>
      </c>
    </row>
    <row r="20" spans="1:25" ht="120" hidden="1" x14ac:dyDescent="0.25">
      <c r="A20" s="7">
        <v>19</v>
      </c>
      <c r="B20" s="6" t="s">
        <v>34</v>
      </c>
      <c r="C20" s="7">
        <v>1</v>
      </c>
      <c r="D20" s="7">
        <v>19</v>
      </c>
      <c r="E20" s="7">
        <v>9988</v>
      </c>
      <c r="F20" s="7">
        <v>15107</v>
      </c>
      <c r="G20" s="6" t="s">
        <v>36</v>
      </c>
      <c r="H20" s="6" t="s">
        <v>35</v>
      </c>
      <c r="I20" s="14" t="s">
        <v>35</v>
      </c>
      <c r="J20" s="6" t="s">
        <v>26</v>
      </c>
      <c r="K20" s="26">
        <v>15</v>
      </c>
      <c r="L20" s="7" t="s">
        <v>21</v>
      </c>
      <c r="M20" s="10" t="s">
        <v>75</v>
      </c>
      <c r="N20" s="12" t="s">
        <v>77</v>
      </c>
      <c r="O20" s="12" t="s">
        <v>78</v>
      </c>
      <c r="P20" s="14" t="s">
        <v>33</v>
      </c>
      <c r="Q20" s="22"/>
      <c r="R20" s="8">
        <v>300</v>
      </c>
      <c r="S20" s="8">
        <f t="shared" si="1"/>
        <v>4500</v>
      </c>
      <c r="T20" s="8">
        <f t="shared" si="2"/>
        <v>720</v>
      </c>
      <c r="U20" s="8"/>
      <c r="V20" s="8">
        <f t="shared" si="0"/>
        <v>5220</v>
      </c>
      <c r="W20" s="15" t="s">
        <v>84</v>
      </c>
      <c r="X20" s="10" t="s">
        <v>75</v>
      </c>
      <c r="Y20" s="60" t="s">
        <v>332</v>
      </c>
    </row>
    <row r="21" spans="1:25" ht="90" hidden="1" x14ac:dyDescent="0.25">
      <c r="A21" s="7">
        <v>20</v>
      </c>
      <c r="B21" s="6" t="s">
        <v>34</v>
      </c>
      <c r="C21" s="7">
        <v>1</v>
      </c>
      <c r="D21" s="7">
        <v>20</v>
      </c>
      <c r="E21" s="7">
        <v>9988</v>
      </c>
      <c r="F21" s="7">
        <v>15107</v>
      </c>
      <c r="G21" s="6" t="s">
        <v>36</v>
      </c>
      <c r="H21" s="6" t="s">
        <v>35</v>
      </c>
      <c r="I21" s="14" t="s">
        <v>35</v>
      </c>
      <c r="J21" s="6" t="s">
        <v>26</v>
      </c>
      <c r="K21" s="26">
        <v>40</v>
      </c>
      <c r="L21" s="7" t="s">
        <v>19</v>
      </c>
      <c r="M21" s="13" t="s">
        <v>81</v>
      </c>
      <c r="N21" s="12" t="s">
        <v>79</v>
      </c>
      <c r="O21" s="12" t="s">
        <v>80</v>
      </c>
      <c r="P21" s="14" t="s">
        <v>39</v>
      </c>
      <c r="Q21" s="22"/>
      <c r="R21" s="8">
        <v>1500</v>
      </c>
      <c r="S21" s="8">
        <f t="shared" si="1"/>
        <v>60000</v>
      </c>
      <c r="T21" s="8">
        <f t="shared" si="2"/>
        <v>9600</v>
      </c>
      <c r="U21" s="8"/>
      <c r="V21" s="8">
        <f t="shared" si="0"/>
        <v>69600</v>
      </c>
      <c r="W21" s="20"/>
      <c r="X21" s="63"/>
      <c r="Y21" s="60"/>
    </row>
    <row r="22" spans="1:25" ht="105" hidden="1" x14ac:dyDescent="0.25">
      <c r="A22" s="7">
        <v>21</v>
      </c>
      <c r="B22" s="6" t="s">
        <v>34</v>
      </c>
      <c r="C22" s="7">
        <v>1</v>
      </c>
      <c r="D22" s="7">
        <v>21</v>
      </c>
      <c r="E22" s="7">
        <v>9988</v>
      </c>
      <c r="F22" s="7">
        <v>15107</v>
      </c>
      <c r="G22" s="6" t="s">
        <v>36</v>
      </c>
      <c r="H22" s="6" t="s">
        <v>35</v>
      </c>
      <c r="I22" s="14" t="s">
        <v>35</v>
      </c>
      <c r="J22" s="6" t="s">
        <v>26</v>
      </c>
      <c r="K22" s="12">
        <v>101</v>
      </c>
      <c r="L22" s="7" t="s">
        <v>19</v>
      </c>
      <c r="M22" s="13" t="s">
        <v>82</v>
      </c>
      <c r="N22" s="12" t="s">
        <v>79</v>
      </c>
      <c r="O22" s="12" t="s">
        <v>80</v>
      </c>
      <c r="P22" s="14" t="s">
        <v>40</v>
      </c>
      <c r="Q22" s="22"/>
      <c r="R22" s="8">
        <v>1500</v>
      </c>
      <c r="S22" s="8">
        <f t="shared" si="1"/>
        <v>151500</v>
      </c>
      <c r="T22" s="8">
        <f t="shared" si="2"/>
        <v>24240</v>
      </c>
      <c r="U22" s="8"/>
      <c r="V22" s="8">
        <f t="shared" si="0"/>
        <v>175740</v>
      </c>
      <c r="W22" s="20"/>
      <c r="X22" s="39"/>
      <c r="Y22" s="60"/>
    </row>
    <row r="23" spans="1:25" ht="180" hidden="1" x14ac:dyDescent="0.25">
      <c r="A23" s="7">
        <v>22</v>
      </c>
      <c r="B23" s="6" t="s">
        <v>34</v>
      </c>
      <c r="C23" s="7">
        <v>1</v>
      </c>
      <c r="D23" s="7">
        <v>22</v>
      </c>
      <c r="E23" s="7">
        <v>9988</v>
      </c>
      <c r="F23" s="7">
        <v>15107</v>
      </c>
      <c r="G23" s="6" t="s">
        <v>36</v>
      </c>
      <c r="H23" s="6" t="s">
        <v>35</v>
      </c>
      <c r="I23" s="14" t="s">
        <v>35</v>
      </c>
      <c r="J23" s="6" t="s">
        <v>26</v>
      </c>
      <c r="K23" s="12">
        <v>101</v>
      </c>
      <c r="L23" s="7" t="s">
        <v>21</v>
      </c>
      <c r="M23" s="10" t="s">
        <v>124</v>
      </c>
      <c r="N23" s="12" t="s">
        <v>77</v>
      </c>
      <c r="O23" s="12" t="s">
        <v>83</v>
      </c>
      <c r="P23" s="14" t="s">
        <v>41</v>
      </c>
      <c r="Q23" s="22"/>
      <c r="R23" s="8">
        <v>300</v>
      </c>
      <c r="S23" s="8">
        <f t="shared" si="1"/>
        <v>30300</v>
      </c>
      <c r="T23" s="8">
        <f t="shared" si="2"/>
        <v>4848</v>
      </c>
      <c r="U23" s="8"/>
      <c r="V23" s="8">
        <f t="shared" si="0"/>
        <v>35148</v>
      </c>
      <c r="W23" s="15" t="s">
        <v>84</v>
      </c>
      <c r="X23" s="64" t="s">
        <v>314</v>
      </c>
      <c r="Y23" s="60" t="s">
        <v>332</v>
      </c>
    </row>
    <row r="24" spans="1:25" ht="180" hidden="1" x14ac:dyDescent="0.25">
      <c r="A24" s="7">
        <v>23</v>
      </c>
      <c r="B24" s="6" t="s">
        <v>34</v>
      </c>
      <c r="C24" s="7">
        <v>1</v>
      </c>
      <c r="D24" s="7">
        <v>23</v>
      </c>
      <c r="E24" s="7">
        <v>9988</v>
      </c>
      <c r="F24" s="7">
        <v>15107</v>
      </c>
      <c r="G24" s="6" t="s">
        <v>36</v>
      </c>
      <c r="H24" s="6" t="s">
        <v>35</v>
      </c>
      <c r="I24" s="14" t="s">
        <v>35</v>
      </c>
      <c r="J24" s="6" t="s">
        <v>26</v>
      </c>
      <c r="K24" s="7">
        <v>40</v>
      </c>
      <c r="L24" s="7" t="s">
        <v>21</v>
      </c>
      <c r="M24" s="10" t="s">
        <v>125</v>
      </c>
      <c r="N24" s="6" t="s">
        <v>77</v>
      </c>
      <c r="O24" s="6" t="s">
        <v>83</v>
      </c>
      <c r="P24" s="6" t="s">
        <v>41</v>
      </c>
      <c r="Q24" s="22"/>
      <c r="R24" s="8">
        <v>300</v>
      </c>
      <c r="S24" s="8">
        <f t="shared" si="1"/>
        <v>12000</v>
      </c>
      <c r="T24" s="8">
        <f t="shared" si="2"/>
        <v>1920</v>
      </c>
      <c r="U24" s="8"/>
      <c r="V24" s="8">
        <f t="shared" si="0"/>
        <v>13920</v>
      </c>
      <c r="W24" s="15" t="s">
        <v>84</v>
      </c>
      <c r="X24" s="64" t="s">
        <v>315</v>
      </c>
      <c r="Y24" s="60" t="s">
        <v>332</v>
      </c>
    </row>
    <row r="25" spans="1:25" ht="45" hidden="1" x14ac:dyDescent="0.25">
      <c r="A25" s="7">
        <v>24</v>
      </c>
      <c r="B25" s="6" t="s">
        <v>32</v>
      </c>
      <c r="C25" s="7">
        <v>1</v>
      </c>
      <c r="D25" s="7">
        <v>27</v>
      </c>
      <c r="E25" s="7">
        <v>9988</v>
      </c>
      <c r="F25" s="7">
        <v>15107</v>
      </c>
      <c r="G25" s="6" t="s">
        <v>36</v>
      </c>
      <c r="H25" s="6" t="s">
        <v>35</v>
      </c>
      <c r="I25" s="14" t="s">
        <v>35</v>
      </c>
      <c r="J25" s="6" t="s">
        <v>26</v>
      </c>
      <c r="K25" s="12">
        <v>336</v>
      </c>
      <c r="L25" s="7" t="s">
        <v>27</v>
      </c>
      <c r="M25" s="37" t="s">
        <v>297</v>
      </c>
      <c r="N25" s="12" t="s">
        <v>29</v>
      </c>
      <c r="O25" s="14" t="s">
        <v>298</v>
      </c>
      <c r="P25" s="14" t="s">
        <v>20</v>
      </c>
      <c r="Q25" s="22"/>
      <c r="R25" s="8">
        <v>1050</v>
      </c>
      <c r="S25" s="8">
        <f t="shared" si="1"/>
        <v>352800</v>
      </c>
      <c r="T25" s="8">
        <f t="shared" si="2"/>
        <v>56448</v>
      </c>
      <c r="U25" s="8"/>
      <c r="V25" s="8">
        <f t="shared" si="0"/>
        <v>409248</v>
      </c>
      <c r="W25" s="15"/>
      <c r="X25" s="64" t="s">
        <v>316</v>
      </c>
      <c r="Y25" s="60" t="s">
        <v>332</v>
      </c>
    </row>
    <row r="26" spans="1:25" ht="45" hidden="1" x14ac:dyDescent="0.25">
      <c r="A26" s="7">
        <v>25</v>
      </c>
      <c r="B26" s="6" t="s">
        <v>32</v>
      </c>
      <c r="C26" s="7">
        <v>1</v>
      </c>
      <c r="D26" s="7">
        <v>26</v>
      </c>
      <c r="E26" s="7">
        <v>9988</v>
      </c>
      <c r="F26" s="7">
        <v>15107</v>
      </c>
      <c r="G26" s="6" t="s">
        <v>36</v>
      </c>
      <c r="H26" s="6" t="s">
        <v>35</v>
      </c>
      <c r="I26" s="14" t="s">
        <v>35</v>
      </c>
      <c r="J26" s="6" t="s">
        <v>26</v>
      </c>
      <c r="K26" s="12">
        <v>328</v>
      </c>
      <c r="L26" s="7" t="s">
        <v>27</v>
      </c>
      <c r="M26" s="37" t="s">
        <v>85</v>
      </c>
      <c r="N26" s="12" t="s">
        <v>29</v>
      </c>
      <c r="O26" s="14" t="s">
        <v>94</v>
      </c>
      <c r="P26" s="14" t="s">
        <v>86</v>
      </c>
      <c r="Q26" s="22"/>
      <c r="R26" s="8">
        <v>1100</v>
      </c>
      <c r="S26" s="8">
        <f t="shared" si="1"/>
        <v>360800</v>
      </c>
      <c r="T26" s="8">
        <f t="shared" si="2"/>
        <v>57728</v>
      </c>
      <c r="U26" s="8"/>
      <c r="V26" s="8">
        <f t="shared" si="0"/>
        <v>418528</v>
      </c>
      <c r="W26" s="20"/>
      <c r="X26" s="63"/>
      <c r="Y26" s="60"/>
    </row>
    <row r="27" spans="1:25" ht="195" hidden="1" x14ac:dyDescent="0.25">
      <c r="A27" s="7">
        <v>26</v>
      </c>
      <c r="B27" s="6" t="s">
        <v>32</v>
      </c>
      <c r="C27" s="7">
        <v>1</v>
      </c>
      <c r="D27" s="7">
        <v>28</v>
      </c>
      <c r="E27" s="7">
        <v>9988</v>
      </c>
      <c r="F27" s="7">
        <v>15107</v>
      </c>
      <c r="G27" s="27" t="s">
        <v>36</v>
      </c>
      <c r="H27" s="14" t="s">
        <v>35</v>
      </c>
      <c r="I27" s="14" t="s">
        <v>35</v>
      </c>
      <c r="J27" s="27" t="s">
        <v>26</v>
      </c>
      <c r="K27" s="25">
        <v>32</v>
      </c>
      <c r="L27" s="7" t="s">
        <v>27</v>
      </c>
      <c r="M27" s="10" t="s">
        <v>87</v>
      </c>
      <c r="N27" s="6" t="s">
        <v>88</v>
      </c>
      <c r="O27" s="6" t="s">
        <v>89</v>
      </c>
      <c r="P27" s="6" t="s">
        <v>28</v>
      </c>
      <c r="Q27" s="21"/>
      <c r="R27" s="8">
        <v>1100</v>
      </c>
      <c r="S27" s="8">
        <f t="shared" si="1"/>
        <v>35200</v>
      </c>
      <c r="T27" s="8">
        <f t="shared" si="2"/>
        <v>5632</v>
      </c>
      <c r="U27" s="8"/>
      <c r="V27" s="8">
        <f t="shared" si="0"/>
        <v>40832</v>
      </c>
      <c r="W27" s="20"/>
      <c r="X27" s="63"/>
      <c r="Y27" s="60"/>
    </row>
    <row r="28" spans="1:25" ht="75" hidden="1" x14ac:dyDescent="0.25">
      <c r="A28" s="7">
        <v>27</v>
      </c>
      <c r="B28" s="6" t="s">
        <v>32</v>
      </c>
      <c r="C28" s="7">
        <v>1</v>
      </c>
      <c r="D28" s="7">
        <v>29</v>
      </c>
      <c r="E28" s="7">
        <v>9988</v>
      </c>
      <c r="F28" s="7">
        <v>15107</v>
      </c>
      <c r="G28" s="27" t="s">
        <v>36</v>
      </c>
      <c r="H28" s="14" t="s">
        <v>35</v>
      </c>
      <c r="I28" s="14" t="s">
        <v>35</v>
      </c>
      <c r="J28" s="27" t="s">
        <v>26</v>
      </c>
      <c r="K28" s="25">
        <v>70</v>
      </c>
      <c r="L28" s="7" t="s">
        <v>27</v>
      </c>
      <c r="M28" s="10" t="s">
        <v>91</v>
      </c>
      <c r="N28" s="6" t="s">
        <v>88</v>
      </c>
      <c r="O28" s="6" t="s">
        <v>90</v>
      </c>
      <c r="P28" s="6" t="s">
        <v>20</v>
      </c>
      <c r="Q28" s="21"/>
      <c r="R28" s="8">
        <v>1100</v>
      </c>
      <c r="S28" s="8">
        <f t="shared" si="1"/>
        <v>77000</v>
      </c>
      <c r="T28" s="8">
        <f t="shared" si="2"/>
        <v>12320</v>
      </c>
      <c r="U28" s="8"/>
      <c r="V28" s="8">
        <f t="shared" si="0"/>
        <v>89320</v>
      </c>
      <c r="W28" s="20"/>
      <c r="X28" s="63"/>
      <c r="Y28" s="60"/>
    </row>
    <row r="29" spans="1:25" ht="50.25" hidden="1" customHeight="1" x14ac:dyDescent="0.25">
      <c r="A29" s="7">
        <v>28</v>
      </c>
      <c r="B29" s="6" t="s">
        <v>32</v>
      </c>
      <c r="C29" s="7">
        <v>1</v>
      </c>
      <c r="D29" s="7">
        <v>30</v>
      </c>
      <c r="E29" s="7">
        <v>9988</v>
      </c>
      <c r="F29" s="7">
        <v>15107</v>
      </c>
      <c r="G29" s="27" t="s">
        <v>36</v>
      </c>
      <c r="H29" s="14" t="s">
        <v>35</v>
      </c>
      <c r="I29" s="14" t="s">
        <v>35</v>
      </c>
      <c r="J29" s="27" t="s">
        <v>26</v>
      </c>
      <c r="K29" s="7">
        <v>19</v>
      </c>
      <c r="L29" s="7" t="s">
        <v>27</v>
      </c>
      <c r="M29" s="31" t="s">
        <v>92</v>
      </c>
      <c r="N29" s="6" t="s">
        <v>29</v>
      </c>
      <c r="O29" s="6" t="s">
        <v>93</v>
      </c>
      <c r="P29" s="6" t="s">
        <v>20</v>
      </c>
      <c r="Q29" s="21"/>
      <c r="R29" s="8">
        <v>1050</v>
      </c>
      <c r="S29" s="8">
        <f t="shared" si="1"/>
        <v>19950</v>
      </c>
      <c r="T29" s="8">
        <f t="shared" si="2"/>
        <v>3192</v>
      </c>
      <c r="U29" s="8"/>
      <c r="V29" s="8">
        <f t="shared" si="0"/>
        <v>23142</v>
      </c>
      <c r="W29" s="15"/>
      <c r="X29" s="63"/>
      <c r="Y29" s="60"/>
    </row>
    <row r="30" spans="1:25" ht="50.25" hidden="1" customHeight="1" x14ac:dyDescent="0.25">
      <c r="A30" s="7">
        <v>29</v>
      </c>
      <c r="B30" s="6" t="s">
        <v>32</v>
      </c>
      <c r="C30" s="7">
        <v>1</v>
      </c>
      <c r="D30" s="7">
        <v>31</v>
      </c>
      <c r="E30" s="7">
        <v>9988</v>
      </c>
      <c r="F30" s="7">
        <v>15107</v>
      </c>
      <c r="G30" s="27" t="s">
        <v>36</v>
      </c>
      <c r="H30" s="14" t="s">
        <v>35</v>
      </c>
      <c r="I30" s="14" t="s">
        <v>35</v>
      </c>
      <c r="J30" s="27" t="s">
        <v>26</v>
      </c>
      <c r="K30" s="7">
        <v>16</v>
      </c>
      <c r="L30" s="7" t="s">
        <v>27</v>
      </c>
      <c r="M30" s="39" t="s">
        <v>95</v>
      </c>
      <c r="N30" s="12" t="s">
        <v>29</v>
      </c>
      <c r="O30" s="14" t="s">
        <v>98</v>
      </c>
      <c r="P30" s="12" t="s">
        <v>20</v>
      </c>
      <c r="Q30" s="21"/>
      <c r="R30" s="8">
        <v>1100</v>
      </c>
      <c r="S30" s="8">
        <f t="shared" si="1"/>
        <v>17600</v>
      </c>
      <c r="T30" s="8">
        <f t="shared" si="2"/>
        <v>2816</v>
      </c>
      <c r="U30" s="8"/>
      <c r="V30" s="8">
        <f t="shared" si="0"/>
        <v>20416</v>
      </c>
      <c r="W30" s="20"/>
      <c r="X30" s="63"/>
      <c r="Y30" s="60"/>
    </row>
    <row r="31" spans="1:25" ht="45" hidden="1" x14ac:dyDescent="0.25">
      <c r="A31" s="7">
        <v>30</v>
      </c>
      <c r="B31" s="6" t="s">
        <v>32</v>
      </c>
      <c r="C31" s="7">
        <v>1</v>
      </c>
      <c r="D31" s="7">
        <v>32</v>
      </c>
      <c r="E31" s="7">
        <v>9988</v>
      </c>
      <c r="F31" s="7">
        <v>15107</v>
      </c>
      <c r="G31" s="27" t="s">
        <v>36</v>
      </c>
      <c r="H31" s="14" t="s">
        <v>35</v>
      </c>
      <c r="I31" s="14" t="s">
        <v>35</v>
      </c>
      <c r="J31" s="27" t="s">
        <v>26</v>
      </c>
      <c r="K31" s="7">
        <v>21</v>
      </c>
      <c r="L31" s="7" t="s">
        <v>27</v>
      </c>
      <c r="M31" s="15" t="s">
        <v>96</v>
      </c>
      <c r="N31" s="6" t="s">
        <v>29</v>
      </c>
      <c r="O31" s="6" t="s">
        <v>97</v>
      </c>
      <c r="P31" s="6" t="s">
        <v>20</v>
      </c>
      <c r="Q31" s="21"/>
      <c r="R31" s="8">
        <v>950</v>
      </c>
      <c r="S31" s="8">
        <f t="shared" si="1"/>
        <v>19950</v>
      </c>
      <c r="T31" s="8">
        <f t="shared" si="2"/>
        <v>3192</v>
      </c>
      <c r="U31" s="8"/>
      <c r="V31" s="8">
        <f t="shared" si="0"/>
        <v>23142</v>
      </c>
      <c r="W31" s="20"/>
      <c r="X31" s="63"/>
      <c r="Y31" s="60"/>
    </row>
    <row r="32" spans="1:25" ht="45" hidden="1" x14ac:dyDescent="0.25">
      <c r="A32" s="7">
        <v>31</v>
      </c>
      <c r="B32" s="6" t="s">
        <v>32</v>
      </c>
      <c r="C32" s="7">
        <v>1</v>
      </c>
      <c r="D32" s="7">
        <v>33</v>
      </c>
      <c r="E32" s="7">
        <v>9988</v>
      </c>
      <c r="F32" s="7">
        <v>15107</v>
      </c>
      <c r="G32" s="27" t="s">
        <v>36</v>
      </c>
      <c r="H32" s="14" t="s">
        <v>35</v>
      </c>
      <c r="I32" s="14" t="s">
        <v>35</v>
      </c>
      <c r="J32" s="27" t="s">
        <v>26</v>
      </c>
      <c r="K32" s="7">
        <v>20</v>
      </c>
      <c r="L32" s="7" t="s">
        <v>27</v>
      </c>
      <c r="M32" s="15" t="s">
        <v>99</v>
      </c>
      <c r="N32" s="6" t="s">
        <v>29</v>
      </c>
      <c r="O32" s="6" t="s">
        <v>100</v>
      </c>
      <c r="P32" s="6" t="s">
        <v>33</v>
      </c>
      <c r="Q32" s="21"/>
      <c r="R32" s="8">
        <v>1000</v>
      </c>
      <c r="S32" s="8">
        <f t="shared" si="1"/>
        <v>20000</v>
      </c>
      <c r="T32" s="8">
        <f t="shared" si="2"/>
        <v>3200</v>
      </c>
      <c r="U32" s="8"/>
      <c r="V32" s="8">
        <f t="shared" si="0"/>
        <v>23200</v>
      </c>
      <c r="W32" s="20"/>
      <c r="X32" s="63"/>
      <c r="Y32" s="60"/>
    </row>
    <row r="33" spans="1:25" ht="45" hidden="1" x14ac:dyDescent="0.25">
      <c r="A33" s="7">
        <v>32</v>
      </c>
      <c r="B33" s="6" t="s">
        <v>32</v>
      </c>
      <c r="C33" s="7">
        <v>1</v>
      </c>
      <c r="D33" s="7">
        <v>34</v>
      </c>
      <c r="E33" s="7">
        <v>9988</v>
      </c>
      <c r="F33" s="7">
        <v>15107</v>
      </c>
      <c r="G33" s="27" t="s">
        <v>36</v>
      </c>
      <c r="H33" s="14" t="s">
        <v>35</v>
      </c>
      <c r="I33" s="14" t="s">
        <v>35</v>
      </c>
      <c r="J33" s="27" t="s">
        <v>26</v>
      </c>
      <c r="K33" s="7">
        <v>1</v>
      </c>
      <c r="L33" s="7" t="s">
        <v>27</v>
      </c>
      <c r="M33" s="39" t="s">
        <v>101</v>
      </c>
      <c r="N33" s="12" t="s">
        <v>29</v>
      </c>
      <c r="O33" s="14" t="s">
        <v>102</v>
      </c>
      <c r="P33" s="12" t="s">
        <v>33</v>
      </c>
      <c r="Q33" s="21"/>
      <c r="R33" s="8">
        <v>1050</v>
      </c>
      <c r="S33" s="8">
        <f t="shared" si="1"/>
        <v>1050</v>
      </c>
      <c r="T33" s="8">
        <f t="shared" si="2"/>
        <v>168</v>
      </c>
      <c r="U33" s="8"/>
      <c r="V33" s="8">
        <f t="shared" si="0"/>
        <v>1218</v>
      </c>
      <c r="W33" s="20"/>
      <c r="X33" s="63"/>
      <c r="Y33" s="60"/>
    </row>
    <row r="34" spans="1:25" ht="30" hidden="1" x14ac:dyDescent="0.25">
      <c r="A34" s="7">
        <v>33</v>
      </c>
      <c r="B34" s="6" t="s">
        <v>32</v>
      </c>
      <c r="C34" s="7">
        <v>1</v>
      </c>
      <c r="D34" s="7">
        <v>35</v>
      </c>
      <c r="E34" s="7">
        <v>9988</v>
      </c>
      <c r="F34" s="7">
        <v>15107</v>
      </c>
      <c r="G34" s="27" t="s">
        <v>36</v>
      </c>
      <c r="H34" s="14" t="s">
        <v>35</v>
      </c>
      <c r="I34" s="14" t="s">
        <v>35</v>
      </c>
      <c r="J34" s="27" t="s">
        <v>26</v>
      </c>
      <c r="K34" s="7">
        <v>40</v>
      </c>
      <c r="L34" s="7" t="s">
        <v>27</v>
      </c>
      <c r="M34" s="39" t="s">
        <v>148</v>
      </c>
      <c r="N34" s="12" t="s">
        <v>79</v>
      </c>
      <c r="O34" s="12" t="s">
        <v>104</v>
      </c>
      <c r="P34" s="14" t="s">
        <v>56</v>
      </c>
      <c r="Q34" s="21"/>
      <c r="R34" s="8">
        <v>1400</v>
      </c>
      <c r="S34" s="8">
        <f t="shared" si="1"/>
        <v>56000</v>
      </c>
      <c r="T34" s="8">
        <f t="shared" si="2"/>
        <v>8960</v>
      </c>
      <c r="U34" s="8"/>
      <c r="V34" s="8">
        <f t="shared" si="0"/>
        <v>64960</v>
      </c>
      <c r="W34" s="20"/>
      <c r="X34" s="39" t="s">
        <v>317</v>
      </c>
      <c r="Y34" s="60" t="s">
        <v>334</v>
      </c>
    </row>
    <row r="35" spans="1:25" ht="60" hidden="1" x14ac:dyDescent="0.25">
      <c r="A35" s="7">
        <v>34</v>
      </c>
      <c r="B35" s="6" t="s">
        <v>32</v>
      </c>
      <c r="C35" s="7">
        <v>1</v>
      </c>
      <c r="D35" s="7">
        <v>36</v>
      </c>
      <c r="E35" s="7">
        <v>9988</v>
      </c>
      <c r="F35" s="7">
        <v>15107</v>
      </c>
      <c r="G35" s="27" t="s">
        <v>36</v>
      </c>
      <c r="H35" s="14" t="s">
        <v>35</v>
      </c>
      <c r="I35" s="14" t="s">
        <v>35</v>
      </c>
      <c r="J35" s="27" t="s">
        <v>26</v>
      </c>
      <c r="K35" s="7">
        <v>101</v>
      </c>
      <c r="L35" s="7" t="s">
        <v>27</v>
      </c>
      <c r="M35" s="15" t="s">
        <v>107</v>
      </c>
      <c r="N35" s="12" t="s">
        <v>79</v>
      </c>
      <c r="O35" s="6" t="s">
        <v>108</v>
      </c>
      <c r="P35" s="6" t="s">
        <v>57</v>
      </c>
      <c r="Q35" s="21"/>
      <c r="R35" s="8">
        <v>1400</v>
      </c>
      <c r="S35" s="8">
        <f t="shared" si="1"/>
        <v>141400</v>
      </c>
      <c r="T35" s="8">
        <f t="shared" si="2"/>
        <v>22624</v>
      </c>
      <c r="U35" s="8"/>
      <c r="V35" s="8">
        <f t="shared" si="0"/>
        <v>164024</v>
      </c>
      <c r="W35" s="20"/>
      <c r="X35" s="65" t="s">
        <v>318</v>
      </c>
      <c r="Y35" s="60" t="s">
        <v>332</v>
      </c>
    </row>
    <row r="36" spans="1:25" ht="150" hidden="1" x14ac:dyDescent="0.25">
      <c r="A36" s="7">
        <v>35</v>
      </c>
      <c r="B36" s="6" t="s">
        <v>32</v>
      </c>
      <c r="C36" s="7">
        <v>1</v>
      </c>
      <c r="D36" s="7">
        <v>37</v>
      </c>
      <c r="E36" s="7">
        <v>9988</v>
      </c>
      <c r="F36" s="7">
        <v>15107</v>
      </c>
      <c r="G36" s="27" t="s">
        <v>36</v>
      </c>
      <c r="H36" s="14" t="s">
        <v>35</v>
      </c>
      <c r="I36" s="14" t="s">
        <v>35</v>
      </c>
      <c r="J36" s="27" t="s">
        <v>26</v>
      </c>
      <c r="K36" s="7">
        <v>1</v>
      </c>
      <c r="L36" s="7" t="s">
        <v>27</v>
      </c>
      <c r="M36" s="38" t="s">
        <v>333</v>
      </c>
      <c r="N36" s="12" t="s">
        <v>105</v>
      </c>
      <c r="O36" s="6" t="s">
        <v>0</v>
      </c>
      <c r="P36" s="17" t="s">
        <v>20</v>
      </c>
      <c r="Q36" s="21"/>
      <c r="R36" s="8">
        <v>1900</v>
      </c>
      <c r="S36" s="8">
        <f t="shared" si="1"/>
        <v>1900</v>
      </c>
      <c r="T36" s="8">
        <f t="shared" si="2"/>
        <v>304</v>
      </c>
      <c r="U36" s="8"/>
      <c r="V36" s="8">
        <f t="shared" si="0"/>
        <v>2204</v>
      </c>
      <c r="W36" s="15" t="s">
        <v>109</v>
      </c>
      <c r="X36" s="39" t="s">
        <v>319</v>
      </c>
      <c r="Y36" s="60" t="s">
        <v>334</v>
      </c>
    </row>
    <row r="37" spans="1:25" ht="30" hidden="1" x14ac:dyDescent="0.25">
      <c r="A37" s="7">
        <v>36</v>
      </c>
      <c r="B37" s="6" t="s">
        <v>32</v>
      </c>
      <c r="C37" s="7">
        <v>1</v>
      </c>
      <c r="D37" s="7">
        <v>38</v>
      </c>
      <c r="E37" s="7">
        <v>9988</v>
      </c>
      <c r="F37" s="7">
        <v>15107</v>
      </c>
      <c r="G37" s="27" t="s">
        <v>36</v>
      </c>
      <c r="H37" s="14" t="s">
        <v>35</v>
      </c>
      <c r="I37" s="14" t="s">
        <v>35</v>
      </c>
      <c r="J37" s="27" t="s">
        <v>26</v>
      </c>
      <c r="K37" s="7">
        <v>26</v>
      </c>
      <c r="L37" s="7" t="s">
        <v>27</v>
      </c>
      <c r="M37" s="31" t="s">
        <v>155</v>
      </c>
      <c r="N37" s="12" t="s">
        <v>29</v>
      </c>
      <c r="O37" s="6" t="s">
        <v>129</v>
      </c>
      <c r="P37" s="6" t="s">
        <v>20</v>
      </c>
      <c r="Q37" s="21"/>
      <c r="R37" s="8">
        <v>950</v>
      </c>
      <c r="S37" s="8">
        <f t="shared" si="1"/>
        <v>24700</v>
      </c>
      <c r="T37" s="8">
        <f t="shared" si="2"/>
        <v>3952</v>
      </c>
      <c r="U37" s="8"/>
      <c r="V37" s="8">
        <f t="shared" si="0"/>
        <v>28652</v>
      </c>
      <c r="W37" s="15"/>
      <c r="X37" s="63"/>
      <c r="Y37" s="60"/>
    </row>
    <row r="38" spans="1:25" s="16" customFormat="1" ht="45" hidden="1" x14ac:dyDescent="0.25">
      <c r="A38" s="7">
        <v>37</v>
      </c>
      <c r="B38" s="6" t="s">
        <v>32</v>
      </c>
      <c r="C38" s="7">
        <v>1</v>
      </c>
      <c r="D38" s="7">
        <v>39</v>
      </c>
      <c r="E38" s="7">
        <v>9988</v>
      </c>
      <c r="F38" s="7">
        <v>15107</v>
      </c>
      <c r="G38" s="27" t="s">
        <v>36</v>
      </c>
      <c r="H38" s="14" t="s">
        <v>35</v>
      </c>
      <c r="I38" s="14" t="s">
        <v>35</v>
      </c>
      <c r="J38" s="27" t="s">
        <v>26</v>
      </c>
      <c r="K38" s="6">
        <v>10</v>
      </c>
      <c r="L38" s="7" t="s">
        <v>27</v>
      </c>
      <c r="M38" s="15" t="s">
        <v>110</v>
      </c>
      <c r="N38" s="12" t="s">
        <v>29</v>
      </c>
      <c r="O38" s="6" t="s">
        <v>111</v>
      </c>
      <c r="P38" s="6" t="s">
        <v>20</v>
      </c>
      <c r="Q38" s="21"/>
      <c r="R38" s="18">
        <v>1150</v>
      </c>
      <c r="S38" s="8">
        <f t="shared" si="1"/>
        <v>11500</v>
      </c>
      <c r="T38" s="8">
        <f t="shared" si="2"/>
        <v>1840</v>
      </c>
      <c r="U38" s="8"/>
      <c r="V38" s="8">
        <f t="shared" si="0"/>
        <v>13340</v>
      </c>
      <c r="W38" s="10"/>
      <c r="X38" s="63"/>
      <c r="Y38" s="61"/>
    </row>
    <row r="39" spans="1:25" ht="261" hidden="1" customHeight="1" x14ac:dyDescent="0.25">
      <c r="A39" s="7">
        <v>38</v>
      </c>
      <c r="B39" s="6" t="s">
        <v>34</v>
      </c>
      <c r="C39" s="7">
        <v>1</v>
      </c>
      <c r="D39" s="7">
        <v>40</v>
      </c>
      <c r="E39" s="7">
        <v>9988</v>
      </c>
      <c r="F39" s="7">
        <v>15107</v>
      </c>
      <c r="G39" s="27" t="s">
        <v>36</v>
      </c>
      <c r="H39" s="14" t="s">
        <v>35</v>
      </c>
      <c r="I39" s="14" t="s">
        <v>35</v>
      </c>
      <c r="J39" s="27" t="s">
        <v>26</v>
      </c>
      <c r="K39" s="7">
        <v>39</v>
      </c>
      <c r="L39" s="7" t="s">
        <v>19</v>
      </c>
      <c r="M39" s="10" t="s">
        <v>112</v>
      </c>
      <c r="N39" s="12" t="s">
        <v>106</v>
      </c>
      <c r="O39" s="6" t="s">
        <v>116</v>
      </c>
      <c r="P39" s="6" t="s">
        <v>33</v>
      </c>
      <c r="Q39" s="21"/>
      <c r="R39" s="8">
        <v>650</v>
      </c>
      <c r="S39" s="8">
        <f t="shared" si="1"/>
        <v>25350</v>
      </c>
      <c r="T39" s="8">
        <f t="shared" si="2"/>
        <v>4056</v>
      </c>
      <c r="U39" s="8"/>
      <c r="V39" s="8">
        <f t="shared" si="0"/>
        <v>29406</v>
      </c>
      <c r="W39" s="10"/>
      <c r="X39" s="63"/>
      <c r="Y39" s="60"/>
    </row>
    <row r="40" spans="1:25" ht="30" hidden="1" x14ac:dyDescent="0.25">
      <c r="A40" s="7">
        <v>39</v>
      </c>
      <c r="B40" s="6" t="s">
        <v>34</v>
      </c>
      <c r="C40" s="7">
        <v>1</v>
      </c>
      <c r="D40" s="7">
        <v>41</v>
      </c>
      <c r="E40" s="7">
        <v>9988</v>
      </c>
      <c r="F40" s="7">
        <v>15107</v>
      </c>
      <c r="G40" s="27" t="s">
        <v>36</v>
      </c>
      <c r="H40" s="14" t="s">
        <v>35</v>
      </c>
      <c r="I40" s="14" t="s">
        <v>35</v>
      </c>
      <c r="J40" s="27" t="s">
        <v>26</v>
      </c>
      <c r="K40" s="7">
        <v>6</v>
      </c>
      <c r="L40" s="7" t="s">
        <v>19</v>
      </c>
      <c r="M40" s="38" t="s">
        <v>347</v>
      </c>
      <c r="N40" s="6" t="s">
        <v>346</v>
      </c>
      <c r="O40" s="6" t="s">
        <v>345</v>
      </c>
      <c r="P40" s="6" t="s">
        <v>33</v>
      </c>
      <c r="Q40" s="21"/>
      <c r="R40" s="8">
        <v>70</v>
      </c>
      <c r="S40" s="8">
        <f t="shared" si="1"/>
        <v>420</v>
      </c>
      <c r="T40" s="8">
        <f t="shared" si="2"/>
        <v>67.2</v>
      </c>
      <c r="U40" s="8"/>
      <c r="V40" s="8">
        <f t="shared" si="0"/>
        <v>487.2</v>
      </c>
      <c r="W40" s="34" t="s">
        <v>66</v>
      </c>
      <c r="X40" s="63"/>
      <c r="Y40" s="60" t="s">
        <v>334</v>
      </c>
    </row>
    <row r="41" spans="1:25" ht="30" hidden="1" x14ac:dyDescent="0.25">
      <c r="A41" s="7">
        <v>40</v>
      </c>
      <c r="B41" s="6" t="s">
        <v>34</v>
      </c>
      <c r="C41" s="7">
        <v>1</v>
      </c>
      <c r="D41" s="7">
        <v>42</v>
      </c>
      <c r="E41" s="7">
        <v>9988</v>
      </c>
      <c r="F41" s="7">
        <v>15107</v>
      </c>
      <c r="G41" s="27" t="s">
        <v>36</v>
      </c>
      <c r="H41" s="14" t="s">
        <v>35</v>
      </c>
      <c r="I41" s="14" t="s">
        <v>35</v>
      </c>
      <c r="J41" s="27" t="s">
        <v>26</v>
      </c>
      <c r="K41" s="7">
        <v>1</v>
      </c>
      <c r="L41" s="7" t="s">
        <v>21</v>
      </c>
      <c r="M41" s="15" t="s">
        <v>113</v>
      </c>
      <c r="N41" s="12" t="s">
        <v>114</v>
      </c>
      <c r="O41" s="6" t="s">
        <v>115</v>
      </c>
      <c r="P41" s="6" t="s">
        <v>58</v>
      </c>
      <c r="Q41" s="21"/>
      <c r="R41" s="8">
        <v>1600</v>
      </c>
      <c r="S41" s="8">
        <f t="shared" si="1"/>
        <v>1600</v>
      </c>
      <c r="T41" s="8">
        <f t="shared" si="2"/>
        <v>256</v>
      </c>
      <c r="U41" s="8"/>
      <c r="V41" s="8">
        <f t="shared" si="0"/>
        <v>1856</v>
      </c>
      <c r="W41" s="20"/>
      <c r="X41" s="63"/>
      <c r="Y41" s="60"/>
    </row>
    <row r="42" spans="1:25" ht="165" hidden="1" x14ac:dyDescent="0.25">
      <c r="A42" s="7">
        <v>41</v>
      </c>
      <c r="B42" s="6" t="s">
        <v>34</v>
      </c>
      <c r="C42" s="7">
        <v>2</v>
      </c>
      <c r="D42" s="7">
        <v>1</v>
      </c>
      <c r="E42" s="7">
        <v>9991</v>
      </c>
      <c r="F42" s="7">
        <v>15108</v>
      </c>
      <c r="G42" s="27" t="s">
        <v>36</v>
      </c>
      <c r="H42" s="14" t="s">
        <v>35</v>
      </c>
      <c r="I42" s="14" t="s">
        <v>35</v>
      </c>
      <c r="J42" s="27" t="s">
        <v>26</v>
      </c>
      <c r="K42" s="7">
        <v>193</v>
      </c>
      <c r="L42" s="7" t="s">
        <v>21</v>
      </c>
      <c r="M42" s="10" t="s">
        <v>45</v>
      </c>
      <c r="N42" s="6" t="s">
        <v>0</v>
      </c>
      <c r="O42" s="6" t="s">
        <v>42</v>
      </c>
      <c r="P42" s="6" t="s">
        <v>33</v>
      </c>
      <c r="Q42" s="21"/>
      <c r="R42" s="35">
        <v>400</v>
      </c>
      <c r="S42" s="8">
        <f t="shared" si="1"/>
        <v>77200</v>
      </c>
      <c r="T42" s="8">
        <f t="shared" si="2"/>
        <v>12352</v>
      </c>
      <c r="U42" s="8"/>
      <c r="V42" s="8">
        <f t="shared" si="0"/>
        <v>89552</v>
      </c>
      <c r="W42" s="20"/>
      <c r="X42" s="63"/>
      <c r="Y42" s="60"/>
    </row>
    <row r="43" spans="1:25" ht="165" hidden="1" x14ac:dyDescent="0.25">
      <c r="A43" s="7">
        <v>42</v>
      </c>
      <c r="B43" s="6" t="s">
        <v>34</v>
      </c>
      <c r="C43" s="7">
        <v>2</v>
      </c>
      <c r="D43" s="7">
        <v>2</v>
      </c>
      <c r="E43" s="7">
        <v>9991</v>
      </c>
      <c r="F43" s="7">
        <v>15108</v>
      </c>
      <c r="G43" s="27" t="s">
        <v>36</v>
      </c>
      <c r="H43" s="14" t="s">
        <v>35</v>
      </c>
      <c r="I43" s="14" t="s">
        <v>35</v>
      </c>
      <c r="J43" s="27" t="s">
        <v>26</v>
      </c>
      <c r="K43" s="7">
        <v>127</v>
      </c>
      <c r="L43" s="7" t="s">
        <v>21</v>
      </c>
      <c r="M43" s="10" t="s">
        <v>46</v>
      </c>
      <c r="N43" s="6" t="s">
        <v>0</v>
      </c>
      <c r="O43" s="6" t="s">
        <v>42</v>
      </c>
      <c r="P43" s="6" t="s">
        <v>33</v>
      </c>
      <c r="Q43" s="21"/>
      <c r="R43" s="35">
        <v>400</v>
      </c>
      <c r="S43" s="8">
        <f t="shared" si="1"/>
        <v>50800</v>
      </c>
      <c r="T43" s="8">
        <f t="shared" si="2"/>
        <v>8128</v>
      </c>
      <c r="U43" s="8"/>
      <c r="V43" s="8">
        <f t="shared" si="0"/>
        <v>58928</v>
      </c>
      <c r="W43" s="20"/>
      <c r="X43" s="63"/>
      <c r="Y43" s="60"/>
    </row>
    <row r="44" spans="1:25" ht="90" hidden="1" x14ac:dyDescent="0.25">
      <c r="A44" s="7">
        <v>43</v>
      </c>
      <c r="B44" s="6" t="s">
        <v>34</v>
      </c>
      <c r="C44" s="7">
        <v>2</v>
      </c>
      <c r="D44" s="7">
        <v>3</v>
      </c>
      <c r="E44" s="7">
        <v>9991</v>
      </c>
      <c r="F44" s="7">
        <v>15108</v>
      </c>
      <c r="G44" s="27" t="s">
        <v>36</v>
      </c>
      <c r="H44" s="14" t="s">
        <v>35</v>
      </c>
      <c r="I44" s="14" t="s">
        <v>35</v>
      </c>
      <c r="J44" s="27" t="s">
        <v>26</v>
      </c>
      <c r="K44" s="7">
        <v>25</v>
      </c>
      <c r="L44" s="7" t="s">
        <v>21</v>
      </c>
      <c r="M44" s="15" t="s">
        <v>273</v>
      </c>
      <c r="N44" s="6" t="s">
        <v>31</v>
      </c>
      <c r="O44" s="6" t="s">
        <v>43</v>
      </c>
      <c r="P44" s="6" t="s">
        <v>33</v>
      </c>
      <c r="Q44" s="21"/>
      <c r="R44" s="35">
        <v>400</v>
      </c>
      <c r="S44" s="8">
        <f t="shared" si="1"/>
        <v>10000</v>
      </c>
      <c r="T44" s="8">
        <f t="shared" si="2"/>
        <v>1600</v>
      </c>
      <c r="U44" s="8"/>
      <c r="V44" s="8">
        <f t="shared" si="0"/>
        <v>11600</v>
      </c>
      <c r="W44" s="20"/>
      <c r="X44" s="63"/>
      <c r="Y44" s="60"/>
    </row>
    <row r="45" spans="1:25" ht="90" hidden="1" x14ac:dyDescent="0.25">
      <c r="A45" s="7">
        <v>44</v>
      </c>
      <c r="B45" s="6" t="s">
        <v>34</v>
      </c>
      <c r="C45" s="7">
        <v>2</v>
      </c>
      <c r="D45" s="7">
        <v>4</v>
      </c>
      <c r="E45" s="7">
        <v>9991</v>
      </c>
      <c r="F45" s="7">
        <v>15108</v>
      </c>
      <c r="G45" s="27" t="s">
        <v>36</v>
      </c>
      <c r="H45" s="14" t="s">
        <v>35</v>
      </c>
      <c r="I45" s="14" t="s">
        <v>35</v>
      </c>
      <c r="J45" s="27" t="s">
        <v>26</v>
      </c>
      <c r="K45" s="7">
        <v>30</v>
      </c>
      <c r="L45" s="7" t="s">
        <v>21</v>
      </c>
      <c r="M45" s="10" t="s">
        <v>274</v>
      </c>
      <c r="N45" s="6" t="s">
        <v>31</v>
      </c>
      <c r="O45" s="6" t="s">
        <v>44</v>
      </c>
      <c r="P45" s="6" t="s">
        <v>33</v>
      </c>
      <c r="Q45" s="21"/>
      <c r="R45" s="35">
        <v>400</v>
      </c>
      <c r="S45" s="8">
        <f t="shared" si="1"/>
        <v>12000</v>
      </c>
      <c r="T45" s="8">
        <f t="shared" si="2"/>
        <v>1920</v>
      </c>
      <c r="U45" s="8"/>
      <c r="V45" s="8">
        <f t="shared" si="0"/>
        <v>13920</v>
      </c>
      <c r="W45" s="20"/>
      <c r="X45" s="63"/>
      <c r="Y45" s="60"/>
    </row>
    <row r="46" spans="1:25" ht="135" hidden="1" x14ac:dyDescent="0.25">
      <c r="A46" s="7">
        <v>45</v>
      </c>
      <c r="B46" s="6" t="s">
        <v>34</v>
      </c>
      <c r="C46" s="7">
        <v>2</v>
      </c>
      <c r="D46" s="7">
        <v>43</v>
      </c>
      <c r="E46" s="7">
        <v>9991</v>
      </c>
      <c r="F46" s="7">
        <v>15108</v>
      </c>
      <c r="G46" s="27" t="s">
        <v>36</v>
      </c>
      <c r="H46" s="14" t="s">
        <v>35</v>
      </c>
      <c r="I46" s="14" t="s">
        <v>35</v>
      </c>
      <c r="J46" s="27" t="s">
        <v>26</v>
      </c>
      <c r="K46" s="7">
        <v>362</v>
      </c>
      <c r="L46" s="7" t="s">
        <v>21</v>
      </c>
      <c r="M46" s="10" t="s">
        <v>118</v>
      </c>
      <c r="N46" s="6" t="s">
        <v>0</v>
      </c>
      <c r="O46" s="6" t="s">
        <v>48</v>
      </c>
      <c r="P46" s="6" t="s">
        <v>59</v>
      </c>
      <c r="Q46" s="21"/>
      <c r="R46" s="35">
        <v>420</v>
      </c>
      <c r="S46" s="8">
        <f t="shared" si="1"/>
        <v>152040</v>
      </c>
      <c r="T46" s="8">
        <f t="shared" si="2"/>
        <v>24326.400000000001</v>
      </c>
      <c r="U46" s="8"/>
      <c r="V46" s="8">
        <f t="shared" si="0"/>
        <v>176366.4</v>
      </c>
      <c r="W46" s="20"/>
      <c r="X46" s="63"/>
      <c r="Y46" s="60"/>
    </row>
    <row r="47" spans="1:25" ht="150" hidden="1" x14ac:dyDescent="0.25">
      <c r="A47" s="7">
        <v>46</v>
      </c>
      <c r="B47" s="6" t="s">
        <v>34</v>
      </c>
      <c r="C47" s="7">
        <v>2</v>
      </c>
      <c r="D47" s="7">
        <v>44</v>
      </c>
      <c r="E47" s="7">
        <v>9991</v>
      </c>
      <c r="F47" s="7">
        <v>15108</v>
      </c>
      <c r="G47" s="27" t="s">
        <v>36</v>
      </c>
      <c r="H47" s="14" t="s">
        <v>35</v>
      </c>
      <c r="I47" s="14" t="s">
        <v>35</v>
      </c>
      <c r="J47" s="27" t="s">
        <v>26</v>
      </c>
      <c r="K47" s="7">
        <v>313</v>
      </c>
      <c r="L47" s="7" t="s">
        <v>21</v>
      </c>
      <c r="M47" s="10" t="s">
        <v>119</v>
      </c>
      <c r="N47" s="6" t="s">
        <v>0</v>
      </c>
      <c r="O47" s="6" t="s">
        <v>48</v>
      </c>
      <c r="P47" s="6" t="s">
        <v>59</v>
      </c>
      <c r="Q47" s="21"/>
      <c r="R47" s="35">
        <v>420</v>
      </c>
      <c r="S47" s="8">
        <f t="shared" si="1"/>
        <v>131460</v>
      </c>
      <c r="T47" s="8">
        <f t="shared" si="2"/>
        <v>21033.600000000002</v>
      </c>
      <c r="U47" s="8"/>
      <c r="V47" s="8">
        <f t="shared" si="0"/>
        <v>152493.6</v>
      </c>
      <c r="W47" s="20"/>
      <c r="X47" s="63"/>
      <c r="Y47" s="60"/>
    </row>
    <row r="48" spans="1:25" ht="195" hidden="1" x14ac:dyDescent="0.25">
      <c r="A48" s="7">
        <v>47</v>
      </c>
      <c r="B48" s="6" t="s">
        <v>34</v>
      </c>
      <c r="C48" s="7">
        <v>2</v>
      </c>
      <c r="D48" s="7">
        <v>7</v>
      </c>
      <c r="E48" s="7">
        <v>9991</v>
      </c>
      <c r="F48" s="7">
        <v>15108</v>
      </c>
      <c r="G48" s="27" t="s">
        <v>36</v>
      </c>
      <c r="H48" s="14" t="s">
        <v>35</v>
      </c>
      <c r="I48" s="14" t="s">
        <v>35</v>
      </c>
      <c r="J48" s="27" t="s">
        <v>26</v>
      </c>
      <c r="K48" s="7">
        <v>62</v>
      </c>
      <c r="L48" s="7" t="s">
        <v>21</v>
      </c>
      <c r="M48" s="10" t="s">
        <v>49</v>
      </c>
      <c r="N48" s="6" t="s">
        <v>30</v>
      </c>
      <c r="O48" s="6" t="s">
        <v>50</v>
      </c>
      <c r="P48" s="6" t="s">
        <v>37</v>
      </c>
      <c r="Q48" s="21"/>
      <c r="R48" s="35">
        <v>450</v>
      </c>
      <c r="S48" s="8">
        <f t="shared" si="1"/>
        <v>27900</v>
      </c>
      <c r="T48" s="8">
        <f t="shared" si="2"/>
        <v>4464</v>
      </c>
      <c r="U48" s="8"/>
      <c r="V48" s="8">
        <f t="shared" si="0"/>
        <v>32364</v>
      </c>
      <c r="W48" s="20"/>
      <c r="X48" s="63"/>
      <c r="Y48" s="60"/>
    </row>
    <row r="49" spans="1:26" ht="210" hidden="1" x14ac:dyDescent="0.25">
      <c r="A49" s="7">
        <v>48</v>
      </c>
      <c r="B49" s="6" t="s">
        <v>34</v>
      </c>
      <c r="C49" s="7">
        <v>2</v>
      </c>
      <c r="D49" s="7">
        <v>8</v>
      </c>
      <c r="E49" s="7">
        <v>9991</v>
      </c>
      <c r="F49" s="7">
        <v>15108</v>
      </c>
      <c r="G49" s="27" t="s">
        <v>36</v>
      </c>
      <c r="H49" s="14" t="s">
        <v>35</v>
      </c>
      <c r="I49" s="14" t="s">
        <v>35</v>
      </c>
      <c r="J49" s="27" t="s">
        <v>26</v>
      </c>
      <c r="K49" s="7">
        <v>94</v>
      </c>
      <c r="L49" s="7" t="s">
        <v>21</v>
      </c>
      <c r="M49" s="10" t="s">
        <v>51</v>
      </c>
      <c r="N49" s="6" t="s">
        <v>30</v>
      </c>
      <c r="O49" s="6" t="s">
        <v>50</v>
      </c>
      <c r="P49" s="6" t="s">
        <v>37</v>
      </c>
      <c r="Q49" s="21"/>
      <c r="R49" s="35">
        <v>450</v>
      </c>
      <c r="S49" s="8">
        <f t="shared" si="1"/>
        <v>42300</v>
      </c>
      <c r="T49" s="8">
        <f t="shared" si="2"/>
        <v>6768</v>
      </c>
      <c r="U49" s="8"/>
      <c r="V49" s="8">
        <f t="shared" si="0"/>
        <v>49068</v>
      </c>
      <c r="W49" s="20"/>
      <c r="X49" s="63"/>
      <c r="Y49" s="60"/>
    </row>
    <row r="50" spans="1:26" ht="226.5" hidden="1" customHeight="1" x14ac:dyDescent="0.25">
      <c r="A50" s="7">
        <v>49</v>
      </c>
      <c r="B50" s="6" t="s">
        <v>34</v>
      </c>
      <c r="C50" s="7">
        <v>2</v>
      </c>
      <c r="D50" s="7">
        <v>45</v>
      </c>
      <c r="E50" s="7">
        <v>9991</v>
      </c>
      <c r="F50" s="7">
        <v>15108</v>
      </c>
      <c r="G50" s="27" t="s">
        <v>36</v>
      </c>
      <c r="H50" s="14" t="s">
        <v>35</v>
      </c>
      <c r="I50" s="14" t="s">
        <v>35</v>
      </c>
      <c r="J50" s="27" t="s">
        <v>26</v>
      </c>
      <c r="K50" s="7">
        <v>102</v>
      </c>
      <c r="L50" s="7" t="s">
        <v>21</v>
      </c>
      <c r="M50" s="10" t="s">
        <v>120</v>
      </c>
      <c r="N50" s="6" t="s">
        <v>30</v>
      </c>
      <c r="O50" s="6" t="s">
        <v>52</v>
      </c>
      <c r="P50" s="6" t="s">
        <v>60</v>
      </c>
      <c r="Q50" s="21"/>
      <c r="R50" s="35">
        <v>410</v>
      </c>
      <c r="S50" s="8">
        <f t="shared" si="1"/>
        <v>41820</v>
      </c>
      <c r="T50" s="8">
        <f t="shared" si="2"/>
        <v>6691.2</v>
      </c>
      <c r="U50" s="8"/>
      <c r="V50" s="8">
        <f t="shared" si="0"/>
        <v>48511.199999999997</v>
      </c>
      <c r="W50" s="20"/>
      <c r="X50" s="63"/>
      <c r="Y50" s="60"/>
    </row>
    <row r="51" spans="1:26" ht="237" hidden="1" customHeight="1" x14ac:dyDescent="0.25">
      <c r="A51" s="7">
        <v>50</v>
      </c>
      <c r="B51" s="6" t="s">
        <v>34</v>
      </c>
      <c r="C51" s="7">
        <v>2</v>
      </c>
      <c r="D51" s="7">
        <v>46</v>
      </c>
      <c r="E51" s="7">
        <v>9991</v>
      </c>
      <c r="F51" s="7">
        <v>15108</v>
      </c>
      <c r="G51" s="27" t="s">
        <v>36</v>
      </c>
      <c r="H51" s="14" t="s">
        <v>35</v>
      </c>
      <c r="I51" s="14" t="s">
        <v>35</v>
      </c>
      <c r="J51" s="27" t="s">
        <v>26</v>
      </c>
      <c r="K51" s="7">
        <v>128</v>
      </c>
      <c r="L51" s="7" t="s">
        <v>21</v>
      </c>
      <c r="M51" s="31" t="s">
        <v>121</v>
      </c>
      <c r="N51" s="6" t="s">
        <v>30</v>
      </c>
      <c r="O51" s="6" t="s">
        <v>55</v>
      </c>
      <c r="P51" s="12" t="s">
        <v>61</v>
      </c>
      <c r="Q51" s="21"/>
      <c r="R51" s="35">
        <v>420</v>
      </c>
      <c r="S51" s="8">
        <f t="shared" si="1"/>
        <v>53760</v>
      </c>
      <c r="T51" s="8">
        <f t="shared" si="2"/>
        <v>8601.6</v>
      </c>
      <c r="U51" s="8"/>
      <c r="V51" s="8">
        <f t="shared" si="0"/>
        <v>62361.599999999999</v>
      </c>
      <c r="W51" s="20"/>
      <c r="X51" s="63"/>
      <c r="Y51" s="60"/>
    </row>
    <row r="52" spans="1:26" ht="165" hidden="1" x14ac:dyDescent="0.25">
      <c r="A52" s="7">
        <v>51</v>
      </c>
      <c r="B52" s="6" t="s">
        <v>34</v>
      </c>
      <c r="C52" s="7">
        <v>2</v>
      </c>
      <c r="D52" s="7">
        <v>11</v>
      </c>
      <c r="E52" s="7">
        <v>9991</v>
      </c>
      <c r="F52" s="7">
        <v>15108</v>
      </c>
      <c r="G52" s="27" t="s">
        <v>36</v>
      </c>
      <c r="H52" s="14" t="s">
        <v>35</v>
      </c>
      <c r="I52" s="14" t="s">
        <v>35</v>
      </c>
      <c r="J52" s="27" t="s">
        <v>26</v>
      </c>
      <c r="K52" s="7">
        <v>35</v>
      </c>
      <c r="L52" s="7" t="s">
        <v>19</v>
      </c>
      <c r="M52" s="10" t="s">
        <v>330</v>
      </c>
      <c r="N52" s="6" t="s">
        <v>63</v>
      </c>
      <c r="O52" s="6" t="s">
        <v>64</v>
      </c>
      <c r="P52" s="12" t="s">
        <v>33</v>
      </c>
      <c r="Q52" s="21"/>
      <c r="R52" s="35">
        <v>600</v>
      </c>
      <c r="S52" s="8">
        <f t="shared" si="1"/>
        <v>21000</v>
      </c>
      <c r="T52" s="8">
        <f t="shared" si="2"/>
        <v>3360</v>
      </c>
      <c r="U52" s="8"/>
      <c r="V52" s="8">
        <f t="shared" si="0"/>
        <v>24360</v>
      </c>
      <c r="W52" s="20"/>
      <c r="X52" s="63"/>
      <c r="Y52" s="60"/>
    </row>
    <row r="53" spans="1:26" ht="114" hidden="1" customHeight="1" x14ac:dyDescent="0.25">
      <c r="A53" s="7">
        <v>52</v>
      </c>
      <c r="B53" s="6" t="s">
        <v>34</v>
      </c>
      <c r="C53" s="7">
        <v>2</v>
      </c>
      <c r="D53" s="7">
        <v>92</v>
      </c>
      <c r="E53" s="7">
        <v>9991</v>
      </c>
      <c r="F53" s="7">
        <v>15108</v>
      </c>
      <c r="G53" s="27" t="s">
        <v>36</v>
      </c>
      <c r="H53" s="14" t="s">
        <v>35</v>
      </c>
      <c r="I53" s="14" t="s">
        <v>35</v>
      </c>
      <c r="J53" s="27" t="s">
        <v>26</v>
      </c>
      <c r="K53" s="7">
        <v>6</v>
      </c>
      <c r="L53" s="7" t="s">
        <v>19</v>
      </c>
      <c r="M53" s="33" t="s">
        <v>349</v>
      </c>
      <c r="N53" s="6" t="s">
        <v>63</v>
      </c>
      <c r="O53" s="6" t="s">
        <v>350</v>
      </c>
      <c r="P53" s="12" t="s">
        <v>33</v>
      </c>
      <c r="Q53" s="21"/>
      <c r="R53" s="35">
        <v>650</v>
      </c>
      <c r="S53" s="8">
        <f t="shared" si="1"/>
        <v>3900</v>
      </c>
      <c r="T53" s="8">
        <f t="shared" si="2"/>
        <v>624</v>
      </c>
      <c r="U53" s="8"/>
      <c r="V53" s="8">
        <f t="shared" si="0"/>
        <v>4524</v>
      </c>
      <c r="W53" s="34" t="s">
        <v>66</v>
      </c>
      <c r="X53" s="63"/>
      <c r="Y53" s="60" t="s">
        <v>334</v>
      </c>
    </row>
    <row r="54" spans="1:26" ht="45" hidden="1" x14ac:dyDescent="0.25">
      <c r="A54" s="7">
        <v>53</v>
      </c>
      <c r="B54" s="6" t="s">
        <v>34</v>
      </c>
      <c r="C54" s="7">
        <v>2</v>
      </c>
      <c r="D54" s="7">
        <v>13</v>
      </c>
      <c r="E54" s="7">
        <v>9991</v>
      </c>
      <c r="F54" s="7">
        <v>15108</v>
      </c>
      <c r="G54" s="27" t="s">
        <v>36</v>
      </c>
      <c r="H54" s="14" t="s">
        <v>35</v>
      </c>
      <c r="I54" s="14" t="s">
        <v>35</v>
      </c>
      <c r="J54" s="27" t="s">
        <v>26</v>
      </c>
      <c r="K54" s="7">
        <v>5</v>
      </c>
      <c r="L54" s="7" t="s">
        <v>21</v>
      </c>
      <c r="M54" s="38" t="s">
        <v>351</v>
      </c>
      <c r="N54" s="6" t="s">
        <v>63</v>
      </c>
      <c r="O54" s="6" t="s">
        <v>352</v>
      </c>
      <c r="P54" s="12" t="s">
        <v>33</v>
      </c>
      <c r="Q54" s="21"/>
      <c r="R54" s="35">
        <v>320</v>
      </c>
      <c r="S54" s="8">
        <f t="shared" si="1"/>
        <v>1600</v>
      </c>
      <c r="T54" s="8">
        <f t="shared" si="2"/>
        <v>256</v>
      </c>
      <c r="U54" s="8"/>
      <c r="V54" s="8">
        <f t="shared" si="0"/>
        <v>1856</v>
      </c>
      <c r="W54" s="34" t="s">
        <v>66</v>
      </c>
      <c r="X54" s="63"/>
      <c r="Y54" s="60" t="s">
        <v>334</v>
      </c>
      <c r="Z54" s="1" t="s">
        <v>354</v>
      </c>
    </row>
    <row r="55" spans="1:26" ht="120" hidden="1" x14ac:dyDescent="0.25">
      <c r="A55" s="7">
        <v>54</v>
      </c>
      <c r="B55" s="6" t="s">
        <v>34</v>
      </c>
      <c r="C55" s="7">
        <v>2</v>
      </c>
      <c r="D55" s="7">
        <v>12</v>
      </c>
      <c r="E55" s="7">
        <v>9991</v>
      </c>
      <c r="F55" s="7">
        <v>15108</v>
      </c>
      <c r="G55" s="27" t="s">
        <v>36</v>
      </c>
      <c r="H55" s="14" t="s">
        <v>35</v>
      </c>
      <c r="I55" s="14" t="s">
        <v>35</v>
      </c>
      <c r="J55" s="27" t="s">
        <v>26</v>
      </c>
      <c r="K55" s="7">
        <v>56</v>
      </c>
      <c r="L55" s="7" t="s">
        <v>21</v>
      </c>
      <c r="M55" s="32" t="s">
        <v>329</v>
      </c>
      <c r="N55" s="6" t="s">
        <v>63</v>
      </c>
      <c r="O55" s="6" t="s">
        <v>331</v>
      </c>
      <c r="P55" s="12" t="s">
        <v>33</v>
      </c>
      <c r="Q55" s="21"/>
      <c r="R55" s="35">
        <v>320</v>
      </c>
      <c r="S55" s="8">
        <f t="shared" si="1"/>
        <v>17920</v>
      </c>
      <c r="T55" s="8">
        <f t="shared" si="2"/>
        <v>2867.2000000000003</v>
      </c>
      <c r="U55" s="8"/>
      <c r="V55" s="8">
        <f t="shared" si="0"/>
        <v>20787.2</v>
      </c>
      <c r="W55" s="15" t="s">
        <v>65</v>
      </c>
      <c r="X55" s="64" t="s">
        <v>313</v>
      </c>
      <c r="Y55" s="60" t="s">
        <v>332</v>
      </c>
    </row>
    <row r="56" spans="1:26" ht="45" hidden="1" x14ac:dyDescent="0.25">
      <c r="A56" s="7">
        <v>55</v>
      </c>
      <c r="B56" s="6" t="s">
        <v>34</v>
      </c>
      <c r="C56" s="7">
        <v>2</v>
      </c>
      <c r="D56" s="7">
        <v>14</v>
      </c>
      <c r="E56" s="7">
        <v>9991</v>
      </c>
      <c r="F56" s="7">
        <v>15108</v>
      </c>
      <c r="G56" s="27" t="s">
        <v>36</v>
      </c>
      <c r="H56" s="14" t="s">
        <v>35</v>
      </c>
      <c r="I56" s="14" t="s">
        <v>35</v>
      </c>
      <c r="J56" s="27" t="s">
        <v>26</v>
      </c>
      <c r="K56" s="7">
        <v>53</v>
      </c>
      <c r="L56" s="7" t="s">
        <v>21</v>
      </c>
      <c r="M56" s="10" t="s">
        <v>69</v>
      </c>
      <c r="N56" s="6" t="s">
        <v>68</v>
      </c>
      <c r="O56" s="6" t="s">
        <v>67</v>
      </c>
      <c r="P56" s="6" t="s">
        <v>22</v>
      </c>
      <c r="Q56" s="21"/>
      <c r="R56" s="35">
        <v>400</v>
      </c>
      <c r="S56" s="8">
        <f t="shared" si="1"/>
        <v>21200</v>
      </c>
      <c r="T56" s="8">
        <f t="shared" si="2"/>
        <v>3392</v>
      </c>
      <c r="U56" s="8"/>
      <c r="V56" s="8">
        <f t="shared" si="0"/>
        <v>24592</v>
      </c>
      <c r="W56" s="20"/>
      <c r="X56" s="63"/>
      <c r="Y56" s="60"/>
    </row>
    <row r="57" spans="1:26" ht="345" hidden="1" x14ac:dyDescent="0.25">
      <c r="A57" s="7">
        <v>56</v>
      </c>
      <c r="B57" s="6" t="s">
        <v>34</v>
      </c>
      <c r="C57" s="7">
        <v>2</v>
      </c>
      <c r="D57" s="7">
        <v>15</v>
      </c>
      <c r="E57" s="7">
        <v>9991</v>
      </c>
      <c r="F57" s="7">
        <v>15108</v>
      </c>
      <c r="G57" s="27" t="s">
        <v>36</v>
      </c>
      <c r="H57" s="14" t="s">
        <v>35</v>
      </c>
      <c r="I57" s="14" t="s">
        <v>35</v>
      </c>
      <c r="J57" s="27" t="s">
        <v>26</v>
      </c>
      <c r="K57" s="7">
        <v>16</v>
      </c>
      <c r="L57" s="7" t="s">
        <v>21</v>
      </c>
      <c r="M57" s="32" t="s">
        <v>343</v>
      </c>
      <c r="N57" s="6" t="s">
        <v>70</v>
      </c>
      <c r="O57" s="6" t="s">
        <v>344</v>
      </c>
      <c r="P57" s="6" t="s">
        <v>22</v>
      </c>
      <c r="Q57" s="21"/>
      <c r="R57" s="36">
        <v>420</v>
      </c>
      <c r="S57" s="8">
        <f t="shared" si="1"/>
        <v>6720</v>
      </c>
      <c r="T57" s="8">
        <f t="shared" si="2"/>
        <v>1075.2</v>
      </c>
      <c r="U57" s="8"/>
      <c r="V57" s="8">
        <f t="shared" si="0"/>
        <v>7795.2</v>
      </c>
      <c r="W57" s="31" t="s">
        <v>71</v>
      </c>
      <c r="X57" s="66" t="s">
        <v>320</v>
      </c>
      <c r="Y57" s="60" t="s">
        <v>334</v>
      </c>
    </row>
    <row r="58" spans="1:26" ht="30" hidden="1" x14ac:dyDescent="0.25">
      <c r="A58" s="7">
        <v>57</v>
      </c>
      <c r="B58" s="6" t="s">
        <v>34</v>
      </c>
      <c r="C58" s="7">
        <v>2</v>
      </c>
      <c r="D58" s="7">
        <v>16</v>
      </c>
      <c r="E58" s="7">
        <v>9991</v>
      </c>
      <c r="F58" s="7">
        <v>15108</v>
      </c>
      <c r="G58" s="27" t="s">
        <v>36</v>
      </c>
      <c r="H58" s="14" t="s">
        <v>35</v>
      </c>
      <c r="I58" s="14" t="s">
        <v>35</v>
      </c>
      <c r="J58" s="27" t="s">
        <v>26</v>
      </c>
      <c r="K58" s="7">
        <v>11</v>
      </c>
      <c r="L58" s="7" t="s">
        <v>21</v>
      </c>
      <c r="M58" s="10" t="s">
        <v>72</v>
      </c>
      <c r="N58" s="6" t="s">
        <v>0</v>
      </c>
      <c r="O58" s="6" t="s">
        <v>0</v>
      </c>
      <c r="P58" s="6" t="s">
        <v>73</v>
      </c>
      <c r="Q58" s="21"/>
      <c r="R58" s="36">
        <v>220</v>
      </c>
      <c r="S58" s="8">
        <f t="shared" si="1"/>
        <v>2420</v>
      </c>
      <c r="T58" s="8">
        <f t="shared" si="2"/>
        <v>387.2</v>
      </c>
      <c r="U58" s="8"/>
      <c r="V58" s="8">
        <f t="shared" si="0"/>
        <v>2807.2</v>
      </c>
      <c r="W58" s="20"/>
      <c r="X58" s="63"/>
      <c r="Y58" s="60"/>
    </row>
    <row r="59" spans="1:26" ht="150" hidden="1" x14ac:dyDescent="0.25">
      <c r="A59" s="7">
        <v>58</v>
      </c>
      <c r="B59" s="6" t="s">
        <v>34</v>
      </c>
      <c r="C59" s="7">
        <v>2</v>
      </c>
      <c r="D59" s="7">
        <v>17</v>
      </c>
      <c r="E59" s="7">
        <v>9991</v>
      </c>
      <c r="F59" s="7">
        <v>15108</v>
      </c>
      <c r="G59" s="27" t="s">
        <v>36</v>
      </c>
      <c r="H59" s="14" t="s">
        <v>35</v>
      </c>
      <c r="I59" s="14" t="s">
        <v>35</v>
      </c>
      <c r="J59" s="27" t="s">
        <v>26</v>
      </c>
      <c r="K59" s="7">
        <v>2</v>
      </c>
      <c r="L59" s="7" t="s">
        <v>21</v>
      </c>
      <c r="M59" s="10" t="s">
        <v>74</v>
      </c>
      <c r="N59" s="12" t="s">
        <v>0</v>
      </c>
      <c r="O59" s="12" t="s">
        <v>42</v>
      </c>
      <c r="P59" s="6" t="s">
        <v>22</v>
      </c>
      <c r="Q59" s="21"/>
      <c r="R59" s="36">
        <v>400</v>
      </c>
      <c r="S59" s="8">
        <f t="shared" si="1"/>
        <v>800</v>
      </c>
      <c r="T59" s="8">
        <f t="shared" si="2"/>
        <v>128</v>
      </c>
      <c r="U59" s="8"/>
      <c r="V59" s="8">
        <f t="shared" si="0"/>
        <v>928</v>
      </c>
      <c r="W59" s="20"/>
      <c r="X59" s="63"/>
      <c r="Y59" s="60"/>
    </row>
    <row r="60" spans="1:26" ht="120" hidden="1" x14ac:dyDescent="0.25">
      <c r="A60" s="7">
        <v>59</v>
      </c>
      <c r="B60" s="6" t="s">
        <v>34</v>
      </c>
      <c r="C60" s="7">
        <v>2</v>
      </c>
      <c r="D60" s="7">
        <v>18</v>
      </c>
      <c r="E60" s="7">
        <v>9991</v>
      </c>
      <c r="F60" s="7">
        <v>15108</v>
      </c>
      <c r="G60" s="27" t="s">
        <v>36</v>
      </c>
      <c r="H60" s="14" t="s">
        <v>35</v>
      </c>
      <c r="I60" s="14" t="s">
        <v>35</v>
      </c>
      <c r="J60" s="27" t="s">
        <v>26</v>
      </c>
      <c r="K60" s="7">
        <v>9</v>
      </c>
      <c r="L60" s="7" t="s">
        <v>21</v>
      </c>
      <c r="M60" s="10" t="s">
        <v>76</v>
      </c>
      <c r="N60" s="12" t="s">
        <v>77</v>
      </c>
      <c r="O60" s="12" t="s">
        <v>78</v>
      </c>
      <c r="P60" s="6" t="s">
        <v>33</v>
      </c>
      <c r="Q60" s="21"/>
      <c r="R60" s="36">
        <v>300</v>
      </c>
      <c r="S60" s="8">
        <f t="shared" si="1"/>
        <v>2700</v>
      </c>
      <c r="T60" s="8">
        <f t="shared" si="2"/>
        <v>432</v>
      </c>
      <c r="U60" s="8"/>
      <c r="V60" s="8">
        <f t="shared" si="0"/>
        <v>3132</v>
      </c>
      <c r="W60" s="15" t="s">
        <v>84</v>
      </c>
      <c r="X60" s="67" t="s">
        <v>321</v>
      </c>
      <c r="Y60" s="60" t="s">
        <v>334</v>
      </c>
    </row>
    <row r="61" spans="1:26" ht="120" hidden="1" x14ac:dyDescent="0.25">
      <c r="A61" s="7">
        <v>60</v>
      </c>
      <c r="B61" s="6" t="s">
        <v>34</v>
      </c>
      <c r="C61" s="7">
        <v>2</v>
      </c>
      <c r="D61" s="7">
        <v>19</v>
      </c>
      <c r="E61" s="7">
        <v>9991</v>
      </c>
      <c r="F61" s="7">
        <v>15108</v>
      </c>
      <c r="G61" s="27" t="s">
        <v>36</v>
      </c>
      <c r="H61" s="14" t="s">
        <v>35</v>
      </c>
      <c r="I61" s="14" t="s">
        <v>35</v>
      </c>
      <c r="J61" s="27" t="s">
        <v>26</v>
      </c>
      <c r="K61" s="7">
        <v>15</v>
      </c>
      <c r="L61" s="7" t="s">
        <v>21</v>
      </c>
      <c r="M61" s="10" t="s">
        <v>75</v>
      </c>
      <c r="N61" s="12" t="s">
        <v>77</v>
      </c>
      <c r="O61" s="12" t="s">
        <v>78</v>
      </c>
      <c r="P61" s="23" t="s">
        <v>33</v>
      </c>
      <c r="Q61" s="21"/>
      <c r="R61" s="36">
        <v>300</v>
      </c>
      <c r="S61" s="8">
        <f t="shared" si="1"/>
        <v>4500</v>
      </c>
      <c r="T61" s="8">
        <f t="shared" si="2"/>
        <v>720</v>
      </c>
      <c r="U61" s="8"/>
      <c r="V61" s="8">
        <f t="shared" si="0"/>
        <v>5220</v>
      </c>
      <c r="W61" s="15" t="s">
        <v>84</v>
      </c>
      <c r="X61" s="67" t="s">
        <v>322</v>
      </c>
      <c r="Y61" s="60" t="s">
        <v>334</v>
      </c>
    </row>
    <row r="62" spans="1:26" ht="30" hidden="1" x14ac:dyDescent="0.25">
      <c r="A62" s="7">
        <v>61</v>
      </c>
      <c r="B62" s="6" t="s">
        <v>34</v>
      </c>
      <c r="C62" s="7">
        <v>2</v>
      </c>
      <c r="D62" s="7">
        <v>47</v>
      </c>
      <c r="E62" s="7">
        <v>9991</v>
      </c>
      <c r="F62" s="7">
        <v>15108</v>
      </c>
      <c r="G62" s="27" t="s">
        <v>36</v>
      </c>
      <c r="H62" s="14" t="s">
        <v>35</v>
      </c>
      <c r="I62" s="14" t="s">
        <v>35</v>
      </c>
      <c r="J62" s="27" t="s">
        <v>26</v>
      </c>
      <c r="K62" s="7">
        <v>41</v>
      </c>
      <c r="L62" s="7" t="s">
        <v>19</v>
      </c>
      <c r="M62" s="33" t="s">
        <v>337</v>
      </c>
      <c r="N62" s="12" t="s">
        <v>79</v>
      </c>
      <c r="O62" s="6" t="s">
        <v>0</v>
      </c>
      <c r="P62" s="6" t="s">
        <v>62</v>
      </c>
      <c r="Q62" s="21"/>
      <c r="R62" s="36">
        <v>1500</v>
      </c>
      <c r="S62" s="8">
        <f t="shared" si="1"/>
        <v>61500</v>
      </c>
      <c r="T62" s="8">
        <f t="shared" si="2"/>
        <v>9840</v>
      </c>
      <c r="U62" s="8"/>
      <c r="V62" s="8">
        <f t="shared" si="0"/>
        <v>71340</v>
      </c>
      <c r="W62" s="15" t="s">
        <v>126</v>
      </c>
      <c r="X62" s="64" t="s">
        <v>323</v>
      </c>
      <c r="Y62" s="60" t="s">
        <v>332</v>
      </c>
    </row>
    <row r="63" spans="1:26" ht="30" hidden="1" x14ac:dyDescent="0.25">
      <c r="A63" s="7">
        <v>62</v>
      </c>
      <c r="B63" s="6" t="s">
        <v>34</v>
      </c>
      <c r="C63" s="7">
        <v>2</v>
      </c>
      <c r="D63" s="7">
        <v>48</v>
      </c>
      <c r="E63" s="7">
        <v>9991</v>
      </c>
      <c r="F63" s="7">
        <v>15108</v>
      </c>
      <c r="G63" s="27" t="s">
        <v>36</v>
      </c>
      <c r="H63" s="14" t="s">
        <v>35</v>
      </c>
      <c r="I63" s="14" t="s">
        <v>35</v>
      </c>
      <c r="J63" s="27" t="s">
        <v>26</v>
      </c>
      <c r="K63" s="7">
        <v>100</v>
      </c>
      <c r="L63" s="7" t="s">
        <v>19</v>
      </c>
      <c r="M63" s="33" t="s">
        <v>336</v>
      </c>
      <c r="N63" s="12" t="s">
        <v>79</v>
      </c>
      <c r="O63" s="6" t="s">
        <v>0</v>
      </c>
      <c r="P63" s="6" t="s">
        <v>62</v>
      </c>
      <c r="Q63" s="21"/>
      <c r="R63" s="36">
        <v>1500</v>
      </c>
      <c r="S63" s="8">
        <f t="shared" si="1"/>
        <v>150000</v>
      </c>
      <c r="T63" s="8">
        <f t="shared" si="2"/>
        <v>24000</v>
      </c>
      <c r="U63" s="8"/>
      <c r="V63" s="8">
        <f t="shared" si="0"/>
        <v>174000</v>
      </c>
      <c r="W63" s="15" t="s">
        <v>126</v>
      </c>
      <c r="X63" s="64" t="s">
        <v>324</v>
      </c>
      <c r="Y63" s="60" t="s">
        <v>332</v>
      </c>
    </row>
    <row r="64" spans="1:26" ht="180" hidden="1" x14ac:dyDescent="0.25">
      <c r="A64" s="7">
        <v>63</v>
      </c>
      <c r="B64" s="6" t="s">
        <v>34</v>
      </c>
      <c r="C64" s="7">
        <v>2</v>
      </c>
      <c r="D64" s="7">
        <v>24</v>
      </c>
      <c r="E64" s="7">
        <v>9991</v>
      </c>
      <c r="F64" s="7">
        <v>15108</v>
      </c>
      <c r="G64" s="27" t="s">
        <v>36</v>
      </c>
      <c r="H64" s="14" t="s">
        <v>35</v>
      </c>
      <c r="I64" s="14" t="s">
        <v>35</v>
      </c>
      <c r="J64" s="27" t="s">
        <v>26</v>
      </c>
      <c r="K64" s="7">
        <v>82</v>
      </c>
      <c r="L64" s="7" t="s">
        <v>21</v>
      </c>
      <c r="M64" s="10" t="s">
        <v>122</v>
      </c>
      <c r="N64" s="12" t="s">
        <v>77</v>
      </c>
      <c r="O64" s="12" t="s">
        <v>83</v>
      </c>
      <c r="P64" s="6" t="s">
        <v>33</v>
      </c>
      <c r="Q64" s="21"/>
      <c r="R64" s="36">
        <v>300</v>
      </c>
      <c r="S64" s="8">
        <f t="shared" si="1"/>
        <v>24600</v>
      </c>
      <c r="T64" s="8">
        <f t="shared" si="2"/>
        <v>3936</v>
      </c>
      <c r="U64" s="8"/>
      <c r="V64" s="8">
        <f t="shared" si="0"/>
        <v>28536</v>
      </c>
      <c r="W64" s="15" t="s">
        <v>84</v>
      </c>
      <c r="X64" s="64" t="s">
        <v>325</v>
      </c>
      <c r="Y64" s="60" t="s">
        <v>332</v>
      </c>
    </row>
    <row r="65" spans="1:25" ht="180" hidden="1" x14ac:dyDescent="0.25">
      <c r="A65" s="7">
        <v>64</v>
      </c>
      <c r="B65" s="6" t="s">
        <v>34</v>
      </c>
      <c r="C65" s="7">
        <v>2</v>
      </c>
      <c r="D65" s="7">
        <v>25</v>
      </c>
      <c r="E65" s="7">
        <v>9991</v>
      </c>
      <c r="F65" s="7">
        <v>15108</v>
      </c>
      <c r="G65" s="27" t="s">
        <v>36</v>
      </c>
      <c r="H65" s="14" t="s">
        <v>35</v>
      </c>
      <c r="I65" s="14" t="s">
        <v>35</v>
      </c>
      <c r="J65" s="27" t="s">
        <v>26</v>
      </c>
      <c r="K65" s="7">
        <v>167</v>
      </c>
      <c r="L65" s="7" t="s">
        <v>21</v>
      </c>
      <c r="M65" s="10" t="s">
        <v>123</v>
      </c>
      <c r="N65" s="6" t="s">
        <v>77</v>
      </c>
      <c r="O65" s="6" t="s">
        <v>83</v>
      </c>
      <c r="P65" s="6" t="s">
        <v>33</v>
      </c>
      <c r="Q65" s="21"/>
      <c r="R65" s="36">
        <v>300</v>
      </c>
      <c r="S65" s="8">
        <f t="shared" si="1"/>
        <v>50100</v>
      </c>
      <c r="T65" s="8">
        <f t="shared" si="2"/>
        <v>8016</v>
      </c>
      <c r="U65" s="8"/>
      <c r="V65" s="8">
        <f t="shared" si="0"/>
        <v>58116</v>
      </c>
      <c r="W65" s="15" t="s">
        <v>84</v>
      </c>
      <c r="X65" s="64" t="s">
        <v>326</v>
      </c>
      <c r="Y65" s="60" t="s">
        <v>332</v>
      </c>
    </row>
    <row r="66" spans="1:25" ht="45" hidden="1" x14ac:dyDescent="0.25">
      <c r="A66" s="7">
        <v>65</v>
      </c>
      <c r="B66" s="6" t="s">
        <v>32</v>
      </c>
      <c r="C66" s="7">
        <v>2</v>
      </c>
      <c r="D66" s="7">
        <v>49</v>
      </c>
      <c r="E66" s="7">
        <v>9991</v>
      </c>
      <c r="F66" s="7">
        <v>15108</v>
      </c>
      <c r="G66" s="27" t="s">
        <v>36</v>
      </c>
      <c r="H66" s="14" t="s">
        <v>35</v>
      </c>
      <c r="I66" s="14" t="s">
        <v>35</v>
      </c>
      <c r="J66" s="27" t="s">
        <v>26</v>
      </c>
      <c r="K66" s="7">
        <v>344</v>
      </c>
      <c r="L66" s="7" t="s">
        <v>27</v>
      </c>
      <c r="M66" s="15" t="s">
        <v>128</v>
      </c>
      <c r="N66" s="12" t="s">
        <v>29</v>
      </c>
      <c r="O66" s="6" t="s">
        <v>127</v>
      </c>
      <c r="P66" s="6" t="s">
        <v>20</v>
      </c>
      <c r="Q66" s="21"/>
      <c r="R66" s="36">
        <v>1100</v>
      </c>
      <c r="S66" s="8">
        <f t="shared" si="1"/>
        <v>378400</v>
      </c>
      <c r="T66" s="8">
        <f t="shared" si="2"/>
        <v>60544</v>
      </c>
      <c r="U66" s="8"/>
      <c r="V66" s="8">
        <f t="shared" si="0"/>
        <v>438944</v>
      </c>
      <c r="W66" s="20"/>
      <c r="X66" s="63"/>
      <c r="Y66" s="60"/>
    </row>
    <row r="67" spans="1:25" ht="45" hidden="1" x14ac:dyDescent="0.25">
      <c r="A67" s="7">
        <v>66</v>
      </c>
      <c r="B67" s="6" t="s">
        <v>32</v>
      </c>
      <c r="C67" s="7">
        <v>2</v>
      </c>
      <c r="D67" s="7">
        <v>50</v>
      </c>
      <c r="E67" s="7">
        <v>9991</v>
      </c>
      <c r="F67" s="7">
        <v>15108</v>
      </c>
      <c r="G67" s="27" t="s">
        <v>36</v>
      </c>
      <c r="H67" s="14" t="s">
        <v>35</v>
      </c>
      <c r="I67" s="14" t="s">
        <v>35</v>
      </c>
      <c r="J67" s="27" t="s">
        <v>26</v>
      </c>
      <c r="K67" s="7">
        <v>333</v>
      </c>
      <c r="L67" s="7" t="s">
        <v>27</v>
      </c>
      <c r="M67" s="15" t="s">
        <v>130</v>
      </c>
      <c r="N67" s="12" t="s">
        <v>29</v>
      </c>
      <c r="O67" s="6" t="s">
        <v>131</v>
      </c>
      <c r="P67" s="6" t="s">
        <v>20</v>
      </c>
      <c r="Q67" s="21"/>
      <c r="R67" s="36">
        <v>1150</v>
      </c>
      <c r="S67" s="8">
        <f t="shared" si="1"/>
        <v>382950</v>
      </c>
      <c r="T67" s="8">
        <f t="shared" si="2"/>
        <v>61272</v>
      </c>
      <c r="U67" s="8"/>
      <c r="V67" s="8">
        <f t="shared" ref="V67:V109" si="3">S67+T67-U67</f>
        <v>444222</v>
      </c>
      <c r="W67" s="20"/>
      <c r="X67" s="63"/>
      <c r="Y67" s="60"/>
    </row>
    <row r="68" spans="1:25" ht="60" hidden="1" x14ac:dyDescent="0.25">
      <c r="A68" s="7">
        <v>67</v>
      </c>
      <c r="B68" s="6" t="s">
        <v>32</v>
      </c>
      <c r="C68" s="7">
        <v>2</v>
      </c>
      <c r="D68" s="7">
        <v>51</v>
      </c>
      <c r="E68" s="7">
        <v>9991</v>
      </c>
      <c r="F68" s="7">
        <v>15108</v>
      </c>
      <c r="G68" s="27" t="s">
        <v>36</v>
      </c>
      <c r="H68" s="14" t="s">
        <v>35</v>
      </c>
      <c r="I68" s="14" t="s">
        <v>35</v>
      </c>
      <c r="J68" s="27" t="s">
        <v>26</v>
      </c>
      <c r="K68" s="7">
        <v>38</v>
      </c>
      <c r="L68" s="7" t="s">
        <v>27</v>
      </c>
      <c r="M68" s="10" t="s">
        <v>133</v>
      </c>
      <c r="N68" s="6" t="s">
        <v>88</v>
      </c>
      <c r="O68" s="6" t="s">
        <v>132</v>
      </c>
      <c r="P68" s="6" t="s">
        <v>134</v>
      </c>
      <c r="Q68" s="21"/>
      <c r="R68" s="36">
        <v>1100</v>
      </c>
      <c r="S68" s="8">
        <f t="shared" ref="S68:S109" si="4">(R68*K68)</f>
        <v>41800</v>
      </c>
      <c r="T68" s="8">
        <f t="shared" ref="T68:T109" si="5">S68*0.16</f>
        <v>6688</v>
      </c>
      <c r="U68" s="8"/>
      <c r="V68" s="8">
        <f t="shared" si="3"/>
        <v>48488</v>
      </c>
      <c r="W68" s="20"/>
      <c r="X68" s="63"/>
      <c r="Y68" s="60"/>
    </row>
    <row r="69" spans="1:25" ht="60" hidden="1" x14ac:dyDescent="0.25">
      <c r="A69" s="7">
        <v>68</v>
      </c>
      <c r="B69" s="6" t="s">
        <v>32</v>
      </c>
      <c r="C69" s="7">
        <v>2</v>
      </c>
      <c r="D69" s="7">
        <v>52</v>
      </c>
      <c r="E69" s="7">
        <v>9991</v>
      </c>
      <c r="F69" s="7">
        <v>15108</v>
      </c>
      <c r="G69" s="27" t="s">
        <v>36</v>
      </c>
      <c r="H69" s="14" t="s">
        <v>35</v>
      </c>
      <c r="I69" s="14" t="s">
        <v>35</v>
      </c>
      <c r="J69" s="27" t="s">
        <v>26</v>
      </c>
      <c r="K69" s="7">
        <v>77</v>
      </c>
      <c r="L69" s="7" t="s">
        <v>27</v>
      </c>
      <c r="M69" s="10" t="s">
        <v>136</v>
      </c>
      <c r="N69" s="6" t="s">
        <v>88</v>
      </c>
      <c r="O69" s="6" t="s">
        <v>135</v>
      </c>
      <c r="P69" s="6" t="s">
        <v>28</v>
      </c>
      <c r="Q69" s="21"/>
      <c r="R69" s="36">
        <v>1100</v>
      </c>
      <c r="S69" s="8">
        <f t="shared" si="4"/>
        <v>84700</v>
      </c>
      <c r="T69" s="8">
        <f t="shared" si="5"/>
        <v>13552</v>
      </c>
      <c r="U69" s="8"/>
      <c r="V69" s="8">
        <f t="shared" si="3"/>
        <v>98252</v>
      </c>
      <c r="W69" s="20"/>
      <c r="X69" s="63"/>
      <c r="Y69" s="60"/>
    </row>
    <row r="70" spans="1:25" ht="45" hidden="1" x14ac:dyDescent="0.25">
      <c r="A70" s="7">
        <v>69</v>
      </c>
      <c r="B70" s="6" t="s">
        <v>32</v>
      </c>
      <c r="C70" s="7">
        <v>2</v>
      </c>
      <c r="D70" s="7">
        <v>53</v>
      </c>
      <c r="E70" s="7">
        <v>9991</v>
      </c>
      <c r="F70" s="7">
        <v>15108</v>
      </c>
      <c r="G70" s="27" t="s">
        <v>36</v>
      </c>
      <c r="H70" s="14" t="s">
        <v>35</v>
      </c>
      <c r="I70" s="14" t="s">
        <v>35</v>
      </c>
      <c r="J70" s="27" t="s">
        <v>26</v>
      </c>
      <c r="K70" s="7">
        <v>25</v>
      </c>
      <c r="L70" s="7" t="s">
        <v>27</v>
      </c>
      <c r="M70" s="15" t="s">
        <v>137</v>
      </c>
      <c r="N70" s="6" t="s">
        <v>29</v>
      </c>
      <c r="O70" s="6" t="s">
        <v>138</v>
      </c>
      <c r="P70" s="6" t="s">
        <v>20</v>
      </c>
      <c r="Q70" s="21"/>
      <c r="R70" s="36">
        <v>950</v>
      </c>
      <c r="S70" s="8">
        <f t="shared" si="4"/>
        <v>23750</v>
      </c>
      <c r="T70" s="8">
        <f t="shared" si="5"/>
        <v>3800</v>
      </c>
      <c r="U70" s="8"/>
      <c r="V70" s="8">
        <f t="shared" si="3"/>
        <v>27550</v>
      </c>
      <c r="W70" s="20"/>
      <c r="X70" s="63"/>
      <c r="Y70" s="60"/>
    </row>
    <row r="71" spans="1:25" ht="30" hidden="1" x14ac:dyDescent="0.25">
      <c r="A71" s="7">
        <v>70</v>
      </c>
      <c r="B71" s="6" t="s">
        <v>32</v>
      </c>
      <c r="C71" s="7">
        <v>2</v>
      </c>
      <c r="D71" s="7">
        <v>54</v>
      </c>
      <c r="E71" s="7">
        <v>9991</v>
      </c>
      <c r="F71" s="7">
        <v>15108</v>
      </c>
      <c r="G71" s="27" t="s">
        <v>36</v>
      </c>
      <c r="H71" s="14" t="s">
        <v>35</v>
      </c>
      <c r="I71" s="14" t="s">
        <v>35</v>
      </c>
      <c r="J71" s="27" t="s">
        <v>26</v>
      </c>
      <c r="K71" s="7">
        <v>16</v>
      </c>
      <c r="L71" s="7" t="s">
        <v>27</v>
      </c>
      <c r="M71" s="15" t="s">
        <v>139</v>
      </c>
      <c r="N71" s="6" t="s">
        <v>29</v>
      </c>
      <c r="O71" s="6" t="s">
        <v>140</v>
      </c>
      <c r="P71" s="6" t="s">
        <v>20</v>
      </c>
      <c r="Q71" s="21"/>
      <c r="R71" s="36">
        <v>1100</v>
      </c>
      <c r="S71" s="8">
        <f t="shared" si="4"/>
        <v>17600</v>
      </c>
      <c r="T71" s="8">
        <f t="shared" si="5"/>
        <v>2816</v>
      </c>
      <c r="U71" s="8"/>
      <c r="V71" s="8">
        <f t="shared" si="3"/>
        <v>20416</v>
      </c>
      <c r="W71" s="20"/>
      <c r="X71" s="63"/>
      <c r="Y71" s="60"/>
    </row>
    <row r="72" spans="1:25" ht="30" hidden="1" x14ac:dyDescent="0.25">
      <c r="A72" s="7">
        <v>71</v>
      </c>
      <c r="B72" s="6" t="s">
        <v>32</v>
      </c>
      <c r="C72" s="7">
        <v>2</v>
      </c>
      <c r="D72" s="7">
        <v>55</v>
      </c>
      <c r="E72" s="7">
        <v>9991</v>
      </c>
      <c r="F72" s="7">
        <v>15108</v>
      </c>
      <c r="G72" s="27" t="s">
        <v>36</v>
      </c>
      <c r="H72" s="14" t="s">
        <v>35</v>
      </c>
      <c r="I72" s="14" t="s">
        <v>35</v>
      </c>
      <c r="J72" s="27" t="s">
        <v>26</v>
      </c>
      <c r="K72" s="7">
        <v>19</v>
      </c>
      <c r="L72" s="7" t="s">
        <v>27</v>
      </c>
      <c r="M72" s="39" t="s">
        <v>142</v>
      </c>
      <c r="N72" s="12" t="s">
        <v>29</v>
      </c>
      <c r="O72" s="14" t="s">
        <v>141</v>
      </c>
      <c r="P72" s="12" t="s">
        <v>20</v>
      </c>
      <c r="Q72" s="21"/>
      <c r="R72" s="36">
        <v>900</v>
      </c>
      <c r="S72" s="8">
        <f t="shared" si="4"/>
        <v>17100</v>
      </c>
      <c r="T72" s="8">
        <f t="shared" si="5"/>
        <v>2736</v>
      </c>
      <c r="U72" s="8"/>
      <c r="V72" s="8">
        <f t="shared" si="3"/>
        <v>19836</v>
      </c>
      <c r="W72" s="20"/>
      <c r="X72" s="63"/>
      <c r="Y72" s="60"/>
    </row>
    <row r="73" spans="1:25" ht="45" hidden="1" x14ac:dyDescent="0.25">
      <c r="A73" s="7">
        <v>72</v>
      </c>
      <c r="B73" s="6" t="s">
        <v>32</v>
      </c>
      <c r="C73" s="7">
        <v>2</v>
      </c>
      <c r="D73" s="7">
        <v>56</v>
      </c>
      <c r="E73" s="7">
        <v>9991</v>
      </c>
      <c r="F73" s="7">
        <v>15108</v>
      </c>
      <c r="G73" s="27" t="s">
        <v>36</v>
      </c>
      <c r="H73" s="14" t="s">
        <v>35</v>
      </c>
      <c r="I73" s="14" t="s">
        <v>35</v>
      </c>
      <c r="J73" s="27" t="s">
        <v>26</v>
      </c>
      <c r="K73" s="7">
        <v>15</v>
      </c>
      <c r="L73" s="7" t="s">
        <v>27</v>
      </c>
      <c r="M73" s="15" t="s">
        <v>143</v>
      </c>
      <c r="N73" s="12" t="s">
        <v>29</v>
      </c>
      <c r="O73" s="6" t="s">
        <v>144</v>
      </c>
      <c r="P73" s="12" t="s">
        <v>33</v>
      </c>
      <c r="Q73" s="21"/>
      <c r="R73" s="36">
        <v>1050</v>
      </c>
      <c r="S73" s="8">
        <f t="shared" si="4"/>
        <v>15750</v>
      </c>
      <c r="T73" s="8">
        <f t="shared" si="5"/>
        <v>2520</v>
      </c>
      <c r="U73" s="8"/>
      <c r="V73" s="8">
        <f t="shared" si="3"/>
        <v>18270</v>
      </c>
      <c r="W73" s="20"/>
      <c r="X73" s="63"/>
      <c r="Y73" s="60"/>
    </row>
    <row r="74" spans="1:25" ht="30" hidden="1" x14ac:dyDescent="0.25">
      <c r="A74" s="7">
        <v>73</v>
      </c>
      <c r="B74" s="6" t="s">
        <v>32</v>
      </c>
      <c r="C74" s="7">
        <v>2</v>
      </c>
      <c r="D74" s="7">
        <v>57</v>
      </c>
      <c r="E74" s="7">
        <v>9991</v>
      </c>
      <c r="F74" s="7">
        <v>15108</v>
      </c>
      <c r="G74" s="27" t="s">
        <v>36</v>
      </c>
      <c r="H74" s="14" t="s">
        <v>35</v>
      </c>
      <c r="I74" s="14" t="s">
        <v>35</v>
      </c>
      <c r="J74" s="27" t="s">
        <v>26</v>
      </c>
      <c r="K74" s="7">
        <v>1</v>
      </c>
      <c r="L74" s="7" t="s">
        <v>27</v>
      </c>
      <c r="M74" s="15" t="s">
        <v>145</v>
      </c>
      <c r="N74" s="12" t="s">
        <v>29</v>
      </c>
      <c r="O74" s="6" t="s">
        <v>146</v>
      </c>
      <c r="P74" s="12" t="s">
        <v>33</v>
      </c>
      <c r="Q74" s="21"/>
      <c r="R74" s="36">
        <v>1100</v>
      </c>
      <c r="S74" s="8">
        <f t="shared" si="4"/>
        <v>1100</v>
      </c>
      <c r="T74" s="8">
        <f t="shared" si="5"/>
        <v>176</v>
      </c>
      <c r="U74" s="8"/>
      <c r="V74" s="8">
        <f t="shared" si="3"/>
        <v>1276</v>
      </c>
      <c r="W74" s="20"/>
      <c r="X74" s="63"/>
      <c r="Y74" s="60"/>
    </row>
    <row r="75" spans="1:25" ht="45" hidden="1" x14ac:dyDescent="0.25">
      <c r="A75" s="7">
        <v>74</v>
      </c>
      <c r="B75" s="6" t="s">
        <v>32</v>
      </c>
      <c r="C75" s="7">
        <v>2</v>
      </c>
      <c r="D75" s="7">
        <v>58</v>
      </c>
      <c r="E75" s="7">
        <v>9991</v>
      </c>
      <c r="F75" s="7">
        <v>15108</v>
      </c>
      <c r="G75" s="27" t="s">
        <v>36</v>
      </c>
      <c r="H75" s="14" t="s">
        <v>35</v>
      </c>
      <c r="I75" s="14" t="s">
        <v>35</v>
      </c>
      <c r="J75" s="27" t="s">
        <v>26</v>
      </c>
      <c r="K75" s="7">
        <v>41</v>
      </c>
      <c r="L75" s="7" t="s">
        <v>27</v>
      </c>
      <c r="M75" s="39" t="s">
        <v>103</v>
      </c>
      <c r="N75" s="12" t="s">
        <v>79</v>
      </c>
      <c r="O75" s="12" t="s">
        <v>149</v>
      </c>
      <c r="P75" s="48" t="s">
        <v>147</v>
      </c>
      <c r="Q75" s="21"/>
      <c r="R75" s="36">
        <v>1400</v>
      </c>
      <c r="S75" s="8">
        <f t="shared" si="4"/>
        <v>57400</v>
      </c>
      <c r="T75" s="8">
        <f t="shared" si="5"/>
        <v>9184</v>
      </c>
      <c r="U75" s="8"/>
      <c r="V75" s="8">
        <f t="shared" si="3"/>
        <v>66584</v>
      </c>
      <c r="W75" s="20"/>
      <c r="X75" s="39" t="s">
        <v>327</v>
      </c>
      <c r="Y75" s="60" t="s">
        <v>332</v>
      </c>
    </row>
    <row r="76" spans="1:25" ht="45" hidden="1" x14ac:dyDescent="0.25">
      <c r="A76" s="7">
        <v>75</v>
      </c>
      <c r="B76" s="6" t="s">
        <v>32</v>
      </c>
      <c r="C76" s="7">
        <v>2</v>
      </c>
      <c r="D76" s="7">
        <v>59</v>
      </c>
      <c r="E76" s="7">
        <v>9991</v>
      </c>
      <c r="F76" s="7">
        <v>15108</v>
      </c>
      <c r="G76" s="27" t="s">
        <v>36</v>
      </c>
      <c r="H76" s="14" t="s">
        <v>35</v>
      </c>
      <c r="I76" s="14" t="s">
        <v>35</v>
      </c>
      <c r="J76" s="27" t="s">
        <v>26</v>
      </c>
      <c r="K76" s="7">
        <v>100</v>
      </c>
      <c r="L76" s="7" t="s">
        <v>27</v>
      </c>
      <c r="M76" s="39" t="s">
        <v>150</v>
      </c>
      <c r="N76" s="12" t="s">
        <v>79</v>
      </c>
      <c r="O76" s="12" t="s">
        <v>151</v>
      </c>
      <c r="P76" s="14" t="s">
        <v>152</v>
      </c>
      <c r="Q76" s="21"/>
      <c r="R76" s="36">
        <v>1400</v>
      </c>
      <c r="S76" s="8">
        <f t="shared" si="4"/>
        <v>140000</v>
      </c>
      <c r="T76" s="8">
        <f t="shared" si="5"/>
        <v>22400</v>
      </c>
      <c r="U76" s="8"/>
      <c r="V76" s="8">
        <f t="shared" si="3"/>
        <v>162400</v>
      </c>
      <c r="W76" s="20"/>
      <c r="X76" s="39" t="s">
        <v>150</v>
      </c>
      <c r="Y76" s="60" t="s">
        <v>332</v>
      </c>
    </row>
    <row r="77" spans="1:25" ht="30" hidden="1" x14ac:dyDescent="0.25">
      <c r="A77" s="7">
        <v>76</v>
      </c>
      <c r="B77" s="6" t="s">
        <v>32</v>
      </c>
      <c r="C77" s="7">
        <v>2</v>
      </c>
      <c r="D77" s="7">
        <v>60</v>
      </c>
      <c r="E77" s="7">
        <v>9991</v>
      </c>
      <c r="F77" s="7">
        <v>15108</v>
      </c>
      <c r="G77" s="27" t="s">
        <v>36</v>
      </c>
      <c r="H77" s="14" t="s">
        <v>35</v>
      </c>
      <c r="I77" s="14" t="s">
        <v>35</v>
      </c>
      <c r="J77" s="27" t="s">
        <v>26</v>
      </c>
      <c r="K77" s="7">
        <v>27</v>
      </c>
      <c r="L77" s="7" t="s">
        <v>27</v>
      </c>
      <c r="M77" s="15" t="s">
        <v>153</v>
      </c>
      <c r="N77" s="6" t="s">
        <v>29</v>
      </c>
      <c r="O77" s="6" t="s">
        <v>154</v>
      </c>
      <c r="P77" s="6" t="s">
        <v>156</v>
      </c>
      <c r="Q77" s="21"/>
      <c r="R77" s="36">
        <v>950</v>
      </c>
      <c r="S77" s="8">
        <f t="shared" si="4"/>
        <v>25650</v>
      </c>
      <c r="T77" s="8">
        <f t="shared" si="5"/>
        <v>4104</v>
      </c>
      <c r="U77" s="8"/>
      <c r="V77" s="8">
        <f t="shared" si="3"/>
        <v>29754</v>
      </c>
      <c r="W77" s="20"/>
      <c r="X77" s="63"/>
      <c r="Y77" s="60"/>
    </row>
    <row r="78" spans="1:25" ht="45" hidden="1" x14ac:dyDescent="0.25">
      <c r="A78" s="7">
        <v>77</v>
      </c>
      <c r="B78" s="6" t="s">
        <v>32</v>
      </c>
      <c r="C78" s="7">
        <v>2</v>
      </c>
      <c r="D78" s="7">
        <v>61</v>
      </c>
      <c r="E78" s="7">
        <v>9991</v>
      </c>
      <c r="F78" s="7">
        <v>15108</v>
      </c>
      <c r="G78" s="27" t="s">
        <v>36</v>
      </c>
      <c r="H78" s="14" t="s">
        <v>35</v>
      </c>
      <c r="I78" s="14" t="s">
        <v>35</v>
      </c>
      <c r="J78" s="27" t="s">
        <v>26</v>
      </c>
      <c r="K78" s="7">
        <v>11</v>
      </c>
      <c r="L78" s="7" t="s">
        <v>27</v>
      </c>
      <c r="M78" s="39" t="s">
        <v>157</v>
      </c>
      <c r="N78" s="6" t="s">
        <v>29</v>
      </c>
      <c r="O78" s="17" t="s">
        <v>158</v>
      </c>
      <c r="P78" s="6" t="s">
        <v>20</v>
      </c>
      <c r="Q78" s="21"/>
      <c r="R78" s="36">
        <v>1150</v>
      </c>
      <c r="S78" s="8">
        <f t="shared" si="4"/>
        <v>12650</v>
      </c>
      <c r="T78" s="8">
        <f t="shared" si="5"/>
        <v>2024</v>
      </c>
      <c r="U78" s="8"/>
      <c r="V78" s="8">
        <f t="shared" si="3"/>
        <v>14674</v>
      </c>
      <c r="W78" s="20"/>
      <c r="X78" s="63"/>
      <c r="Y78" s="60"/>
    </row>
    <row r="79" spans="1:25" ht="150" hidden="1" x14ac:dyDescent="0.25">
      <c r="A79" s="7">
        <v>78</v>
      </c>
      <c r="B79" s="6" t="s">
        <v>32</v>
      </c>
      <c r="C79" s="7">
        <v>2</v>
      </c>
      <c r="D79" s="7">
        <v>37</v>
      </c>
      <c r="E79" s="7">
        <v>9991</v>
      </c>
      <c r="F79" s="7">
        <v>15108</v>
      </c>
      <c r="G79" s="27" t="s">
        <v>36</v>
      </c>
      <c r="H79" s="14" t="s">
        <v>35</v>
      </c>
      <c r="I79" s="14" t="s">
        <v>35</v>
      </c>
      <c r="J79" s="27" t="s">
        <v>26</v>
      </c>
      <c r="K79" s="7">
        <v>1</v>
      </c>
      <c r="L79" s="7" t="s">
        <v>27</v>
      </c>
      <c r="M79" s="38" t="s">
        <v>333</v>
      </c>
      <c r="N79" s="12" t="s">
        <v>105</v>
      </c>
      <c r="O79" s="6" t="s">
        <v>0</v>
      </c>
      <c r="P79" s="6" t="s">
        <v>20</v>
      </c>
      <c r="Q79" s="21"/>
      <c r="R79" s="36">
        <v>1900</v>
      </c>
      <c r="S79" s="8">
        <f t="shared" si="4"/>
        <v>1900</v>
      </c>
      <c r="T79" s="8">
        <f t="shared" si="5"/>
        <v>304</v>
      </c>
      <c r="U79" s="8"/>
      <c r="V79" s="8">
        <f t="shared" si="3"/>
        <v>2204</v>
      </c>
      <c r="W79" s="15" t="s">
        <v>109</v>
      </c>
      <c r="X79" s="39" t="s">
        <v>319</v>
      </c>
      <c r="Y79" s="60" t="s">
        <v>334</v>
      </c>
    </row>
    <row r="80" spans="1:25" ht="105" hidden="1" x14ac:dyDescent="0.25">
      <c r="A80" s="7">
        <v>79</v>
      </c>
      <c r="B80" s="6" t="s">
        <v>34</v>
      </c>
      <c r="C80" s="7">
        <v>2</v>
      </c>
      <c r="D80" s="7">
        <v>62</v>
      </c>
      <c r="E80" s="7">
        <v>9991</v>
      </c>
      <c r="F80" s="7">
        <v>15108</v>
      </c>
      <c r="G80" s="27" t="s">
        <v>36</v>
      </c>
      <c r="H80" s="14" t="s">
        <v>35</v>
      </c>
      <c r="I80" s="14" t="s">
        <v>35</v>
      </c>
      <c r="J80" s="27" t="s">
        <v>26</v>
      </c>
      <c r="K80" s="7">
        <v>10</v>
      </c>
      <c r="L80" s="7" t="s">
        <v>19</v>
      </c>
      <c r="M80" s="15" t="s">
        <v>161</v>
      </c>
      <c r="N80" s="6" t="s">
        <v>160</v>
      </c>
      <c r="O80" s="6" t="s">
        <v>159</v>
      </c>
      <c r="P80" s="6" t="s">
        <v>20</v>
      </c>
      <c r="Q80" s="21"/>
      <c r="R80" s="36">
        <v>3500</v>
      </c>
      <c r="S80" s="8">
        <f t="shared" si="4"/>
        <v>35000</v>
      </c>
      <c r="T80" s="8">
        <f t="shared" si="5"/>
        <v>5600</v>
      </c>
      <c r="U80" s="8"/>
      <c r="V80" s="8">
        <f t="shared" si="3"/>
        <v>40600</v>
      </c>
      <c r="W80" s="20"/>
      <c r="X80" s="63"/>
      <c r="Y80" s="60"/>
    </row>
    <row r="81" spans="1:25" ht="105" hidden="1" x14ac:dyDescent="0.25">
      <c r="A81" s="7">
        <v>80</v>
      </c>
      <c r="B81" s="6" t="s">
        <v>34</v>
      </c>
      <c r="C81" s="7">
        <v>2</v>
      </c>
      <c r="D81" s="7">
        <v>63</v>
      </c>
      <c r="E81" s="7">
        <v>9991</v>
      </c>
      <c r="F81" s="7">
        <v>15108</v>
      </c>
      <c r="G81" s="27" t="s">
        <v>36</v>
      </c>
      <c r="H81" s="14" t="s">
        <v>35</v>
      </c>
      <c r="I81" s="14" t="s">
        <v>35</v>
      </c>
      <c r="J81" s="27" t="s">
        <v>26</v>
      </c>
      <c r="K81" s="7">
        <v>3</v>
      </c>
      <c r="L81" s="7" t="s">
        <v>19</v>
      </c>
      <c r="M81" s="32" t="s">
        <v>163</v>
      </c>
      <c r="N81" s="6" t="s">
        <v>162</v>
      </c>
      <c r="O81" s="6" t="s">
        <v>0</v>
      </c>
      <c r="P81" s="6" t="s">
        <v>20</v>
      </c>
      <c r="Q81" s="21"/>
      <c r="R81" s="36">
        <v>3700</v>
      </c>
      <c r="S81" s="8">
        <f t="shared" si="4"/>
        <v>11100</v>
      </c>
      <c r="T81" s="8">
        <f t="shared" si="5"/>
        <v>1776</v>
      </c>
      <c r="U81" s="8"/>
      <c r="V81" s="8">
        <f t="shared" si="3"/>
        <v>12876</v>
      </c>
      <c r="W81" s="15" t="s">
        <v>164</v>
      </c>
      <c r="X81" s="66" t="s">
        <v>328</v>
      </c>
      <c r="Y81" s="60" t="s">
        <v>335</v>
      </c>
    </row>
    <row r="82" spans="1:25" ht="45" hidden="1" x14ac:dyDescent="0.25">
      <c r="A82" s="7">
        <v>81</v>
      </c>
      <c r="B82" s="6" t="s">
        <v>34</v>
      </c>
      <c r="C82" s="7">
        <v>3</v>
      </c>
      <c r="D82" s="7">
        <v>64</v>
      </c>
      <c r="E82" s="7">
        <v>9977</v>
      </c>
      <c r="F82" s="7">
        <v>14990</v>
      </c>
      <c r="G82" s="6" t="s">
        <v>165</v>
      </c>
      <c r="H82" s="6" t="s">
        <v>166</v>
      </c>
      <c r="I82" s="6" t="s">
        <v>166</v>
      </c>
      <c r="J82" s="6"/>
      <c r="K82" s="7">
        <v>130</v>
      </c>
      <c r="L82" s="7" t="s">
        <v>21</v>
      </c>
      <c r="M82" s="40" t="s">
        <v>357</v>
      </c>
      <c r="N82" s="41" t="s">
        <v>167</v>
      </c>
      <c r="O82" s="6" t="s">
        <v>0</v>
      </c>
      <c r="P82" s="41" t="s">
        <v>33</v>
      </c>
      <c r="Q82" s="21" t="s">
        <v>355</v>
      </c>
      <c r="R82" s="8">
        <v>96.9</v>
      </c>
      <c r="S82" s="8">
        <f t="shared" ref="S82" si="6">(R82*K82)</f>
        <v>12597</v>
      </c>
      <c r="T82" s="8">
        <f t="shared" ref="T82" si="7">S82*0.16</f>
        <v>2015.52</v>
      </c>
      <c r="U82" s="8"/>
      <c r="V82" s="8">
        <f t="shared" si="3"/>
        <v>14612.52</v>
      </c>
      <c r="W82" s="34" t="s">
        <v>168</v>
      </c>
      <c r="X82" s="63"/>
      <c r="Y82" s="60"/>
    </row>
    <row r="83" spans="1:25" ht="45" hidden="1" x14ac:dyDescent="0.25">
      <c r="A83" s="7">
        <v>82</v>
      </c>
      <c r="B83" s="6" t="s">
        <v>34</v>
      </c>
      <c r="C83" s="7">
        <v>3</v>
      </c>
      <c r="D83" s="7">
        <v>65</v>
      </c>
      <c r="E83" s="7">
        <v>9977</v>
      </c>
      <c r="F83" s="7">
        <v>14990</v>
      </c>
      <c r="G83" s="6" t="s">
        <v>165</v>
      </c>
      <c r="H83" s="6" t="s">
        <v>166</v>
      </c>
      <c r="I83" s="6" t="s">
        <v>166</v>
      </c>
      <c r="J83" s="6"/>
      <c r="K83" s="7">
        <v>170</v>
      </c>
      <c r="L83" s="7" t="s">
        <v>21</v>
      </c>
      <c r="M83" s="40" t="s">
        <v>358</v>
      </c>
      <c r="N83" s="41" t="s">
        <v>167</v>
      </c>
      <c r="O83" s="6" t="s">
        <v>0</v>
      </c>
      <c r="P83" s="41" t="s">
        <v>33</v>
      </c>
      <c r="Q83" s="21" t="s">
        <v>356</v>
      </c>
      <c r="R83" s="8">
        <v>96.9</v>
      </c>
      <c r="S83" s="8">
        <f t="shared" si="4"/>
        <v>16473</v>
      </c>
      <c r="T83" s="8">
        <f t="shared" si="5"/>
        <v>2635.68</v>
      </c>
      <c r="U83" s="8"/>
      <c r="V83" s="8">
        <f t="shared" si="3"/>
        <v>19108.68</v>
      </c>
      <c r="W83" s="34" t="s">
        <v>168</v>
      </c>
      <c r="X83" s="60"/>
      <c r="Y83" s="60"/>
    </row>
    <row r="84" spans="1:25" ht="45" hidden="1" x14ac:dyDescent="0.25">
      <c r="A84" s="7">
        <v>83</v>
      </c>
      <c r="B84" s="6" t="s">
        <v>32</v>
      </c>
      <c r="C84" s="7">
        <v>4</v>
      </c>
      <c r="D84" s="7">
        <v>68</v>
      </c>
      <c r="E84" s="7">
        <v>10057</v>
      </c>
      <c r="F84" s="7">
        <v>15718</v>
      </c>
      <c r="G84" s="6" t="s">
        <v>165</v>
      </c>
      <c r="H84" s="6" t="s">
        <v>169</v>
      </c>
      <c r="I84" s="6" t="s">
        <v>169</v>
      </c>
      <c r="J84" s="6"/>
      <c r="K84" s="7">
        <v>1</v>
      </c>
      <c r="L84" s="7" t="s">
        <v>27</v>
      </c>
      <c r="M84" s="10" t="s">
        <v>289</v>
      </c>
      <c r="N84" s="6" t="s">
        <v>170</v>
      </c>
      <c r="O84" s="6" t="s">
        <v>0</v>
      </c>
      <c r="P84" s="6" t="s">
        <v>178</v>
      </c>
      <c r="Q84" s="21" t="s">
        <v>177</v>
      </c>
      <c r="R84" s="8">
        <v>1300</v>
      </c>
      <c r="S84" s="8">
        <f t="shared" si="4"/>
        <v>1300</v>
      </c>
      <c r="T84" s="8">
        <f t="shared" si="5"/>
        <v>208</v>
      </c>
      <c r="U84" s="8"/>
      <c r="V84" s="8">
        <f t="shared" si="3"/>
        <v>1508</v>
      </c>
      <c r="W84" s="34" t="s">
        <v>6</v>
      </c>
      <c r="X84" s="60"/>
      <c r="Y84" s="60"/>
    </row>
    <row r="85" spans="1:25" ht="105" hidden="1" x14ac:dyDescent="0.25">
      <c r="A85" s="7">
        <v>84</v>
      </c>
      <c r="B85" s="6" t="s">
        <v>34</v>
      </c>
      <c r="C85" s="7">
        <v>5</v>
      </c>
      <c r="D85" s="7">
        <v>66</v>
      </c>
      <c r="E85" s="7">
        <v>10058</v>
      </c>
      <c r="F85" s="7">
        <v>15201</v>
      </c>
      <c r="G85" s="6" t="s">
        <v>165</v>
      </c>
      <c r="H85" s="6" t="s">
        <v>166</v>
      </c>
      <c r="I85" s="6" t="s">
        <v>166</v>
      </c>
      <c r="J85" s="6"/>
      <c r="K85" s="7">
        <v>190</v>
      </c>
      <c r="L85" s="7" t="s">
        <v>21</v>
      </c>
      <c r="M85" s="40" t="s">
        <v>290</v>
      </c>
      <c r="N85" s="41" t="s">
        <v>171</v>
      </c>
      <c r="O85" s="42" t="s">
        <v>172</v>
      </c>
      <c r="P85" s="41" t="s">
        <v>20</v>
      </c>
      <c r="Q85" s="21" t="s">
        <v>293</v>
      </c>
      <c r="R85" s="8">
        <v>139</v>
      </c>
      <c r="S85" s="8">
        <f t="shared" si="4"/>
        <v>26410</v>
      </c>
      <c r="T85" s="8">
        <f t="shared" si="5"/>
        <v>4225.6000000000004</v>
      </c>
      <c r="U85" s="8"/>
      <c r="V85" s="8">
        <f t="shared" si="3"/>
        <v>30635.599999999999</v>
      </c>
      <c r="W85" s="20"/>
      <c r="X85" s="60"/>
      <c r="Y85" s="60"/>
    </row>
    <row r="86" spans="1:25" ht="105" hidden="1" x14ac:dyDescent="0.25">
      <c r="A86" s="7">
        <v>85</v>
      </c>
      <c r="B86" s="6" t="s">
        <v>34</v>
      </c>
      <c r="C86" s="7">
        <v>5</v>
      </c>
      <c r="D86" s="7">
        <v>67</v>
      </c>
      <c r="E86" s="7">
        <v>10058</v>
      </c>
      <c r="F86" s="7">
        <v>15201</v>
      </c>
      <c r="G86" s="6" t="s">
        <v>165</v>
      </c>
      <c r="H86" s="6" t="s">
        <v>166</v>
      </c>
      <c r="I86" s="6" t="s">
        <v>166</v>
      </c>
      <c r="J86" s="6"/>
      <c r="K86" s="7">
        <v>260</v>
      </c>
      <c r="L86" s="7" t="s">
        <v>21</v>
      </c>
      <c r="M86" s="40" t="s">
        <v>291</v>
      </c>
      <c r="N86" s="41" t="s">
        <v>171</v>
      </c>
      <c r="O86" s="42" t="s">
        <v>172</v>
      </c>
      <c r="P86" s="41" t="s">
        <v>20</v>
      </c>
      <c r="Q86" s="21" t="s">
        <v>292</v>
      </c>
      <c r="R86" s="8">
        <v>139</v>
      </c>
      <c r="S86" s="8">
        <f t="shared" ref="S86:S88" si="8">(R86*K86)</f>
        <v>36140</v>
      </c>
      <c r="T86" s="8">
        <f t="shared" ref="T86:T88" si="9">S86*0.16</f>
        <v>5782.4000000000005</v>
      </c>
      <c r="U86" s="8"/>
      <c r="V86" s="8">
        <f t="shared" si="3"/>
        <v>41922.400000000001</v>
      </c>
      <c r="W86" s="20"/>
      <c r="X86" s="60"/>
      <c r="Y86" s="60"/>
    </row>
    <row r="87" spans="1:25" ht="105" hidden="1" x14ac:dyDescent="0.25">
      <c r="A87" s="7">
        <v>86</v>
      </c>
      <c r="B87" s="6" t="s">
        <v>34</v>
      </c>
      <c r="C87" s="7">
        <v>6</v>
      </c>
      <c r="D87" s="7">
        <v>69</v>
      </c>
      <c r="E87" s="7">
        <v>10060</v>
      </c>
      <c r="F87" s="7">
        <v>15712</v>
      </c>
      <c r="G87" s="6" t="s">
        <v>165</v>
      </c>
      <c r="H87" s="6" t="s">
        <v>169</v>
      </c>
      <c r="I87" s="6" t="s">
        <v>169</v>
      </c>
      <c r="J87" s="6"/>
      <c r="K87" s="7">
        <v>105</v>
      </c>
      <c r="L87" s="7" t="s">
        <v>21</v>
      </c>
      <c r="M87" s="10" t="s">
        <v>361</v>
      </c>
      <c r="N87" s="41" t="s">
        <v>171</v>
      </c>
      <c r="O87" s="6" t="s">
        <v>363</v>
      </c>
      <c r="P87" s="6" t="s">
        <v>22</v>
      </c>
      <c r="Q87" s="21" t="s">
        <v>175</v>
      </c>
      <c r="R87" s="8">
        <v>147</v>
      </c>
      <c r="S87" s="8">
        <f t="shared" si="8"/>
        <v>15435</v>
      </c>
      <c r="T87" s="8">
        <f t="shared" si="9"/>
        <v>2469.6</v>
      </c>
      <c r="U87" s="8">
        <f>S87*1.25%</f>
        <v>192.9375</v>
      </c>
      <c r="V87" s="8">
        <f t="shared" si="3"/>
        <v>17711.662499999999</v>
      </c>
      <c r="W87" s="34" t="s">
        <v>181</v>
      </c>
      <c r="X87" s="60"/>
      <c r="Y87" s="60"/>
    </row>
    <row r="88" spans="1:25" ht="105" hidden="1" x14ac:dyDescent="0.25">
      <c r="A88" s="7">
        <v>87</v>
      </c>
      <c r="B88" s="6" t="s">
        <v>34</v>
      </c>
      <c r="C88" s="7">
        <v>6</v>
      </c>
      <c r="D88" s="7">
        <v>70</v>
      </c>
      <c r="E88" s="7">
        <v>10060</v>
      </c>
      <c r="F88" s="7">
        <v>15712</v>
      </c>
      <c r="G88" s="6" t="s">
        <v>165</v>
      </c>
      <c r="H88" s="6" t="s">
        <v>169</v>
      </c>
      <c r="I88" s="6" t="s">
        <v>169</v>
      </c>
      <c r="J88" s="6"/>
      <c r="K88" s="7">
        <v>99</v>
      </c>
      <c r="L88" s="7" t="s">
        <v>21</v>
      </c>
      <c r="M88" s="10" t="s">
        <v>362</v>
      </c>
      <c r="N88" s="41" t="s">
        <v>171</v>
      </c>
      <c r="O88" s="6" t="s">
        <v>363</v>
      </c>
      <c r="P88" s="6" t="s">
        <v>22</v>
      </c>
      <c r="Q88" s="21" t="s">
        <v>176</v>
      </c>
      <c r="R88" s="8">
        <v>147</v>
      </c>
      <c r="S88" s="8">
        <f t="shared" si="8"/>
        <v>14553</v>
      </c>
      <c r="T88" s="8">
        <f t="shared" si="9"/>
        <v>2328.48</v>
      </c>
      <c r="U88" s="8">
        <f>S88*1.25%</f>
        <v>181.91250000000002</v>
      </c>
      <c r="V88" s="8">
        <f t="shared" si="3"/>
        <v>16699.567500000001</v>
      </c>
      <c r="W88" s="34" t="s">
        <v>181</v>
      </c>
      <c r="X88" s="60"/>
      <c r="Y88" s="60"/>
    </row>
    <row r="89" spans="1:25" ht="105" hidden="1" x14ac:dyDescent="0.25">
      <c r="A89" s="7">
        <v>88</v>
      </c>
      <c r="B89" s="6" t="s">
        <v>34</v>
      </c>
      <c r="C89" s="7">
        <v>7</v>
      </c>
      <c r="D89" s="7">
        <v>71</v>
      </c>
      <c r="E89" s="7">
        <v>10065</v>
      </c>
      <c r="F89" s="7">
        <v>15713</v>
      </c>
      <c r="G89" s="6" t="s">
        <v>165</v>
      </c>
      <c r="H89" s="6" t="s">
        <v>169</v>
      </c>
      <c r="I89" s="6" t="s">
        <v>169</v>
      </c>
      <c r="J89" s="6"/>
      <c r="K89" s="7">
        <v>76</v>
      </c>
      <c r="L89" s="7" t="s">
        <v>21</v>
      </c>
      <c r="M89" s="10" t="s">
        <v>224</v>
      </c>
      <c r="N89" s="6" t="s">
        <v>179</v>
      </c>
      <c r="O89" s="6" t="s">
        <v>173</v>
      </c>
      <c r="P89" s="6" t="s">
        <v>180</v>
      </c>
      <c r="Q89" s="21" t="s">
        <v>182</v>
      </c>
      <c r="R89" s="8">
        <v>154.9</v>
      </c>
      <c r="S89" s="8">
        <f t="shared" si="4"/>
        <v>11772.4</v>
      </c>
      <c r="T89" s="8">
        <f t="shared" si="5"/>
        <v>1883.5840000000001</v>
      </c>
      <c r="U89" s="8">
        <f t="shared" ref="U89:U109" si="10">S89*1.25%</f>
        <v>147.155</v>
      </c>
      <c r="V89" s="8">
        <f t="shared" si="3"/>
        <v>13508.829</v>
      </c>
      <c r="W89" s="34" t="s">
        <v>181</v>
      </c>
      <c r="X89" s="60"/>
      <c r="Y89" s="60"/>
    </row>
    <row r="90" spans="1:25" ht="105" hidden="1" x14ac:dyDescent="0.25">
      <c r="A90" s="7">
        <v>89</v>
      </c>
      <c r="B90" s="6" t="s">
        <v>34</v>
      </c>
      <c r="C90" s="7">
        <v>7</v>
      </c>
      <c r="D90" s="7">
        <v>72</v>
      </c>
      <c r="E90" s="7">
        <v>10065</v>
      </c>
      <c r="F90" s="7">
        <v>15713</v>
      </c>
      <c r="G90" s="6" t="s">
        <v>165</v>
      </c>
      <c r="H90" s="6" t="s">
        <v>169</v>
      </c>
      <c r="I90" s="6" t="s">
        <v>169</v>
      </c>
      <c r="J90" s="6"/>
      <c r="K90" s="7">
        <v>44</v>
      </c>
      <c r="L90" s="7" t="s">
        <v>21</v>
      </c>
      <c r="M90" s="10" t="s">
        <v>225</v>
      </c>
      <c r="N90" s="6" t="s">
        <v>179</v>
      </c>
      <c r="O90" s="6" t="s">
        <v>173</v>
      </c>
      <c r="P90" s="6" t="s">
        <v>180</v>
      </c>
      <c r="Q90" s="21" t="s">
        <v>183</v>
      </c>
      <c r="R90" s="8">
        <v>154.9</v>
      </c>
      <c r="S90" s="8">
        <f t="shared" si="4"/>
        <v>6815.6</v>
      </c>
      <c r="T90" s="8">
        <f t="shared" si="5"/>
        <v>1090.4960000000001</v>
      </c>
      <c r="U90" s="8">
        <f t="shared" si="10"/>
        <v>85.195000000000007</v>
      </c>
      <c r="V90" s="8">
        <f t="shared" si="3"/>
        <v>7820.9010000000007</v>
      </c>
      <c r="W90" s="34" t="s">
        <v>181</v>
      </c>
      <c r="X90" s="60"/>
      <c r="Y90" s="60"/>
    </row>
    <row r="91" spans="1:25" ht="90" hidden="1" x14ac:dyDescent="0.25">
      <c r="A91" s="7">
        <v>90</v>
      </c>
      <c r="B91" s="6" t="s">
        <v>34</v>
      </c>
      <c r="C91" s="7">
        <v>8</v>
      </c>
      <c r="D91" s="7">
        <v>73</v>
      </c>
      <c r="E91" s="7">
        <v>10073</v>
      </c>
      <c r="F91" s="7">
        <v>15883</v>
      </c>
      <c r="G91" s="6" t="s">
        <v>165</v>
      </c>
      <c r="H91" s="6" t="s">
        <v>184</v>
      </c>
      <c r="I91" s="6" t="s">
        <v>184</v>
      </c>
      <c r="J91" s="6"/>
      <c r="K91" s="7">
        <v>9</v>
      </c>
      <c r="L91" s="7" t="s">
        <v>21</v>
      </c>
      <c r="M91" s="10" t="s">
        <v>187</v>
      </c>
      <c r="N91" s="6" t="s">
        <v>179</v>
      </c>
      <c r="O91" s="6" t="s">
        <v>208</v>
      </c>
      <c r="P91" s="6" t="s">
        <v>185</v>
      </c>
      <c r="Q91" s="44" t="s">
        <v>190</v>
      </c>
      <c r="R91" s="8">
        <v>89</v>
      </c>
      <c r="S91" s="8">
        <f t="shared" si="4"/>
        <v>801</v>
      </c>
      <c r="T91" s="8">
        <f t="shared" si="5"/>
        <v>128.16</v>
      </c>
      <c r="U91" s="8">
        <f t="shared" si="10"/>
        <v>10.012500000000001</v>
      </c>
      <c r="V91" s="8">
        <f t="shared" si="3"/>
        <v>919.14749999999992</v>
      </c>
      <c r="W91" s="20"/>
      <c r="X91" s="60"/>
      <c r="Y91" s="60"/>
    </row>
    <row r="92" spans="1:25" ht="90" hidden="1" x14ac:dyDescent="0.25">
      <c r="A92" s="7">
        <v>91</v>
      </c>
      <c r="B92" s="6" t="s">
        <v>34</v>
      </c>
      <c r="C92" s="7">
        <v>8</v>
      </c>
      <c r="D92" s="7">
        <v>74</v>
      </c>
      <c r="E92" s="7">
        <v>10073</v>
      </c>
      <c r="F92" s="7">
        <v>15883</v>
      </c>
      <c r="G92" s="6" t="s">
        <v>165</v>
      </c>
      <c r="H92" s="6" t="s">
        <v>184</v>
      </c>
      <c r="I92" s="6" t="s">
        <v>184</v>
      </c>
      <c r="J92" s="6"/>
      <c r="K92" s="7">
        <v>12</v>
      </c>
      <c r="L92" s="7" t="s">
        <v>21</v>
      </c>
      <c r="M92" s="10" t="s">
        <v>188</v>
      </c>
      <c r="N92" s="6" t="s">
        <v>179</v>
      </c>
      <c r="O92" s="6" t="s">
        <v>208</v>
      </c>
      <c r="P92" s="6" t="s">
        <v>185</v>
      </c>
      <c r="Q92" s="44" t="s">
        <v>189</v>
      </c>
      <c r="R92" s="8">
        <v>89</v>
      </c>
      <c r="S92" s="8">
        <f t="shared" si="4"/>
        <v>1068</v>
      </c>
      <c r="T92" s="8">
        <f t="shared" si="5"/>
        <v>170.88</v>
      </c>
      <c r="U92" s="8">
        <f t="shared" si="10"/>
        <v>13.350000000000001</v>
      </c>
      <c r="V92" s="8">
        <f t="shared" si="3"/>
        <v>1225.5300000000002</v>
      </c>
      <c r="W92" s="20"/>
      <c r="X92" s="60"/>
      <c r="Y92" s="60"/>
    </row>
    <row r="93" spans="1:25" ht="90" hidden="1" x14ac:dyDescent="0.25">
      <c r="A93" s="7">
        <v>92</v>
      </c>
      <c r="B93" s="6" t="s">
        <v>34</v>
      </c>
      <c r="C93" s="7">
        <v>8</v>
      </c>
      <c r="D93" s="7">
        <v>75</v>
      </c>
      <c r="E93" s="7">
        <v>10073</v>
      </c>
      <c r="F93" s="7">
        <v>15883</v>
      </c>
      <c r="G93" s="6" t="s">
        <v>165</v>
      </c>
      <c r="H93" s="6" t="s">
        <v>184</v>
      </c>
      <c r="I93" s="6" t="s">
        <v>184</v>
      </c>
      <c r="J93" s="6"/>
      <c r="K93" s="7">
        <v>12</v>
      </c>
      <c r="L93" s="7" t="s">
        <v>21</v>
      </c>
      <c r="M93" s="10" t="s">
        <v>186</v>
      </c>
      <c r="N93" s="6" t="s">
        <v>179</v>
      </c>
      <c r="O93" s="6" t="s">
        <v>208</v>
      </c>
      <c r="P93" s="6" t="s">
        <v>33</v>
      </c>
      <c r="Q93" s="44" t="s">
        <v>189</v>
      </c>
      <c r="R93" s="8">
        <v>83</v>
      </c>
      <c r="S93" s="8">
        <f t="shared" si="4"/>
        <v>996</v>
      </c>
      <c r="T93" s="8">
        <f t="shared" si="5"/>
        <v>159.36000000000001</v>
      </c>
      <c r="U93" s="8">
        <f t="shared" si="10"/>
        <v>12.450000000000001</v>
      </c>
      <c r="V93" s="8">
        <f t="shared" si="3"/>
        <v>1142.9100000000001</v>
      </c>
      <c r="W93" s="20"/>
      <c r="X93" s="60"/>
      <c r="Y93" s="60"/>
    </row>
    <row r="94" spans="1:25" ht="90" hidden="1" x14ac:dyDescent="0.25">
      <c r="A94" s="7">
        <v>93</v>
      </c>
      <c r="B94" s="6" t="s">
        <v>34</v>
      </c>
      <c r="C94" s="7">
        <v>8</v>
      </c>
      <c r="D94" s="7">
        <v>76</v>
      </c>
      <c r="E94" s="7">
        <v>10073</v>
      </c>
      <c r="F94" s="7">
        <v>15883</v>
      </c>
      <c r="G94" s="6" t="s">
        <v>165</v>
      </c>
      <c r="H94" s="6" t="s">
        <v>184</v>
      </c>
      <c r="I94" s="6" t="s">
        <v>184</v>
      </c>
      <c r="J94" s="6"/>
      <c r="K94" s="7">
        <v>12</v>
      </c>
      <c r="L94" s="7" t="s">
        <v>21</v>
      </c>
      <c r="M94" s="10" t="s">
        <v>195</v>
      </c>
      <c r="N94" s="6" t="s">
        <v>179</v>
      </c>
      <c r="O94" s="6" t="s">
        <v>208</v>
      </c>
      <c r="P94" s="6" t="s">
        <v>33</v>
      </c>
      <c r="Q94" s="44" t="s">
        <v>189</v>
      </c>
      <c r="R94" s="8">
        <v>83</v>
      </c>
      <c r="S94" s="8">
        <f t="shared" si="4"/>
        <v>996</v>
      </c>
      <c r="T94" s="8">
        <f t="shared" si="5"/>
        <v>159.36000000000001</v>
      </c>
      <c r="U94" s="8">
        <f t="shared" si="10"/>
        <v>12.450000000000001</v>
      </c>
      <c r="V94" s="8">
        <f t="shared" si="3"/>
        <v>1142.9100000000001</v>
      </c>
      <c r="W94" s="20"/>
      <c r="X94" s="60"/>
      <c r="Y94" s="60"/>
    </row>
    <row r="95" spans="1:25" ht="90" hidden="1" x14ac:dyDescent="0.25">
      <c r="A95" s="7">
        <v>94</v>
      </c>
      <c r="B95" s="6" t="s">
        <v>34</v>
      </c>
      <c r="C95" s="7">
        <v>8</v>
      </c>
      <c r="D95" s="7">
        <v>77</v>
      </c>
      <c r="E95" s="7">
        <v>10073</v>
      </c>
      <c r="F95" s="7">
        <v>15883</v>
      </c>
      <c r="G95" s="6" t="s">
        <v>165</v>
      </c>
      <c r="H95" s="6" t="s">
        <v>184</v>
      </c>
      <c r="I95" s="6" t="s">
        <v>184</v>
      </c>
      <c r="J95" s="6"/>
      <c r="K95" s="7">
        <v>3</v>
      </c>
      <c r="L95" s="7" t="s">
        <v>21</v>
      </c>
      <c r="M95" s="10" t="s">
        <v>196</v>
      </c>
      <c r="N95" s="6" t="s">
        <v>179</v>
      </c>
      <c r="O95" s="6" t="s">
        <v>209</v>
      </c>
      <c r="P95" s="6" t="s">
        <v>185</v>
      </c>
      <c r="Q95" s="44" t="s">
        <v>191</v>
      </c>
      <c r="R95" s="8">
        <v>105</v>
      </c>
      <c r="S95" s="8">
        <f t="shared" si="4"/>
        <v>315</v>
      </c>
      <c r="T95" s="8">
        <f t="shared" si="5"/>
        <v>50.4</v>
      </c>
      <c r="U95" s="8">
        <f t="shared" si="10"/>
        <v>3.9375</v>
      </c>
      <c r="V95" s="8">
        <f t="shared" si="3"/>
        <v>361.46249999999998</v>
      </c>
      <c r="W95" s="20"/>
      <c r="X95" s="60"/>
      <c r="Y95" s="60"/>
    </row>
    <row r="96" spans="1:25" ht="90" hidden="1" x14ac:dyDescent="0.25">
      <c r="A96" s="7">
        <v>95</v>
      </c>
      <c r="B96" s="6" t="s">
        <v>34</v>
      </c>
      <c r="C96" s="7">
        <v>8</v>
      </c>
      <c r="D96" s="7">
        <v>78</v>
      </c>
      <c r="E96" s="7">
        <v>10073</v>
      </c>
      <c r="F96" s="7">
        <v>15883</v>
      </c>
      <c r="G96" s="6" t="s">
        <v>165</v>
      </c>
      <c r="H96" s="6" t="s">
        <v>184</v>
      </c>
      <c r="I96" s="6" t="s">
        <v>184</v>
      </c>
      <c r="J96" s="6"/>
      <c r="K96" s="7">
        <v>3</v>
      </c>
      <c r="L96" s="7" t="s">
        <v>21</v>
      </c>
      <c r="M96" s="10" t="s">
        <v>193</v>
      </c>
      <c r="N96" s="6" t="s">
        <v>179</v>
      </c>
      <c r="O96" s="6" t="s">
        <v>209</v>
      </c>
      <c r="P96" s="6" t="s">
        <v>192</v>
      </c>
      <c r="Q96" s="44" t="s">
        <v>191</v>
      </c>
      <c r="R96" s="8">
        <v>105</v>
      </c>
      <c r="S96" s="8">
        <f t="shared" si="4"/>
        <v>315</v>
      </c>
      <c r="T96" s="8">
        <f t="shared" si="5"/>
        <v>50.4</v>
      </c>
      <c r="U96" s="8">
        <f t="shared" si="10"/>
        <v>3.9375</v>
      </c>
      <c r="V96" s="8">
        <f t="shared" si="3"/>
        <v>361.46249999999998</v>
      </c>
      <c r="W96" s="20"/>
      <c r="X96" s="60"/>
      <c r="Y96" s="60"/>
    </row>
    <row r="97" spans="1:25" ht="90" hidden="1" x14ac:dyDescent="0.25">
      <c r="A97" s="7">
        <v>96</v>
      </c>
      <c r="B97" s="6" t="s">
        <v>34</v>
      </c>
      <c r="C97" s="7">
        <v>8</v>
      </c>
      <c r="D97" s="7">
        <v>79</v>
      </c>
      <c r="E97" s="7">
        <v>10073</v>
      </c>
      <c r="F97" s="7">
        <v>15883</v>
      </c>
      <c r="G97" s="6" t="s">
        <v>165</v>
      </c>
      <c r="H97" s="6" t="s">
        <v>184</v>
      </c>
      <c r="I97" s="6" t="s">
        <v>184</v>
      </c>
      <c r="J97" s="6"/>
      <c r="K97" s="7">
        <v>9</v>
      </c>
      <c r="L97" s="7" t="s">
        <v>21</v>
      </c>
      <c r="M97" s="10" t="s">
        <v>197</v>
      </c>
      <c r="N97" s="6" t="s">
        <v>179</v>
      </c>
      <c r="O97" s="6" t="s">
        <v>209</v>
      </c>
      <c r="P97" s="6" t="s">
        <v>185</v>
      </c>
      <c r="Q97" s="44" t="s">
        <v>194</v>
      </c>
      <c r="R97" s="8">
        <v>105</v>
      </c>
      <c r="S97" s="8">
        <f t="shared" si="4"/>
        <v>945</v>
      </c>
      <c r="T97" s="8">
        <f t="shared" si="5"/>
        <v>151.20000000000002</v>
      </c>
      <c r="U97" s="8">
        <f t="shared" si="10"/>
        <v>11.8125</v>
      </c>
      <c r="V97" s="8">
        <f t="shared" si="3"/>
        <v>1084.3875</v>
      </c>
      <c r="W97" s="20"/>
      <c r="X97" s="60"/>
      <c r="Y97" s="60"/>
    </row>
    <row r="98" spans="1:25" ht="90" hidden="1" x14ac:dyDescent="0.25">
      <c r="A98" s="7">
        <v>97</v>
      </c>
      <c r="B98" s="6" t="s">
        <v>34</v>
      </c>
      <c r="C98" s="7">
        <v>8</v>
      </c>
      <c r="D98" s="7">
        <v>80</v>
      </c>
      <c r="E98" s="7">
        <v>10073</v>
      </c>
      <c r="F98" s="7">
        <v>15883</v>
      </c>
      <c r="G98" s="6" t="s">
        <v>165</v>
      </c>
      <c r="H98" s="6" t="s">
        <v>184</v>
      </c>
      <c r="I98" s="6" t="s">
        <v>184</v>
      </c>
      <c r="J98" s="6"/>
      <c r="K98" s="7">
        <v>15</v>
      </c>
      <c r="L98" s="7" t="s">
        <v>21</v>
      </c>
      <c r="M98" s="10" t="s">
        <v>200</v>
      </c>
      <c r="N98" s="6" t="s">
        <v>179</v>
      </c>
      <c r="O98" s="6" t="s">
        <v>209</v>
      </c>
      <c r="P98" s="6" t="s">
        <v>33</v>
      </c>
      <c r="Q98" s="44" t="s">
        <v>198</v>
      </c>
      <c r="R98" s="8">
        <v>80</v>
      </c>
      <c r="S98" s="8">
        <f t="shared" si="4"/>
        <v>1200</v>
      </c>
      <c r="T98" s="8">
        <f t="shared" si="5"/>
        <v>192</v>
      </c>
      <c r="U98" s="8">
        <f t="shared" si="10"/>
        <v>15</v>
      </c>
      <c r="V98" s="8">
        <f t="shared" si="3"/>
        <v>1377</v>
      </c>
      <c r="W98" s="20"/>
      <c r="X98" s="60"/>
      <c r="Y98" s="60"/>
    </row>
    <row r="99" spans="1:25" ht="90" hidden="1" x14ac:dyDescent="0.25">
      <c r="A99" s="7">
        <v>98</v>
      </c>
      <c r="B99" s="6" t="s">
        <v>34</v>
      </c>
      <c r="C99" s="7">
        <v>8</v>
      </c>
      <c r="D99" s="7">
        <v>81</v>
      </c>
      <c r="E99" s="7">
        <v>10073</v>
      </c>
      <c r="F99" s="7">
        <v>15883</v>
      </c>
      <c r="G99" s="6" t="s">
        <v>165</v>
      </c>
      <c r="H99" s="6" t="s">
        <v>184</v>
      </c>
      <c r="I99" s="6" t="s">
        <v>184</v>
      </c>
      <c r="J99" s="6"/>
      <c r="K99" s="7">
        <v>16</v>
      </c>
      <c r="L99" s="7" t="s">
        <v>21</v>
      </c>
      <c r="M99" s="10" t="s">
        <v>201</v>
      </c>
      <c r="N99" s="6" t="s">
        <v>179</v>
      </c>
      <c r="O99" s="6" t="s">
        <v>209</v>
      </c>
      <c r="P99" s="6" t="s">
        <v>33</v>
      </c>
      <c r="Q99" s="44" t="s">
        <v>199</v>
      </c>
      <c r="R99" s="8">
        <v>80</v>
      </c>
      <c r="S99" s="8">
        <f t="shared" si="4"/>
        <v>1280</v>
      </c>
      <c r="T99" s="8">
        <f t="shared" si="5"/>
        <v>204.8</v>
      </c>
      <c r="U99" s="8">
        <f t="shared" si="10"/>
        <v>16</v>
      </c>
      <c r="V99" s="8">
        <f t="shared" si="3"/>
        <v>1468.8</v>
      </c>
      <c r="W99" s="20"/>
      <c r="X99" s="60"/>
      <c r="Y99" s="60"/>
    </row>
    <row r="100" spans="1:25" ht="90" hidden="1" x14ac:dyDescent="0.25">
      <c r="A100" s="7">
        <v>99</v>
      </c>
      <c r="B100" s="6" t="s">
        <v>34</v>
      </c>
      <c r="C100" s="7">
        <v>8</v>
      </c>
      <c r="D100" s="7">
        <v>82</v>
      </c>
      <c r="E100" s="7">
        <v>10073</v>
      </c>
      <c r="F100" s="7">
        <v>15883</v>
      </c>
      <c r="G100" s="6" t="s">
        <v>165</v>
      </c>
      <c r="H100" s="6" t="s">
        <v>184</v>
      </c>
      <c r="I100" s="6" t="s">
        <v>184</v>
      </c>
      <c r="J100" s="6"/>
      <c r="K100" s="7">
        <v>12</v>
      </c>
      <c r="L100" s="7" t="s">
        <v>21</v>
      </c>
      <c r="M100" s="10" t="s">
        <v>205</v>
      </c>
      <c r="N100" s="6" t="s">
        <v>0</v>
      </c>
      <c r="O100" s="6" t="s">
        <v>204</v>
      </c>
      <c r="P100" s="6" t="s">
        <v>203</v>
      </c>
      <c r="Q100" s="44" t="s">
        <v>202</v>
      </c>
      <c r="R100" s="8">
        <v>246</v>
      </c>
      <c r="S100" s="8">
        <f t="shared" si="4"/>
        <v>2952</v>
      </c>
      <c r="T100" s="8">
        <f t="shared" si="5"/>
        <v>472.32</v>
      </c>
      <c r="U100" s="8">
        <f t="shared" si="10"/>
        <v>36.9</v>
      </c>
      <c r="V100" s="8">
        <f t="shared" si="3"/>
        <v>3387.42</v>
      </c>
      <c r="W100" s="20"/>
      <c r="X100" s="60"/>
      <c r="Y100" s="60"/>
    </row>
    <row r="101" spans="1:25" ht="90" hidden="1" x14ac:dyDescent="0.25">
      <c r="A101" s="7">
        <v>100</v>
      </c>
      <c r="B101" s="6" t="s">
        <v>34</v>
      </c>
      <c r="C101" s="7">
        <v>8</v>
      </c>
      <c r="D101" s="7">
        <v>83</v>
      </c>
      <c r="E101" s="7">
        <v>10073</v>
      </c>
      <c r="F101" s="7">
        <v>15883</v>
      </c>
      <c r="G101" s="6" t="s">
        <v>165</v>
      </c>
      <c r="H101" s="6" t="s">
        <v>184</v>
      </c>
      <c r="I101" s="6" t="s">
        <v>184</v>
      </c>
      <c r="J101" s="6"/>
      <c r="K101" s="7">
        <v>12</v>
      </c>
      <c r="L101" s="7" t="s">
        <v>21</v>
      </c>
      <c r="M101" s="10" t="s">
        <v>206</v>
      </c>
      <c r="N101" s="6" t="s">
        <v>0</v>
      </c>
      <c r="O101" s="6" t="s">
        <v>204</v>
      </c>
      <c r="P101" s="6" t="s">
        <v>185</v>
      </c>
      <c r="Q101" s="44" t="s">
        <v>202</v>
      </c>
      <c r="R101" s="8">
        <v>246</v>
      </c>
      <c r="S101" s="8">
        <f t="shared" si="4"/>
        <v>2952</v>
      </c>
      <c r="T101" s="8">
        <f t="shared" si="5"/>
        <v>472.32</v>
      </c>
      <c r="U101" s="8">
        <f t="shared" si="10"/>
        <v>36.9</v>
      </c>
      <c r="V101" s="8">
        <f t="shared" si="3"/>
        <v>3387.42</v>
      </c>
      <c r="W101" s="20"/>
      <c r="X101" s="60"/>
      <c r="Y101" s="60"/>
    </row>
    <row r="102" spans="1:25" ht="221.25" hidden="1" customHeight="1" x14ac:dyDescent="0.25">
      <c r="A102" s="7">
        <v>101</v>
      </c>
      <c r="B102" s="6" t="s">
        <v>34</v>
      </c>
      <c r="C102" s="7">
        <v>8</v>
      </c>
      <c r="D102" s="7">
        <v>84</v>
      </c>
      <c r="E102" s="7">
        <v>10073</v>
      </c>
      <c r="F102" s="7">
        <v>15883</v>
      </c>
      <c r="G102" s="6" t="s">
        <v>165</v>
      </c>
      <c r="H102" s="6" t="s">
        <v>184</v>
      </c>
      <c r="I102" s="6" t="s">
        <v>184</v>
      </c>
      <c r="J102" s="6"/>
      <c r="K102" s="49">
        <v>22</v>
      </c>
      <c r="L102" s="7" t="s">
        <v>21</v>
      </c>
      <c r="M102" s="10" t="s">
        <v>303</v>
      </c>
      <c r="N102" s="6" t="s">
        <v>207</v>
      </c>
      <c r="O102" s="6" t="s">
        <v>210</v>
      </c>
      <c r="P102" s="6" t="s">
        <v>185</v>
      </c>
      <c r="Q102" s="50" t="s">
        <v>302</v>
      </c>
      <c r="R102" s="8">
        <v>161</v>
      </c>
      <c r="S102" s="8">
        <f t="shared" si="4"/>
        <v>3542</v>
      </c>
      <c r="T102" s="8">
        <f t="shared" si="5"/>
        <v>566.72</v>
      </c>
      <c r="U102" s="8">
        <f t="shared" si="10"/>
        <v>44.275000000000006</v>
      </c>
      <c r="V102" s="8">
        <f t="shared" si="3"/>
        <v>4064.4450000000002</v>
      </c>
      <c r="W102" s="15" t="s">
        <v>215</v>
      </c>
      <c r="X102" s="62" t="s">
        <v>299</v>
      </c>
      <c r="Y102" s="60" t="s">
        <v>332</v>
      </c>
    </row>
    <row r="103" spans="1:25" ht="191.25" hidden="1" customHeight="1" x14ac:dyDescent="0.25">
      <c r="A103" s="7">
        <v>102</v>
      </c>
      <c r="B103" s="6" t="s">
        <v>34</v>
      </c>
      <c r="C103" s="7">
        <v>8</v>
      </c>
      <c r="D103" s="7">
        <v>85</v>
      </c>
      <c r="E103" s="7">
        <v>10073</v>
      </c>
      <c r="F103" s="7">
        <v>15883</v>
      </c>
      <c r="G103" s="6" t="s">
        <v>165</v>
      </c>
      <c r="H103" s="6" t="s">
        <v>184</v>
      </c>
      <c r="I103" s="6" t="s">
        <v>184</v>
      </c>
      <c r="J103" s="6"/>
      <c r="K103" s="49">
        <v>20</v>
      </c>
      <c r="L103" s="7" t="s">
        <v>21</v>
      </c>
      <c r="M103" s="10" t="s">
        <v>305</v>
      </c>
      <c r="N103" s="6" t="s">
        <v>207</v>
      </c>
      <c r="O103" s="6" t="s">
        <v>210</v>
      </c>
      <c r="P103" s="6" t="s">
        <v>33</v>
      </c>
      <c r="Q103" s="50" t="s">
        <v>304</v>
      </c>
      <c r="R103" s="8">
        <v>144</v>
      </c>
      <c r="S103" s="8">
        <f t="shared" si="4"/>
        <v>2880</v>
      </c>
      <c r="T103" s="8">
        <f t="shared" si="5"/>
        <v>460.8</v>
      </c>
      <c r="U103" s="8">
        <f t="shared" si="10"/>
        <v>36</v>
      </c>
      <c r="V103" s="8">
        <f t="shared" si="3"/>
        <v>3304.8</v>
      </c>
      <c r="W103" s="15" t="s">
        <v>215</v>
      </c>
      <c r="X103" s="62" t="s">
        <v>300</v>
      </c>
      <c r="Y103" s="60" t="s">
        <v>332</v>
      </c>
    </row>
    <row r="104" spans="1:25" ht="210" hidden="1" x14ac:dyDescent="0.25">
      <c r="A104" s="7">
        <v>103</v>
      </c>
      <c r="B104" s="6" t="s">
        <v>34</v>
      </c>
      <c r="C104" s="7">
        <v>8</v>
      </c>
      <c r="D104" s="7">
        <v>86</v>
      </c>
      <c r="E104" s="7">
        <v>10073</v>
      </c>
      <c r="F104" s="7">
        <v>15883</v>
      </c>
      <c r="G104" s="6" t="s">
        <v>165</v>
      </c>
      <c r="H104" s="6" t="s">
        <v>184</v>
      </c>
      <c r="I104" s="6" t="s">
        <v>184</v>
      </c>
      <c r="J104" s="6"/>
      <c r="K104" s="49">
        <v>33</v>
      </c>
      <c r="L104" s="7" t="s">
        <v>21</v>
      </c>
      <c r="M104" s="10" t="s">
        <v>306</v>
      </c>
      <c r="N104" s="6" t="s">
        <v>207</v>
      </c>
      <c r="O104" s="6" t="s">
        <v>210</v>
      </c>
      <c r="P104" s="6" t="s">
        <v>185</v>
      </c>
      <c r="Q104" s="50" t="s">
        <v>301</v>
      </c>
      <c r="R104" s="8">
        <v>144</v>
      </c>
      <c r="S104" s="8">
        <f t="shared" si="4"/>
        <v>4752</v>
      </c>
      <c r="T104" s="8">
        <f t="shared" si="5"/>
        <v>760.32</v>
      </c>
      <c r="U104" s="8">
        <f t="shared" si="10"/>
        <v>59.400000000000006</v>
      </c>
      <c r="V104" s="8">
        <f t="shared" si="3"/>
        <v>5452.92</v>
      </c>
      <c r="W104" s="15" t="s">
        <v>215</v>
      </c>
      <c r="X104" s="62" t="s">
        <v>301</v>
      </c>
      <c r="Y104" s="60" t="s">
        <v>332</v>
      </c>
    </row>
    <row r="105" spans="1:25" ht="150" hidden="1" x14ac:dyDescent="0.25">
      <c r="A105" s="7">
        <v>104</v>
      </c>
      <c r="B105" s="6" t="s">
        <v>34</v>
      </c>
      <c r="C105" s="7">
        <v>8</v>
      </c>
      <c r="D105" s="7">
        <v>87</v>
      </c>
      <c r="E105" s="7">
        <v>10073</v>
      </c>
      <c r="F105" s="7">
        <v>15883</v>
      </c>
      <c r="G105" s="6" t="s">
        <v>165</v>
      </c>
      <c r="H105" s="6" t="s">
        <v>184</v>
      </c>
      <c r="I105" s="6" t="s">
        <v>184</v>
      </c>
      <c r="J105" s="6"/>
      <c r="K105" s="7">
        <v>13</v>
      </c>
      <c r="L105" s="7" t="s">
        <v>21</v>
      </c>
      <c r="M105" s="10" t="s">
        <v>212</v>
      </c>
      <c r="N105" s="6" t="s">
        <v>207</v>
      </c>
      <c r="O105" s="6" t="s">
        <v>210</v>
      </c>
      <c r="P105" s="6" t="s">
        <v>33</v>
      </c>
      <c r="Q105" s="51" t="s">
        <v>211</v>
      </c>
      <c r="R105" s="8">
        <v>131</v>
      </c>
      <c r="S105" s="8">
        <f t="shared" si="4"/>
        <v>1703</v>
      </c>
      <c r="T105" s="8">
        <f t="shared" si="5"/>
        <v>272.48</v>
      </c>
      <c r="U105" s="8">
        <f t="shared" si="10"/>
        <v>21.287500000000001</v>
      </c>
      <c r="V105" s="8">
        <f t="shared" si="3"/>
        <v>1954.1925000000001</v>
      </c>
      <c r="W105" s="34" t="s">
        <v>213</v>
      </c>
      <c r="X105" s="60"/>
      <c r="Y105" s="60"/>
    </row>
    <row r="106" spans="1:25" ht="90" hidden="1" x14ac:dyDescent="0.25">
      <c r="A106" s="7">
        <v>105</v>
      </c>
      <c r="B106" s="6" t="s">
        <v>34</v>
      </c>
      <c r="C106" s="7">
        <v>8</v>
      </c>
      <c r="D106" s="7">
        <v>88</v>
      </c>
      <c r="E106" s="7">
        <v>10073</v>
      </c>
      <c r="F106" s="7">
        <v>15883</v>
      </c>
      <c r="G106" s="6" t="s">
        <v>165</v>
      </c>
      <c r="H106" s="6" t="s">
        <v>184</v>
      </c>
      <c r="I106" s="6" t="s">
        <v>184</v>
      </c>
      <c r="J106" s="6"/>
      <c r="K106" s="7">
        <v>20</v>
      </c>
      <c r="L106" s="7" t="s">
        <v>21</v>
      </c>
      <c r="M106" s="10" t="s">
        <v>218</v>
      </c>
      <c r="N106" s="6" t="s">
        <v>179</v>
      </c>
      <c r="O106" s="6" t="s">
        <v>209</v>
      </c>
      <c r="P106" s="6" t="s">
        <v>185</v>
      </c>
      <c r="Q106" s="44" t="s">
        <v>219</v>
      </c>
      <c r="R106" s="8">
        <v>88</v>
      </c>
      <c r="S106" s="8">
        <f t="shared" si="4"/>
        <v>1760</v>
      </c>
      <c r="T106" s="8">
        <f t="shared" si="5"/>
        <v>281.60000000000002</v>
      </c>
      <c r="U106" s="8">
        <f t="shared" si="10"/>
        <v>22</v>
      </c>
      <c r="V106" s="8">
        <f t="shared" si="3"/>
        <v>2019.6</v>
      </c>
      <c r="W106" s="20"/>
      <c r="X106" s="60"/>
      <c r="Y106" s="60"/>
    </row>
    <row r="107" spans="1:25" ht="90" hidden="1" x14ac:dyDescent="0.25">
      <c r="A107" s="7">
        <v>106</v>
      </c>
      <c r="B107" s="6" t="s">
        <v>34</v>
      </c>
      <c r="C107" s="7">
        <v>8</v>
      </c>
      <c r="D107" s="7">
        <v>89</v>
      </c>
      <c r="E107" s="7">
        <v>10073</v>
      </c>
      <c r="F107" s="7">
        <v>15883</v>
      </c>
      <c r="G107" s="6" t="s">
        <v>165</v>
      </c>
      <c r="H107" s="6" t="s">
        <v>184</v>
      </c>
      <c r="I107" s="6" t="s">
        <v>184</v>
      </c>
      <c r="J107" s="6"/>
      <c r="K107" s="7">
        <v>16</v>
      </c>
      <c r="L107" s="7" t="s">
        <v>21</v>
      </c>
      <c r="M107" s="10" t="s">
        <v>220</v>
      </c>
      <c r="N107" s="6" t="s">
        <v>179</v>
      </c>
      <c r="O107" s="6" t="s">
        <v>209</v>
      </c>
      <c r="P107" s="6" t="s">
        <v>185</v>
      </c>
      <c r="Q107" s="44" t="s">
        <v>199</v>
      </c>
      <c r="R107" s="8">
        <v>88</v>
      </c>
      <c r="S107" s="8">
        <f t="shared" si="4"/>
        <v>1408</v>
      </c>
      <c r="T107" s="8">
        <f t="shared" si="5"/>
        <v>225.28</v>
      </c>
      <c r="U107" s="8">
        <f t="shared" si="10"/>
        <v>17.600000000000001</v>
      </c>
      <c r="V107" s="8">
        <f t="shared" si="3"/>
        <v>1615.68</v>
      </c>
      <c r="W107" s="20"/>
      <c r="X107" s="60"/>
      <c r="Y107" s="60"/>
    </row>
    <row r="108" spans="1:25" ht="63.75" x14ac:dyDescent="0.25">
      <c r="A108" s="7">
        <v>107</v>
      </c>
      <c r="B108" s="6" t="s">
        <v>34</v>
      </c>
      <c r="C108" s="7">
        <v>8</v>
      </c>
      <c r="D108" s="7">
        <v>90</v>
      </c>
      <c r="E108" s="7">
        <v>10073</v>
      </c>
      <c r="F108" s="7">
        <v>15883</v>
      </c>
      <c r="G108" s="6" t="s">
        <v>165</v>
      </c>
      <c r="H108" s="6" t="s">
        <v>184</v>
      </c>
      <c r="I108" s="6" t="s">
        <v>184</v>
      </c>
      <c r="J108" s="6"/>
      <c r="K108" s="7">
        <v>40</v>
      </c>
      <c r="L108" s="7" t="s">
        <v>21</v>
      </c>
      <c r="M108" s="47" t="s">
        <v>364</v>
      </c>
      <c r="N108" s="6" t="s">
        <v>0</v>
      </c>
      <c r="O108" s="46" t="s">
        <v>42</v>
      </c>
      <c r="P108" s="46" t="s">
        <v>221</v>
      </c>
      <c r="Q108" s="46" t="s">
        <v>222</v>
      </c>
      <c r="R108" s="8">
        <v>91</v>
      </c>
      <c r="S108" s="8">
        <f t="shared" si="4"/>
        <v>3640</v>
      </c>
      <c r="T108" s="8">
        <f t="shared" si="5"/>
        <v>582.4</v>
      </c>
      <c r="U108" s="8">
        <f t="shared" si="10"/>
        <v>45.5</v>
      </c>
      <c r="V108" s="8">
        <f t="shared" si="3"/>
        <v>4176.8999999999996</v>
      </c>
      <c r="W108" s="20"/>
      <c r="X108" s="60"/>
      <c r="Y108" s="60"/>
    </row>
    <row r="109" spans="1:25" ht="63.75" x14ac:dyDescent="0.25">
      <c r="A109" s="7">
        <v>108</v>
      </c>
      <c r="B109" s="6" t="s">
        <v>34</v>
      </c>
      <c r="C109" s="7">
        <v>8</v>
      </c>
      <c r="D109" s="7">
        <v>91</v>
      </c>
      <c r="E109" s="7">
        <v>10073</v>
      </c>
      <c r="F109" s="7">
        <v>15883</v>
      </c>
      <c r="G109" s="6" t="s">
        <v>165</v>
      </c>
      <c r="H109" s="6" t="s">
        <v>184</v>
      </c>
      <c r="I109" s="6" t="s">
        <v>184</v>
      </c>
      <c r="J109" s="6"/>
      <c r="K109" s="7">
        <v>10</v>
      </c>
      <c r="L109" s="7" t="s">
        <v>21</v>
      </c>
      <c r="M109" s="47" t="s">
        <v>365</v>
      </c>
      <c r="N109" s="6" t="s">
        <v>0</v>
      </c>
      <c r="O109" s="46" t="s">
        <v>216</v>
      </c>
      <c r="P109" s="46" t="s">
        <v>217</v>
      </c>
      <c r="Q109" s="46" t="s">
        <v>223</v>
      </c>
      <c r="R109" s="8">
        <v>111</v>
      </c>
      <c r="S109" s="8">
        <f t="shared" si="4"/>
        <v>1110</v>
      </c>
      <c r="T109" s="8">
        <f t="shared" si="5"/>
        <v>177.6</v>
      </c>
      <c r="U109" s="8">
        <f t="shared" si="10"/>
        <v>13.875</v>
      </c>
      <c r="V109" s="8">
        <f t="shared" si="3"/>
        <v>1273.7249999999999</v>
      </c>
      <c r="W109" s="20"/>
      <c r="X109" s="60"/>
      <c r="Y109" s="60"/>
    </row>
    <row r="110" spans="1:25" ht="30" hidden="1" x14ac:dyDescent="0.25">
      <c r="A110" s="7">
        <v>109</v>
      </c>
      <c r="B110" s="6" t="s">
        <v>34</v>
      </c>
      <c r="C110" s="7">
        <v>9</v>
      </c>
      <c r="D110" s="41" t="s">
        <v>281</v>
      </c>
      <c r="E110" s="7">
        <v>9473</v>
      </c>
      <c r="F110" s="7">
        <v>3460</v>
      </c>
      <c r="G110" s="6" t="s">
        <v>36</v>
      </c>
      <c r="H110" s="6" t="s">
        <v>35</v>
      </c>
      <c r="I110" s="6" t="s">
        <v>35</v>
      </c>
      <c r="J110" s="6" t="s">
        <v>283</v>
      </c>
      <c r="K110" s="57">
        <v>1</v>
      </c>
      <c r="L110" s="41" t="s">
        <v>19</v>
      </c>
      <c r="M110" s="58" t="s">
        <v>285</v>
      </c>
      <c r="N110" s="41" t="s">
        <v>0</v>
      </c>
      <c r="O110" s="42" t="s">
        <v>279</v>
      </c>
      <c r="P110" s="41" t="s">
        <v>280</v>
      </c>
      <c r="Q110" s="44"/>
      <c r="R110" s="8">
        <v>760</v>
      </c>
      <c r="S110" s="8">
        <f t="shared" ref="S110:S113" si="11">(R110*K110)</f>
        <v>760</v>
      </c>
      <c r="T110" s="8">
        <f t="shared" ref="T110:T113" si="12">S110*0.16</f>
        <v>121.60000000000001</v>
      </c>
      <c r="U110" s="8"/>
      <c r="V110" s="8">
        <f t="shared" ref="V110:V113" si="13">S110+T110-U110</f>
        <v>881.6</v>
      </c>
      <c r="W110" s="20"/>
      <c r="X110" s="60"/>
      <c r="Y110" s="60"/>
    </row>
    <row r="111" spans="1:25" ht="90" hidden="1" x14ac:dyDescent="0.25">
      <c r="A111" s="7">
        <v>110</v>
      </c>
      <c r="B111" s="6" t="s">
        <v>34</v>
      </c>
      <c r="C111" s="7">
        <v>10</v>
      </c>
      <c r="D111" s="41" t="s">
        <v>282</v>
      </c>
      <c r="E111" s="7">
        <v>9646</v>
      </c>
      <c r="F111" s="7">
        <v>4742</v>
      </c>
      <c r="G111" s="6" t="s">
        <v>36</v>
      </c>
      <c r="H111" s="6" t="s">
        <v>35</v>
      </c>
      <c r="I111" s="6" t="s">
        <v>35</v>
      </c>
      <c r="J111" s="6" t="s">
        <v>283</v>
      </c>
      <c r="K111" s="57">
        <v>5</v>
      </c>
      <c r="L111" s="41" t="s">
        <v>19</v>
      </c>
      <c r="M111" s="10" t="s">
        <v>286</v>
      </c>
      <c r="N111" s="6" t="s">
        <v>79</v>
      </c>
      <c r="O111" s="6" t="s">
        <v>284</v>
      </c>
      <c r="P111" s="6" t="s">
        <v>178</v>
      </c>
      <c r="Q111" s="44"/>
      <c r="R111" s="8">
        <v>1579</v>
      </c>
      <c r="S111" s="8">
        <f t="shared" si="11"/>
        <v>7895</v>
      </c>
      <c r="T111" s="8">
        <f t="shared" si="12"/>
        <v>1263.2</v>
      </c>
      <c r="U111" s="8"/>
      <c r="V111" s="8">
        <f t="shared" si="13"/>
        <v>9158.2000000000007</v>
      </c>
      <c r="W111" s="20"/>
      <c r="X111" s="60"/>
      <c r="Y111" s="60"/>
    </row>
    <row r="112" spans="1:25" ht="90" hidden="1" x14ac:dyDescent="0.25">
      <c r="A112" s="7">
        <v>111</v>
      </c>
      <c r="B112" s="6" t="s">
        <v>34</v>
      </c>
      <c r="C112" s="7">
        <v>11</v>
      </c>
      <c r="D112" s="41" t="s">
        <v>282</v>
      </c>
      <c r="E112" s="7">
        <v>9645</v>
      </c>
      <c r="F112" s="7">
        <v>4741</v>
      </c>
      <c r="G112" s="6" t="s">
        <v>36</v>
      </c>
      <c r="H112" s="6" t="s">
        <v>35</v>
      </c>
      <c r="I112" s="6" t="s">
        <v>35</v>
      </c>
      <c r="J112" s="6" t="s">
        <v>283</v>
      </c>
      <c r="K112" s="7">
        <v>5</v>
      </c>
      <c r="L112" s="41" t="s">
        <v>19</v>
      </c>
      <c r="M112" s="10" t="s">
        <v>286</v>
      </c>
      <c r="N112" s="6" t="s">
        <v>79</v>
      </c>
      <c r="O112" s="6" t="s">
        <v>284</v>
      </c>
      <c r="P112" s="6" t="s">
        <v>178</v>
      </c>
      <c r="Q112" s="44"/>
      <c r="R112" s="8">
        <v>1579</v>
      </c>
      <c r="S112" s="8">
        <f t="shared" si="11"/>
        <v>7895</v>
      </c>
      <c r="T112" s="8">
        <f t="shared" si="12"/>
        <v>1263.2</v>
      </c>
      <c r="U112" s="8"/>
      <c r="V112" s="8">
        <f t="shared" si="13"/>
        <v>9158.2000000000007</v>
      </c>
      <c r="W112" s="20"/>
      <c r="X112" s="60"/>
      <c r="Y112" s="60"/>
    </row>
    <row r="113" spans="1:25" ht="90" hidden="1" x14ac:dyDescent="0.25">
      <c r="A113" s="7">
        <v>112</v>
      </c>
      <c r="B113" s="6" t="s">
        <v>34</v>
      </c>
      <c r="C113" s="7">
        <v>12</v>
      </c>
      <c r="D113" s="41" t="s">
        <v>282</v>
      </c>
      <c r="E113" s="7">
        <v>9644</v>
      </c>
      <c r="F113" s="7">
        <v>4770</v>
      </c>
      <c r="G113" s="6" t="s">
        <v>36</v>
      </c>
      <c r="H113" s="6" t="s">
        <v>35</v>
      </c>
      <c r="I113" s="6" t="s">
        <v>35</v>
      </c>
      <c r="J113" s="6" t="s">
        <v>283</v>
      </c>
      <c r="K113" s="7">
        <v>5</v>
      </c>
      <c r="L113" s="41" t="s">
        <v>19</v>
      </c>
      <c r="M113" s="10" t="s">
        <v>286</v>
      </c>
      <c r="N113" s="6" t="s">
        <v>79</v>
      </c>
      <c r="O113" s="6" t="s">
        <v>284</v>
      </c>
      <c r="P113" s="6" t="s">
        <v>178</v>
      </c>
      <c r="Q113" s="44"/>
      <c r="R113" s="8">
        <v>1579</v>
      </c>
      <c r="S113" s="8">
        <f t="shared" si="11"/>
        <v>7895</v>
      </c>
      <c r="T113" s="8">
        <f t="shared" si="12"/>
        <v>1263.2</v>
      </c>
      <c r="U113" s="8"/>
      <c r="V113" s="8">
        <f t="shared" si="13"/>
        <v>9158.2000000000007</v>
      </c>
      <c r="W113" s="20"/>
      <c r="X113" s="60"/>
      <c r="Y113" s="60"/>
    </row>
  </sheetData>
  <autoFilter ref="A1:Y113" xr:uid="{00000000-0009-0000-0000-000002000000}">
    <filterColumn colId="3">
      <filters>
        <filter val="90"/>
        <filter val="91"/>
      </filters>
    </filterColumn>
  </autoFilter>
  <phoneticPr fontId="5"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Hoja3</vt:lpstr>
      <vt:lpstr>BASES</vt:lpstr>
      <vt:lpstr>ANEXO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Ramos</dc:creator>
  <cp:lastModifiedBy>Daniela Ramos</cp:lastModifiedBy>
  <dcterms:created xsi:type="dcterms:W3CDTF">2025-02-28T20:10:56Z</dcterms:created>
  <dcterms:modified xsi:type="dcterms:W3CDTF">2025-09-11T20:53:20Z</dcterms:modified>
</cp:coreProperties>
</file>