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"/>
    </mc:Choice>
  </mc:AlternateContent>
  <xr:revisionPtr revIDLastSave="0" documentId="13_ncr:1_{F0756332-8C87-4A33-9680-AD2F7A8BD336}" xr6:coauthVersionLast="47" xr6:coauthVersionMax="47" xr10:uidLastSave="{00000000-0000-0000-0000-000000000000}"/>
  <bookViews>
    <workbookView xWindow="-120" yWindow="-120" windowWidth="29040" windowHeight="15720" xr2:uid="{16C1E6BF-EBB3-4BE3-9B29-ABF6F475F6C6}"/>
  </bookViews>
  <sheets>
    <sheet name="Archivo Excel Descargable LP1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M69" i="1" s="1"/>
  <c r="N69" i="1" s="1"/>
  <c r="L68" i="1"/>
  <c r="M68" i="1" s="1"/>
  <c r="N68" i="1" s="1"/>
  <c r="M67" i="1"/>
  <c r="N67" i="1" s="1"/>
  <c r="L67" i="1"/>
  <c r="M66" i="1"/>
  <c r="N66" i="1" s="1"/>
  <c r="L66" i="1"/>
  <c r="M65" i="1"/>
  <c r="N65" i="1" s="1"/>
  <c r="L65" i="1"/>
  <c r="M64" i="1"/>
  <c r="N64" i="1" s="1"/>
  <c r="L64" i="1"/>
  <c r="M63" i="1"/>
  <c r="N63" i="1" s="1"/>
  <c r="L63" i="1"/>
  <c r="M62" i="1"/>
  <c r="N62" i="1" s="1"/>
  <c r="L62" i="1"/>
  <c r="M61" i="1"/>
  <c r="N61" i="1" s="1"/>
  <c r="L61" i="1"/>
  <c r="M60" i="1"/>
  <c r="N60" i="1" s="1"/>
  <c r="L60" i="1"/>
  <c r="M59" i="1"/>
  <c r="N59" i="1" s="1"/>
  <c r="L59" i="1"/>
  <c r="M58" i="1"/>
  <c r="N58" i="1" s="1"/>
  <c r="L58" i="1"/>
  <c r="M57" i="1"/>
  <c r="N57" i="1" s="1"/>
  <c r="L57" i="1"/>
  <c r="M56" i="1"/>
  <c r="N56" i="1" s="1"/>
  <c r="L56" i="1"/>
  <c r="M55" i="1"/>
  <c r="N55" i="1" s="1"/>
  <c r="L55" i="1"/>
  <c r="M54" i="1"/>
  <c r="N54" i="1" s="1"/>
  <c r="L54" i="1"/>
  <c r="M53" i="1"/>
  <c r="N53" i="1" s="1"/>
  <c r="L53" i="1"/>
  <c r="M52" i="1"/>
  <c r="N52" i="1" s="1"/>
  <c r="L52" i="1"/>
  <c r="M51" i="1"/>
  <c r="N51" i="1" s="1"/>
  <c r="L51" i="1"/>
  <c r="M50" i="1"/>
  <c r="N50" i="1" s="1"/>
  <c r="L50" i="1"/>
  <c r="M49" i="1"/>
  <c r="N49" i="1" s="1"/>
  <c r="L49" i="1"/>
  <c r="M48" i="1"/>
  <c r="N48" i="1" s="1"/>
  <c r="L48" i="1"/>
  <c r="M47" i="1"/>
  <c r="N47" i="1" s="1"/>
  <c r="L47" i="1"/>
  <c r="M46" i="1"/>
  <c r="N46" i="1" s="1"/>
  <c r="L46" i="1"/>
  <c r="M45" i="1"/>
  <c r="N45" i="1" s="1"/>
  <c r="L45" i="1"/>
  <c r="M44" i="1"/>
  <c r="N44" i="1" s="1"/>
  <c r="L44" i="1"/>
  <c r="M43" i="1"/>
  <c r="N43" i="1" s="1"/>
  <c r="L43" i="1"/>
  <c r="M42" i="1"/>
  <c r="N42" i="1" s="1"/>
  <c r="L42" i="1"/>
  <c r="M41" i="1"/>
  <c r="N41" i="1" s="1"/>
  <c r="L41" i="1"/>
  <c r="M40" i="1"/>
  <c r="N40" i="1" s="1"/>
  <c r="L40" i="1"/>
  <c r="M39" i="1"/>
  <c r="N39" i="1" s="1"/>
  <c r="L39" i="1"/>
  <c r="M38" i="1"/>
  <c r="N38" i="1" s="1"/>
  <c r="L38" i="1"/>
  <c r="M37" i="1"/>
  <c r="N37" i="1" s="1"/>
  <c r="L37" i="1"/>
  <c r="M36" i="1"/>
  <c r="N36" i="1" s="1"/>
  <c r="L36" i="1"/>
  <c r="M35" i="1"/>
  <c r="N35" i="1" s="1"/>
  <c r="L35" i="1"/>
  <c r="M34" i="1"/>
  <c r="N34" i="1" s="1"/>
  <c r="L34" i="1"/>
  <c r="M33" i="1"/>
  <c r="N33" i="1" s="1"/>
  <c r="L33" i="1"/>
  <c r="M32" i="1"/>
  <c r="N32" i="1" s="1"/>
  <c r="L32" i="1"/>
  <c r="M31" i="1"/>
  <c r="N31" i="1" s="1"/>
  <c r="L31" i="1"/>
  <c r="M30" i="1"/>
  <c r="N30" i="1" s="1"/>
  <c r="L30" i="1"/>
  <c r="M29" i="1"/>
  <c r="N29" i="1" s="1"/>
  <c r="L29" i="1"/>
  <c r="M28" i="1"/>
  <c r="N28" i="1" s="1"/>
  <c r="L28" i="1"/>
  <c r="M27" i="1"/>
  <c r="N27" i="1" s="1"/>
  <c r="L27" i="1"/>
  <c r="M26" i="1"/>
  <c r="N26" i="1" s="1"/>
  <c r="L26" i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8" i="1"/>
  <c r="M18" i="1" s="1"/>
  <c r="N18" i="1" s="1"/>
  <c r="L17" i="1"/>
  <c r="M17" i="1" s="1"/>
  <c r="N17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L9" i="1"/>
  <c r="M9" i="1" s="1"/>
  <c r="N9" i="1" s="1"/>
  <c r="L8" i="1"/>
  <c r="M8" i="1" s="1"/>
  <c r="N8" i="1" s="1"/>
  <c r="L7" i="1"/>
  <c r="M7" i="1" s="1"/>
  <c r="N7" i="1" s="1"/>
  <c r="L6" i="1"/>
  <c r="M6" i="1" s="1"/>
  <c r="N6" i="1" s="1"/>
  <c r="L5" i="1"/>
  <c r="M5" i="1" s="1"/>
  <c r="N5" i="1" s="1"/>
  <c r="L4" i="1"/>
  <c r="M4" i="1" s="1"/>
  <c r="N4" i="1" s="1"/>
  <c r="L3" i="1"/>
  <c r="M3" i="1" s="1"/>
  <c r="N3" i="1" s="1"/>
  <c r="L2" i="1"/>
  <c r="M2" i="1" s="1"/>
  <c r="N2" i="1" s="1"/>
</calcChain>
</file>

<file path=xl/sharedStrings.xml><?xml version="1.0" encoding="utf-8"?>
<sst xmlns="http://schemas.openxmlformats.org/spreadsheetml/2006/main" count="222" uniqueCount="91">
  <si>
    <t>PARTIDA</t>
  </si>
  <si>
    <t>UNIDAD SOLICITANTE</t>
  </si>
  <si>
    <t>CANTIDAD</t>
  </si>
  <si>
    <t xml:space="preserve">UNIDAD DE MEDIDA </t>
  </si>
  <si>
    <t>DESCRIPCIÓN</t>
  </si>
  <si>
    <t>PZA</t>
  </si>
  <si>
    <t>KIT</t>
  </si>
  <si>
    <t>MODELO</t>
  </si>
  <si>
    <t>CÓDIGO</t>
  </si>
  <si>
    <t>COLOR</t>
  </si>
  <si>
    <t>DESCRIPCIÓN PROVEEDOR</t>
  </si>
  <si>
    <t>PRECIO UNITARIO SIN IVA</t>
  </si>
  <si>
    <t>SUBTOTAL</t>
  </si>
  <si>
    <t>IVA</t>
  </si>
  <si>
    <t>TOTAL</t>
  </si>
  <si>
    <t>PAQUETE</t>
  </si>
  <si>
    <t>INSTITUTO DE CIENCIAS DE LA EDUCACIÓN</t>
  </si>
  <si>
    <t>FACULTAD DE ARQUITECTURA</t>
  </si>
  <si>
    <t>ESCUELA DE TEATRO, DANZA Y MÚSICA</t>
  </si>
  <si>
    <t>ESCUELA PREPARATORIA NÚMERO CINCO, PUENTE DE IXTLA</t>
  </si>
  <si>
    <t>FACULTAD DE MEDICINA</t>
  </si>
  <si>
    <t>FACULTAD DE FARMACIA</t>
  </si>
  <si>
    <t>FACULTAD DE CIENCIAS AGROPECUARIAS</t>
  </si>
  <si>
    <t>FACULTAD DE PSICOLOGÍA</t>
  </si>
  <si>
    <t>CAM. HDCVI EXT BULLET 8MPX 40MT MIC CO</t>
  </si>
  <si>
    <t>DVR 32CH 32TBMAX PENTHA 32IP 8MPLAUDIOB</t>
  </si>
  <si>
    <t>CCTV BALUM PAS TURBOHDVIDEO 2PZ 5M4K</t>
  </si>
  <si>
    <t>BOBINA UTP CAT5E NEG 305M EXT</t>
  </si>
  <si>
    <t>PKT 10 PZA MINI PLUG CORRIENTE HEMBRA</t>
  </si>
  <si>
    <t>PKT 10 PZA MINI PLUG CORRIENTE MACHO</t>
  </si>
  <si>
    <t>CAJA DE PLÁSTICO 10X10X5CM ENSON PCB1010</t>
  </si>
  <si>
    <t>INSTALACIÓN DE EQUIPOS, CABLEADO, CONFIGURACIÓN Y PRUEBAS DE CONECTIVIDAD DE CÁMARAS</t>
  </si>
  <si>
    <t>NVR 12 MEGAPIXEL (4K) / 32 CANALES IP / RECONOCIMIENTO FACIAL / ACUSENSE (EVITA FALSAS ALARMAS) / 8 BAHÍAS DE DISCO DURO / 2 HDMI EN 4K / ALARMAS I/O</t>
  </si>
  <si>
    <t>DISCO DURO PURPLE PRO DE 10 TB / 7200 RPM / OPTIMIZADO PARA SOLUCIONES DE VIDEOVIGILANCIA CON ANALÍTICOS (META DATA)</t>
  </si>
  <si>
    <t xml:space="preserve">(DUAL LIGHT) BALA IP 8 MEGAPIXEL (4K) / LENTE 2.8 MM / 30 MTS LUZ BLANCA / MICRÓFONO INTEGRADO / ACUSENSE LITE / EXTERIOR IP67 / H.265 / PoE. (INCLUYE BASE DE CONEXIONES) </t>
  </si>
  <si>
    <t>PANEL DE PARCHEO MODULAR KEYSTONE (SIN CONECTORES), NUMERADO Y ESPACIO PARA ETIQUETAS DE 24 PUERTOS, 1UR</t>
  </si>
  <si>
    <t>CONECTOR JACK ESTILO 110 (DE IMPACTO), TIPO KEYSTONE, CATEGORÍA 6, DE 8 POSICIONES Y 8 CABLES 12.00</t>
  </si>
  <si>
    <t>PLUG RJ45 UTP, INSTALACIÓN ANGULADA DE 45 GRADOS, TERMINACIÓN EN CAMPO CERTIFICABLE, COMPATIBLE CON CAT5E, CAT8 Y CAT6A, COLOR NEGRO</t>
  </si>
  <si>
    <t>BOBINA DE CABLE DE 305 METROS (1000 PIES) DE CABLE CAT6 DE ALTO DESEMPEÑO, SÚPER FLEXIBLE, UL, COBRE, COLOR BLANCO, PARA APLICACIONES DE VIDEOVIGILANCIA Y REDES DE DATOS</t>
  </si>
  <si>
    <t>6TB SATA 6GB/S 256M 5400RPM PURPLE WD 1Y</t>
  </si>
  <si>
    <t>FTE TIPO CAJA 11V A 15V 20A 16CAM SAXXON</t>
  </si>
  <si>
    <t>PKT 10 PZA MINI PLUG DE CORRIENTE HEMBRA</t>
  </si>
  <si>
    <t>PKT 10 PZA MINI PLUG DE CORRIENTE MACHO</t>
  </si>
  <si>
    <t>CAM IP 4MPX 15 MTS C/BATERÍA/4G/PANEL SOL</t>
  </si>
  <si>
    <t>MICRO SDXC HC 128GB SIN ADAP V30 HIKSEMI</t>
  </si>
  <si>
    <t>DAHUA Cámara Bullet 5 MP / Lente 2.8 mm 30Mts IR + 20Mts Micrófono / Metal</t>
  </si>
  <si>
    <t>DAHUA Cámara Domo 5 MP / Lente 2.8 mm 30Mts IR + 20 Mts Micrófono / Metal</t>
  </si>
  <si>
    <t>Duro de 4 TB Purple / Especial para Videovigilancia / Trabajo 24/7</t>
  </si>
  <si>
    <t>Bolsa de 10 Conectorews Hembra para Fuentes/Terminales Tipo Tornillo</t>
  </si>
  <si>
    <t>Bolsa de 10 Conectores Macho para Alimentación / Terminales Tipo Tornillo</t>
  </si>
  <si>
    <t>UTP101PHD - Par de transceptores pasivos 4K (Video Baluns) 8MP hasta 160 mts</t>
  </si>
  <si>
    <t>Caja de conexiones/Compatible con cámaras Bullet / Domo / 100 x 100 x 70 mm</t>
  </si>
  <si>
    <t>Gabinete Metálico de Seguridad para DVR/NVR, medidas 396x78x423 mm</t>
  </si>
  <si>
    <t>Saxxon Cable UTP de 305m, cat 6 para exteriores, con doble forro y color negro</t>
  </si>
  <si>
    <t>Hikvision Control de Acceso y Asistencia Biométrico DS-K1T673DWX 7", MIFARE, 50.000 Tarjetas/10.000 Rostros/Huellas, Wi-Fi, Ethernet/USB/RS-485/WG</t>
  </si>
  <si>
    <t>AcessPro Torniquete AP2000HD, 55cm, Acero Inoxidable</t>
  </si>
  <si>
    <t>SISTEMA DE ALARMA VECINAL CON SIRENA DE 30 WATT Y LUZ ESTROBOSCO, INCLUYE 2 BOTONES INALÁMBRICOS DE PÁNICO ADICIONAL, BOTÓN, CABLEADO</t>
  </si>
  <si>
    <t>ACESSPRO TORNIQUETE AP2000HD, 55CM, ACERO INOXIDABLE</t>
  </si>
  <si>
    <t>AP-2000HD</t>
  </si>
  <si>
    <t>HIKVISION CONTROL DE ACCESO Y ASISTENCIA BIOMÉTRICO DS-KIT673DWX-E1 10,000 HUELLAS, 50,000 TARJETAS</t>
  </si>
  <si>
    <t>DS-KIT673DWX-E1</t>
  </si>
  <si>
    <t>HIKVISION SOPORTE PARA EQUIPOS DE TERMINALES DE RECONOCIMIENTO NEGRO/GRIS</t>
  </si>
  <si>
    <t>DS-KAB6-ZU1</t>
  </si>
  <si>
    <t>EPCOM FUENTE DE PODER PARA CONTROL DE ACCESO AC-PS-T12--05, ENTRADA 96 - 264V, SALIDA 11 - 15V</t>
  </si>
  <si>
    <t>AC-PS-T12-05</t>
  </si>
  <si>
    <t>SISTEMA DE VIGILANCIA.
1. UN NVR HIKVISION DE 4MP/8 PUERTOS IP POE, SOPORTA HASTA 6 TB, PROCESAMIENTO DE 60Mbps MODELO DS-7108NI-Q18P(D) + UN HD WD PURPLE DE 2TB ESPECIAL PARA CCTV QUE GRABA APROX. 30 DÍAS.
2. SIETE CÁMARAS TIPO DOMO IP DE 4 MP/LENTE DE 2.8 mm, 30 MTS DE IR/EXTERIOR IP67/IK10 ANTIVANDÁLICAS. POE/ONVIF MODELO: DS-2CD1143G0-I.
3. DOS BOBINAS DE 305 MTS DE CABLE UTP CAT6 100% COBRE USO EXTERIOR DOBLE FORRO, MARCA FIBREMEX.
4. CÁMARA DOMO PTZ IP 4 MEGAPIXELES DS-2DE4425IW-DE(T5) / 25X ZOOM / 100 MTS IR / EXTERIOR IP66 / DARKFIGHTER / ACUSENSE (EVITA FALSAS ALARMAS) / HLC / EIS / PoE+ INCLUYE BRAZO Y SOPORTE.
5. INCLUYE TODO PARA SU CORRECTA INSTALACIÓN.</t>
  </si>
  <si>
    <t>DAHUA DH-XVR5232AN-I3-DVR de 32 Canales de 5Mp/ Audio Bidireccional</t>
  </si>
  <si>
    <t>[Dual Light + 2 Micrófonos Integrados] Domo IP¨4 Megapíxel / Lente 2.8 mm / 30 mts Luz Blanca + 30 mts IR / ACUSENSE / Exterior IP67 / IK10 / WDR 120 dB / PoE / ONVIF / Micro SD / Metal / ACUSEEK</t>
  </si>
  <si>
    <t>[Dual Light + 2 Micrófonos Integrados] Bala IP 6 Megapíxel / Lente 4 mm / 80 mts Luz Blanca + 80 mts IR / ACUSENSE / Exterior IP67 / WDR 120 dB / PoE / Micro SD / Metal / ACUSEEK</t>
  </si>
  <si>
    <t>Switch Gigabit PoE+ / Administrable / 4 Puertos 1000 Mbps PoE+ / 1 Puerto 1000 Mbps Uplink / Configuración Nube Hik-PartnerPro / Modo Extendido hasta 300 Metros / 60 Watts, Modelo: DS3E1505P-E, Marca HIKVISION</t>
  </si>
  <si>
    <t>Bobina de Cable UTP 305 Metros (1000 Pies) / Cat 6 (24 AWG) / Color Negro / Uso en Exterior / 100% Cobre / Aplicaciones de CCTV</t>
  </si>
  <si>
    <t>Kit Punto de Acceso (AC) PTP y PTMP en 5 GHz / PoE / Hasta 867 Mbps / Salida PoE (Alimenta una Cámara) / Antena Sectorial de H: 50° / MIMO 2X2 / 8 dBi de Ganancia / Usp en Exterior</t>
  </si>
  <si>
    <t>Rollo de Fibra Óptica Drop Redonda G657A2 Monomodo Simplex de 200 Metros (656.17 pies) con Conectores SC/UPC-SC/UPC para instalaciones aéreas, subterráneas o a la intemperie</t>
  </si>
  <si>
    <t>Convertidor Fibra Óptica Monomodo / 1 Puerto RJ45 10/100/1000 Mbps / Puerto Fibra Óptica SC 1000 Mbps / Hasta 20 Km / Plug and Play</t>
  </si>
  <si>
    <t>Gabinete de Acero IP66 Uso en Intemperie (250 x 300 x 150 mm) con Placa Trasera Interior Metálica y Compuerta Inferior Atornillable</t>
  </si>
  <si>
    <t>Disco Duro Purple Pro de 10 TB / 7200 RPM / Optimizado para Soluciones de Videovigilancia con Analíticos (Meta Data) / Uso 24-7</t>
  </si>
  <si>
    <t>SERVICIO</t>
  </si>
  <si>
    <t>Servicio de instalación de cámaras, cableado de servicios punto a punto, configuración de equipos y puesta en operación de cámaras para su monitoreo local y remoto</t>
  </si>
  <si>
    <t>[Acusearch] NVR 12 Megapíxel (4K) / 8 canales IP / 8 Puertos PoE+ / Reconocimiento Facial / AcuSense (Evita Falsas Alarmas) / 1 Bahías de Disco Duro / HDMI en 4K / 300 Metros PoE Modo Extendido</t>
  </si>
  <si>
    <t>PTZ TURBOHD 4 Megapíxel / 25X Zoom / 150 mts IR / Exterior IP66 / IK10 / WDR 120 dB / RS-485 / Ultra Baja Iluminación / EIS / HLC / BLC</t>
  </si>
  <si>
    <t>[ColorVu 3.0 + MD 3.0] Bala IP 4 Megapíxel / Lente 4 mm / 50 mts IR + 50 mts Luz Blanca / Micrófono Integrado / Motion Detection 3.0 / Exterior IP67 / WDR 120 dB / PoE / Micro SD</t>
  </si>
  <si>
    <t>Disco Duro WD de 8TB / 7200RPM / Optimizado para soluciones de video inteligente</t>
  </si>
  <si>
    <t>Switch Gigabit Poe+ / Administrable / 8 Puertos 1000 Mbbps PoE+ (4 Puertos PoE++ 90 W) / 2 Puertos SFP / Configuración Nube Hik-PartnerPro / Modo Extendido hasta 300 Metros / 130 W</t>
  </si>
  <si>
    <t>Router Balanceador con Función SD-WAN, Hasta 2 Servicios de Internet y hasta 100 clientes con desempeño de 600 Mbps</t>
  </si>
  <si>
    <t>Gabinete de Acero IP66 Uso en Intemperie (300 x 400 x 200 mm) con Placa Trasera Interior Metálica y Compuerta Inferior Atornillable (Incluye Chapa y Llave T)</t>
  </si>
  <si>
    <t>Regulador de voltaje con supresor de picos Koblenz</t>
  </si>
  <si>
    <t>Bobina de Cable de UTP de 4 Pares Cat5e de 305 Metros (1000 Pies), 100% Cobre, LDPE Resistente a Rayos UV Relleno de Gel, color Negro, 24 AWG, Uso en Exterior, para Aplicaciones de Voz, Datos y Video</t>
  </si>
  <si>
    <t>NVR 8 Megapíxel (4K) (Compatible con Cámaras ACUSENSE) / 4 canales IP / 4 Puertos PoE+ / 1 Bahía de Disco Duro / Salida de Video en 4K / 300 Metros PoE Modo Extendido</t>
  </si>
  <si>
    <t>[Dual Light + 2 Micrófonos Integrados] Domo IP 6 Megapíxel / Lente 2.8 mm / 30 mts Luz Blanca + 30 mts IR / Acusense / Exterior IP67 / IK10 / WDR 120 dB / PoE / ONVIF / Micro SD / Metal / ACUSEEK</t>
  </si>
  <si>
    <t>Disco Duro Purple de 2 TB / 5400 RPM / Optimizado para Soluciones de Videovigilancia / Uso 24-7 / 3</t>
  </si>
  <si>
    <t>Bobina de Cable de 305 Metros (1000 Pies) Cat 6 / 100% Cobre / Color Blanco / Uso en Interior /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</si>
</sst>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b/>
      <sz val="8"/>
      <name val="Open Sans"/>
      <family val="2"/>
    </font>
    <font>
      <sz val="8"/>
      <color theme="1"/>
      <name val="Open Sans"/>
      <family val="2"/>
    </font>
    <font>
      <b/>
      <sz val="8"/>
      <color theme="1"/>
      <name val="Open Sans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2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3F03-1C0F-42BB-A8CE-4293DD06EC0D}">
  <dimension ref="A1:N69"/>
  <sheetViews>
    <sheetView tabSelected="1" zoomScale="80" zoomScaleNormal="80" workbookViewId="0">
      <selection activeCell="I67" sqref="I67"/>
    </sheetView>
  </sheetViews>
  <sheetFormatPr baseColWidth="10" defaultRowHeight="16.5" x14ac:dyDescent="0.3"/>
  <cols>
    <col min="1" max="2" width="6.88671875" style="2" customWidth="1"/>
    <col min="3" max="3" width="13.21875" style="2" customWidth="1"/>
    <col min="4" max="4" width="8.5546875" style="2" customWidth="1"/>
    <col min="5" max="5" width="7" style="2" customWidth="1"/>
    <col min="6" max="6" width="39.33203125" style="2" customWidth="1"/>
    <col min="10" max="10" width="40.5546875" customWidth="1"/>
  </cols>
  <sheetData>
    <row r="1" spans="1:14" ht="38.25" x14ac:dyDescent="0.3">
      <c r="A1" s="1" t="s">
        <v>15</v>
      </c>
      <c r="B1" s="1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 t="s">
        <v>7</v>
      </c>
      <c r="H1" s="5" t="s">
        <v>8</v>
      </c>
      <c r="I1" s="5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</row>
    <row r="2" spans="1:14" ht="55.5" customHeight="1" x14ac:dyDescent="0.3">
      <c r="A2" s="9">
        <v>1</v>
      </c>
      <c r="B2" s="9">
        <v>1</v>
      </c>
      <c r="C2" s="9" t="s">
        <v>16</v>
      </c>
      <c r="D2" s="9">
        <v>10</v>
      </c>
      <c r="E2" s="9" t="s">
        <v>5</v>
      </c>
      <c r="F2" s="9" t="s">
        <v>24</v>
      </c>
      <c r="G2" s="9"/>
      <c r="H2" s="9"/>
      <c r="I2" s="9"/>
      <c r="J2" s="7"/>
      <c r="K2" s="7"/>
      <c r="L2" s="8">
        <f>K2*D2</f>
        <v>0</v>
      </c>
      <c r="M2" s="8">
        <f>L2*0.16</f>
        <v>0</v>
      </c>
      <c r="N2" s="8">
        <f>M2+L2</f>
        <v>0</v>
      </c>
    </row>
    <row r="3" spans="1:14" ht="56.25" customHeight="1" x14ac:dyDescent="0.3">
      <c r="A3" s="9">
        <v>1</v>
      </c>
      <c r="B3" s="9">
        <v>2</v>
      </c>
      <c r="C3" s="9" t="s">
        <v>16</v>
      </c>
      <c r="D3" s="9">
        <v>1</v>
      </c>
      <c r="E3" s="9" t="s">
        <v>5</v>
      </c>
      <c r="F3" s="9" t="s">
        <v>25</v>
      </c>
      <c r="G3" s="9"/>
      <c r="H3" s="9"/>
      <c r="I3" s="9"/>
      <c r="J3" s="7"/>
      <c r="K3" s="7"/>
      <c r="L3" s="8">
        <f t="shared" ref="L3:L66" si="0">K3*D3</f>
        <v>0</v>
      </c>
      <c r="M3" s="8">
        <f t="shared" ref="M3:M66" si="1">L3*0.16</f>
        <v>0</v>
      </c>
      <c r="N3" s="8">
        <f t="shared" ref="N3:N66" si="2">M3+L3</f>
        <v>0</v>
      </c>
    </row>
    <row r="4" spans="1:14" ht="48.75" customHeight="1" x14ac:dyDescent="0.3">
      <c r="A4" s="9">
        <v>1</v>
      </c>
      <c r="B4" s="9">
        <v>3</v>
      </c>
      <c r="C4" s="9" t="s">
        <v>16</v>
      </c>
      <c r="D4" s="9">
        <v>10</v>
      </c>
      <c r="E4" s="9" t="s">
        <v>5</v>
      </c>
      <c r="F4" s="9" t="s">
        <v>26</v>
      </c>
      <c r="G4" s="9"/>
      <c r="H4" s="9"/>
      <c r="I4" s="9"/>
      <c r="J4" s="7"/>
      <c r="K4" s="7"/>
      <c r="L4" s="8">
        <f t="shared" si="0"/>
        <v>0</v>
      </c>
      <c r="M4" s="8">
        <f t="shared" si="1"/>
        <v>0</v>
      </c>
      <c r="N4" s="8">
        <f t="shared" si="2"/>
        <v>0</v>
      </c>
    </row>
    <row r="5" spans="1:14" ht="48" customHeight="1" x14ac:dyDescent="0.3">
      <c r="A5" s="9">
        <v>1</v>
      </c>
      <c r="B5" s="9">
        <v>4</v>
      </c>
      <c r="C5" s="9" t="s">
        <v>16</v>
      </c>
      <c r="D5" s="9">
        <v>2</v>
      </c>
      <c r="E5" s="9" t="s">
        <v>5</v>
      </c>
      <c r="F5" s="9" t="s">
        <v>27</v>
      </c>
      <c r="G5" s="9"/>
      <c r="H5" s="9"/>
      <c r="I5" s="9"/>
      <c r="J5" s="7"/>
      <c r="K5" s="7"/>
      <c r="L5" s="8">
        <f t="shared" si="0"/>
        <v>0</v>
      </c>
      <c r="M5" s="8">
        <f t="shared" si="1"/>
        <v>0</v>
      </c>
      <c r="N5" s="8">
        <f t="shared" si="2"/>
        <v>0</v>
      </c>
    </row>
    <row r="6" spans="1:14" ht="54" customHeight="1" x14ac:dyDescent="0.3">
      <c r="A6" s="9">
        <v>1</v>
      </c>
      <c r="B6" s="9">
        <v>5</v>
      </c>
      <c r="C6" s="9" t="s">
        <v>16</v>
      </c>
      <c r="D6" s="9">
        <v>3</v>
      </c>
      <c r="E6" s="9" t="s">
        <v>5</v>
      </c>
      <c r="F6" s="9" t="s">
        <v>28</v>
      </c>
      <c r="G6" s="9"/>
      <c r="H6" s="9"/>
      <c r="I6" s="9"/>
      <c r="J6" s="7"/>
      <c r="K6" s="7"/>
      <c r="L6" s="8">
        <f t="shared" si="0"/>
        <v>0</v>
      </c>
      <c r="M6" s="8">
        <f t="shared" si="1"/>
        <v>0</v>
      </c>
      <c r="N6" s="8">
        <f t="shared" si="2"/>
        <v>0</v>
      </c>
    </row>
    <row r="7" spans="1:14" ht="57" customHeight="1" x14ac:dyDescent="0.3">
      <c r="A7" s="9">
        <v>1</v>
      </c>
      <c r="B7" s="9">
        <v>6</v>
      </c>
      <c r="C7" s="9" t="s">
        <v>16</v>
      </c>
      <c r="D7" s="9">
        <v>3</v>
      </c>
      <c r="E7" s="9" t="s">
        <v>5</v>
      </c>
      <c r="F7" s="9" t="s">
        <v>29</v>
      </c>
      <c r="G7" s="9"/>
      <c r="H7" s="9"/>
      <c r="I7" s="9"/>
      <c r="J7" s="7"/>
      <c r="K7" s="7"/>
      <c r="L7" s="8">
        <f t="shared" si="0"/>
        <v>0</v>
      </c>
      <c r="M7" s="8">
        <f t="shared" si="1"/>
        <v>0</v>
      </c>
      <c r="N7" s="8">
        <f t="shared" si="2"/>
        <v>0</v>
      </c>
    </row>
    <row r="8" spans="1:14" ht="48.75" customHeight="1" x14ac:dyDescent="0.3">
      <c r="A8" s="9">
        <v>1</v>
      </c>
      <c r="B8" s="9">
        <v>7</v>
      </c>
      <c r="C8" s="9" t="s">
        <v>16</v>
      </c>
      <c r="D8" s="9">
        <v>10</v>
      </c>
      <c r="E8" s="9" t="s">
        <v>5</v>
      </c>
      <c r="F8" s="9" t="s">
        <v>30</v>
      </c>
      <c r="G8" s="9"/>
      <c r="H8" s="9"/>
      <c r="I8" s="9"/>
      <c r="J8" s="7"/>
      <c r="K8" s="7"/>
      <c r="L8" s="8">
        <f t="shared" si="0"/>
        <v>0</v>
      </c>
      <c r="M8" s="8">
        <f t="shared" si="1"/>
        <v>0</v>
      </c>
      <c r="N8" s="8">
        <f t="shared" si="2"/>
        <v>0</v>
      </c>
    </row>
    <row r="9" spans="1:14" ht="57.75" customHeight="1" x14ac:dyDescent="0.3">
      <c r="A9" s="9">
        <v>1</v>
      </c>
      <c r="B9" s="9">
        <v>8</v>
      </c>
      <c r="C9" s="9" t="s">
        <v>16</v>
      </c>
      <c r="D9" s="9">
        <v>10</v>
      </c>
      <c r="E9" s="9" t="s">
        <v>5</v>
      </c>
      <c r="F9" s="9" t="s">
        <v>31</v>
      </c>
      <c r="G9" s="9"/>
      <c r="H9" s="9"/>
      <c r="I9" s="9"/>
      <c r="J9" s="7"/>
      <c r="K9" s="7"/>
      <c r="L9" s="8">
        <f t="shared" si="0"/>
        <v>0</v>
      </c>
      <c r="M9" s="8">
        <f t="shared" si="1"/>
        <v>0</v>
      </c>
      <c r="N9" s="8">
        <f t="shared" si="2"/>
        <v>0</v>
      </c>
    </row>
    <row r="10" spans="1:14" ht="60.75" customHeight="1" x14ac:dyDescent="0.3">
      <c r="A10" s="9">
        <v>2</v>
      </c>
      <c r="B10" s="9">
        <v>9</v>
      </c>
      <c r="C10" s="9" t="s">
        <v>17</v>
      </c>
      <c r="D10" s="9">
        <v>1</v>
      </c>
      <c r="E10" s="9" t="s">
        <v>5</v>
      </c>
      <c r="F10" s="9" t="s">
        <v>32</v>
      </c>
      <c r="G10" s="9"/>
      <c r="H10" s="9"/>
      <c r="I10" s="9"/>
      <c r="J10" s="7"/>
      <c r="K10" s="7"/>
      <c r="L10" s="8">
        <f t="shared" si="0"/>
        <v>0</v>
      </c>
      <c r="M10" s="8">
        <f t="shared" si="1"/>
        <v>0</v>
      </c>
      <c r="N10" s="8">
        <f t="shared" si="2"/>
        <v>0</v>
      </c>
    </row>
    <row r="11" spans="1:14" ht="60.75" customHeight="1" x14ac:dyDescent="0.3">
      <c r="A11" s="9">
        <v>2</v>
      </c>
      <c r="B11" s="9">
        <v>10</v>
      </c>
      <c r="C11" s="9" t="s">
        <v>17</v>
      </c>
      <c r="D11" s="9">
        <v>3</v>
      </c>
      <c r="E11" s="9" t="s">
        <v>5</v>
      </c>
      <c r="F11" s="9" t="s">
        <v>33</v>
      </c>
      <c r="G11" s="9"/>
      <c r="H11" s="9"/>
      <c r="I11" s="9"/>
      <c r="J11" s="7"/>
      <c r="K11" s="7"/>
      <c r="L11" s="8">
        <f t="shared" si="0"/>
        <v>0</v>
      </c>
      <c r="M11" s="8">
        <f t="shared" si="1"/>
        <v>0</v>
      </c>
      <c r="N11" s="8">
        <f t="shared" si="2"/>
        <v>0</v>
      </c>
    </row>
    <row r="12" spans="1:14" ht="66.75" customHeight="1" x14ac:dyDescent="0.3">
      <c r="A12" s="9">
        <v>2</v>
      </c>
      <c r="B12" s="9">
        <v>11</v>
      </c>
      <c r="C12" s="9" t="s">
        <v>17</v>
      </c>
      <c r="D12" s="9">
        <v>12</v>
      </c>
      <c r="E12" s="9" t="s">
        <v>5</v>
      </c>
      <c r="F12" s="9" t="s">
        <v>34</v>
      </c>
      <c r="G12" s="9"/>
      <c r="H12" s="9"/>
      <c r="I12" s="9"/>
      <c r="J12" s="7"/>
      <c r="K12" s="7"/>
      <c r="L12" s="8">
        <f t="shared" si="0"/>
        <v>0</v>
      </c>
      <c r="M12" s="8">
        <f t="shared" si="1"/>
        <v>0</v>
      </c>
      <c r="N12" s="8">
        <f t="shared" si="2"/>
        <v>0</v>
      </c>
    </row>
    <row r="13" spans="1:14" ht="66" customHeight="1" x14ac:dyDescent="0.3">
      <c r="A13" s="9">
        <v>2</v>
      </c>
      <c r="B13" s="9">
        <v>12</v>
      </c>
      <c r="C13" s="9" t="s">
        <v>17</v>
      </c>
      <c r="D13" s="9">
        <v>2</v>
      </c>
      <c r="E13" s="9" t="s">
        <v>5</v>
      </c>
      <c r="F13" s="9" t="s">
        <v>35</v>
      </c>
      <c r="G13" s="9"/>
      <c r="H13" s="9"/>
      <c r="I13" s="9"/>
      <c r="J13" s="7"/>
      <c r="K13" s="7"/>
      <c r="L13" s="8">
        <f t="shared" si="0"/>
        <v>0</v>
      </c>
      <c r="M13" s="8">
        <f t="shared" si="1"/>
        <v>0</v>
      </c>
      <c r="N13" s="8">
        <f t="shared" si="2"/>
        <v>0</v>
      </c>
    </row>
    <row r="14" spans="1:14" ht="60.75" customHeight="1" x14ac:dyDescent="0.3">
      <c r="A14" s="9">
        <v>2</v>
      </c>
      <c r="B14" s="9">
        <v>13</v>
      </c>
      <c r="C14" s="9" t="s">
        <v>17</v>
      </c>
      <c r="D14" s="9">
        <v>12</v>
      </c>
      <c r="E14" s="9" t="s">
        <v>5</v>
      </c>
      <c r="F14" s="9" t="s">
        <v>36</v>
      </c>
      <c r="G14" s="9"/>
      <c r="H14" s="9"/>
      <c r="I14" s="9"/>
      <c r="J14" s="7"/>
      <c r="K14" s="7"/>
      <c r="L14" s="8">
        <f t="shared" si="0"/>
        <v>0</v>
      </c>
      <c r="M14" s="8">
        <f t="shared" si="1"/>
        <v>0</v>
      </c>
      <c r="N14" s="8">
        <f t="shared" si="2"/>
        <v>0</v>
      </c>
    </row>
    <row r="15" spans="1:14" ht="62.25" customHeight="1" x14ac:dyDescent="0.3">
      <c r="A15" s="9">
        <v>2</v>
      </c>
      <c r="B15" s="9">
        <v>14</v>
      </c>
      <c r="C15" s="9" t="s">
        <v>17</v>
      </c>
      <c r="D15" s="9">
        <v>12</v>
      </c>
      <c r="E15" s="9" t="s">
        <v>5</v>
      </c>
      <c r="F15" s="9" t="s">
        <v>37</v>
      </c>
      <c r="G15" s="9"/>
      <c r="H15" s="9"/>
      <c r="I15" s="9"/>
      <c r="J15" s="7"/>
      <c r="K15" s="7"/>
      <c r="L15" s="8">
        <f t="shared" si="0"/>
        <v>0</v>
      </c>
      <c r="M15" s="8">
        <f t="shared" si="1"/>
        <v>0</v>
      </c>
      <c r="N15" s="8">
        <f t="shared" si="2"/>
        <v>0</v>
      </c>
    </row>
    <row r="16" spans="1:14" ht="65.25" customHeight="1" x14ac:dyDescent="0.3">
      <c r="A16" s="9">
        <v>2</v>
      </c>
      <c r="B16" s="9">
        <v>15</v>
      </c>
      <c r="C16" s="9" t="s">
        <v>17</v>
      </c>
      <c r="D16" s="9">
        <v>2</v>
      </c>
      <c r="E16" s="9" t="s">
        <v>5</v>
      </c>
      <c r="F16" s="9" t="s">
        <v>38</v>
      </c>
      <c r="G16" s="9"/>
      <c r="H16" s="9"/>
      <c r="I16" s="9"/>
      <c r="J16" s="7"/>
      <c r="K16" s="7"/>
      <c r="L16" s="8">
        <f t="shared" si="0"/>
        <v>0</v>
      </c>
      <c r="M16" s="8">
        <f t="shared" si="1"/>
        <v>0</v>
      </c>
      <c r="N16" s="8">
        <f t="shared" si="2"/>
        <v>0</v>
      </c>
    </row>
    <row r="17" spans="1:14" ht="53.25" customHeight="1" x14ac:dyDescent="0.3">
      <c r="A17" s="9">
        <v>4</v>
      </c>
      <c r="B17" s="9">
        <v>27</v>
      </c>
      <c r="C17" s="9" t="s">
        <v>16</v>
      </c>
      <c r="D17" s="10">
        <v>10</v>
      </c>
      <c r="E17" s="10" t="s">
        <v>5</v>
      </c>
      <c r="F17" s="10" t="s">
        <v>24</v>
      </c>
      <c r="G17" s="10"/>
      <c r="H17" s="10"/>
      <c r="I17" s="10"/>
      <c r="J17" s="7"/>
      <c r="K17" s="7"/>
      <c r="L17" s="8">
        <f t="shared" si="0"/>
        <v>0</v>
      </c>
      <c r="M17" s="8">
        <f t="shared" si="1"/>
        <v>0</v>
      </c>
      <c r="N17" s="8">
        <f t="shared" si="2"/>
        <v>0</v>
      </c>
    </row>
    <row r="18" spans="1:14" ht="47.25" customHeight="1" x14ac:dyDescent="0.3">
      <c r="A18" s="9">
        <v>4</v>
      </c>
      <c r="B18" s="9">
        <v>28</v>
      </c>
      <c r="C18" s="9" t="s">
        <v>16</v>
      </c>
      <c r="D18" s="10">
        <v>2</v>
      </c>
      <c r="E18" s="10" t="s">
        <v>5</v>
      </c>
      <c r="F18" s="10" t="s">
        <v>25</v>
      </c>
      <c r="G18" s="10"/>
      <c r="H18" s="10"/>
      <c r="I18" s="10"/>
      <c r="J18" s="7"/>
      <c r="K18" s="7"/>
      <c r="L18" s="8">
        <f t="shared" si="0"/>
        <v>0</v>
      </c>
      <c r="M18" s="8">
        <f t="shared" si="1"/>
        <v>0</v>
      </c>
      <c r="N18" s="8">
        <f t="shared" si="2"/>
        <v>0</v>
      </c>
    </row>
    <row r="19" spans="1:14" ht="69" customHeight="1" x14ac:dyDescent="0.3">
      <c r="A19" s="9">
        <v>4</v>
      </c>
      <c r="B19" s="9">
        <v>29</v>
      </c>
      <c r="C19" s="9" t="s">
        <v>16</v>
      </c>
      <c r="D19" s="10">
        <v>4</v>
      </c>
      <c r="E19" s="10" t="s">
        <v>5</v>
      </c>
      <c r="F19" s="10" t="s">
        <v>39</v>
      </c>
      <c r="G19" s="10"/>
      <c r="H19" s="10"/>
      <c r="I19" s="10"/>
      <c r="J19" s="7"/>
      <c r="K19" s="7"/>
      <c r="L19" s="8">
        <f t="shared" si="0"/>
        <v>0</v>
      </c>
      <c r="M19" s="8">
        <f t="shared" si="1"/>
        <v>0</v>
      </c>
      <c r="N19" s="8">
        <f t="shared" si="2"/>
        <v>0</v>
      </c>
    </row>
    <row r="20" spans="1:14" ht="65.25" customHeight="1" x14ac:dyDescent="0.3">
      <c r="A20" s="9">
        <v>4</v>
      </c>
      <c r="B20" s="9">
        <v>30</v>
      </c>
      <c r="C20" s="9" t="s">
        <v>16</v>
      </c>
      <c r="D20" s="10">
        <v>4</v>
      </c>
      <c r="E20" s="10" t="s">
        <v>5</v>
      </c>
      <c r="F20" s="10" t="s">
        <v>40</v>
      </c>
      <c r="G20" s="10"/>
      <c r="H20" s="10"/>
      <c r="I20" s="10"/>
      <c r="J20" s="7"/>
      <c r="K20" s="7"/>
      <c r="L20" s="8">
        <f t="shared" si="0"/>
        <v>0</v>
      </c>
      <c r="M20" s="8">
        <f t="shared" si="1"/>
        <v>0</v>
      </c>
      <c r="N20" s="8">
        <f t="shared" si="2"/>
        <v>0</v>
      </c>
    </row>
    <row r="21" spans="1:14" ht="58.5" customHeight="1" x14ac:dyDescent="0.3">
      <c r="A21" s="9">
        <v>4</v>
      </c>
      <c r="B21" s="9">
        <v>31</v>
      </c>
      <c r="C21" s="9" t="s">
        <v>16</v>
      </c>
      <c r="D21" s="10">
        <v>10</v>
      </c>
      <c r="E21" s="10" t="s">
        <v>5</v>
      </c>
      <c r="F21" s="10" t="s">
        <v>26</v>
      </c>
      <c r="G21" s="10"/>
      <c r="H21" s="10"/>
      <c r="I21" s="10"/>
      <c r="J21" s="7"/>
      <c r="K21" s="7"/>
      <c r="L21" s="8">
        <f t="shared" si="0"/>
        <v>0</v>
      </c>
      <c r="M21" s="8">
        <f t="shared" si="1"/>
        <v>0</v>
      </c>
      <c r="N21" s="8">
        <f t="shared" si="2"/>
        <v>0</v>
      </c>
    </row>
    <row r="22" spans="1:14" ht="53.25" customHeight="1" x14ac:dyDescent="0.3">
      <c r="A22" s="9">
        <v>4</v>
      </c>
      <c r="B22" s="9">
        <v>32</v>
      </c>
      <c r="C22" s="9" t="s">
        <v>16</v>
      </c>
      <c r="D22" s="10">
        <v>4</v>
      </c>
      <c r="E22" s="10" t="s">
        <v>5</v>
      </c>
      <c r="F22" s="10" t="s">
        <v>27</v>
      </c>
      <c r="G22" s="10"/>
      <c r="H22" s="10"/>
      <c r="I22" s="10"/>
      <c r="J22" s="7"/>
      <c r="K22" s="7"/>
      <c r="L22" s="8">
        <f t="shared" si="0"/>
        <v>0</v>
      </c>
      <c r="M22" s="8">
        <f t="shared" si="1"/>
        <v>0</v>
      </c>
      <c r="N22" s="8">
        <f t="shared" si="2"/>
        <v>0</v>
      </c>
    </row>
    <row r="23" spans="1:14" ht="59.25" customHeight="1" x14ac:dyDescent="0.3">
      <c r="A23" s="9">
        <v>4</v>
      </c>
      <c r="B23" s="9">
        <v>33</v>
      </c>
      <c r="C23" s="9" t="s">
        <v>16</v>
      </c>
      <c r="D23" s="10">
        <v>6</v>
      </c>
      <c r="E23" s="10" t="s">
        <v>5</v>
      </c>
      <c r="F23" s="10" t="s">
        <v>41</v>
      </c>
      <c r="G23" s="10"/>
      <c r="H23" s="10"/>
      <c r="I23" s="10"/>
      <c r="J23" s="7"/>
      <c r="K23" s="7"/>
      <c r="L23" s="8">
        <f t="shared" si="0"/>
        <v>0</v>
      </c>
      <c r="M23" s="8">
        <f t="shared" si="1"/>
        <v>0</v>
      </c>
      <c r="N23" s="8">
        <f t="shared" si="2"/>
        <v>0</v>
      </c>
    </row>
    <row r="24" spans="1:14" ht="43.5" customHeight="1" x14ac:dyDescent="0.3">
      <c r="A24" s="9">
        <v>4</v>
      </c>
      <c r="B24" s="9">
        <v>34</v>
      </c>
      <c r="C24" s="9" t="s">
        <v>16</v>
      </c>
      <c r="D24" s="10">
        <v>6</v>
      </c>
      <c r="E24" s="10" t="s">
        <v>5</v>
      </c>
      <c r="F24" s="10" t="s">
        <v>42</v>
      </c>
      <c r="G24" s="10"/>
      <c r="H24" s="10"/>
      <c r="I24" s="10"/>
      <c r="J24" s="7"/>
      <c r="K24" s="7"/>
      <c r="L24" s="8">
        <f t="shared" si="0"/>
        <v>0</v>
      </c>
      <c r="M24" s="8">
        <f t="shared" si="1"/>
        <v>0</v>
      </c>
      <c r="N24" s="8">
        <f t="shared" si="2"/>
        <v>0</v>
      </c>
    </row>
    <row r="25" spans="1:14" ht="56.25" customHeight="1" x14ac:dyDescent="0.3">
      <c r="A25" s="9">
        <v>4</v>
      </c>
      <c r="B25" s="9">
        <v>35</v>
      </c>
      <c r="C25" s="9" t="s">
        <v>16</v>
      </c>
      <c r="D25" s="10">
        <v>10</v>
      </c>
      <c r="E25" s="10" t="s">
        <v>5</v>
      </c>
      <c r="F25" s="10" t="s">
        <v>30</v>
      </c>
      <c r="G25" s="10"/>
      <c r="H25" s="10"/>
      <c r="I25" s="10"/>
      <c r="J25" s="7"/>
      <c r="K25" s="7"/>
      <c r="L25" s="8">
        <f t="shared" si="0"/>
        <v>0</v>
      </c>
      <c r="M25" s="8">
        <f t="shared" si="1"/>
        <v>0</v>
      </c>
      <c r="N25" s="8">
        <f t="shared" si="2"/>
        <v>0</v>
      </c>
    </row>
    <row r="26" spans="1:14" ht="36" x14ac:dyDescent="0.3">
      <c r="A26" s="9">
        <v>4</v>
      </c>
      <c r="B26" s="9">
        <v>36</v>
      </c>
      <c r="C26" s="9" t="s">
        <v>16</v>
      </c>
      <c r="D26" s="10">
        <v>10</v>
      </c>
      <c r="E26" s="10" t="s">
        <v>5</v>
      </c>
      <c r="F26" s="9" t="s">
        <v>43</v>
      </c>
      <c r="G26" s="10"/>
      <c r="H26" s="10"/>
      <c r="I26" s="10"/>
      <c r="J26" s="7"/>
      <c r="K26" s="7"/>
      <c r="L26" s="8">
        <f t="shared" si="0"/>
        <v>0</v>
      </c>
      <c r="M26" s="8">
        <f t="shared" si="1"/>
        <v>0</v>
      </c>
      <c r="N26" s="8">
        <f t="shared" si="2"/>
        <v>0</v>
      </c>
    </row>
    <row r="27" spans="1:14" ht="36" x14ac:dyDescent="0.3">
      <c r="A27" s="9">
        <v>4</v>
      </c>
      <c r="B27" s="9">
        <v>37</v>
      </c>
      <c r="C27" s="9" t="s">
        <v>16</v>
      </c>
      <c r="D27" s="10">
        <v>10</v>
      </c>
      <c r="E27" s="10" t="s">
        <v>5</v>
      </c>
      <c r="F27" s="9" t="s">
        <v>44</v>
      </c>
      <c r="G27" s="10"/>
      <c r="H27" s="10"/>
      <c r="I27" s="10"/>
      <c r="J27" s="7"/>
      <c r="K27" s="7"/>
      <c r="L27" s="8">
        <f t="shared" si="0"/>
        <v>0</v>
      </c>
      <c r="M27" s="8">
        <f t="shared" si="1"/>
        <v>0</v>
      </c>
      <c r="N27" s="8">
        <f t="shared" si="2"/>
        <v>0</v>
      </c>
    </row>
    <row r="28" spans="1:14" ht="39" customHeight="1" x14ac:dyDescent="0.3">
      <c r="A28" s="9">
        <v>4</v>
      </c>
      <c r="B28" s="9">
        <v>38</v>
      </c>
      <c r="C28" s="9" t="s">
        <v>16</v>
      </c>
      <c r="D28" s="10">
        <v>20</v>
      </c>
      <c r="E28" s="10" t="s">
        <v>5</v>
      </c>
      <c r="F28" s="9" t="s">
        <v>31</v>
      </c>
      <c r="G28" s="10"/>
      <c r="H28" s="10"/>
      <c r="I28" s="10"/>
      <c r="J28" s="7"/>
      <c r="K28" s="7"/>
      <c r="L28" s="8">
        <f t="shared" si="0"/>
        <v>0</v>
      </c>
      <c r="M28" s="8">
        <f t="shared" si="1"/>
        <v>0</v>
      </c>
      <c r="N28" s="8">
        <f t="shared" si="2"/>
        <v>0</v>
      </c>
    </row>
    <row r="29" spans="1:14" ht="45" customHeight="1" x14ac:dyDescent="0.3">
      <c r="A29" s="9">
        <v>5</v>
      </c>
      <c r="B29" s="9">
        <v>39</v>
      </c>
      <c r="C29" s="9" t="s">
        <v>18</v>
      </c>
      <c r="D29" s="10">
        <v>2</v>
      </c>
      <c r="E29" s="10" t="s">
        <v>5</v>
      </c>
      <c r="F29" s="9" t="s">
        <v>45</v>
      </c>
      <c r="G29" s="10"/>
      <c r="H29" s="10"/>
      <c r="I29" s="10"/>
      <c r="J29" s="7"/>
      <c r="K29" s="7"/>
      <c r="L29" s="8">
        <f t="shared" si="0"/>
        <v>0</v>
      </c>
      <c r="M29" s="8">
        <f t="shared" si="1"/>
        <v>0</v>
      </c>
      <c r="N29" s="8">
        <f t="shared" si="2"/>
        <v>0</v>
      </c>
    </row>
    <row r="30" spans="1:14" ht="45.75" customHeight="1" x14ac:dyDescent="0.3">
      <c r="A30" s="9">
        <v>5</v>
      </c>
      <c r="B30" s="9">
        <v>40</v>
      </c>
      <c r="C30" s="9" t="s">
        <v>18</v>
      </c>
      <c r="D30" s="10">
        <v>2</v>
      </c>
      <c r="E30" s="10" t="s">
        <v>5</v>
      </c>
      <c r="F30" s="9" t="s">
        <v>46</v>
      </c>
      <c r="G30" s="10"/>
      <c r="H30" s="10"/>
      <c r="I30" s="10"/>
      <c r="J30" s="7"/>
      <c r="K30" s="7"/>
      <c r="L30" s="8">
        <f t="shared" si="0"/>
        <v>0</v>
      </c>
      <c r="M30" s="8">
        <f t="shared" si="1"/>
        <v>0</v>
      </c>
      <c r="N30" s="8">
        <f t="shared" si="2"/>
        <v>0</v>
      </c>
    </row>
    <row r="31" spans="1:14" ht="45" customHeight="1" x14ac:dyDescent="0.3">
      <c r="A31" s="9">
        <v>5</v>
      </c>
      <c r="B31" s="9">
        <v>41</v>
      </c>
      <c r="C31" s="9" t="s">
        <v>18</v>
      </c>
      <c r="D31" s="10">
        <v>1</v>
      </c>
      <c r="E31" s="10" t="s">
        <v>5</v>
      </c>
      <c r="F31" s="9" t="s">
        <v>47</v>
      </c>
      <c r="G31" s="10"/>
      <c r="H31" s="10"/>
      <c r="I31" s="10"/>
      <c r="J31" s="7"/>
      <c r="K31" s="7"/>
      <c r="L31" s="8">
        <f t="shared" si="0"/>
        <v>0</v>
      </c>
      <c r="M31" s="8">
        <f t="shared" si="1"/>
        <v>0</v>
      </c>
      <c r="N31" s="8">
        <f t="shared" si="2"/>
        <v>0</v>
      </c>
    </row>
    <row r="32" spans="1:14" ht="39" customHeight="1" x14ac:dyDescent="0.3">
      <c r="A32" s="9">
        <v>5</v>
      </c>
      <c r="B32" s="9">
        <v>42</v>
      </c>
      <c r="C32" s="9" t="s">
        <v>18</v>
      </c>
      <c r="D32" s="10">
        <v>1</v>
      </c>
      <c r="E32" s="10" t="s">
        <v>5</v>
      </c>
      <c r="F32" s="9" t="s">
        <v>48</v>
      </c>
      <c r="G32" s="10"/>
      <c r="H32" s="10"/>
      <c r="I32" s="10"/>
      <c r="J32" s="7"/>
      <c r="K32" s="7"/>
      <c r="L32" s="8">
        <f t="shared" si="0"/>
        <v>0</v>
      </c>
      <c r="M32" s="8">
        <f t="shared" si="1"/>
        <v>0</v>
      </c>
      <c r="N32" s="8">
        <f t="shared" si="2"/>
        <v>0</v>
      </c>
    </row>
    <row r="33" spans="1:14" ht="45.75" customHeight="1" x14ac:dyDescent="0.3">
      <c r="A33" s="9">
        <v>5</v>
      </c>
      <c r="B33" s="9">
        <v>43</v>
      </c>
      <c r="C33" s="9" t="s">
        <v>18</v>
      </c>
      <c r="D33" s="10">
        <v>1</v>
      </c>
      <c r="E33" s="10" t="s">
        <v>5</v>
      </c>
      <c r="F33" s="9" t="s">
        <v>49</v>
      </c>
      <c r="G33" s="10"/>
      <c r="H33" s="10"/>
      <c r="I33" s="10"/>
      <c r="J33" s="7"/>
      <c r="K33" s="7"/>
      <c r="L33" s="8">
        <f t="shared" si="0"/>
        <v>0</v>
      </c>
      <c r="M33" s="8">
        <f t="shared" si="1"/>
        <v>0</v>
      </c>
      <c r="N33" s="8">
        <f t="shared" si="2"/>
        <v>0</v>
      </c>
    </row>
    <row r="34" spans="1:14" ht="44.25" customHeight="1" x14ac:dyDescent="0.3">
      <c r="A34" s="9">
        <v>5</v>
      </c>
      <c r="B34" s="9">
        <v>44</v>
      </c>
      <c r="C34" s="9" t="s">
        <v>18</v>
      </c>
      <c r="D34" s="10">
        <v>10</v>
      </c>
      <c r="E34" s="10" t="s">
        <v>5</v>
      </c>
      <c r="F34" s="9" t="s">
        <v>50</v>
      </c>
      <c r="G34" s="10"/>
      <c r="H34" s="10"/>
      <c r="I34" s="10"/>
      <c r="J34" s="7"/>
      <c r="K34" s="7"/>
      <c r="L34" s="8">
        <f t="shared" si="0"/>
        <v>0</v>
      </c>
      <c r="M34" s="8">
        <f t="shared" si="1"/>
        <v>0</v>
      </c>
      <c r="N34" s="8">
        <f t="shared" si="2"/>
        <v>0</v>
      </c>
    </row>
    <row r="35" spans="1:14" ht="37.5" customHeight="1" x14ac:dyDescent="0.3">
      <c r="A35" s="9">
        <v>5</v>
      </c>
      <c r="B35" s="9">
        <v>45</v>
      </c>
      <c r="C35" s="9" t="s">
        <v>18</v>
      </c>
      <c r="D35" s="10">
        <v>8</v>
      </c>
      <c r="E35" s="10" t="s">
        <v>5</v>
      </c>
      <c r="F35" s="9" t="s">
        <v>51</v>
      </c>
      <c r="G35" s="10"/>
      <c r="H35" s="10"/>
      <c r="I35" s="10"/>
      <c r="J35" s="7"/>
      <c r="K35" s="7"/>
      <c r="L35" s="8">
        <f t="shared" si="0"/>
        <v>0</v>
      </c>
      <c r="M35" s="8">
        <f t="shared" si="1"/>
        <v>0</v>
      </c>
      <c r="N35" s="8">
        <f t="shared" si="2"/>
        <v>0</v>
      </c>
    </row>
    <row r="36" spans="1:14" ht="40.5" customHeight="1" x14ac:dyDescent="0.3">
      <c r="A36" s="9">
        <v>5</v>
      </c>
      <c r="B36" s="9">
        <v>46</v>
      </c>
      <c r="C36" s="9" t="s">
        <v>18</v>
      </c>
      <c r="D36" s="10">
        <v>2</v>
      </c>
      <c r="E36" s="10" t="s">
        <v>5</v>
      </c>
      <c r="F36" s="9" t="s">
        <v>52</v>
      </c>
      <c r="G36" s="10"/>
      <c r="H36" s="10"/>
      <c r="I36" s="10"/>
      <c r="J36" s="7"/>
      <c r="K36" s="7"/>
      <c r="L36" s="8">
        <f t="shared" si="0"/>
        <v>0</v>
      </c>
      <c r="M36" s="8">
        <f t="shared" si="1"/>
        <v>0</v>
      </c>
      <c r="N36" s="8">
        <f t="shared" si="2"/>
        <v>0</v>
      </c>
    </row>
    <row r="37" spans="1:14" ht="45" customHeight="1" x14ac:dyDescent="0.3">
      <c r="A37" s="9">
        <v>5</v>
      </c>
      <c r="B37" s="9">
        <v>47</v>
      </c>
      <c r="C37" s="9" t="s">
        <v>18</v>
      </c>
      <c r="D37" s="10">
        <v>1</v>
      </c>
      <c r="E37" s="10" t="s">
        <v>5</v>
      </c>
      <c r="F37" s="9" t="s">
        <v>53</v>
      </c>
      <c r="G37" s="10"/>
      <c r="H37" s="10"/>
      <c r="I37" s="10"/>
      <c r="J37" s="7"/>
      <c r="K37" s="7"/>
      <c r="L37" s="8">
        <f t="shared" si="0"/>
        <v>0</v>
      </c>
      <c r="M37" s="8">
        <f t="shared" si="1"/>
        <v>0</v>
      </c>
      <c r="N37" s="8">
        <f t="shared" si="2"/>
        <v>0</v>
      </c>
    </row>
    <row r="38" spans="1:14" ht="56.25" customHeight="1" x14ac:dyDescent="0.3">
      <c r="A38" s="9">
        <v>6</v>
      </c>
      <c r="B38" s="9">
        <v>48</v>
      </c>
      <c r="C38" s="9" t="s">
        <v>19</v>
      </c>
      <c r="D38" s="10">
        <v>5</v>
      </c>
      <c r="E38" s="10" t="s">
        <v>5</v>
      </c>
      <c r="F38" s="9" t="s">
        <v>54</v>
      </c>
      <c r="G38" s="10"/>
      <c r="H38" s="10"/>
      <c r="I38" s="10"/>
      <c r="J38" s="7"/>
      <c r="K38" s="7"/>
      <c r="L38" s="8">
        <f t="shared" si="0"/>
        <v>0</v>
      </c>
      <c r="M38" s="8">
        <f t="shared" si="1"/>
        <v>0</v>
      </c>
      <c r="N38" s="8">
        <f t="shared" si="2"/>
        <v>0</v>
      </c>
    </row>
    <row r="39" spans="1:14" ht="54" customHeight="1" x14ac:dyDescent="0.3">
      <c r="A39" s="9">
        <v>6</v>
      </c>
      <c r="B39" s="9">
        <v>49</v>
      </c>
      <c r="C39" s="9" t="s">
        <v>19</v>
      </c>
      <c r="D39" s="10">
        <v>1</v>
      </c>
      <c r="E39" s="10" t="s">
        <v>5</v>
      </c>
      <c r="F39" s="9" t="s">
        <v>55</v>
      </c>
      <c r="G39" s="10"/>
      <c r="H39" s="10"/>
      <c r="I39" s="10"/>
      <c r="J39" s="7"/>
      <c r="K39" s="7"/>
      <c r="L39" s="8">
        <f t="shared" si="0"/>
        <v>0</v>
      </c>
      <c r="M39" s="8">
        <f t="shared" si="1"/>
        <v>0</v>
      </c>
      <c r="N39" s="8">
        <f t="shared" si="2"/>
        <v>0</v>
      </c>
    </row>
    <row r="40" spans="1:14" ht="48" customHeight="1" x14ac:dyDescent="0.3">
      <c r="A40" s="9">
        <v>7</v>
      </c>
      <c r="B40" s="9">
        <v>50</v>
      </c>
      <c r="C40" s="9" t="s">
        <v>16</v>
      </c>
      <c r="D40" s="10">
        <v>1</v>
      </c>
      <c r="E40" s="10" t="s">
        <v>5</v>
      </c>
      <c r="F40" s="9" t="s">
        <v>56</v>
      </c>
      <c r="G40" s="10"/>
      <c r="H40" s="10"/>
      <c r="I40" s="10"/>
      <c r="J40" s="7"/>
      <c r="K40" s="7"/>
      <c r="L40" s="8">
        <f t="shared" si="0"/>
        <v>0</v>
      </c>
      <c r="M40" s="8">
        <f t="shared" si="1"/>
        <v>0</v>
      </c>
      <c r="N40" s="8">
        <f t="shared" si="2"/>
        <v>0</v>
      </c>
    </row>
    <row r="41" spans="1:14" ht="42" customHeight="1" x14ac:dyDescent="0.3">
      <c r="A41" s="9">
        <v>8</v>
      </c>
      <c r="B41" s="9">
        <v>51</v>
      </c>
      <c r="C41" s="9" t="s">
        <v>20</v>
      </c>
      <c r="D41" s="10">
        <v>1</v>
      </c>
      <c r="E41" s="10" t="s">
        <v>5</v>
      </c>
      <c r="F41" s="9" t="s">
        <v>57</v>
      </c>
      <c r="G41" s="10" t="s">
        <v>58</v>
      </c>
      <c r="H41" s="10"/>
      <c r="I41" s="10"/>
      <c r="J41" s="7"/>
      <c r="K41" s="7"/>
      <c r="L41" s="8">
        <f t="shared" si="0"/>
        <v>0</v>
      </c>
      <c r="M41" s="8">
        <f t="shared" si="1"/>
        <v>0</v>
      </c>
      <c r="N41" s="8">
        <f t="shared" si="2"/>
        <v>0</v>
      </c>
    </row>
    <row r="42" spans="1:14" ht="51.75" customHeight="1" x14ac:dyDescent="0.3">
      <c r="A42" s="9">
        <v>8</v>
      </c>
      <c r="B42" s="9">
        <v>52</v>
      </c>
      <c r="C42" s="9" t="s">
        <v>20</v>
      </c>
      <c r="D42" s="10">
        <v>1</v>
      </c>
      <c r="E42" s="10" t="s">
        <v>5</v>
      </c>
      <c r="F42" s="9" t="s">
        <v>59</v>
      </c>
      <c r="G42" s="9" t="s">
        <v>60</v>
      </c>
      <c r="H42" s="10"/>
      <c r="I42" s="10"/>
      <c r="J42" s="7"/>
      <c r="K42" s="7"/>
      <c r="L42" s="8">
        <f t="shared" si="0"/>
        <v>0</v>
      </c>
      <c r="M42" s="8">
        <f t="shared" si="1"/>
        <v>0</v>
      </c>
      <c r="N42" s="8">
        <f t="shared" si="2"/>
        <v>0</v>
      </c>
    </row>
    <row r="43" spans="1:14" ht="44.25" customHeight="1" x14ac:dyDescent="0.3">
      <c r="A43" s="9">
        <v>8</v>
      </c>
      <c r="B43" s="9">
        <v>53</v>
      </c>
      <c r="C43" s="9" t="s">
        <v>20</v>
      </c>
      <c r="D43" s="10">
        <v>1</v>
      </c>
      <c r="E43" s="10" t="s">
        <v>5</v>
      </c>
      <c r="F43" s="9" t="s">
        <v>61</v>
      </c>
      <c r="G43" s="10" t="s">
        <v>62</v>
      </c>
      <c r="H43" s="10"/>
      <c r="I43" s="10"/>
      <c r="J43" s="7"/>
      <c r="K43" s="7"/>
      <c r="L43" s="8">
        <f t="shared" si="0"/>
        <v>0</v>
      </c>
      <c r="M43" s="8">
        <f t="shared" si="1"/>
        <v>0</v>
      </c>
      <c r="N43" s="8">
        <f t="shared" si="2"/>
        <v>0</v>
      </c>
    </row>
    <row r="44" spans="1:14" ht="39.75" customHeight="1" x14ac:dyDescent="0.3">
      <c r="A44" s="9">
        <v>8</v>
      </c>
      <c r="B44" s="9">
        <v>54</v>
      </c>
      <c r="C44" s="9" t="s">
        <v>20</v>
      </c>
      <c r="D44" s="10">
        <v>1</v>
      </c>
      <c r="E44" s="10" t="s">
        <v>5</v>
      </c>
      <c r="F44" s="9" t="s">
        <v>63</v>
      </c>
      <c r="G44" s="10" t="s">
        <v>64</v>
      </c>
      <c r="H44" s="10"/>
      <c r="I44" s="10"/>
      <c r="J44" s="7"/>
      <c r="K44" s="7"/>
      <c r="L44" s="8">
        <f t="shared" si="0"/>
        <v>0</v>
      </c>
      <c r="M44" s="8">
        <f t="shared" si="1"/>
        <v>0</v>
      </c>
      <c r="N44" s="8">
        <f t="shared" si="2"/>
        <v>0</v>
      </c>
    </row>
    <row r="45" spans="1:14" ht="216" customHeight="1" x14ac:dyDescent="0.3">
      <c r="A45" s="9">
        <v>9</v>
      </c>
      <c r="B45" s="9">
        <v>55</v>
      </c>
      <c r="C45" s="9" t="s">
        <v>21</v>
      </c>
      <c r="D45" s="10">
        <v>1</v>
      </c>
      <c r="E45" s="10" t="s">
        <v>5</v>
      </c>
      <c r="F45" s="9" t="s">
        <v>65</v>
      </c>
      <c r="G45" s="10"/>
      <c r="H45" s="10"/>
      <c r="I45" s="10"/>
      <c r="J45" s="7"/>
      <c r="K45" s="7"/>
      <c r="L45" s="8">
        <f t="shared" si="0"/>
        <v>0</v>
      </c>
      <c r="M45" s="8">
        <f t="shared" si="1"/>
        <v>0</v>
      </c>
      <c r="N45" s="8">
        <f t="shared" si="2"/>
        <v>0</v>
      </c>
    </row>
    <row r="46" spans="1:14" ht="51" customHeight="1" x14ac:dyDescent="0.3">
      <c r="A46" s="9">
        <v>10</v>
      </c>
      <c r="B46" s="9">
        <v>56</v>
      </c>
      <c r="C46" s="9" t="s">
        <v>18</v>
      </c>
      <c r="D46" s="10">
        <v>1</v>
      </c>
      <c r="E46" s="10" t="s">
        <v>5</v>
      </c>
      <c r="F46" s="9" t="s">
        <v>66</v>
      </c>
      <c r="G46" s="10"/>
      <c r="H46" s="10"/>
      <c r="I46" s="10"/>
      <c r="J46" s="7"/>
      <c r="K46" s="7"/>
      <c r="L46" s="8">
        <f t="shared" si="0"/>
        <v>0</v>
      </c>
      <c r="M46" s="8">
        <f t="shared" si="1"/>
        <v>0</v>
      </c>
      <c r="N46" s="8">
        <f t="shared" si="2"/>
        <v>0</v>
      </c>
    </row>
    <row r="47" spans="1:14" ht="62.25" customHeight="1" x14ac:dyDescent="0.3">
      <c r="A47" s="9">
        <v>11</v>
      </c>
      <c r="B47" s="9">
        <v>57</v>
      </c>
      <c r="C47" s="9" t="s">
        <v>22</v>
      </c>
      <c r="D47" s="10">
        <v>4</v>
      </c>
      <c r="E47" s="10" t="s">
        <v>5</v>
      </c>
      <c r="F47" s="9" t="s">
        <v>67</v>
      </c>
      <c r="G47" s="10"/>
      <c r="H47" s="10"/>
      <c r="I47" s="10"/>
      <c r="J47" s="7"/>
      <c r="K47" s="7"/>
      <c r="L47" s="8">
        <f t="shared" si="0"/>
        <v>0</v>
      </c>
      <c r="M47" s="8">
        <f t="shared" si="1"/>
        <v>0</v>
      </c>
      <c r="N47" s="8">
        <f t="shared" si="2"/>
        <v>0</v>
      </c>
    </row>
    <row r="48" spans="1:14" ht="64.5" customHeight="1" x14ac:dyDescent="0.3">
      <c r="A48" s="9">
        <v>11</v>
      </c>
      <c r="B48" s="9">
        <v>58</v>
      </c>
      <c r="C48" s="9" t="s">
        <v>22</v>
      </c>
      <c r="D48" s="10">
        <v>5</v>
      </c>
      <c r="E48" s="10" t="s">
        <v>5</v>
      </c>
      <c r="F48" s="9" t="s">
        <v>68</v>
      </c>
      <c r="G48" s="10"/>
      <c r="H48" s="10"/>
      <c r="I48" s="10"/>
      <c r="J48" s="7"/>
      <c r="K48" s="7"/>
      <c r="L48" s="8">
        <f t="shared" si="0"/>
        <v>0</v>
      </c>
      <c r="M48" s="8">
        <f t="shared" si="1"/>
        <v>0</v>
      </c>
      <c r="N48" s="8">
        <f t="shared" si="2"/>
        <v>0</v>
      </c>
    </row>
    <row r="49" spans="1:14" ht="73.5" customHeight="1" x14ac:dyDescent="0.3">
      <c r="A49" s="9">
        <v>11</v>
      </c>
      <c r="B49" s="9">
        <v>59</v>
      </c>
      <c r="C49" s="9" t="s">
        <v>22</v>
      </c>
      <c r="D49" s="10">
        <v>3</v>
      </c>
      <c r="E49" s="10" t="s">
        <v>5</v>
      </c>
      <c r="F49" s="9" t="s">
        <v>69</v>
      </c>
      <c r="G49" s="10"/>
      <c r="H49" s="10"/>
      <c r="I49" s="10"/>
      <c r="J49" s="7"/>
      <c r="K49" s="7"/>
      <c r="L49" s="8">
        <f t="shared" si="0"/>
        <v>0</v>
      </c>
      <c r="M49" s="8">
        <f t="shared" si="1"/>
        <v>0</v>
      </c>
      <c r="N49" s="8">
        <f t="shared" si="2"/>
        <v>0</v>
      </c>
    </row>
    <row r="50" spans="1:14" ht="51.75" customHeight="1" x14ac:dyDescent="0.3">
      <c r="A50" s="9">
        <v>11</v>
      </c>
      <c r="B50" s="9">
        <v>60</v>
      </c>
      <c r="C50" s="9" t="s">
        <v>22</v>
      </c>
      <c r="D50" s="10">
        <v>2</v>
      </c>
      <c r="E50" s="10" t="s">
        <v>5</v>
      </c>
      <c r="F50" s="9" t="s">
        <v>70</v>
      </c>
      <c r="G50" s="10"/>
      <c r="H50" s="10"/>
      <c r="I50" s="10"/>
      <c r="J50" s="7"/>
      <c r="K50" s="7"/>
      <c r="L50" s="8">
        <f t="shared" si="0"/>
        <v>0</v>
      </c>
      <c r="M50" s="8">
        <f t="shared" si="1"/>
        <v>0</v>
      </c>
      <c r="N50" s="8">
        <f t="shared" si="2"/>
        <v>0</v>
      </c>
    </row>
    <row r="51" spans="1:14" ht="66" customHeight="1" x14ac:dyDescent="0.3">
      <c r="A51" s="9">
        <v>11</v>
      </c>
      <c r="B51" s="9">
        <v>61</v>
      </c>
      <c r="C51" s="9" t="s">
        <v>22</v>
      </c>
      <c r="D51" s="10">
        <v>2</v>
      </c>
      <c r="E51" s="10" t="s">
        <v>6</v>
      </c>
      <c r="F51" s="9" t="s">
        <v>71</v>
      </c>
      <c r="G51" s="10"/>
      <c r="H51" s="10"/>
      <c r="I51" s="10"/>
      <c r="J51" s="7"/>
      <c r="K51" s="7"/>
      <c r="L51" s="8">
        <f t="shared" si="0"/>
        <v>0</v>
      </c>
      <c r="M51" s="8">
        <f t="shared" si="1"/>
        <v>0</v>
      </c>
      <c r="N51" s="8">
        <f t="shared" si="2"/>
        <v>0</v>
      </c>
    </row>
    <row r="52" spans="1:14" ht="66.75" customHeight="1" x14ac:dyDescent="0.3">
      <c r="A52" s="9">
        <v>11</v>
      </c>
      <c r="B52" s="9">
        <v>62</v>
      </c>
      <c r="C52" s="9" t="s">
        <v>22</v>
      </c>
      <c r="D52" s="10">
        <v>1</v>
      </c>
      <c r="E52" s="10" t="s">
        <v>5</v>
      </c>
      <c r="F52" s="9" t="s">
        <v>72</v>
      </c>
      <c r="G52" s="10"/>
      <c r="H52" s="10"/>
      <c r="I52" s="10"/>
      <c r="J52" s="7"/>
      <c r="K52" s="7"/>
      <c r="L52" s="8">
        <f t="shared" si="0"/>
        <v>0</v>
      </c>
      <c r="M52" s="8">
        <f t="shared" si="1"/>
        <v>0</v>
      </c>
      <c r="N52" s="8">
        <f t="shared" si="2"/>
        <v>0</v>
      </c>
    </row>
    <row r="53" spans="1:14" ht="56.25" customHeight="1" x14ac:dyDescent="0.3">
      <c r="A53" s="9">
        <v>11</v>
      </c>
      <c r="B53" s="9">
        <v>63</v>
      </c>
      <c r="C53" s="9" t="s">
        <v>22</v>
      </c>
      <c r="D53" s="10">
        <v>2</v>
      </c>
      <c r="E53" s="10" t="s">
        <v>5</v>
      </c>
      <c r="F53" s="9" t="s">
        <v>73</v>
      </c>
      <c r="G53" s="10"/>
      <c r="H53" s="10"/>
      <c r="I53" s="10"/>
      <c r="J53" s="7"/>
      <c r="K53" s="7"/>
      <c r="L53" s="8">
        <f t="shared" si="0"/>
        <v>0</v>
      </c>
      <c r="M53" s="8">
        <f t="shared" si="1"/>
        <v>0</v>
      </c>
      <c r="N53" s="8">
        <f t="shared" si="2"/>
        <v>0</v>
      </c>
    </row>
    <row r="54" spans="1:14" ht="49.5" customHeight="1" x14ac:dyDescent="0.3">
      <c r="A54" s="9">
        <v>11</v>
      </c>
      <c r="B54" s="9">
        <v>64</v>
      </c>
      <c r="C54" s="9" t="s">
        <v>22</v>
      </c>
      <c r="D54" s="10">
        <v>3</v>
      </c>
      <c r="E54" s="10" t="s">
        <v>5</v>
      </c>
      <c r="F54" s="9" t="s">
        <v>74</v>
      </c>
      <c r="G54" s="10"/>
      <c r="H54" s="10"/>
      <c r="I54" s="10"/>
      <c r="J54" s="7"/>
      <c r="K54" s="7"/>
      <c r="L54" s="8">
        <f t="shared" si="0"/>
        <v>0</v>
      </c>
      <c r="M54" s="8">
        <f t="shared" si="1"/>
        <v>0</v>
      </c>
      <c r="N54" s="8">
        <f t="shared" si="2"/>
        <v>0</v>
      </c>
    </row>
    <row r="55" spans="1:14" ht="53.25" customHeight="1" x14ac:dyDescent="0.3">
      <c r="A55" s="9">
        <v>11</v>
      </c>
      <c r="B55" s="9">
        <v>65</v>
      </c>
      <c r="C55" s="9" t="s">
        <v>22</v>
      </c>
      <c r="D55" s="10">
        <v>1</v>
      </c>
      <c r="E55" s="10" t="s">
        <v>5</v>
      </c>
      <c r="F55" s="9" t="s">
        <v>75</v>
      </c>
      <c r="G55" s="10"/>
      <c r="H55" s="10"/>
      <c r="I55" s="10"/>
      <c r="J55" s="7"/>
      <c r="K55" s="7"/>
      <c r="L55" s="8">
        <f t="shared" si="0"/>
        <v>0</v>
      </c>
      <c r="M55" s="8">
        <f t="shared" si="1"/>
        <v>0</v>
      </c>
      <c r="N55" s="8">
        <f t="shared" si="2"/>
        <v>0</v>
      </c>
    </row>
    <row r="56" spans="1:14" ht="57.75" customHeight="1" x14ac:dyDescent="0.3">
      <c r="A56" s="9">
        <v>11</v>
      </c>
      <c r="B56" s="9">
        <v>66</v>
      </c>
      <c r="C56" s="9" t="s">
        <v>22</v>
      </c>
      <c r="D56" s="10">
        <v>1</v>
      </c>
      <c r="E56" s="10" t="s">
        <v>76</v>
      </c>
      <c r="F56" s="9" t="s">
        <v>77</v>
      </c>
      <c r="G56" s="10"/>
      <c r="H56" s="10"/>
      <c r="I56" s="10"/>
      <c r="J56" s="7"/>
      <c r="K56" s="7"/>
      <c r="L56" s="8">
        <f t="shared" si="0"/>
        <v>0</v>
      </c>
      <c r="M56" s="8">
        <f t="shared" si="1"/>
        <v>0</v>
      </c>
      <c r="N56" s="8">
        <f t="shared" si="2"/>
        <v>0</v>
      </c>
    </row>
    <row r="57" spans="1:14" ht="63.75" customHeight="1" x14ac:dyDescent="0.3">
      <c r="A57" s="9">
        <v>12</v>
      </c>
      <c r="B57" s="9">
        <v>67</v>
      </c>
      <c r="C57" s="9" t="s">
        <v>23</v>
      </c>
      <c r="D57" s="10">
        <v>1</v>
      </c>
      <c r="E57" s="10" t="s">
        <v>5</v>
      </c>
      <c r="F57" s="9" t="s">
        <v>78</v>
      </c>
      <c r="G57" s="10"/>
      <c r="H57" s="10"/>
      <c r="I57" s="10"/>
      <c r="J57" s="7"/>
      <c r="K57" s="7"/>
      <c r="L57" s="8">
        <f t="shared" si="0"/>
        <v>0</v>
      </c>
      <c r="M57" s="8">
        <f t="shared" si="1"/>
        <v>0</v>
      </c>
      <c r="N57" s="8">
        <f t="shared" si="2"/>
        <v>0</v>
      </c>
    </row>
    <row r="58" spans="1:14" ht="50.25" customHeight="1" x14ac:dyDescent="0.3">
      <c r="A58" s="9">
        <v>12</v>
      </c>
      <c r="B58" s="9">
        <v>68</v>
      </c>
      <c r="C58" s="9" t="s">
        <v>23</v>
      </c>
      <c r="D58" s="10">
        <v>2</v>
      </c>
      <c r="E58" s="10" t="s">
        <v>5</v>
      </c>
      <c r="F58" s="9" t="s">
        <v>79</v>
      </c>
      <c r="G58" s="10"/>
      <c r="H58" s="10"/>
      <c r="I58" s="10"/>
      <c r="J58" s="7"/>
      <c r="K58" s="7"/>
      <c r="L58" s="8">
        <f t="shared" si="0"/>
        <v>0</v>
      </c>
      <c r="M58" s="8">
        <f t="shared" si="1"/>
        <v>0</v>
      </c>
      <c r="N58" s="8">
        <f t="shared" si="2"/>
        <v>0</v>
      </c>
    </row>
    <row r="59" spans="1:14" ht="61.5" customHeight="1" x14ac:dyDescent="0.3">
      <c r="A59" s="9">
        <v>12</v>
      </c>
      <c r="B59" s="9">
        <v>69</v>
      </c>
      <c r="C59" s="9" t="s">
        <v>23</v>
      </c>
      <c r="D59" s="10">
        <v>6</v>
      </c>
      <c r="E59" s="10" t="s">
        <v>5</v>
      </c>
      <c r="F59" s="9" t="s">
        <v>80</v>
      </c>
      <c r="G59" s="10"/>
      <c r="H59" s="10"/>
      <c r="I59" s="10"/>
      <c r="J59" s="7"/>
      <c r="K59" s="7"/>
      <c r="L59" s="8">
        <f t="shared" si="0"/>
        <v>0</v>
      </c>
      <c r="M59" s="8">
        <f t="shared" si="1"/>
        <v>0</v>
      </c>
      <c r="N59" s="8">
        <f t="shared" si="2"/>
        <v>0</v>
      </c>
    </row>
    <row r="60" spans="1:14" ht="42" customHeight="1" x14ac:dyDescent="0.3">
      <c r="A60" s="9">
        <v>12</v>
      </c>
      <c r="B60" s="9">
        <v>70</v>
      </c>
      <c r="C60" s="9" t="s">
        <v>23</v>
      </c>
      <c r="D60" s="10">
        <v>1</v>
      </c>
      <c r="E60" s="10" t="s">
        <v>5</v>
      </c>
      <c r="F60" s="9" t="s">
        <v>81</v>
      </c>
      <c r="G60" s="10"/>
      <c r="H60" s="10"/>
      <c r="I60" s="10"/>
      <c r="J60" s="7"/>
      <c r="K60" s="7"/>
      <c r="L60" s="8">
        <f t="shared" si="0"/>
        <v>0</v>
      </c>
      <c r="M60" s="8">
        <f t="shared" si="1"/>
        <v>0</v>
      </c>
      <c r="N60" s="8">
        <f t="shared" si="2"/>
        <v>0</v>
      </c>
    </row>
    <row r="61" spans="1:14" ht="67.5" customHeight="1" x14ac:dyDescent="0.3">
      <c r="A61" s="9">
        <v>12</v>
      </c>
      <c r="B61" s="9">
        <v>71</v>
      </c>
      <c r="C61" s="9" t="s">
        <v>23</v>
      </c>
      <c r="D61" s="10">
        <v>1</v>
      </c>
      <c r="E61" s="10" t="s">
        <v>5</v>
      </c>
      <c r="F61" s="9" t="s">
        <v>82</v>
      </c>
      <c r="G61" s="10"/>
      <c r="H61" s="10"/>
      <c r="I61" s="10"/>
      <c r="J61" s="7"/>
      <c r="K61" s="7"/>
      <c r="L61" s="8">
        <f t="shared" si="0"/>
        <v>0</v>
      </c>
      <c r="M61" s="8">
        <f t="shared" si="1"/>
        <v>0</v>
      </c>
      <c r="N61" s="8">
        <f t="shared" si="2"/>
        <v>0</v>
      </c>
    </row>
    <row r="62" spans="1:14" ht="50.25" customHeight="1" x14ac:dyDescent="0.3">
      <c r="A62" s="9">
        <v>12</v>
      </c>
      <c r="B62" s="9">
        <v>72</v>
      </c>
      <c r="C62" s="9" t="s">
        <v>23</v>
      </c>
      <c r="D62" s="10">
        <v>1</v>
      </c>
      <c r="E62" s="10" t="s">
        <v>5</v>
      </c>
      <c r="F62" s="9" t="s">
        <v>83</v>
      </c>
      <c r="G62" s="10"/>
      <c r="H62" s="10"/>
      <c r="I62" s="10"/>
      <c r="J62" s="7"/>
      <c r="K62" s="7"/>
      <c r="L62" s="8">
        <f t="shared" si="0"/>
        <v>0</v>
      </c>
      <c r="M62" s="8">
        <f t="shared" si="1"/>
        <v>0</v>
      </c>
      <c r="N62" s="8">
        <f t="shared" si="2"/>
        <v>0</v>
      </c>
    </row>
    <row r="63" spans="1:14" ht="52.5" customHeight="1" x14ac:dyDescent="0.3">
      <c r="A63" s="9">
        <v>12</v>
      </c>
      <c r="B63" s="9">
        <v>73</v>
      </c>
      <c r="C63" s="9" t="s">
        <v>23</v>
      </c>
      <c r="D63" s="10">
        <v>1</v>
      </c>
      <c r="E63" s="10" t="s">
        <v>5</v>
      </c>
      <c r="F63" s="9" t="s">
        <v>84</v>
      </c>
      <c r="G63" s="10"/>
      <c r="H63" s="10"/>
      <c r="I63" s="10"/>
      <c r="J63" s="7"/>
      <c r="K63" s="7"/>
      <c r="L63" s="8">
        <f t="shared" si="0"/>
        <v>0</v>
      </c>
      <c r="M63" s="8">
        <f t="shared" si="1"/>
        <v>0</v>
      </c>
      <c r="N63" s="8">
        <f t="shared" si="2"/>
        <v>0</v>
      </c>
    </row>
    <row r="64" spans="1:14" ht="35.25" customHeight="1" x14ac:dyDescent="0.3">
      <c r="A64" s="9">
        <v>12</v>
      </c>
      <c r="B64" s="9">
        <v>74</v>
      </c>
      <c r="C64" s="9" t="s">
        <v>23</v>
      </c>
      <c r="D64" s="10">
        <v>1</v>
      </c>
      <c r="E64" s="10" t="s">
        <v>5</v>
      </c>
      <c r="F64" s="9" t="s">
        <v>85</v>
      </c>
      <c r="G64" s="10"/>
      <c r="H64" s="10"/>
      <c r="I64" s="10"/>
      <c r="J64" s="7"/>
      <c r="K64" s="7"/>
      <c r="L64" s="8">
        <f t="shared" si="0"/>
        <v>0</v>
      </c>
      <c r="M64" s="8">
        <f t="shared" si="1"/>
        <v>0</v>
      </c>
      <c r="N64" s="8">
        <f t="shared" si="2"/>
        <v>0</v>
      </c>
    </row>
    <row r="65" spans="1:14" ht="67.5" customHeight="1" x14ac:dyDescent="0.3">
      <c r="A65" s="9">
        <v>12</v>
      </c>
      <c r="B65" s="9">
        <v>75</v>
      </c>
      <c r="C65" s="9" t="s">
        <v>23</v>
      </c>
      <c r="D65" s="10">
        <v>1</v>
      </c>
      <c r="E65" s="10" t="s">
        <v>5</v>
      </c>
      <c r="F65" s="9" t="s">
        <v>86</v>
      </c>
      <c r="G65" s="10"/>
      <c r="H65" s="10"/>
      <c r="I65" s="10"/>
      <c r="J65" s="7"/>
      <c r="K65" s="7"/>
      <c r="L65" s="8">
        <f t="shared" si="0"/>
        <v>0</v>
      </c>
      <c r="M65" s="8">
        <f t="shared" si="1"/>
        <v>0</v>
      </c>
      <c r="N65" s="8">
        <f t="shared" si="2"/>
        <v>0</v>
      </c>
    </row>
    <row r="66" spans="1:14" ht="68.25" customHeight="1" x14ac:dyDescent="0.3">
      <c r="A66" s="9">
        <v>13</v>
      </c>
      <c r="B66" s="9">
        <v>76</v>
      </c>
      <c r="C66" s="9" t="s">
        <v>23</v>
      </c>
      <c r="D66" s="10">
        <v>1</v>
      </c>
      <c r="E66" s="10" t="s">
        <v>5</v>
      </c>
      <c r="F66" s="9" t="s">
        <v>87</v>
      </c>
      <c r="G66" s="10"/>
      <c r="H66" s="10"/>
      <c r="I66" s="10"/>
      <c r="J66" s="7"/>
      <c r="K66" s="7"/>
      <c r="L66" s="8">
        <f t="shared" si="0"/>
        <v>0</v>
      </c>
      <c r="M66" s="8">
        <f t="shared" si="1"/>
        <v>0</v>
      </c>
      <c r="N66" s="8">
        <f t="shared" si="2"/>
        <v>0</v>
      </c>
    </row>
    <row r="67" spans="1:14" ht="65.25" customHeight="1" x14ac:dyDescent="0.3">
      <c r="A67" s="9">
        <v>13</v>
      </c>
      <c r="B67" s="9">
        <v>77</v>
      </c>
      <c r="C67" s="9" t="s">
        <v>23</v>
      </c>
      <c r="D67" s="10">
        <v>4</v>
      </c>
      <c r="E67" s="10" t="s">
        <v>5</v>
      </c>
      <c r="F67" s="9" t="s">
        <v>88</v>
      </c>
      <c r="G67" s="10"/>
      <c r="H67" s="10"/>
      <c r="I67" s="10"/>
      <c r="J67" s="7"/>
      <c r="K67" s="7"/>
      <c r="L67" s="8">
        <f t="shared" ref="L67:L69" si="3">K67*D67</f>
        <v>0</v>
      </c>
      <c r="M67" s="8">
        <f t="shared" ref="M67:M69" si="4">L67*0.16</f>
        <v>0</v>
      </c>
      <c r="N67" s="8">
        <f t="shared" ref="N67:N69" si="5">M67+L67</f>
        <v>0</v>
      </c>
    </row>
    <row r="68" spans="1:14" ht="43.5" customHeight="1" x14ac:dyDescent="0.3">
      <c r="A68" s="9">
        <v>13</v>
      </c>
      <c r="B68" s="9">
        <v>78</v>
      </c>
      <c r="C68" s="9" t="s">
        <v>23</v>
      </c>
      <c r="D68" s="10">
        <v>1</v>
      </c>
      <c r="E68" s="10" t="s">
        <v>5</v>
      </c>
      <c r="F68" s="9" t="s">
        <v>89</v>
      </c>
      <c r="G68" s="10"/>
      <c r="H68" s="10"/>
      <c r="I68" s="10"/>
      <c r="J68" s="7"/>
      <c r="K68" s="7"/>
      <c r="L68" s="8">
        <f t="shared" si="3"/>
        <v>0</v>
      </c>
      <c r="M68" s="8">
        <f t="shared" si="4"/>
        <v>0</v>
      </c>
      <c r="N68" s="8">
        <f t="shared" si="5"/>
        <v>0</v>
      </c>
    </row>
    <row r="69" spans="1:14" ht="48.75" customHeight="1" x14ac:dyDescent="0.3">
      <c r="A69" s="9">
        <v>13</v>
      </c>
      <c r="B69" s="9">
        <v>79</v>
      </c>
      <c r="C69" s="9" t="s">
        <v>23</v>
      </c>
      <c r="D69" s="10">
        <v>1</v>
      </c>
      <c r="E69" s="10" t="s">
        <v>5</v>
      </c>
      <c r="F69" s="9" t="s">
        <v>90</v>
      </c>
      <c r="G69" s="10"/>
      <c r="H69" s="10"/>
      <c r="I69" s="10"/>
      <c r="J69" s="7"/>
      <c r="K69" s="7"/>
      <c r="L69" s="8">
        <f t="shared" si="3"/>
        <v>0</v>
      </c>
      <c r="M69" s="8">
        <f t="shared" si="4"/>
        <v>0</v>
      </c>
      <c r="N69" s="8">
        <f t="shared" si="5"/>
        <v>0</v>
      </c>
    </row>
  </sheetData>
  <protectedRanges>
    <protectedRange sqref="G1:N1048576" name="Rango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Excel Descargable LP16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U20758</dc:creator>
  <cp:lastModifiedBy>Personal</cp:lastModifiedBy>
  <dcterms:created xsi:type="dcterms:W3CDTF">2024-02-26T16:44:41Z</dcterms:created>
  <dcterms:modified xsi:type="dcterms:W3CDTF">2026-06-08T20:08:10Z</dcterms:modified>
</cp:coreProperties>
</file>