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8D0C5E5-EA62-443E-9143-3C2E94E7A2B0}" xr6:coauthVersionLast="47" xr6:coauthVersionMax="47" xr10:uidLastSave="{00000000-0000-0000-0000-000000000000}"/>
  <bookViews>
    <workbookView xWindow="-120" yWindow="-120" windowWidth="29040" windowHeight="15720" xr2:uid="{4077952C-BBE9-4D61-B27F-A979EA616B88}"/>
  </bookViews>
  <sheets>
    <sheet name="anexo bases" sheetId="1" r:id="rId1"/>
  </sheets>
  <definedNames>
    <definedName name="_xlnm._FilterDatabase" localSheetId="0" hidden="1">'anexo bases'!$A$1:$P$91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91" i="1" l="1"/>
  <c r="T91" i="1" s="1"/>
  <c r="U91" i="1" s="1"/>
  <c r="S90" i="1"/>
  <c r="T90" i="1" s="1"/>
  <c r="U90" i="1" s="1"/>
  <c r="S89" i="1"/>
  <c r="T89" i="1" s="1"/>
  <c r="U89" i="1" s="1"/>
  <c r="S88" i="1"/>
  <c r="T88" i="1" s="1"/>
  <c r="U88" i="1" s="1"/>
  <c r="T87" i="1"/>
  <c r="U87" i="1" s="1"/>
  <c r="S87" i="1"/>
  <c r="S86" i="1"/>
  <c r="T86" i="1" s="1"/>
  <c r="U86" i="1" s="1"/>
  <c r="S85" i="1"/>
  <c r="T85" i="1" s="1"/>
  <c r="U85" i="1" s="1"/>
  <c r="S84" i="1"/>
  <c r="T84" i="1" s="1"/>
  <c r="U84" i="1" s="1"/>
  <c r="S83" i="1"/>
  <c r="T83" i="1" s="1"/>
  <c r="U83" i="1" s="1"/>
  <c r="U82" i="1"/>
  <c r="T82" i="1"/>
  <c r="S82" i="1"/>
  <c r="S81" i="1"/>
  <c r="T81" i="1" s="1"/>
  <c r="U81" i="1" s="1"/>
  <c r="S80" i="1"/>
  <c r="T80" i="1" s="1"/>
  <c r="U80" i="1" s="1"/>
  <c r="S79" i="1"/>
  <c r="T79" i="1" s="1"/>
  <c r="U79" i="1" s="1"/>
  <c r="S78" i="1"/>
  <c r="T78" i="1" s="1"/>
  <c r="U78" i="1" s="1"/>
  <c r="S77" i="1"/>
  <c r="T77" i="1" s="1"/>
  <c r="U77" i="1" s="1"/>
  <c r="S76" i="1"/>
  <c r="T76" i="1" s="1"/>
  <c r="U76" i="1" s="1"/>
  <c r="S75" i="1"/>
  <c r="T75" i="1" s="1"/>
  <c r="U75" i="1" s="1"/>
  <c r="S74" i="1"/>
  <c r="T74" i="1" s="1"/>
  <c r="U74" i="1" s="1"/>
  <c r="T73" i="1"/>
  <c r="U73" i="1" s="1"/>
  <c r="S73" i="1"/>
  <c r="S72" i="1"/>
  <c r="T72" i="1" s="1"/>
  <c r="U72" i="1" s="1"/>
  <c r="S71" i="1"/>
  <c r="T71" i="1" s="1"/>
  <c r="U71" i="1" s="1"/>
  <c r="S70" i="1"/>
  <c r="T70" i="1" s="1"/>
  <c r="U70" i="1" s="1"/>
  <c r="S69" i="1"/>
  <c r="T69" i="1" s="1"/>
  <c r="U69" i="1" s="1"/>
  <c r="S68" i="1"/>
  <c r="T68" i="1" s="1"/>
  <c r="U68" i="1" s="1"/>
  <c r="S67" i="1"/>
  <c r="T67" i="1" s="1"/>
  <c r="U67" i="1" s="1"/>
  <c r="S66" i="1"/>
  <c r="T66" i="1" s="1"/>
  <c r="U66" i="1" s="1"/>
  <c r="S65" i="1"/>
  <c r="T65" i="1" s="1"/>
  <c r="U65" i="1" s="1"/>
  <c r="S64" i="1"/>
  <c r="T64" i="1" s="1"/>
  <c r="U64" i="1" s="1"/>
  <c r="S63" i="1"/>
  <c r="T63" i="1" s="1"/>
  <c r="U63" i="1" s="1"/>
  <c r="S62" i="1"/>
  <c r="T62" i="1" s="1"/>
  <c r="U62" i="1" s="1"/>
  <c r="S61" i="1"/>
  <c r="T61" i="1" s="1"/>
  <c r="U61" i="1" s="1"/>
  <c r="S60" i="1"/>
  <c r="T60" i="1" s="1"/>
  <c r="U60" i="1" s="1"/>
  <c r="U59" i="1"/>
  <c r="T59" i="1"/>
  <c r="S59" i="1"/>
  <c r="S58" i="1"/>
  <c r="T58" i="1" s="1"/>
  <c r="U58" i="1" s="1"/>
  <c r="S57" i="1"/>
  <c r="T57" i="1" s="1"/>
  <c r="U57" i="1" s="1"/>
  <c r="S56" i="1"/>
  <c r="T56" i="1" s="1"/>
  <c r="U56" i="1" s="1"/>
  <c r="S55" i="1"/>
  <c r="T55" i="1" s="1"/>
  <c r="U55" i="1" s="1"/>
  <c r="S54" i="1"/>
  <c r="T54" i="1" s="1"/>
  <c r="U54" i="1" s="1"/>
  <c r="S53" i="1"/>
  <c r="T53" i="1" s="1"/>
  <c r="U53" i="1" s="1"/>
  <c r="S52" i="1"/>
  <c r="T52" i="1" s="1"/>
  <c r="U52" i="1" s="1"/>
  <c r="S51" i="1"/>
  <c r="T51" i="1" s="1"/>
  <c r="U51" i="1" s="1"/>
  <c r="S50" i="1"/>
  <c r="T50" i="1" s="1"/>
  <c r="U50" i="1" s="1"/>
  <c r="T49" i="1"/>
  <c r="U49" i="1" s="1"/>
  <c r="S49" i="1"/>
  <c r="S48" i="1"/>
  <c r="T48" i="1" s="1"/>
  <c r="U48" i="1" s="1"/>
  <c r="S47" i="1"/>
  <c r="T47" i="1" s="1"/>
  <c r="U47" i="1" s="1"/>
  <c r="T46" i="1"/>
  <c r="U46" i="1" s="1"/>
  <c r="S46" i="1"/>
  <c r="T45" i="1"/>
  <c r="U45" i="1" s="1"/>
  <c r="S45" i="1"/>
  <c r="S44" i="1"/>
  <c r="T44" i="1" s="1"/>
  <c r="U44" i="1" s="1"/>
  <c r="S43" i="1"/>
  <c r="T43" i="1" s="1"/>
  <c r="U43" i="1" s="1"/>
  <c r="S42" i="1"/>
  <c r="T42" i="1" s="1"/>
  <c r="U42" i="1" s="1"/>
  <c r="S41" i="1"/>
  <c r="T41" i="1" s="1"/>
  <c r="U41" i="1" s="1"/>
  <c r="S40" i="1"/>
  <c r="T40" i="1" s="1"/>
  <c r="U40" i="1" s="1"/>
  <c r="S39" i="1"/>
  <c r="T39" i="1" s="1"/>
  <c r="U39" i="1" s="1"/>
  <c r="S38" i="1"/>
  <c r="T38" i="1" s="1"/>
  <c r="U38" i="1" s="1"/>
  <c r="S37" i="1"/>
  <c r="T37" i="1" s="1"/>
  <c r="U37" i="1" s="1"/>
  <c r="S36" i="1"/>
  <c r="T36" i="1" s="1"/>
  <c r="U36" i="1" s="1"/>
  <c r="T35" i="1"/>
  <c r="U35" i="1" s="1"/>
  <c r="S35" i="1"/>
  <c r="S34" i="1"/>
  <c r="T34" i="1" s="1"/>
  <c r="U34" i="1" s="1"/>
  <c r="S33" i="1"/>
  <c r="T33" i="1" s="1"/>
  <c r="U33" i="1" s="1"/>
  <c r="S32" i="1"/>
  <c r="T32" i="1" s="1"/>
  <c r="U32" i="1" s="1"/>
  <c r="T31" i="1"/>
  <c r="U31" i="1" s="1"/>
  <c r="S31" i="1"/>
  <c r="S30" i="1"/>
  <c r="T30" i="1" s="1"/>
  <c r="U30" i="1" s="1"/>
  <c r="S29" i="1"/>
  <c r="T29" i="1" s="1"/>
  <c r="U29" i="1" s="1"/>
  <c r="S28" i="1"/>
  <c r="T28" i="1" s="1"/>
  <c r="U28" i="1" s="1"/>
  <c r="S27" i="1"/>
  <c r="T27" i="1" s="1"/>
  <c r="U27" i="1" s="1"/>
  <c r="S26" i="1"/>
  <c r="T26" i="1" s="1"/>
  <c r="U26" i="1" s="1"/>
  <c r="S25" i="1"/>
  <c r="T25" i="1" s="1"/>
  <c r="U25" i="1" s="1"/>
  <c r="S24" i="1"/>
  <c r="T24" i="1" s="1"/>
  <c r="U24" i="1" s="1"/>
  <c r="S23" i="1"/>
  <c r="T23" i="1" s="1"/>
  <c r="U23" i="1" s="1"/>
  <c r="S22" i="1"/>
  <c r="T22" i="1" s="1"/>
  <c r="U22" i="1" s="1"/>
  <c r="T21" i="1"/>
  <c r="U21" i="1" s="1"/>
  <c r="S21" i="1"/>
  <c r="S20" i="1"/>
  <c r="T20" i="1" s="1"/>
  <c r="U20" i="1" s="1"/>
  <c r="S19" i="1"/>
  <c r="T19" i="1" s="1"/>
  <c r="U19" i="1" s="1"/>
  <c r="S18" i="1"/>
  <c r="T18" i="1" s="1"/>
  <c r="U18" i="1" s="1"/>
  <c r="T17" i="1"/>
  <c r="U17" i="1" s="1"/>
  <c r="S17" i="1"/>
  <c r="S16" i="1"/>
  <c r="T16" i="1" s="1"/>
  <c r="U16" i="1" s="1"/>
  <c r="S15" i="1"/>
  <c r="T15" i="1" s="1"/>
  <c r="U15" i="1" s="1"/>
  <c r="S14" i="1"/>
  <c r="T14" i="1" s="1"/>
  <c r="U14" i="1" s="1"/>
  <c r="S13" i="1"/>
  <c r="T13" i="1" s="1"/>
  <c r="U13" i="1" s="1"/>
  <c r="S12" i="1"/>
  <c r="T12" i="1" s="1"/>
  <c r="U12" i="1" s="1"/>
  <c r="S11" i="1"/>
  <c r="T11" i="1" s="1"/>
  <c r="U11" i="1" s="1"/>
  <c r="S10" i="1"/>
  <c r="T10" i="1" s="1"/>
  <c r="U10" i="1" s="1"/>
  <c r="S9" i="1"/>
  <c r="T9" i="1" s="1"/>
  <c r="U9" i="1" s="1"/>
  <c r="S8" i="1"/>
  <c r="T8" i="1" s="1"/>
  <c r="U8" i="1" s="1"/>
  <c r="T7" i="1"/>
  <c r="U7" i="1" s="1"/>
  <c r="S7" i="1"/>
  <c r="S6" i="1"/>
  <c r="T6" i="1" s="1"/>
  <c r="U6" i="1" s="1"/>
  <c r="S5" i="1"/>
  <c r="T5" i="1" s="1"/>
  <c r="U5" i="1" s="1"/>
  <c r="S4" i="1"/>
  <c r="T4" i="1" s="1"/>
  <c r="U4" i="1" s="1"/>
  <c r="T3" i="1"/>
  <c r="U3" i="1" s="1"/>
  <c r="S3" i="1"/>
  <c r="S2" i="1"/>
  <c r="T2" i="1" s="1"/>
  <c r="U2" i="1" s="1"/>
</calcChain>
</file>

<file path=xl/sharedStrings.xml><?xml version="1.0" encoding="utf-8"?>
<sst xmlns="http://schemas.openxmlformats.org/spreadsheetml/2006/main" count="737" uniqueCount="180">
  <si>
    <t>RUBRO</t>
  </si>
  <si>
    <t>PARTIDA</t>
  </si>
  <si>
    <t>N° REQUI</t>
  </si>
  <si>
    <t>N° GASTO</t>
  </si>
  <si>
    <t>TIPO DE GASTO</t>
  </si>
  <si>
    <t>UNIDAD RESPONSALE</t>
  </si>
  <si>
    <t>UNIDAD SOLICITANTE</t>
  </si>
  <si>
    <t>CANTIDAD</t>
  </si>
  <si>
    <t>TIPO DE SERVICIO</t>
  </si>
  <si>
    <t>DESCRIPCIÓN</t>
  </si>
  <si>
    <t>MODALIDAD</t>
  </si>
  <si>
    <t>MARCA</t>
  </si>
  <si>
    <t>MODELO</t>
  </si>
  <si>
    <t>CAPACIDAD</t>
  </si>
  <si>
    <t>DESCRIPCIÓN PROVEEDOR</t>
  </si>
  <si>
    <t>PRECIO UNITARIO
SIN IVA</t>
  </si>
  <si>
    <t>SUBTOTAL</t>
  </si>
  <si>
    <t>IVA</t>
  </si>
  <si>
    <t>TOTAL</t>
  </si>
  <si>
    <t>NUMERO DE DÍAS PARA LA PRESTACIÓN DEL SERVICIO</t>
  </si>
  <si>
    <t>AA</t>
  </si>
  <si>
    <t>RECURSOS AUTOGENERADOS</t>
  </si>
  <si>
    <t>ESCUELA DE ESTUDIOS SUPERIORES DE XALOSTOC</t>
  </si>
  <si>
    <t>PREVENTIVO</t>
  </si>
  <si>
    <t>MANTENIMIENTO A AIRES ACONDICIONADOS DE 2 TONELADAS, SERVICIO TECNICO ESPECIALIZADO QUE INCLUYE: REVISIÓN PROFUNDA Y CARGA DE GAS SI ES NECESARIO, LIMPIEZA/CAMBIO DE FILTROS DE AIRE, LIMPIEZA DE SERPENTINES/BOBINAS (EVAPORADOR Y CONDENSADOR), LIMPIEZA DE LA BANDEJA Y LINEA DE DESAGUE: LIMPIEZA DE LA UNIDAD EXTERIOR: REVISIÓN DEL NIVEL DE REFRIGERANTE: INSPECCIÓN DEL SISTEMNA ELECTRONICO, LUBRICACIÓN DE MOTORES Y VENTILADORES, AJUSTE Y LIMPIEZA DE ALETAS DE ALUMINIO, LIMPIEZA DE LA TURBINA/VENTILADOR INTERIOR: VERIFICACIÓN DE TERMOSTATO Y SENSORES.</t>
  </si>
  <si>
    <t>UNA SOLA EXHIBICIÓN</t>
  </si>
  <si>
    <t>2T</t>
  </si>
  <si>
    <t>GASTO CORRIENTE</t>
  </si>
  <si>
    <t>OFICINA DE LA ABOGACÍA GENERAL</t>
  </si>
  <si>
    <t xml:space="preserve">MANTENIMEINTO PREVENTIVO A UNIDADES DE AIRE ACONDICIONADO TIPO MINI SPLIT DE 12000 BTU/HR </t>
  </si>
  <si>
    <t>12000 BTU/HR</t>
  </si>
  <si>
    <t>DIRECCIÓN DE ASUNTOS JURIDICOS</t>
  </si>
  <si>
    <t xml:space="preserve">MANTENIMEINTO PREVENTIVO A UNIDAD DE AIRE ACONDICIONADO TIPO MINI SPLIT DE 12000 BTU/HR </t>
  </si>
  <si>
    <t>LG</t>
  </si>
  <si>
    <t>FACULTAD DE FARMACIA</t>
  </si>
  <si>
    <t>Mantto preventivo. Lavado de panel evaporador y serpentín condensadora con desengrasante y agua a presión, aplicación de limpiador ecológico, lavado de filtros, turbina y difusores de descarga de aire. Revisión de motores ventiladores, ajuste de bandas. Reapriete de conexiones eléctricas, revisión de parámetros eléctricos, remplazo de capacitores a motores ventiladores, verificación de correcta operación. Complemento de carga de gas refrigerante.</t>
  </si>
  <si>
    <t>PAQUETE</t>
  </si>
  <si>
    <t>20 TON</t>
  </si>
  <si>
    <t>Unidad interior; Retiro de panel frontal, filtros, turbina de motor fan y difusor de descarga de aire; para lavado con desengrasante y agua a presión, aplicación de limpiador ecológico a evaporador, limpieza a charola dren, reapriete de conexiones eléctricas, revisión de parámetros eléctricos, verificación de correcta operación. Unidad exterior; condensadora; lavado con desengrasante y agua a presión, lubricación de motor ventilador, reapriete de conexiones eléctricas, registro de parámetros eléctricos (voltaje, amperaje), verificación de correcto funcionamiento. Remplazo de 2 capacitores motor fan, complemento de carga de gas refrigerante.</t>
  </si>
  <si>
    <t>MINISPLIT</t>
  </si>
  <si>
    <t>Unidad interior; Retiro de panel frontal, filtros, turbina de motor fan y difusor de descarga de aire; para lavado con desengrasante y agua a presión, aplicación de limpiador ecológico a evaporador, limpieza a charola dren, reapriete de conexiones eléctricas, revisión de parámetros eléctricos, verificación de correcta operación. Unidad exterior; condensadora; lavado con desengrasante  y agua a presión, lubricación de motor ventilador, reapriete de conexiones eléctricas, registro de parámetros eléctricos (voltaje, amperaje), verificación de correcto funcionamiento. Remplazo de 2 capacitores motor fan, complemento de carga de gas refrigerante.</t>
  </si>
  <si>
    <t>24000 BTU/HR</t>
  </si>
  <si>
    <t>SUMINISTRO E INSTALACIÓN</t>
  </si>
  <si>
    <t>Suministro y remplazo de accesorio para equipo de Aire Acondicionado tipo minisplit, Bomba para condensados, 220 volts/60 Hz. Incluye mano de obra y todo lo necesario para desarrollo de actividad.</t>
  </si>
  <si>
    <t>220 VOLTS</t>
  </si>
  <si>
    <t>FACULTAD DE CIENCIAS DEL DEPORTE</t>
  </si>
  <si>
    <t>SERVICIO DE MANTENIMIENTO PREVENTIVO A 5 EQUIPOS DE AA HIGH WALL TIPO MINISPLIT MIRAGE DE 2 TONELADAS SOLO FRIO INCLUYE: LUBRICACION DE FLECHAS Y MOTORES ELECTRICOS, LIMPIEZA DE SERPENTIN, CHAROLAS, FILTROS DE SUCCION DE CHAROLA DE DREN, Y LIMPIEZA DE TOLVAS, REVISION DE AMPERAJES DE CONSUMOS Y DE REFRIGERANTE r-22 LIMPIEZA Y SOPLETEADO DE TARJETAS ELECTRONICAS, PRUEBAS, CHEQUEOS Y ARRANQUES.</t>
  </si>
  <si>
    <t>MIRAGE</t>
  </si>
  <si>
    <t>2 T.R</t>
  </si>
  <si>
    <t>FACULTAD DE ESTUDIOS SUPERIORES DE CUAUTLA</t>
  </si>
  <si>
    <t>MANTENIMIENTOS DE AA DE 1 TONELADA INCLUYE: LIMPIEZA Y CAMBIO DE FILTROS DE AIRE, LIMPIEZA DE SERPENTINES/BOBINAS (EVAPORADOR Y CONDENSADOR), LIMPIEZA DE BANDEJA Y LINEA DE DESAGÜE, LIMPIEZA DE LA UNIDAD EXTERIOR, REVISION DE NIVEL DE REFRIGERANTE, INSPECCION DEL SISTEMA ELECTRICO, LUBRICACION DE MOTORES Y VENTILADORES, AJUSTE Y LIMPIEZA DE ALETAS DE ALUMINIO, LIMPIEZA DE LA TURBINA/ VENTILADOR INTERIOR Y VERIFICACION DEL TERMOSTATO Y SENSORES.</t>
  </si>
  <si>
    <t>1 TON</t>
  </si>
  <si>
    <t>FACULTAD DE MEDICINA</t>
  </si>
  <si>
    <t>SUMINISTRO E INSTALACIÓN DE COMPRESOR DE 5 TON, R22 220 V. 3F PARA EQUIPO DE AA TIPO PAQUETE QUE INCLUYE: DESMONTAJE DE COMPRESOR DAÑADO, LAVADO DE SISTEMA DE NITROGENO Y GAS LIMPIEZA, CAMBIO DE FILTRO DESHIDRATADOR, INSTALACIÓN DE COMPRESOR NUEVO, VACIO AL SISTEMA Y CARGA DE GAS REFRIGERANTE.</t>
  </si>
  <si>
    <t>ES EL MISMO EQUIPO</t>
  </si>
  <si>
    <t>15 TONELADAS</t>
  </si>
  <si>
    <t>REPARACIÓN DE MOTOR</t>
  </si>
  <si>
    <t>REPARACIÓN DE MOTOR CONDENSADOR DE EQUIPO DE AA TIPO PAQUETE (EMBOBINADO)</t>
  </si>
  <si>
    <t>MANTENIMIENTO PREVENTIVO A EQUIPO DE AA TIPO PAQUETE</t>
  </si>
  <si>
    <t>DIRECCIÓN GENERAL DE FORMACIÓN MULTIMODAL</t>
  </si>
  <si>
    <t>MANTENIMIENTO PREVENTIVO A EQUIPO DE 12000 BTU/HR MINISPLIT HIGH WALL, MARCA YORK DE 1 T.R SOLO FRIO 220 VOLTS</t>
  </si>
  <si>
    <t>YORK</t>
  </si>
  <si>
    <t>1 T</t>
  </si>
  <si>
    <t>MANTENIMIENTO PREVENTIVO A EQUIPO DE 24000 BTU/HR MINISPLIT HIGH WALL, MARCA TRANE DE 1 T.R SOLO FRIO 220 VOLTS</t>
  </si>
  <si>
    <t>TRANE</t>
  </si>
  <si>
    <t>2 T</t>
  </si>
  <si>
    <t>ESCUELA DE ESTUDIOS SUPERIORES DE YAUTEPEC</t>
  </si>
  <si>
    <t>MANTENIMIENTO PREVENTIVO A EQUIPOS DE AA TIPO  MINISPLIT PARED ALTA DE 36000 BTU DE REFRIGERACIÓN QUE CONSTA DE LIMPIEZA GENERAL DE FILTROS Y RADIADORES CON AGENTE DE LIMPIEZA, LIMPIEZA DE CONDENSADOR, VERIFICACION DE PRESION DE GAS, REAPRIETE EN PUNTOS DE CONTACTO ELECTRICO, VOLTAJE Y PUESTA EN OPERACION.</t>
  </si>
  <si>
    <t xml:space="preserve">MANTENIMIENTO PREVENTIVO A EQUIPOS DE AA TIPO  MINISPLIT PARED ALTA DE 12000 BTU DE REFRIGERACIÓN QUE CONSTA DE LIMPIEZA GENERAL DE FILTROS Y RADIADORES CON AGENTE DE LIMPIEZA, LIMPIEZA DE CONDENSADOR, VERIFICACION DE PRESION DE GAS, REAPRIETE EN PUNTOS DE CONTACTO ELECTRICO, VOLTAJE Y PUESTA EN OPERACION. </t>
  </si>
  <si>
    <t>COMPUTO                                                MANTENIMIENTO PREVENTIVO MAYOR A EQUIPO DE AIRE ACONDICIONADO TIPO PAQUETE CON CAPACIDAD NOMINAL DE 15 TON. MARCA LG</t>
  </si>
  <si>
    <t>15 T</t>
  </si>
  <si>
    <t>COMPUTO   MANTENIMIENTO PREVENTIVO A EQUIPO DE AIRE ACONDICIONADO TIPO MINISPLIT CON CAPACIDAD NOMINAL DE 1 TON.</t>
  </si>
  <si>
    <t>QUIROFANO    MANTENIMIENTO PREVENTIVO MAYOR A EQUIPO DE AIRE ACONDICIONADO TIPO PAQUETE CON CAPACIDAD NOMINAL DE 3 TON.</t>
  </si>
  <si>
    <t>CARRIER</t>
  </si>
  <si>
    <t>3 T</t>
  </si>
  <si>
    <t xml:space="preserve"> AULA QUIROFANO                                                MANTENIMIENTO PREVENTIVO MAYOR A EQUIPO DE AIRE ACONDICIONADO TIPO PAQUETE CON CAPACIDAD NOMINAL DE 3 TON.</t>
  </si>
  <si>
    <t>AULA 1  MANTENIMIENTO PREVENTIVO A EQUIPO DE AIRE ACONDICIONADO TIPO MINISPLIT.</t>
  </si>
  <si>
    <t>AULA 1   SUMINISTRO E INSTALACIÓN DE AISLANTE TERMICO A TUBERIA DE REFRIGERACIÓN.</t>
  </si>
  <si>
    <t>AULA 2    MANTENIMIENTO PREVENTIVO A EQUIPO DE AIRE ACONDICIONADO TIPO MINISPLIT.</t>
  </si>
  <si>
    <t>AULA 2      SUMINISTRO E INSTALACIÓN DE AISLANTE TERMICO A TUBERIA DE REFRIGERACIÓN.</t>
  </si>
  <si>
    <t>AULA 3   MANTENIMIENTO PREVENTIVO A EQUIPO DE AIRE ACONDICIONADO TIPO MINISPLIT.</t>
  </si>
  <si>
    <t>AULA 3    SUMINISTRO E INSTALACIÓN DE AISLANTE TERMICO A TUBERIA DE REFRIGERACIÓN.</t>
  </si>
  <si>
    <t>SALON B     MANTENIMIENTO PREVENTIVO MAYOR A EQUIPO DE AIRE ACONDICIONADO TIPO PAQUETE CON CAPACIDAD NOMINAL DE 5 TON.</t>
  </si>
  <si>
    <t>5 T</t>
  </si>
  <si>
    <t>SALON A    MANTENIMIENTO PREVENTIVO A EQUIPO DE AIRE ACONDICIONADO TIPO MINISPLIT.</t>
  </si>
  <si>
    <t>FACULTAD DE CIENCIAS QUIMICAS E INGENIERIA</t>
  </si>
  <si>
    <t>MANTENIMIENTO PREVENTIVO A EQUIPO AAC TIPO &amp; COIL 5 T.R. EN AREA DE AUDITORIO Mantenimiento preventivo. Lavado de panel evaporador y serpentin condensadora con desengrasante y agua a presión, aplicación de limpiador ecológico, lavado de filtros, turbina y difusores de descarga de aire. Revisión de motores ventiladores, ajuste de bandas. Reapriete de conexiones eléctricas, revisión de parámetros eléctricos y mecánicos, remplazo de capacitores a motores ventiladores si existe variación mayor a 10% de su valor nominal. Suministro y remplazo de contactor eléctrico bifásico, suministro y remplazo de núcleos a válvulas de servicio, remplazo de terminales eléctricas dañadas, complemento a carga de gas refrigerante, verificación de correcta operación. Incluye mano de obra, materiales y traslado de andamios para actividad.</t>
  </si>
  <si>
    <t xml:space="preserve">Suministro y remplazo de Termostato electrónico automático para fan &amp; coil, Display digital y backlight, Solo enfriamiento, 3 velocidades del ventilador, Alimentación de 120/230 VAC, Incluye base de montaje. Para equipo de 5 T.R. en Area de auditorio. </t>
  </si>
  <si>
    <t>MANTENIMIENTO PREVENTIVO A EQUIPO AAC 
TIPO CASSETTE 3 T.R. EN SALONES DE COMPUTO Mantenimiento preventivo, Lavado de panel evaporador y serpentin condensadora con Įdesengrasante y agua a presión, aplicación de limpiador ecológico, lavado de filtros, turbina y 
difusores de descarga de aire. Revisión de 
motores ventiladores, ajuste de bandas, Reapriete de conéxiones eléctricas, revisión de parámetros sep-26 eléctricos y mecánicos, remplazo de capacitores a motores ventiladores si existe variación mayor a 30% de su valor nominal. Suministro y remplazo de núcleos a válvulas de servicio, remplazo de terminales eléctricas dañadas, complemento a carga de gas refrigerante, verificación de correcta operación. Incluye mano de obra, materiales y traslado de andamios para actividad</t>
  </si>
  <si>
    <t>|MANTENIMIENTO PREVENTIVO A EQUIPO MAC 
TIPO MINISPLIT 2 T.A. EN AREA DE SITE Mantenimiento preventivo. Lavado de panel evaporador y serpentin condensadora con 
desengrasante y agua a presión, aplicación de limpiador ecológico, lavado de filtros, turbina y difusores de descarga de aire. Revisión de Imotores ventiladores, ajuste de bandas. Reapriete de conexiones eléctricas, revisión de parâmetros 
eléctricos y mecânicos, remplazo de capacitores a motores ventiladores al existe variación 
mayor a 10% de su valor nominal. Suministro y remplazo Ide núcleos a válvulas de servicio, remplazo de terminales eléctricas dañadas, complemento a carga de gas refrigerante, verificación de correcta operación, incluye mano de obra y materiales</t>
  </si>
  <si>
    <t>MANTENIMIENTO PREVENTIVO A EQUIPO AAC TIPO MINISPLIT 2 T.R. Mantenimiento preventivo. Lavado de panel evaporador y serpentin condensadora con desengrasante y agua a presión, aplicación de limpiador ecológico, lavado de filtros, turbina y difusores de descarga de aire. Revisión de motores ventiladores, ajuste de Įbandas. Reapriete de conexiones eléctricas, frevisión de parámetros eléctricos y mecánicos, 
remplazo de capacitores a motores ventiladores si existe variación mayor a 10% de su valor nornipal. Suministro y remplazo de núcleos a válvuins de Įservicio, remplazo de terminales eléctricas 
dañadas, complemento a carga de gas refrigerante, verificación de correcta operación. Incluye mano de obra y materiales</t>
  </si>
  <si>
    <t>MANTENIMIENTO PREVENTIVO A EQUIPO AAC 
TIPO MINISPLIT 5 T.R. Mantenimiento preventivo. Lavado de panel evaporador y serpentin condensadora con desengrasante y agua a presión, aplicación de limpiador ecológico, lavado de filtros, turbina y difusores de descarga de aire. Revisión de motores ventiladores, ajuste de bandas. Reapriete de conexiones eléctricas, revisión de parámetros eléctricos y mecánicos, remplazo de capacitores a motores ventiladores si existe variación mayor a 10% de su valor nominal. Suministro y remplazo de núcleos a válvulas de servicio, remplazo de terminales eléctricas dañadas, complemento a carga de gas 
refrigerante, verificación de correcta operación. Incluye mano de obra y materiales.</t>
  </si>
  <si>
    <t>ELEVADOR</t>
  </si>
  <si>
    <t>INSTITUTO DE INVESTIGACIÓN EN CIENCIAS BASICAS Y APLICADAS</t>
  </si>
  <si>
    <t>MANTENIMIENTO PREVENTIVO ANUAL, CONSERVACIÓN, LUBRICACIÓN Y ENGRASADO DE UN ELEVADOR DE PASAJEROS MARCA SIME DE 630 KG DE 8 PASAJEROS DE 4 SALIDAS INSTALADO EN EL EDIFICIO 65 INCLUYE: SISTEMA DE ATENCION A CLIENTES, NORMAS Y AUDITORIA DE SEGURIDAD, SERVICIO DE EMERGENCIA, MANTENIMIENTO PREVENTIVO, MANO DE OBRA CAPACITADA, GARANTIA EN SUMINISTRO DE REFACCIONES.</t>
  </si>
  <si>
    <t>MENSUAL</t>
  </si>
  <si>
    <t>SIME</t>
  </si>
  <si>
    <t>630 KG</t>
  </si>
  <si>
    <t>FACULTAD DE CONTADURÍA, ADMINISTRACIÓN E INFORMATICA</t>
  </si>
  <si>
    <t>MANTENIMIENTO MAYOR</t>
  </si>
  <si>
    <t>MANTENIMIENTO MAYOR A ELEVADOR EDIFICIO 2A. LIMPIEZA Y AJUSTE DE RIELES, LUBRICACION DE CABLES, RECORTE DE CABLE DE REGULADOR, AJUSTE Y LIMPIEZA A SISTEMA DE PUERTAS Y MODULOS DE MANTENIMIENTO PREVENTIVO A TODO EL ELEVADOR. PRUEBA DE 2 DIAS A SISTEMA DE OPERATIVO, REVISION, PRUEBAS Y AJUSTE DEL MODULO DE CONTROL PARA VERIFICAR SI ARROJA FALLAS Y GARANTIZAR EL DESEMPEÑO EN OPERACION NORMAL.</t>
  </si>
  <si>
    <t>cancelada</t>
  </si>
  <si>
    <t>SERVICIOS DE MANTENIMIENTO PREVENTIVO ANUAL  A ELEVADOR DEL EDIFICIO 2A INCLUYE: 1 SERVICIO POR MES DE MANTTO PREVENTIVO REGUAR, SERVICIO DE CALL CENTER, SEGURO DE RESPONSABILIDAD CIVIL, LIMPIEZA LUBRICACIÓN Y AJUSTES EN CADA VISITA, LLAMADAS POR AVERIA DEL ELEVADOR 24/7 ILIMITADAS, LLAMADAS DE EMERGENCIA POR GENTE ATRAPADA 24/7 ILIMITADAS, SERVICIOS INTELIGENTES Y DE COMUNICACION EN PLATAFORMA Y APP, MONITOREO REMOTO VIA INTERNET, REFACCIONES ORIGINALES DE ILUNINACION EN CABINA Y CUBO, REFACCIONES MECANICAS COMO ZAPATAS DE PUERTA, ZAPATAS DE CABINA Y CONTRAPESO, ROLLERS DE CABINA Y CONTRAPESO, BANDAS DE OPERADOR DE PUERTAS, EMPAQUE DE PATINES, CABLES, BALEROS ORETES Y MANO DE OBRA, PARTES ELECTRICAS COMO TARJETAS ELECTRONICAS DEL TABLERO DE CONTROL, DE CABINA, BOTONES, TARJETAS DE ARNES DE CUBO, CONECTORES DE TODO TIPO, CONBTACTOS DE PUERTA Y DE SEGURIDADES DE FOSA Y CABINA, MOTOR Y CONTACTOS DE CUALQUIER PARTE DEL CIRCUITO.</t>
  </si>
  <si>
    <t>CORRECTIVO</t>
  </si>
  <si>
    <t>Mantenimiento correctivo mediante limpieza, lubricación y ajustes necesarios en los sistemas de puertas de la cabina y de los pisos de su elevador de pasajeros. Eliminando con esto las fallas existentes en sistemas de puertas de su elevador.</t>
  </si>
  <si>
    <t>DIRECCION DE MANTENIMIENTO Y CONSERVACION</t>
  </si>
  <si>
    <t>MANTENIMIENTO PREVENTIVO MENSUAL, CONSERVACION ,LUBRICACION Y ENGRASADO DE 2 ELEVADORES MARCA GIE INTERNACIONAL DE 1050 KG, VELOCIDAD 1.75 M/S 9 SALIDAS, CONTROL DUPLEX INSTALADO EN LA TORRE DE RECTORIA DE LA UAEM. 12 SERVICIOS POR ELEVADOR</t>
  </si>
  <si>
    <t>GIE</t>
  </si>
  <si>
    <t>1050 KG</t>
  </si>
  <si>
    <t>MANTENIMIENTO PREVENTIVO MENSUAL, CONSERVACION ,LUBRICACION Y ENGRASADO DE ELEVADORES MARCA GIE INTERNACIONAL DE 630 KG, VELOCIDAD 1.75 M/S, 10 SALIDAS, CONTROL SIMPLEX INSTALADO EN LA TORRE DE RECTORIA DE LA UAEM.</t>
  </si>
  <si>
    <t>CIByC</t>
  </si>
  <si>
    <t>PREVENTIVO Y CORRECTIVO</t>
  </si>
  <si>
    <t>MANTENIMIENTO PREVENTIVO Y CORRECTIVO QUE INCLUYE: LIMPIEZA GENERAL DE TODOS LOS SISTEMAS Y COMPONENTES DEL ELEVADOR, LUBRICACION DE TODOS LOS COMPONENTES DE OPERACIÓN MECANICA, AJUSTES NECESARIOS EN COMPONENTES Y SISTEMAS DEL ELEVADOR, SE REALIZARAN LAS PRUEBAS NECESARIAS EN LOS DISPOSITIVOS DE SEGURIDAD, SE PONDRA EN FUNCIONAMIENTO NORMAL Y SE VERIFICARA EL BUEN FUNCIONAMIENTO DE LOS SISTEMAS EN CONJUNTO.</t>
  </si>
  <si>
    <t>DOPPLER</t>
  </si>
  <si>
    <t>SUMINISTRO E INSTALACIÓN DE CUBETA DE ACEITRE HIDRAULICO, USO ESPECIAL PARA ELEVADORES. PARA REPONER EL ACEITE FALTANTE EN EL DEPOSITO DE LA UNIDAD HIDRAULICA.</t>
  </si>
  <si>
    <t>FACULTAD DE ARQUITECTURA</t>
  </si>
  <si>
    <t>MANTENIMIENTO CORRECTIVO EXTRAORDINARIO</t>
  </si>
  <si>
    <t>MANTENIMIENTO CORRECTIVO EXTRAORDINARIO EN EL CUBO DE LOS 2 ELEVADORES DE PASAJEROS (ARRIBA DE LA CABINA Y EN EL CUBO) LIMPIEZA GRUESA Y FINA AL INTERIOR DEL CUBO ACRISTALADO DE LOS 2 ELEVADORES TIPO PANORAMICO, EN LAS AREAS QUE SE INDICAN A CONTINUACIÓN: -LIMPIEZA DE CRISTALES, SOLO DEL INTERIOR DEL CUBO DE LOS 2 ELEVADORES. -LIMPIEZA DE LOS CRISTALES EXTENORES DE LAS 2 CABINAS DE LOS 2 ELEVADORES.- LIMPIEZA DE ESTRUCTURA METALICA Y HERRAJES INSTALADOS AL INTERIOR DEL CUBO DE LOS 2 ELEVADORES.
INCLUYE MANO DE OBRA NECESARIA Y MATERIALES COMO: DESENGRASANTES LIQUIDOS, SOLVENTES, WINDEX, DETERGENTES, FRANELAS, TOALLAS DE MOCROFIBRA, BROCHAS Y EXTENSIONES. UN TECNICO DE MANTENIMIENTO DE ELEVADORES PARA MANEJAR EL ELEVADOR ARRIBA DE LA CABINA PARA SUBIR Y BAJAR AL PERSONAL QUE REALIZA LOS TRABAJOS DE LIMPIEZA (TRABAJO DE ALTURA).</t>
  </si>
  <si>
    <t>ELEVADOR "NORTE" FACULTAD DE MEDICINA                                             FABRICACIÓN E INSTALACIÓN DE POLEA TRACTORA PARA MAQUINA MITSUBISHI Y SUSTITUCIÓN DE CABLES DE ACERO TRACTORES DE USO ESPECIAL EN ELEVADORES. INCLUYE: MANIOBRAS DE GRUPO CON POLIPASTOS PARA 5 TON. PARA COLGAR CABINA Y CONTRAPESO. SUSTITUCIÓN DE ANCLAS Y RESORTES EN LOS CABLES DE ACERO, ASÍ COMO LOS MATERIALES Y MANO DE OBRA NECESARIOS PARA LA CORRECTA EJECUCIÓN DE LOS TRABAJOS.</t>
  </si>
  <si>
    <t>MITSUBISHI</t>
  </si>
  <si>
    <t>SUMINISTRO E INSTALACIÓN DE INSERTOS GUÍAS PARA LA CABINA DEL ELEVADOR DENOMINADO "NORTE". INCLUYE TRABAJOS DE NIVELACIÓN Y CENTRADO DE CABINA.</t>
  </si>
  <si>
    <t>SUMINISTRO E INSTALACIÓN DE INSERTOS GUÍAS PARA EL CONTRAPESO DEL ELEVADOR DENOMINADO "NORTE". INCLUYE TRABAJOS DE NIVELACIÓN Y CENTRADO DE CONTRAPESO.</t>
  </si>
  <si>
    <t>SUMNISTRO E INSTALACIÓN DE SISTEMA SONORO DE ALARMA, ACCIONADO DESDE EL BOTÓN INTERIOR DE LA CABINA DEL ELEVADOR, EN CASO DE EMERGENCIA POR ATRAPAMIENTO. INCLUYE: BATERÍA A 12V. D.C. UNA BOCINA TIPO ALARMA 12V. D.C. ELABORACIÓN DE CIRCUITO PARA CONECTAR LA BATERÍA, BOCINA AL BOTÓN PULSADOR DE LA CABINA. LA BOCINA QUEDARA INSTALADA A UN COSTADO DEL GABINETE DE CONTROL. METERIALES Y MANO DE OBRA NECESARIOS PARA LA PUESTA EN FUNCIONAMIENTO DEL SISTEMA DE ALARMA SONORO.</t>
  </si>
  <si>
    <t>ELEVADOR "SUR" FACULTAD DE MEDICINA                                             FABRICACIÓN E INSTALACIÓN DE POLEA TRACTORA PARA MAQUINA MITSUBISHI Y SUSTITUCIÓN DE CABLES DE ACERO TRACTORES DE USO ESPECIAL EN ELEVADORES. INCLUYE: MANIOBRAS DE GRUPO CON POLIPASTOS PARA 5 TON. PARA COLGAR CABINA Y CONTRAPESO. SUSTITUCIÓN DE ANCLAS Y RESORTES EN LOS CABLES DE ACERO, ASÍ COMO LOS MATERIALES Y MANO DE OBRA NECESARIOS PARA LA CORRECTA EJECUCIÓN DE LOS TRABAJOS.</t>
  </si>
  <si>
    <t>SUMINISTRO E INSTALACIÓN DE INSERTOS GUÍAS PARA LA CABINA DEL ELEVADOR DENOMINADO "SUR". INCLUYE TRABAJOS DE NIVELACIÓN Y CENTRADO DE CABINA.</t>
  </si>
  <si>
    <t>SUMINISTRO E INSTALACIÓN DE INSERTOS GUÍAS PARA EL CONTRAPESO DEL ELEVADOR DENOMINADO "SUR". INCLUYE TRABAJOS DE NIVELACIÓN Y CENTRADO DE CONTRAPESO.</t>
  </si>
  <si>
    <t>12 V</t>
  </si>
  <si>
    <r>
      <t xml:space="preserve">MANTENIMIENTO PREVENTIVO, CONSERVACIÓN, LUBRICACIÓN Y ENGRASADO DE </t>
    </r>
    <r>
      <rPr>
        <b/>
        <sz val="11"/>
        <color theme="1"/>
        <rFont val="Aptos Narrow"/>
        <family val="2"/>
        <scheme val="minor"/>
      </rPr>
      <t xml:space="preserve">DOS ELEVADORES </t>
    </r>
    <r>
      <rPr>
        <sz val="11"/>
        <color theme="1"/>
        <rFont val="Aptos Narrow"/>
        <family val="2"/>
        <scheme val="minor"/>
      </rPr>
      <t xml:space="preserve">DE PASAJEROS MITSUBISHI DE UNA CAPACIDAD DE 650 KG, DE 3 SALIDAS Y UNA VELOCIDAD DE 1.00 M/S, INSTALADOS EN LA FACULTAD DE MEDICINA DE LA UAEM CON DOMICILIO EN LEÑEROS S/N COL. VOLCANES DE CUERNAVACA MORELOS </t>
    </r>
    <r>
      <rPr>
        <b/>
        <sz val="11"/>
        <color theme="1"/>
        <rFont val="Aptos Narrow"/>
        <family val="2"/>
        <scheme val="minor"/>
      </rPr>
      <t>DE AGOSTO 2026 A JULIO DEL 2027</t>
    </r>
    <r>
      <rPr>
        <sz val="11"/>
        <color theme="1"/>
        <rFont val="Aptos Narrow"/>
        <family val="2"/>
        <scheme val="minor"/>
      </rPr>
      <t>INCLUYE: ATENCIÓN DE CLIENTES, NORMAS Y AUDITORIA DE SEGURIDAD, SERVICIO DE EMERGENCIA, MANTENIMIENTO PREVENTIVO, MANO DE OBRA CAPACITADA Y GARANTIA EN SUMINSTRO DE REFACCIONES.</t>
    </r>
  </si>
  <si>
    <t>650 KG</t>
  </si>
  <si>
    <r>
      <t xml:space="preserve">MANTENIMIENTO PREVENTIVO, CONSERVACIÓN, LUBRICACIÓN Y ENGRASADO DE </t>
    </r>
    <r>
      <rPr>
        <b/>
        <sz val="11"/>
        <color theme="1"/>
        <rFont val="Aptos Narrow"/>
        <family val="2"/>
        <scheme val="minor"/>
      </rPr>
      <t>DOS ELEVADORES</t>
    </r>
    <r>
      <rPr>
        <sz val="11"/>
        <color theme="1"/>
        <rFont val="Aptos Narrow"/>
        <family val="2"/>
        <scheme val="minor"/>
      </rPr>
      <t xml:space="preserve"> DE PASAJEROS IMEM DE UNA CAPACIDAD DE 1,000 KG. DE 6 SALIDAS Y UNA VELOCIDAD DE 1.00 M/S, INSTALADOS EN "FACULTAD DE ARQUITECTURA DE LA UAEM." CON DOMICILIO EN: EDIFICIO Nº1, AV. UNIVERSIDAD Nº 1001, COLONIA CHAMILPA, CUERNAVACA, MORELOS, VISITAS CADA MES </t>
    </r>
    <r>
      <rPr>
        <b/>
        <sz val="11"/>
        <color theme="1"/>
        <rFont val="Aptos Narrow"/>
        <family val="2"/>
        <scheme val="minor"/>
      </rPr>
      <t>DEL 01 DE ABRIL AL 31 DE MARZO DEL 2027</t>
    </r>
    <r>
      <rPr>
        <sz val="11"/>
        <color theme="1"/>
        <rFont val="Aptos Narrow"/>
        <family val="2"/>
        <scheme val="minor"/>
      </rPr>
      <t xml:space="preserve"> INCLUYE - Sistema de Atención de Clientes. - Mano de obra capacitada.
- Normas y auditoria de seguridad. - Garantía en suministro de refacciones
- Servicio de emergencia.
- Mantenimiento preventivo.</t>
    </r>
  </si>
  <si>
    <t>IMEM</t>
  </si>
  <si>
    <t>1000 KG</t>
  </si>
  <si>
    <t>CENTRO DE INVESTIGACIONES QUIMICAS</t>
  </si>
  <si>
    <r>
      <t xml:space="preserve">MANTENIMIENTO PREVENTIVO MENSUAL, CONSERVACIÓN, LUBRICACIÓN Y ENGRASADO DE </t>
    </r>
    <r>
      <rPr>
        <b/>
        <sz val="11"/>
        <color theme="1"/>
        <rFont val="Aptos Narrow"/>
        <family val="2"/>
        <scheme val="minor"/>
      </rPr>
      <t>UN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ELEVADOR</t>
    </r>
    <r>
      <rPr>
        <sz val="11"/>
        <color theme="1"/>
        <rFont val="Aptos Narrow"/>
        <family val="2"/>
        <scheme val="minor"/>
      </rPr>
      <t xml:space="preserve"> DE PASAJEROS MARCA OTIS DE UNA CAPACIDAD DE 630 KG. DE 2 SALIDAS Y UNA VELOCIDAD DE 1.00 M/S, INSTALADO EN EL "CIQ DE LA UAEM.", VISITAS CADA MES </t>
    </r>
    <r>
      <rPr>
        <b/>
        <sz val="11"/>
        <color theme="1"/>
        <rFont val="Aptos Narrow"/>
        <family val="2"/>
        <scheme val="minor"/>
      </rPr>
      <t>DEL 01 DE MARZO DEL 2026  AL 28 DE FEBRERO DEL 2027</t>
    </r>
    <r>
      <rPr>
        <sz val="11"/>
        <color theme="1"/>
        <rFont val="Aptos Narrow"/>
        <family val="2"/>
        <scheme val="minor"/>
      </rPr>
      <t xml:space="preserve"> Sistema de Atención de Clientes. - Mano de obra capacitada.
- Normas y auditoria de seguridad. - Garantía en suministro de refacciones
- Servicio de emergencia.
- Mantenimiento preventivo.</t>
    </r>
  </si>
  <si>
    <t>OTIS</t>
  </si>
  <si>
    <t>CIICAP</t>
  </si>
  <si>
    <r>
      <t xml:space="preserve">MANTENIMIENTO PREVENTIVO MENSUAL, CONSERVACIÓN, LUBRICACIÓN Y ENGRASADO DE </t>
    </r>
    <r>
      <rPr>
        <b/>
        <sz val="11"/>
        <color theme="1"/>
        <rFont val="Aptos Narrow"/>
        <family val="2"/>
        <scheme val="minor"/>
      </rPr>
      <t>UN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ELEVADOR</t>
    </r>
    <r>
      <rPr>
        <sz val="11"/>
        <color theme="1"/>
        <rFont val="Aptos Narrow"/>
        <family val="2"/>
        <scheme val="minor"/>
      </rPr>
      <t xml:space="preserve"> DE PASAJEROS MARCA ORONA DE UNA CAPACIDAD DE 630 KG. DE 3 SALIDAS, INSTALADO EN EL "CIICAP DE LA UAEM.", VISITAS CADA MES DEL 01 DE AGOSTO DEL 2026  AL 28 DE JULIO DEL 2027 Sistema de Atención de Clientes. - Mano de obra capacitada.
- Normas y auditoria de seguridad. - Garantía en suministro de refacciones
- Servicio de emergencia.
- Mantenimiento preventivo.</t>
    </r>
  </si>
  <si>
    <t>ORONA</t>
  </si>
  <si>
    <t>FCQeI</t>
  </si>
  <si>
    <r>
      <t xml:space="preserve">MANTENIMIENTO PREVENTIVO, CONSERVACIÓN, LUBRICACIÓN Y ENGRASADO DE </t>
    </r>
    <r>
      <rPr>
        <b/>
        <sz val="11"/>
        <color theme="1"/>
        <rFont val="Aptos Narrow"/>
        <family val="2"/>
        <scheme val="minor"/>
      </rPr>
      <t xml:space="preserve">DOS ELEVADORES </t>
    </r>
    <r>
      <rPr>
        <sz val="11"/>
        <color theme="1"/>
        <rFont val="Aptos Narrow"/>
        <family val="2"/>
        <scheme val="minor"/>
      </rPr>
      <t xml:space="preserve">DE PASAJEROS MARCA SIME DE UNA CAPACIDAD DE 560 KG, DE 4 SALIDAS Y UNA VELOCIDAD DE 0.50 M/S, INSTALADOS EN LA FCQeI DE LA UAEM VISITAS CADA MES </t>
    </r>
    <r>
      <rPr>
        <b/>
        <sz val="11"/>
        <color theme="1"/>
        <rFont val="Aptos Narrow"/>
        <family val="2"/>
        <scheme val="minor"/>
      </rPr>
      <t>DEL 01 DE MAYO DEL 2026  AL 28 DE ABRIL DEL 2027</t>
    </r>
    <r>
      <rPr>
        <sz val="11"/>
        <color theme="1"/>
        <rFont val="Aptos Narrow"/>
        <family val="2"/>
        <scheme val="minor"/>
      </rPr>
      <t xml:space="preserve"> INCLUYE:  ATENCIÓN DE CLIENTES, NORMAS Y AUDITORIA DE SEGURIDAD, SERVICIO DE EMERGENCIA, MANTENIMIENTO PREVENTIVO, MANO DE OBRA CAPACITADA Y GARANTIA EN SUMINSTRO DE REFACCIONES.</t>
    </r>
  </si>
  <si>
    <t>560 KG</t>
  </si>
  <si>
    <t>FCAeI</t>
  </si>
  <si>
    <t>MANTENIMIENTO MAYOR A ELEVADOR DEL EDIFICIO 2A INCLUYE: LIMPIEZA Y AJUSTE DE RIELES, LUBRICACIÓN DE CABLES, RECORTE DE CABLE DE REGULADOR, AJUSTE Y LIMPIEZA A SISTEMA DE PUERTAS Y MODULOS DE MANTENIMIENTO PREVENTIVO A TODO EL ELEVADOR.</t>
  </si>
  <si>
    <r>
      <t>MANTENIMIENTO PREVENTIVO ANUAL A ELEVADOR DEL EDIFICIO 2A</t>
    </r>
    <r>
      <rPr>
        <b/>
        <sz val="11"/>
        <color theme="1"/>
        <rFont val="Aptos Narrow"/>
        <family val="2"/>
        <scheme val="minor"/>
      </rPr>
      <t xml:space="preserve"> DEL 02 DE MARZO DEL 2026 AL 01 DE MARZO</t>
    </r>
    <r>
      <rPr>
        <sz val="11"/>
        <color theme="1"/>
        <rFont val="Aptos Narrow"/>
        <family val="2"/>
        <scheme val="minor"/>
      </rPr>
      <t xml:space="preserve"> DEL 2027 INCLUYE: 1 SERVICIO DE MANTENIMIENTO PREVENTIVO REGULAR POR MES, SERVICIO DE CALL CENTER, LLAMADAS POR AVERIA DEL ELEVADOR 24/7, LLAMADAS DE EMERGENCIA GENTE ATRPARA ILIMITADAS 24/7, MONITOREO REMOTO VIA INTERNET. PLATAFORMA Y APP.</t>
    </r>
  </si>
  <si>
    <t xml:space="preserve">EN ELEVADOR A,  SUMINISTRO E INSTALACIÓN DE VENTILADOR O EXTRACTOR DE AIRE ESPECIAL PARA LA CABINA DEL ELEVADOR A    </t>
  </si>
  <si>
    <t xml:space="preserve">EN ELEVADOR A,  REPARACIÓN DEL EQUIPO EXISTENTE UPS DEL SISTEMA DE SEGURIDAD PARA REALIZAR LA MANIOBRA MANUAL DE RESCATE DE PASAJEROS EN CASO DE EMERGENCIAS EN EL ELEVADOR A    </t>
  </si>
  <si>
    <t xml:space="preserve">EN ELEVADOR A  , SUMINISTRO E INSTALACIÓN DE CABLE COLGADOR DEL CONTRAPESO DEL SISTEMA DE PUERTAS DE PASILLO EN TODOS LOS NIVELES (S1, S2, PB, 1°, 2°, 3°) DEL ELEVADOR A    </t>
  </si>
  <si>
    <t xml:space="preserve">EN ELEVADOR A , SUMINISTRO E INSTALACIÓN DE DEPOSITOS DE AUTOLUBRICACION DE RIELES DE CABINA Y CONTRAPESO DEL ELEVADOR A    </t>
  </si>
  <si>
    <t xml:space="preserve">EN ELEVADOR B  , SUMINISTRO E INSTALACIÓN DE VENTILADOR O EXTRACTOR DE AIRE ESPECIAL PARA LA CABINA DEL ELEVADOR B   </t>
  </si>
  <si>
    <t xml:space="preserve">EN ELEVADOR B,   REPARACIÓN DEL EQUIPO EXISTENTE UPS DEL SISTEMA DE SEGURIDAD PARA REALIZAR LA MANIOBRA MANUAL DE RESCATE DE PASAJEROS EN CASO DE EMERGENCIAS EN EL ELEVADOR B    </t>
  </si>
  <si>
    <t xml:space="preserve">EN ELEVADOR B,   SUMINISTRO E INSTALACIÓN DE CABLE COLGADOR DEL CONTRAPESO DEL SISTEMA DE PUERTAS DE PASILLO EN TODOS LOS NIVELES (S1, S2, PB, 1°, 2°, 3°) DEL ELEVADOR B    </t>
  </si>
  <si>
    <t xml:space="preserve">EN ELEVADOR B , SUMINISTRO E INSTALACIÓN DE DEPOSITOS DE AUTOLUBRICACION DE RIELES DE CABINA Y CONTRAPESO DEL ELEVADOR B  </t>
  </si>
  <si>
    <t>ESCUELA PREPARATORIA NÚMERO SEIS, TLALTIZAPAN</t>
  </si>
  <si>
    <t>SUMINISTRO, PROGRAMACIÓN E INSTALACIÓN DE MICROPROCESADOR ORIGINAL (TARJETA ELECTRONICA) DE MANDO PARA LA APERTURA Y CIERRE DEL PISTON ELECTROMECANICO DE LA PUERTA DE PASILLO DEL NIVEL P.B.</t>
  </si>
  <si>
    <t>EXTINTORES</t>
  </si>
  <si>
    <t>MANTENIMIENTO</t>
  </si>
  <si>
    <r>
      <t xml:space="preserve">MANTENIMIENTO QUE CONSISTE EN: TRASVASE DE AGENTE (REVISIÓN DE CILINDRO Y REFACCIONES INTERNAS Y EXTERNAS, CAMBIO DE EMPAQUES Y SE COLOCA EL MISMO AGENTE EXTINGUIDOR CON EL QUE INGRESA) SERVICIO DE PINTURA EN CASO DE SER NECESARIO </t>
    </r>
    <r>
      <rPr>
        <b/>
        <sz val="11"/>
        <color theme="1"/>
        <rFont val="Aptos Narrow"/>
        <family val="2"/>
        <scheme val="minor"/>
      </rPr>
      <t>A UNIDAD MOVIL PQS DE 50 KG</t>
    </r>
  </si>
  <si>
    <t>50 KG</t>
  </si>
  <si>
    <r>
      <t xml:space="preserve">MANTENIMIENTO QUE CONSISTE EN: TRASVASE DE AGENTE (REVISIÓN DE CILINDRO Y REFACCIONES INTERNAS Y EXTERNAS, CAMBIO DE EMPAQUES Y SE COLOCA EL MISMO AGENTE EXTINGUIDOR CON EL QUE INGRESA) SERVICIO DE PINTURA EN CASO DE SER NECESARIO </t>
    </r>
    <r>
      <rPr>
        <b/>
        <sz val="11"/>
        <color theme="1"/>
        <rFont val="Aptos Narrow"/>
        <family val="2"/>
        <scheme val="minor"/>
      </rPr>
      <t>A EXTINTOR PQS DE 6.0 KG</t>
    </r>
  </si>
  <si>
    <t>6 KG</t>
  </si>
  <si>
    <r>
      <t xml:space="preserve">MANTENIMIENTO QUE CONSISTE EN: TRASVASE DE AGENTE (REVISIÓN DE CILINDRO Y REFACCIONES INTERNAS Y EXTERNAS, CAMBIO DE EMPAQUES Y SE COLOCA EL MISMO AGENTE EXTINGUIDOR CON EL QUE INGRESA) SERVICIO DE PINTURA EN CASO DE SER NECESARIO </t>
    </r>
    <r>
      <rPr>
        <b/>
        <sz val="11"/>
        <color theme="1"/>
        <rFont val="Aptos Narrow"/>
        <family val="2"/>
        <scheme val="minor"/>
      </rPr>
      <t>A EXTINTOR PQS DE 4.5 KG</t>
    </r>
  </si>
  <si>
    <t>4.5 KG</t>
  </si>
  <si>
    <r>
      <t xml:space="preserve">MANTENIMIENTO QUE CONSISTE EN: TRASVASE DE AGENTE (REVISIÓN DE CILINDRO Y REFACCIONES INTERNAS Y EXTERNAS, CAMBIO DE EMPAQUES Y SE COLOCA EL MISMO AGENTE EXTINGUIDOR CON EL QUE INGRESA) SERVICIO DE PINTURA EN CASO DE SER NECESARIO </t>
    </r>
    <r>
      <rPr>
        <b/>
        <sz val="11"/>
        <color theme="1"/>
        <rFont val="Aptos Narrow"/>
        <family val="2"/>
        <scheme val="minor"/>
      </rPr>
      <t>A EXTINTOR DE CO2 DE 4.5 KG</t>
    </r>
  </si>
  <si>
    <r>
      <t xml:space="preserve">MANTENIMIENTO QUE CONSISTE EN: TRASVASE DE AGENTE (REVISIÓN DE CILINDRO Y REFACCIONES INTERNAS Y EXTERNAS, CAMBIO DE EMPAQUES Y SE COLOCA EL MISMO AGENTE EXTINGUIDOR CON EL QUE INGRESA) SERVICIO DE PINTURA EN CASO DE SER NECESARIO </t>
    </r>
    <r>
      <rPr>
        <b/>
        <sz val="11"/>
        <color theme="1"/>
        <rFont val="Aptos Narrow"/>
        <family val="2"/>
        <scheme val="minor"/>
      </rPr>
      <t>A EXTINTOR DE CO2 DE 2.3 KG</t>
    </r>
  </si>
  <si>
    <t>2.3 KG</t>
  </si>
  <si>
    <t>ESCUELA DE ESTUDIOS SUPERIORES DEL JICARERO</t>
  </si>
  <si>
    <t>SERVICIO DE MANTENIMIENTO A EXTINTOR DE PRESION CONTENIDA CARGADO DE PQS DE 6 KG</t>
  </si>
  <si>
    <t>FACULTAD DE CIENCIAS AGROPECUARIAS</t>
  </si>
  <si>
    <t>MANTENIMIENTO A EXTINTOR DE PRESION CONTENIDA CARGADO CON POLVO QUIMICO SECO (PQS) (CAPACIDAD 6.0 KG)</t>
  </si>
  <si>
    <t>MANTENIMIENTO A EXTINTOR DE PRESION CONTENIDA CARGADO CON POLVO QUIMICO SECO (PQS) (CAPACIDAD 4.5 KG)</t>
  </si>
  <si>
    <t>MANTENIMIENTO A EXTINTOR DE PRESION CONTENIDA CARGADO CON POLVO QUIMICO SECO (PQS) (CAPACIDAD 1.0 KG)</t>
  </si>
  <si>
    <t>1 KG</t>
  </si>
  <si>
    <t>MANTENIMIENTO A EXTINTOR DE PRESION CONTENIDA CARGADO CON POLVO QUIMICO SECO (PQS) (CAPACIDAD 2.3 KG)</t>
  </si>
  <si>
    <t>RECARGA</t>
  </si>
  <si>
    <t>RECARGA A EXTINTOR DE PRESION CONTENIDA CARGADO CON POLVO QUIMICO SECO (PQS) (CAPACIDAD 6.0 KG)</t>
  </si>
  <si>
    <t>SERVICIO DE RECARGA DE EXTINTOR PORTATIL DE PRESIÓN CONTENIDA, CARGADO DE PQS DE 6 KG</t>
  </si>
  <si>
    <t>MANTENIMIENTO A EXTINTOR CON POLVO QUIMICO SECO (PQS) (CAPACIDAD 6.0 KG)</t>
  </si>
  <si>
    <t>MANTENIMIENTO A EXTINTOR  CON POLVO QUIMICO SECO (PQS) (CAPACIDAD 4.5 KG)</t>
  </si>
  <si>
    <t>MANTENIMIENTO A EXTINTOR TIPO CO2 DE 4.5 KG</t>
  </si>
  <si>
    <t>MANTENIMIENTO A EXTINTOR TIPO CO2 DE 2.3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</si>
</sst>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b/>
      <sz val="11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name val="Arial"/>
      <family val="2"/>
    </font>
    <font>
      <sz val="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44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3" borderId="2" xfId="2" applyFont="1" applyFill="1" applyBorder="1" applyAlignment="1" applyProtection="1">
      <alignment horizontal="center" vertical="center" wrapText="1"/>
      <protection locked="0"/>
    </xf>
    <xf numFmtId="44" fontId="5" fillId="3" borderId="2" xfId="2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44" fontId="7" fillId="0" borderId="2" xfId="2" applyFont="1" applyBorder="1" applyAlignment="1" applyProtection="1">
      <alignment horizontal="center" vertical="center"/>
      <protection locked="0"/>
    </xf>
    <xf numFmtId="44" fontId="7" fillId="0" borderId="2" xfId="2" applyFont="1" applyBorder="1" applyAlignment="1" applyProtection="1">
      <alignment horizontal="center" vertical="center"/>
    </xf>
    <xf numFmtId="0" fontId="7" fillId="0" borderId="2" xfId="0" applyFont="1" applyBorder="1" applyProtection="1">
      <protection locked="0"/>
    </xf>
    <xf numFmtId="1" fontId="9" fillId="4" borderId="2" xfId="3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Protection="1">
      <protection locked="0"/>
    </xf>
    <xf numFmtId="44" fontId="7" fillId="0" borderId="0" xfId="2" applyFont="1" applyBorder="1" applyAlignment="1" applyProtection="1">
      <alignment horizontal="center" vertical="center"/>
    </xf>
    <xf numFmtId="0" fontId="7" fillId="0" borderId="0" xfId="0" applyFont="1" applyAlignment="1" applyProtection="1">
      <alignment wrapText="1"/>
      <protection locked="0"/>
    </xf>
  </cellXfs>
  <cellStyles count="4">
    <cellStyle name="Millares" xfId="1" builtinId="3"/>
    <cellStyle name="Moneda" xfId="2" builtinId="4"/>
    <cellStyle name="Normal" xfId="0" builtinId="0"/>
    <cellStyle name="Normal 2" xfId="3" xr:uid="{D25F1E68-569E-4BDD-869D-630553FD93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AB56-6BF6-4153-BA2D-97670056B4EF}">
  <dimension ref="A1:V122"/>
  <sheetViews>
    <sheetView tabSelected="1" workbookViewId="0">
      <selection activeCell="V90" sqref="V90"/>
    </sheetView>
  </sheetViews>
  <sheetFormatPr baseColWidth="10" defaultRowHeight="15" x14ac:dyDescent="0.25"/>
  <cols>
    <col min="1" max="2" width="11.42578125" style="20"/>
    <col min="3" max="4" width="0" style="20" hidden="1" customWidth="1"/>
    <col min="5" max="5" width="14" style="20" hidden="1" customWidth="1"/>
    <col min="6" max="6" width="13.5703125" style="20" hidden="1" customWidth="1"/>
    <col min="7" max="7" width="13.5703125" style="20" customWidth="1"/>
    <col min="8" max="8" width="11.42578125" style="20"/>
    <col min="9" max="9" width="15.42578125" style="20" customWidth="1"/>
    <col min="10" max="10" width="51.85546875" style="20" customWidth="1"/>
    <col min="11" max="14" width="11.42578125" style="20"/>
    <col min="15" max="16" width="0" hidden="1" customWidth="1"/>
    <col min="17" max="17" width="34" customWidth="1"/>
  </cols>
  <sheetData>
    <row r="1" spans="1:22" ht="4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3"/>
      <c r="Q1" s="4" t="s">
        <v>14</v>
      </c>
      <c r="R1" s="5" t="s">
        <v>15</v>
      </c>
      <c r="S1" s="6" t="s">
        <v>16</v>
      </c>
      <c r="T1" s="6" t="s">
        <v>17</v>
      </c>
      <c r="U1" s="6" t="s">
        <v>18</v>
      </c>
      <c r="V1" s="7" t="s">
        <v>19</v>
      </c>
    </row>
    <row r="2" spans="1:22" s="9" customFormat="1" ht="180" x14ac:dyDescent="0.25">
      <c r="A2" s="8" t="s">
        <v>20</v>
      </c>
      <c r="B2" s="8">
        <v>1</v>
      </c>
      <c r="C2" s="8">
        <v>33</v>
      </c>
      <c r="D2" s="8">
        <v>1291</v>
      </c>
      <c r="E2" s="8" t="s">
        <v>21</v>
      </c>
      <c r="F2" s="8" t="s">
        <v>22</v>
      </c>
      <c r="G2" s="8" t="s">
        <v>22</v>
      </c>
      <c r="H2" s="8">
        <v>10</v>
      </c>
      <c r="I2" s="8" t="s">
        <v>23</v>
      </c>
      <c r="J2" s="8" t="s">
        <v>24</v>
      </c>
      <c r="K2" s="8" t="s">
        <v>25</v>
      </c>
      <c r="L2" s="8"/>
      <c r="M2" s="8"/>
      <c r="N2" s="8" t="s">
        <v>26</v>
      </c>
      <c r="Q2" s="10"/>
      <c r="R2" s="11"/>
      <c r="S2" s="12">
        <f>R2*H2</f>
        <v>0</v>
      </c>
      <c r="T2" s="12">
        <f>S2*0.16</f>
        <v>0</v>
      </c>
      <c r="U2" s="12">
        <f>T2+S2</f>
        <v>0</v>
      </c>
      <c r="V2" s="13"/>
    </row>
    <row r="3" spans="1:22" s="9" customFormat="1" ht="45" x14ac:dyDescent="0.25">
      <c r="A3" s="8" t="s">
        <v>20</v>
      </c>
      <c r="B3" s="8">
        <v>2</v>
      </c>
      <c r="C3" s="8">
        <v>60</v>
      </c>
      <c r="D3" s="8">
        <v>213</v>
      </c>
      <c r="E3" s="8" t="s">
        <v>27</v>
      </c>
      <c r="F3" s="8" t="s">
        <v>28</v>
      </c>
      <c r="G3" s="8" t="s">
        <v>28</v>
      </c>
      <c r="H3" s="8">
        <v>4</v>
      </c>
      <c r="I3" s="8" t="s">
        <v>23</v>
      </c>
      <c r="J3" s="8" t="s">
        <v>29</v>
      </c>
      <c r="K3" s="8" t="s">
        <v>25</v>
      </c>
      <c r="L3" s="8"/>
      <c r="M3" s="8"/>
      <c r="N3" s="8" t="s">
        <v>30</v>
      </c>
      <c r="Q3" s="13"/>
      <c r="R3" s="13"/>
      <c r="S3" s="12">
        <f t="shared" ref="S3:S66" si="0">R3*H3</f>
        <v>0</v>
      </c>
      <c r="T3" s="12">
        <f t="shared" ref="T3:T66" si="1">S3*0.16</f>
        <v>0</v>
      </c>
      <c r="U3" s="12">
        <f t="shared" ref="U3:U66" si="2">T3+S3</f>
        <v>0</v>
      </c>
      <c r="V3" s="13"/>
    </row>
    <row r="4" spans="1:22" s="9" customFormat="1" ht="45" x14ac:dyDescent="0.25">
      <c r="A4" s="8" t="s">
        <v>20</v>
      </c>
      <c r="B4" s="8">
        <v>3</v>
      </c>
      <c r="C4" s="8">
        <v>63</v>
      </c>
      <c r="D4" s="8">
        <v>844</v>
      </c>
      <c r="E4" s="8" t="s">
        <v>27</v>
      </c>
      <c r="F4" s="8" t="s">
        <v>28</v>
      </c>
      <c r="G4" s="8" t="s">
        <v>31</v>
      </c>
      <c r="H4" s="8">
        <v>1</v>
      </c>
      <c r="I4" s="8" t="s">
        <v>23</v>
      </c>
      <c r="J4" s="8" t="s">
        <v>32</v>
      </c>
      <c r="K4" s="8" t="s">
        <v>25</v>
      </c>
      <c r="L4" s="8" t="s">
        <v>33</v>
      </c>
      <c r="M4" s="8"/>
      <c r="N4" s="8" t="s">
        <v>30</v>
      </c>
      <c r="Q4" s="13"/>
      <c r="R4" s="13"/>
      <c r="S4" s="12">
        <f t="shared" si="0"/>
        <v>0</v>
      </c>
      <c r="T4" s="12">
        <f t="shared" si="1"/>
        <v>0</v>
      </c>
      <c r="U4" s="12">
        <f t="shared" si="2"/>
        <v>0</v>
      </c>
      <c r="V4" s="13"/>
    </row>
    <row r="5" spans="1:22" s="9" customFormat="1" ht="135" x14ac:dyDescent="0.25">
      <c r="A5" s="8" t="s">
        <v>20</v>
      </c>
      <c r="B5" s="8">
        <v>4</v>
      </c>
      <c r="C5" s="8">
        <v>152</v>
      </c>
      <c r="D5" s="8">
        <v>11644</v>
      </c>
      <c r="E5" s="8" t="s">
        <v>21</v>
      </c>
      <c r="F5" s="8" t="s">
        <v>34</v>
      </c>
      <c r="G5" s="8" t="s">
        <v>34</v>
      </c>
      <c r="H5" s="14">
        <v>1</v>
      </c>
      <c r="I5" s="8" t="s">
        <v>23</v>
      </c>
      <c r="J5" s="8" t="s">
        <v>35</v>
      </c>
      <c r="K5" s="8" t="s">
        <v>25</v>
      </c>
      <c r="L5" s="8"/>
      <c r="M5" s="8" t="s">
        <v>36</v>
      </c>
      <c r="N5" s="8" t="s">
        <v>37</v>
      </c>
      <c r="Q5" s="13"/>
      <c r="R5" s="13"/>
      <c r="S5" s="12">
        <f t="shared" si="0"/>
        <v>0</v>
      </c>
      <c r="T5" s="12">
        <f t="shared" si="1"/>
        <v>0</v>
      </c>
      <c r="U5" s="12">
        <f t="shared" si="2"/>
        <v>0</v>
      </c>
      <c r="V5" s="13"/>
    </row>
    <row r="6" spans="1:22" s="9" customFormat="1" ht="195" x14ac:dyDescent="0.25">
      <c r="A6" s="8" t="s">
        <v>20</v>
      </c>
      <c r="B6" s="8">
        <v>5</v>
      </c>
      <c r="C6" s="8">
        <v>152</v>
      </c>
      <c r="D6" s="8">
        <v>11644</v>
      </c>
      <c r="E6" s="8" t="s">
        <v>21</v>
      </c>
      <c r="F6" s="8" t="s">
        <v>34</v>
      </c>
      <c r="G6" s="8" t="s">
        <v>34</v>
      </c>
      <c r="H6" s="14">
        <v>1</v>
      </c>
      <c r="I6" s="8" t="s">
        <v>23</v>
      </c>
      <c r="J6" s="8" t="s">
        <v>38</v>
      </c>
      <c r="K6" s="8" t="s">
        <v>25</v>
      </c>
      <c r="L6" s="8"/>
      <c r="M6" s="8" t="s">
        <v>39</v>
      </c>
      <c r="N6" s="8" t="s">
        <v>30</v>
      </c>
      <c r="Q6" s="13"/>
      <c r="R6" s="13"/>
      <c r="S6" s="12">
        <f t="shared" si="0"/>
        <v>0</v>
      </c>
      <c r="T6" s="12">
        <f t="shared" si="1"/>
        <v>0</v>
      </c>
      <c r="U6" s="12">
        <f t="shared" si="2"/>
        <v>0</v>
      </c>
      <c r="V6" s="13"/>
    </row>
    <row r="7" spans="1:22" s="9" customFormat="1" ht="195" x14ac:dyDescent="0.25">
      <c r="A7" s="8" t="s">
        <v>20</v>
      </c>
      <c r="B7" s="8">
        <v>6</v>
      </c>
      <c r="C7" s="8">
        <v>152</v>
      </c>
      <c r="D7" s="8">
        <v>11644</v>
      </c>
      <c r="E7" s="8" t="s">
        <v>21</v>
      </c>
      <c r="F7" s="8" t="s">
        <v>34</v>
      </c>
      <c r="G7" s="8" t="s">
        <v>34</v>
      </c>
      <c r="H7" s="14">
        <v>1</v>
      </c>
      <c r="I7" s="8" t="s">
        <v>23</v>
      </c>
      <c r="J7" s="8" t="s">
        <v>38</v>
      </c>
      <c r="K7" s="8" t="s">
        <v>25</v>
      </c>
      <c r="L7" s="8"/>
      <c r="M7" s="8" t="s">
        <v>39</v>
      </c>
      <c r="N7" s="8" t="s">
        <v>30</v>
      </c>
      <c r="Q7" s="13"/>
      <c r="R7" s="13"/>
      <c r="S7" s="12">
        <f t="shared" si="0"/>
        <v>0</v>
      </c>
      <c r="T7" s="12">
        <f t="shared" si="1"/>
        <v>0</v>
      </c>
      <c r="U7" s="12">
        <f t="shared" si="2"/>
        <v>0</v>
      </c>
      <c r="V7" s="13"/>
    </row>
    <row r="8" spans="1:22" s="9" customFormat="1" ht="195" x14ac:dyDescent="0.25">
      <c r="A8" s="8" t="s">
        <v>20</v>
      </c>
      <c r="B8" s="8">
        <v>7</v>
      </c>
      <c r="C8" s="8">
        <v>152</v>
      </c>
      <c r="D8" s="8">
        <v>11644</v>
      </c>
      <c r="E8" s="8" t="s">
        <v>21</v>
      </c>
      <c r="F8" s="8" t="s">
        <v>34</v>
      </c>
      <c r="G8" s="8" t="s">
        <v>34</v>
      </c>
      <c r="H8" s="14">
        <v>2</v>
      </c>
      <c r="I8" s="8" t="s">
        <v>23</v>
      </c>
      <c r="J8" s="8" t="s">
        <v>40</v>
      </c>
      <c r="K8" s="8" t="s">
        <v>25</v>
      </c>
      <c r="L8" s="8"/>
      <c r="M8" s="8" t="s">
        <v>39</v>
      </c>
      <c r="N8" s="8" t="s">
        <v>41</v>
      </c>
      <c r="Q8" s="13"/>
      <c r="R8" s="13"/>
      <c r="S8" s="12">
        <f t="shared" si="0"/>
        <v>0</v>
      </c>
      <c r="T8" s="12">
        <f t="shared" si="1"/>
        <v>0</v>
      </c>
      <c r="U8" s="12">
        <f t="shared" si="2"/>
        <v>0</v>
      </c>
      <c r="V8" s="13"/>
    </row>
    <row r="9" spans="1:22" s="9" customFormat="1" ht="195" x14ac:dyDescent="0.25">
      <c r="A9" s="8" t="s">
        <v>20</v>
      </c>
      <c r="B9" s="8">
        <v>8</v>
      </c>
      <c r="C9" s="8">
        <v>152</v>
      </c>
      <c r="D9" s="8">
        <v>11644</v>
      </c>
      <c r="E9" s="8" t="s">
        <v>21</v>
      </c>
      <c r="F9" s="8" t="s">
        <v>34</v>
      </c>
      <c r="G9" s="8" t="s">
        <v>34</v>
      </c>
      <c r="H9" s="14">
        <v>2</v>
      </c>
      <c r="I9" s="8" t="s">
        <v>23</v>
      </c>
      <c r="J9" s="8" t="s">
        <v>38</v>
      </c>
      <c r="K9" s="8" t="s">
        <v>25</v>
      </c>
      <c r="L9" s="8"/>
      <c r="M9" s="8" t="s">
        <v>39</v>
      </c>
      <c r="N9" s="8" t="s">
        <v>41</v>
      </c>
      <c r="Q9" s="13"/>
      <c r="R9" s="13"/>
      <c r="S9" s="12">
        <f t="shared" si="0"/>
        <v>0</v>
      </c>
      <c r="T9" s="12">
        <f t="shared" si="1"/>
        <v>0</v>
      </c>
      <c r="U9" s="12">
        <f t="shared" si="2"/>
        <v>0</v>
      </c>
      <c r="V9" s="13"/>
    </row>
    <row r="10" spans="1:22" s="9" customFormat="1" ht="195" x14ac:dyDescent="0.25">
      <c r="A10" s="8" t="s">
        <v>20</v>
      </c>
      <c r="B10" s="8">
        <v>9</v>
      </c>
      <c r="C10" s="8">
        <v>152</v>
      </c>
      <c r="D10" s="8">
        <v>11644</v>
      </c>
      <c r="E10" s="8" t="s">
        <v>21</v>
      </c>
      <c r="F10" s="8" t="s">
        <v>34</v>
      </c>
      <c r="G10" s="8" t="s">
        <v>34</v>
      </c>
      <c r="H10" s="14">
        <v>1</v>
      </c>
      <c r="I10" s="8" t="s">
        <v>23</v>
      </c>
      <c r="J10" s="8" t="s">
        <v>38</v>
      </c>
      <c r="K10" s="8" t="s">
        <v>25</v>
      </c>
      <c r="L10" s="8"/>
      <c r="M10" s="8" t="s">
        <v>39</v>
      </c>
      <c r="N10" s="8" t="s">
        <v>41</v>
      </c>
      <c r="Q10" s="13"/>
      <c r="R10" s="13"/>
      <c r="S10" s="12">
        <f t="shared" si="0"/>
        <v>0</v>
      </c>
      <c r="T10" s="12">
        <f t="shared" si="1"/>
        <v>0</v>
      </c>
      <c r="U10" s="12">
        <f t="shared" si="2"/>
        <v>0</v>
      </c>
      <c r="V10" s="13"/>
    </row>
    <row r="11" spans="1:22" s="9" customFormat="1" ht="195" x14ac:dyDescent="0.25">
      <c r="A11" s="8" t="s">
        <v>20</v>
      </c>
      <c r="B11" s="8">
        <v>10</v>
      </c>
      <c r="C11" s="8">
        <v>152</v>
      </c>
      <c r="D11" s="8">
        <v>11644</v>
      </c>
      <c r="E11" s="8" t="s">
        <v>21</v>
      </c>
      <c r="F11" s="8" t="s">
        <v>34</v>
      </c>
      <c r="G11" s="8" t="s">
        <v>34</v>
      </c>
      <c r="H11" s="14">
        <v>1</v>
      </c>
      <c r="I11" s="8" t="s">
        <v>23</v>
      </c>
      <c r="J11" s="8" t="s">
        <v>38</v>
      </c>
      <c r="K11" s="8" t="s">
        <v>25</v>
      </c>
      <c r="L11" s="8"/>
      <c r="M11" s="8" t="s">
        <v>39</v>
      </c>
      <c r="N11" s="8" t="s">
        <v>41</v>
      </c>
      <c r="Q11" s="13"/>
      <c r="R11" s="13"/>
      <c r="S11" s="12">
        <f t="shared" si="0"/>
        <v>0</v>
      </c>
      <c r="T11" s="12">
        <f t="shared" si="1"/>
        <v>0</v>
      </c>
      <c r="U11" s="12">
        <f t="shared" si="2"/>
        <v>0</v>
      </c>
      <c r="V11" s="13"/>
    </row>
    <row r="12" spans="1:22" s="9" customFormat="1" ht="195" x14ac:dyDescent="0.25">
      <c r="A12" s="8" t="s">
        <v>20</v>
      </c>
      <c r="B12" s="8">
        <v>11</v>
      </c>
      <c r="C12" s="8">
        <v>152</v>
      </c>
      <c r="D12" s="8">
        <v>11644</v>
      </c>
      <c r="E12" s="8" t="s">
        <v>21</v>
      </c>
      <c r="F12" s="8" t="s">
        <v>34</v>
      </c>
      <c r="G12" s="8" t="s">
        <v>34</v>
      </c>
      <c r="H12" s="14">
        <v>2</v>
      </c>
      <c r="I12" s="8" t="s">
        <v>23</v>
      </c>
      <c r="J12" s="8" t="s">
        <v>38</v>
      </c>
      <c r="K12" s="8" t="s">
        <v>25</v>
      </c>
      <c r="L12" s="8"/>
      <c r="M12" s="8" t="s">
        <v>39</v>
      </c>
      <c r="N12" s="8" t="s">
        <v>30</v>
      </c>
      <c r="Q12" s="13"/>
      <c r="R12" s="13"/>
      <c r="S12" s="12">
        <f t="shared" si="0"/>
        <v>0</v>
      </c>
      <c r="T12" s="12">
        <f t="shared" si="1"/>
        <v>0</v>
      </c>
      <c r="U12" s="12">
        <f t="shared" si="2"/>
        <v>0</v>
      </c>
      <c r="V12" s="13"/>
    </row>
    <row r="13" spans="1:22" s="9" customFormat="1" ht="60" x14ac:dyDescent="0.25">
      <c r="A13" s="8" t="s">
        <v>20</v>
      </c>
      <c r="B13" s="8">
        <v>12</v>
      </c>
      <c r="C13" s="8">
        <v>152</v>
      </c>
      <c r="D13" s="8">
        <v>11644</v>
      </c>
      <c r="E13" s="8" t="s">
        <v>21</v>
      </c>
      <c r="F13" s="8" t="s">
        <v>34</v>
      </c>
      <c r="G13" s="8" t="s">
        <v>34</v>
      </c>
      <c r="H13" s="14">
        <v>1</v>
      </c>
      <c r="I13" s="8" t="s">
        <v>42</v>
      </c>
      <c r="J13" s="8" t="s">
        <v>43</v>
      </c>
      <c r="K13" s="8" t="s">
        <v>25</v>
      </c>
      <c r="L13" s="8"/>
      <c r="M13" s="8" t="s">
        <v>39</v>
      </c>
      <c r="N13" s="8" t="s">
        <v>44</v>
      </c>
      <c r="Q13" s="13"/>
      <c r="R13" s="13"/>
      <c r="S13" s="12">
        <f t="shared" si="0"/>
        <v>0</v>
      </c>
      <c r="T13" s="12">
        <f t="shared" si="1"/>
        <v>0</v>
      </c>
      <c r="U13" s="12">
        <f t="shared" si="2"/>
        <v>0</v>
      </c>
      <c r="V13" s="13"/>
    </row>
    <row r="14" spans="1:22" s="9" customFormat="1" ht="135" x14ac:dyDescent="0.25">
      <c r="A14" s="8" t="s">
        <v>20</v>
      </c>
      <c r="B14" s="8">
        <v>13</v>
      </c>
      <c r="C14" s="8">
        <v>150</v>
      </c>
      <c r="D14" s="8">
        <v>1269</v>
      </c>
      <c r="E14" s="8" t="s">
        <v>21</v>
      </c>
      <c r="F14" s="8" t="s">
        <v>45</v>
      </c>
      <c r="G14" s="8" t="s">
        <v>45</v>
      </c>
      <c r="H14" s="8">
        <v>5</v>
      </c>
      <c r="I14" s="8" t="s">
        <v>23</v>
      </c>
      <c r="J14" s="8" t="s">
        <v>46</v>
      </c>
      <c r="K14" s="8"/>
      <c r="L14" s="8" t="s">
        <v>47</v>
      </c>
      <c r="M14" s="8" t="s">
        <v>39</v>
      </c>
      <c r="N14" s="8" t="s">
        <v>48</v>
      </c>
      <c r="Q14" s="13"/>
      <c r="R14" s="13"/>
      <c r="S14" s="12">
        <f t="shared" si="0"/>
        <v>0</v>
      </c>
      <c r="T14" s="12">
        <f t="shared" si="1"/>
        <v>0</v>
      </c>
      <c r="U14" s="12">
        <f t="shared" si="2"/>
        <v>0</v>
      </c>
      <c r="V14" s="13"/>
    </row>
    <row r="15" spans="1:22" s="9" customFormat="1" ht="150" x14ac:dyDescent="0.25">
      <c r="A15" s="8" t="s">
        <v>20</v>
      </c>
      <c r="B15" s="8">
        <v>14</v>
      </c>
      <c r="C15" s="8">
        <v>115</v>
      </c>
      <c r="D15" s="8">
        <v>6675</v>
      </c>
      <c r="E15" s="8" t="s">
        <v>21</v>
      </c>
      <c r="F15" s="8" t="s">
        <v>49</v>
      </c>
      <c r="G15" s="8" t="s">
        <v>49</v>
      </c>
      <c r="H15" s="8">
        <v>3</v>
      </c>
      <c r="I15" s="8" t="s">
        <v>23</v>
      </c>
      <c r="J15" s="8" t="s">
        <v>50</v>
      </c>
      <c r="K15" s="8" t="s">
        <v>25</v>
      </c>
      <c r="L15" s="8"/>
      <c r="M15" s="8"/>
      <c r="N15" s="8" t="s">
        <v>51</v>
      </c>
      <c r="Q15" s="13"/>
      <c r="R15" s="13"/>
      <c r="S15" s="12">
        <f t="shared" si="0"/>
        <v>0</v>
      </c>
      <c r="T15" s="12">
        <f t="shared" si="1"/>
        <v>0</v>
      </c>
      <c r="U15" s="12">
        <f t="shared" si="2"/>
        <v>0</v>
      </c>
      <c r="V15" s="13"/>
    </row>
    <row r="16" spans="1:22" s="9" customFormat="1" ht="105" x14ac:dyDescent="0.25">
      <c r="A16" s="8" t="s">
        <v>20</v>
      </c>
      <c r="B16" s="8">
        <v>15</v>
      </c>
      <c r="C16" s="8">
        <v>10897</v>
      </c>
      <c r="D16" s="8">
        <v>6844</v>
      </c>
      <c r="E16" s="8" t="s">
        <v>21</v>
      </c>
      <c r="F16" s="8" t="s">
        <v>52</v>
      </c>
      <c r="G16" s="8" t="s">
        <v>52</v>
      </c>
      <c r="H16" s="8">
        <v>1</v>
      </c>
      <c r="I16" s="8" t="s">
        <v>42</v>
      </c>
      <c r="J16" s="8" t="s">
        <v>53</v>
      </c>
      <c r="K16" s="8" t="s">
        <v>25</v>
      </c>
      <c r="L16" s="8" t="s">
        <v>33</v>
      </c>
      <c r="M16" s="15" t="s">
        <v>54</v>
      </c>
      <c r="N16" s="8" t="s">
        <v>55</v>
      </c>
      <c r="Q16" s="13"/>
      <c r="R16" s="13"/>
      <c r="S16" s="12">
        <f t="shared" si="0"/>
        <v>0</v>
      </c>
      <c r="T16" s="12">
        <f t="shared" si="1"/>
        <v>0</v>
      </c>
      <c r="U16" s="12">
        <f t="shared" si="2"/>
        <v>0</v>
      </c>
      <c r="V16" s="13"/>
    </row>
    <row r="17" spans="1:22" s="9" customFormat="1" ht="45" x14ac:dyDescent="0.25">
      <c r="A17" s="8" t="s">
        <v>20</v>
      </c>
      <c r="B17" s="8">
        <v>16</v>
      </c>
      <c r="C17" s="8">
        <v>10897</v>
      </c>
      <c r="D17" s="8">
        <v>6844</v>
      </c>
      <c r="E17" s="8" t="s">
        <v>21</v>
      </c>
      <c r="F17" s="8" t="s">
        <v>52</v>
      </c>
      <c r="G17" s="8" t="s">
        <v>52</v>
      </c>
      <c r="H17" s="8">
        <v>1</v>
      </c>
      <c r="I17" s="8" t="s">
        <v>56</v>
      </c>
      <c r="J17" s="8" t="s">
        <v>57</v>
      </c>
      <c r="K17" s="8" t="s">
        <v>25</v>
      </c>
      <c r="L17" s="8" t="s">
        <v>33</v>
      </c>
      <c r="M17" s="15"/>
      <c r="N17" s="8" t="s">
        <v>55</v>
      </c>
      <c r="Q17" s="13"/>
      <c r="R17" s="13"/>
      <c r="S17" s="12">
        <f t="shared" si="0"/>
        <v>0</v>
      </c>
      <c r="T17" s="12">
        <f t="shared" si="1"/>
        <v>0</v>
      </c>
      <c r="U17" s="12">
        <f t="shared" si="2"/>
        <v>0</v>
      </c>
      <c r="V17" s="13"/>
    </row>
    <row r="18" spans="1:22" s="9" customFormat="1" ht="45" x14ac:dyDescent="0.25">
      <c r="A18" s="8" t="s">
        <v>20</v>
      </c>
      <c r="B18" s="8">
        <v>17</v>
      </c>
      <c r="C18" s="8">
        <v>10897</v>
      </c>
      <c r="D18" s="8">
        <v>6844</v>
      </c>
      <c r="E18" s="8" t="s">
        <v>21</v>
      </c>
      <c r="F18" s="8" t="s">
        <v>52</v>
      </c>
      <c r="G18" s="8" t="s">
        <v>52</v>
      </c>
      <c r="H18" s="8">
        <v>1</v>
      </c>
      <c r="I18" s="8" t="s">
        <v>23</v>
      </c>
      <c r="J18" s="8" t="s">
        <v>58</v>
      </c>
      <c r="K18" s="8" t="s">
        <v>25</v>
      </c>
      <c r="L18" s="8" t="s">
        <v>33</v>
      </c>
      <c r="M18" s="15"/>
      <c r="N18" s="8" t="s">
        <v>55</v>
      </c>
      <c r="Q18" s="13"/>
      <c r="R18" s="13"/>
      <c r="S18" s="12">
        <f t="shared" si="0"/>
        <v>0</v>
      </c>
      <c r="T18" s="12">
        <f t="shared" si="1"/>
        <v>0</v>
      </c>
      <c r="U18" s="12">
        <f t="shared" si="2"/>
        <v>0</v>
      </c>
      <c r="V18" s="13"/>
    </row>
    <row r="19" spans="1:22" s="9" customFormat="1" ht="60" x14ac:dyDescent="0.25">
      <c r="A19" s="8" t="s">
        <v>20</v>
      </c>
      <c r="B19" s="8">
        <v>18</v>
      </c>
      <c r="C19" s="8">
        <v>99</v>
      </c>
      <c r="D19" s="8">
        <v>6366</v>
      </c>
      <c r="E19" s="8" t="s">
        <v>27</v>
      </c>
      <c r="F19" s="8" t="s">
        <v>59</v>
      </c>
      <c r="G19" s="8" t="s">
        <v>59</v>
      </c>
      <c r="H19" s="8">
        <v>1</v>
      </c>
      <c r="I19" s="8" t="s">
        <v>23</v>
      </c>
      <c r="J19" s="8" t="s">
        <v>60</v>
      </c>
      <c r="K19" s="8" t="s">
        <v>25</v>
      </c>
      <c r="L19" s="8" t="s">
        <v>61</v>
      </c>
      <c r="M19" s="8"/>
      <c r="N19" s="8" t="s">
        <v>62</v>
      </c>
      <c r="Q19" s="13"/>
      <c r="R19" s="13"/>
      <c r="S19" s="12">
        <f t="shared" si="0"/>
        <v>0</v>
      </c>
      <c r="T19" s="12">
        <f t="shared" si="1"/>
        <v>0</v>
      </c>
      <c r="U19" s="12">
        <f t="shared" si="2"/>
        <v>0</v>
      </c>
      <c r="V19" s="13"/>
    </row>
    <row r="20" spans="1:22" s="9" customFormat="1" ht="60" x14ac:dyDescent="0.25">
      <c r="A20" s="8" t="s">
        <v>20</v>
      </c>
      <c r="B20" s="8">
        <v>19</v>
      </c>
      <c r="C20" s="8">
        <v>99</v>
      </c>
      <c r="D20" s="8">
        <v>6366</v>
      </c>
      <c r="E20" s="8" t="s">
        <v>27</v>
      </c>
      <c r="F20" s="8" t="s">
        <v>59</v>
      </c>
      <c r="G20" s="8" t="s">
        <v>59</v>
      </c>
      <c r="H20" s="8">
        <v>4</v>
      </c>
      <c r="I20" s="8" t="s">
        <v>23</v>
      </c>
      <c r="J20" s="8" t="s">
        <v>63</v>
      </c>
      <c r="K20" s="8" t="s">
        <v>25</v>
      </c>
      <c r="L20" s="8" t="s">
        <v>64</v>
      </c>
      <c r="M20" s="8"/>
      <c r="N20" s="8" t="s">
        <v>65</v>
      </c>
      <c r="Q20" s="13"/>
      <c r="R20" s="13"/>
      <c r="S20" s="12">
        <f t="shared" si="0"/>
        <v>0</v>
      </c>
      <c r="T20" s="12">
        <f t="shared" si="1"/>
        <v>0</v>
      </c>
      <c r="U20" s="12">
        <f t="shared" si="2"/>
        <v>0</v>
      </c>
      <c r="V20" s="13"/>
    </row>
    <row r="21" spans="1:22" s="9" customFormat="1" ht="105" x14ac:dyDescent="0.25">
      <c r="A21" s="8" t="s">
        <v>20</v>
      </c>
      <c r="B21" s="8">
        <v>20</v>
      </c>
      <c r="C21" s="8">
        <v>73</v>
      </c>
      <c r="D21" s="8">
        <v>1187</v>
      </c>
      <c r="E21" s="8" t="s">
        <v>21</v>
      </c>
      <c r="F21" s="8" t="s">
        <v>66</v>
      </c>
      <c r="G21" s="8" t="s">
        <v>66</v>
      </c>
      <c r="H21" s="8">
        <v>18</v>
      </c>
      <c r="I21" s="8" t="s">
        <v>23</v>
      </c>
      <c r="J21" s="8" t="s">
        <v>67</v>
      </c>
      <c r="K21" s="8" t="s">
        <v>25</v>
      </c>
      <c r="L21" s="8"/>
      <c r="M21" s="8"/>
      <c r="N21" s="8">
        <v>36000</v>
      </c>
      <c r="Q21" s="13"/>
      <c r="R21" s="13"/>
      <c r="S21" s="12">
        <f t="shared" si="0"/>
        <v>0</v>
      </c>
      <c r="T21" s="12">
        <f t="shared" si="1"/>
        <v>0</v>
      </c>
      <c r="U21" s="12">
        <f t="shared" si="2"/>
        <v>0</v>
      </c>
      <c r="V21" s="13"/>
    </row>
    <row r="22" spans="1:22" s="9" customFormat="1" ht="105" x14ac:dyDescent="0.25">
      <c r="A22" s="8" t="s">
        <v>20</v>
      </c>
      <c r="B22" s="8">
        <v>21</v>
      </c>
      <c r="C22" s="8">
        <v>73</v>
      </c>
      <c r="D22" s="8">
        <v>1187</v>
      </c>
      <c r="E22" s="8" t="s">
        <v>21</v>
      </c>
      <c r="F22" s="8" t="s">
        <v>66</v>
      </c>
      <c r="G22" s="8" t="s">
        <v>66</v>
      </c>
      <c r="H22" s="8">
        <v>4</v>
      </c>
      <c r="I22" s="8" t="s">
        <v>23</v>
      </c>
      <c r="J22" s="8" t="s">
        <v>68</v>
      </c>
      <c r="K22" s="8" t="s">
        <v>25</v>
      </c>
      <c r="L22" s="8"/>
      <c r="M22" s="8"/>
      <c r="N22" s="8">
        <v>12000</v>
      </c>
      <c r="Q22" s="13"/>
      <c r="R22" s="13"/>
      <c r="S22" s="12">
        <f t="shared" si="0"/>
        <v>0</v>
      </c>
      <c r="T22" s="12">
        <f t="shared" si="1"/>
        <v>0</v>
      </c>
      <c r="U22" s="12">
        <f t="shared" si="2"/>
        <v>0</v>
      </c>
      <c r="V22" s="13"/>
    </row>
    <row r="23" spans="1:22" s="9" customFormat="1" ht="60" x14ac:dyDescent="0.25">
      <c r="A23" s="8" t="s">
        <v>20</v>
      </c>
      <c r="B23" s="8">
        <v>22</v>
      </c>
      <c r="C23" s="8">
        <v>4</v>
      </c>
      <c r="D23" s="8">
        <v>714</v>
      </c>
      <c r="E23" s="8" t="s">
        <v>21</v>
      </c>
      <c r="F23" s="8" t="s">
        <v>52</v>
      </c>
      <c r="G23" s="8" t="s">
        <v>52</v>
      </c>
      <c r="H23" s="8">
        <v>1</v>
      </c>
      <c r="I23" s="8" t="s">
        <v>23</v>
      </c>
      <c r="J23" s="8" t="s">
        <v>69</v>
      </c>
      <c r="K23" s="8" t="s">
        <v>25</v>
      </c>
      <c r="L23" s="8" t="s">
        <v>33</v>
      </c>
      <c r="M23" s="8"/>
      <c r="N23" s="8" t="s">
        <v>70</v>
      </c>
      <c r="Q23" s="13"/>
      <c r="R23" s="13"/>
      <c r="S23" s="12">
        <f t="shared" si="0"/>
        <v>0</v>
      </c>
      <c r="T23" s="12">
        <f t="shared" si="1"/>
        <v>0</v>
      </c>
      <c r="U23" s="12">
        <f t="shared" si="2"/>
        <v>0</v>
      </c>
      <c r="V23" s="13"/>
    </row>
    <row r="24" spans="1:22" s="9" customFormat="1" ht="45" x14ac:dyDescent="0.25">
      <c r="A24" s="8" t="s">
        <v>20</v>
      </c>
      <c r="B24" s="8">
        <v>23</v>
      </c>
      <c r="C24" s="8">
        <v>4</v>
      </c>
      <c r="D24" s="8">
        <v>714</v>
      </c>
      <c r="E24" s="8" t="s">
        <v>21</v>
      </c>
      <c r="F24" s="8" t="s">
        <v>52</v>
      </c>
      <c r="G24" s="8" t="s">
        <v>52</v>
      </c>
      <c r="H24" s="8">
        <v>1</v>
      </c>
      <c r="I24" s="8" t="s">
        <v>23</v>
      </c>
      <c r="J24" s="8" t="s">
        <v>71</v>
      </c>
      <c r="K24" s="8" t="s">
        <v>25</v>
      </c>
      <c r="L24" s="8"/>
      <c r="M24" s="8"/>
      <c r="N24" s="8" t="s">
        <v>62</v>
      </c>
      <c r="Q24" s="13"/>
      <c r="R24" s="13"/>
      <c r="S24" s="12">
        <f t="shared" si="0"/>
        <v>0</v>
      </c>
      <c r="T24" s="12">
        <f t="shared" si="1"/>
        <v>0</v>
      </c>
      <c r="U24" s="12">
        <f t="shared" si="2"/>
        <v>0</v>
      </c>
      <c r="V24" s="13"/>
    </row>
    <row r="25" spans="1:22" s="9" customFormat="1" ht="45" x14ac:dyDescent="0.25">
      <c r="A25" s="8" t="s">
        <v>20</v>
      </c>
      <c r="B25" s="8">
        <v>24</v>
      </c>
      <c r="C25" s="8">
        <v>4</v>
      </c>
      <c r="D25" s="8">
        <v>714</v>
      </c>
      <c r="E25" s="8" t="s">
        <v>21</v>
      </c>
      <c r="F25" s="8" t="s">
        <v>52</v>
      </c>
      <c r="G25" s="8" t="s">
        <v>52</v>
      </c>
      <c r="H25" s="8">
        <v>1</v>
      </c>
      <c r="I25" s="8" t="s">
        <v>23</v>
      </c>
      <c r="J25" s="8" t="s">
        <v>72</v>
      </c>
      <c r="K25" s="8" t="s">
        <v>25</v>
      </c>
      <c r="L25" s="8" t="s">
        <v>73</v>
      </c>
      <c r="M25" s="8"/>
      <c r="N25" s="8" t="s">
        <v>74</v>
      </c>
      <c r="Q25" s="13"/>
      <c r="R25" s="13"/>
      <c r="S25" s="12">
        <f t="shared" si="0"/>
        <v>0</v>
      </c>
      <c r="T25" s="12">
        <f t="shared" si="1"/>
        <v>0</v>
      </c>
      <c r="U25" s="12">
        <f t="shared" si="2"/>
        <v>0</v>
      </c>
      <c r="V25" s="13"/>
    </row>
    <row r="26" spans="1:22" s="9" customFormat="1" ht="60" x14ac:dyDescent="0.25">
      <c r="A26" s="8" t="s">
        <v>20</v>
      </c>
      <c r="B26" s="8">
        <v>25</v>
      </c>
      <c r="C26" s="8">
        <v>4</v>
      </c>
      <c r="D26" s="8">
        <v>714</v>
      </c>
      <c r="E26" s="8" t="s">
        <v>21</v>
      </c>
      <c r="F26" s="8" t="s">
        <v>52</v>
      </c>
      <c r="G26" s="8" t="s">
        <v>52</v>
      </c>
      <c r="H26" s="8">
        <v>1</v>
      </c>
      <c r="I26" s="8" t="s">
        <v>23</v>
      </c>
      <c r="J26" s="8" t="s">
        <v>75</v>
      </c>
      <c r="K26" s="8" t="s">
        <v>25</v>
      </c>
      <c r="L26" s="8" t="s">
        <v>73</v>
      </c>
      <c r="M26" s="8"/>
      <c r="N26" s="8" t="s">
        <v>74</v>
      </c>
      <c r="Q26" s="13"/>
      <c r="R26" s="13"/>
      <c r="S26" s="12">
        <f t="shared" si="0"/>
        <v>0</v>
      </c>
      <c r="T26" s="12">
        <f t="shared" si="1"/>
        <v>0</v>
      </c>
      <c r="U26" s="12">
        <f t="shared" si="2"/>
        <v>0</v>
      </c>
      <c r="V26" s="13"/>
    </row>
    <row r="27" spans="1:22" s="9" customFormat="1" ht="45" x14ac:dyDescent="0.25">
      <c r="A27" s="8" t="s">
        <v>20</v>
      </c>
      <c r="B27" s="8">
        <v>26</v>
      </c>
      <c r="C27" s="8">
        <v>4</v>
      </c>
      <c r="D27" s="8">
        <v>714</v>
      </c>
      <c r="E27" s="8" t="s">
        <v>21</v>
      </c>
      <c r="F27" s="8" t="s">
        <v>52</v>
      </c>
      <c r="G27" s="8" t="s">
        <v>52</v>
      </c>
      <c r="H27" s="8">
        <v>1</v>
      </c>
      <c r="I27" s="8" t="s">
        <v>23</v>
      </c>
      <c r="J27" s="8" t="s">
        <v>76</v>
      </c>
      <c r="K27" s="8" t="s">
        <v>25</v>
      </c>
      <c r="L27" s="8" t="s">
        <v>61</v>
      </c>
      <c r="M27" s="8"/>
      <c r="N27" s="8"/>
      <c r="Q27" s="13"/>
      <c r="R27" s="13"/>
      <c r="S27" s="12">
        <f t="shared" si="0"/>
        <v>0</v>
      </c>
      <c r="T27" s="12">
        <f t="shared" si="1"/>
        <v>0</v>
      </c>
      <c r="U27" s="12">
        <f t="shared" si="2"/>
        <v>0</v>
      </c>
      <c r="V27" s="13"/>
    </row>
    <row r="28" spans="1:22" s="9" customFormat="1" ht="45" x14ac:dyDescent="0.25">
      <c r="A28" s="8" t="s">
        <v>20</v>
      </c>
      <c r="B28" s="8">
        <v>27</v>
      </c>
      <c r="C28" s="8">
        <v>4</v>
      </c>
      <c r="D28" s="8">
        <v>714</v>
      </c>
      <c r="E28" s="8" t="s">
        <v>21</v>
      </c>
      <c r="F28" s="8" t="s">
        <v>52</v>
      </c>
      <c r="G28" s="8" t="s">
        <v>52</v>
      </c>
      <c r="H28" s="8">
        <v>4</v>
      </c>
      <c r="I28" s="8" t="s">
        <v>42</v>
      </c>
      <c r="J28" s="8" t="s">
        <v>77</v>
      </c>
      <c r="K28" s="8" t="s">
        <v>25</v>
      </c>
      <c r="L28" s="8"/>
      <c r="M28" s="8"/>
      <c r="N28" s="8"/>
      <c r="Q28" s="13"/>
      <c r="R28" s="13"/>
      <c r="S28" s="12">
        <f t="shared" si="0"/>
        <v>0</v>
      </c>
      <c r="T28" s="12">
        <f t="shared" si="1"/>
        <v>0</v>
      </c>
      <c r="U28" s="12">
        <f t="shared" si="2"/>
        <v>0</v>
      </c>
      <c r="V28" s="13"/>
    </row>
    <row r="29" spans="1:22" s="9" customFormat="1" ht="45" x14ac:dyDescent="0.25">
      <c r="A29" s="8" t="s">
        <v>20</v>
      </c>
      <c r="B29" s="8">
        <v>28</v>
      </c>
      <c r="C29" s="8">
        <v>4</v>
      </c>
      <c r="D29" s="8">
        <v>714</v>
      </c>
      <c r="E29" s="8" t="s">
        <v>21</v>
      </c>
      <c r="F29" s="8" t="s">
        <v>52</v>
      </c>
      <c r="G29" s="8" t="s">
        <v>52</v>
      </c>
      <c r="H29" s="8">
        <v>1</v>
      </c>
      <c r="I29" s="8" t="s">
        <v>23</v>
      </c>
      <c r="J29" s="8" t="s">
        <v>78</v>
      </c>
      <c r="K29" s="8" t="s">
        <v>25</v>
      </c>
      <c r="L29" s="8" t="s">
        <v>61</v>
      </c>
      <c r="M29" s="8"/>
      <c r="N29" s="8"/>
      <c r="Q29" s="13"/>
      <c r="R29" s="13"/>
      <c r="S29" s="12">
        <f t="shared" si="0"/>
        <v>0</v>
      </c>
      <c r="T29" s="12">
        <f t="shared" si="1"/>
        <v>0</v>
      </c>
      <c r="U29" s="12">
        <f t="shared" si="2"/>
        <v>0</v>
      </c>
      <c r="V29" s="13"/>
    </row>
    <row r="30" spans="1:22" s="9" customFormat="1" ht="45" x14ac:dyDescent="0.25">
      <c r="A30" s="8" t="s">
        <v>20</v>
      </c>
      <c r="B30" s="8">
        <v>29</v>
      </c>
      <c r="C30" s="8">
        <v>4</v>
      </c>
      <c r="D30" s="8">
        <v>714</v>
      </c>
      <c r="E30" s="8" t="s">
        <v>21</v>
      </c>
      <c r="F30" s="8" t="s">
        <v>52</v>
      </c>
      <c r="G30" s="8" t="s">
        <v>52</v>
      </c>
      <c r="H30" s="8">
        <v>4</v>
      </c>
      <c r="I30" s="8" t="s">
        <v>42</v>
      </c>
      <c r="J30" s="8" t="s">
        <v>79</v>
      </c>
      <c r="K30" s="8" t="s">
        <v>25</v>
      </c>
      <c r="L30" s="8"/>
      <c r="M30" s="8"/>
      <c r="N30" s="8"/>
      <c r="Q30" s="13"/>
      <c r="R30" s="13"/>
      <c r="S30" s="12">
        <f t="shared" si="0"/>
        <v>0</v>
      </c>
      <c r="T30" s="12">
        <f t="shared" si="1"/>
        <v>0</v>
      </c>
      <c r="U30" s="12">
        <f t="shared" si="2"/>
        <v>0</v>
      </c>
      <c r="V30" s="13"/>
    </row>
    <row r="31" spans="1:22" s="9" customFormat="1" ht="45" x14ac:dyDescent="0.25">
      <c r="A31" s="8" t="s">
        <v>20</v>
      </c>
      <c r="B31" s="8">
        <v>30</v>
      </c>
      <c r="C31" s="8">
        <v>4</v>
      </c>
      <c r="D31" s="8">
        <v>714</v>
      </c>
      <c r="E31" s="8" t="s">
        <v>21</v>
      </c>
      <c r="F31" s="8" t="s">
        <v>52</v>
      </c>
      <c r="G31" s="8" t="s">
        <v>52</v>
      </c>
      <c r="H31" s="8">
        <v>1</v>
      </c>
      <c r="I31" s="8" t="s">
        <v>23</v>
      </c>
      <c r="J31" s="8" t="s">
        <v>80</v>
      </c>
      <c r="K31" s="8" t="s">
        <v>25</v>
      </c>
      <c r="L31" s="8" t="s">
        <v>61</v>
      </c>
      <c r="M31" s="8"/>
      <c r="N31" s="8"/>
      <c r="Q31" s="13"/>
      <c r="R31" s="13"/>
      <c r="S31" s="12">
        <f t="shared" si="0"/>
        <v>0</v>
      </c>
      <c r="T31" s="12">
        <f t="shared" si="1"/>
        <v>0</v>
      </c>
      <c r="U31" s="12">
        <f t="shared" si="2"/>
        <v>0</v>
      </c>
      <c r="V31" s="13"/>
    </row>
    <row r="32" spans="1:22" s="9" customFormat="1" ht="45" x14ac:dyDescent="0.25">
      <c r="A32" s="8" t="s">
        <v>20</v>
      </c>
      <c r="B32" s="8">
        <v>31</v>
      </c>
      <c r="C32" s="8">
        <v>4</v>
      </c>
      <c r="D32" s="8">
        <v>714</v>
      </c>
      <c r="E32" s="8" t="s">
        <v>21</v>
      </c>
      <c r="F32" s="8" t="s">
        <v>52</v>
      </c>
      <c r="G32" s="8" t="s">
        <v>52</v>
      </c>
      <c r="H32" s="8">
        <v>4</v>
      </c>
      <c r="I32" s="8" t="s">
        <v>42</v>
      </c>
      <c r="J32" s="8" t="s">
        <v>81</v>
      </c>
      <c r="K32" s="8" t="s">
        <v>25</v>
      </c>
      <c r="L32" s="8"/>
      <c r="M32" s="8"/>
      <c r="N32" s="8"/>
      <c r="Q32" s="13"/>
      <c r="R32" s="13"/>
      <c r="S32" s="12">
        <f t="shared" si="0"/>
        <v>0</v>
      </c>
      <c r="T32" s="12">
        <f t="shared" si="1"/>
        <v>0</v>
      </c>
      <c r="U32" s="12">
        <f t="shared" si="2"/>
        <v>0</v>
      </c>
      <c r="V32" s="13"/>
    </row>
    <row r="33" spans="1:22" s="9" customFormat="1" ht="45" x14ac:dyDescent="0.25">
      <c r="A33" s="8" t="s">
        <v>20</v>
      </c>
      <c r="B33" s="8">
        <v>32</v>
      </c>
      <c r="C33" s="8">
        <v>4</v>
      </c>
      <c r="D33" s="8">
        <v>714</v>
      </c>
      <c r="E33" s="8" t="s">
        <v>21</v>
      </c>
      <c r="F33" s="8" t="s">
        <v>52</v>
      </c>
      <c r="G33" s="8" t="s">
        <v>52</v>
      </c>
      <c r="H33" s="8">
        <v>1</v>
      </c>
      <c r="I33" s="8" t="s">
        <v>23</v>
      </c>
      <c r="J33" s="8" t="s">
        <v>82</v>
      </c>
      <c r="K33" s="8" t="s">
        <v>25</v>
      </c>
      <c r="L33" s="8" t="s">
        <v>73</v>
      </c>
      <c r="M33" s="8"/>
      <c r="N33" s="8" t="s">
        <v>83</v>
      </c>
      <c r="Q33" s="13"/>
      <c r="R33" s="13"/>
      <c r="S33" s="12">
        <f t="shared" si="0"/>
        <v>0</v>
      </c>
      <c r="T33" s="12">
        <f t="shared" si="1"/>
        <v>0</v>
      </c>
      <c r="U33" s="12">
        <f t="shared" si="2"/>
        <v>0</v>
      </c>
      <c r="V33" s="13"/>
    </row>
    <row r="34" spans="1:22" s="9" customFormat="1" ht="45" x14ac:dyDescent="0.25">
      <c r="A34" s="8" t="s">
        <v>20</v>
      </c>
      <c r="B34" s="8">
        <v>33</v>
      </c>
      <c r="C34" s="8">
        <v>4</v>
      </c>
      <c r="D34" s="8">
        <v>714</v>
      </c>
      <c r="E34" s="8" t="s">
        <v>21</v>
      </c>
      <c r="F34" s="8" t="s">
        <v>52</v>
      </c>
      <c r="G34" s="8" t="s">
        <v>52</v>
      </c>
      <c r="H34" s="8">
        <v>1</v>
      </c>
      <c r="I34" s="8" t="s">
        <v>23</v>
      </c>
      <c r="J34" s="8" t="s">
        <v>84</v>
      </c>
      <c r="K34" s="8" t="s">
        <v>25</v>
      </c>
      <c r="L34" s="8" t="s">
        <v>61</v>
      </c>
      <c r="M34" s="8"/>
      <c r="N34" s="8"/>
      <c r="Q34" s="13"/>
      <c r="R34" s="13"/>
      <c r="S34" s="12">
        <f t="shared" si="0"/>
        <v>0</v>
      </c>
      <c r="T34" s="12">
        <f t="shared" si="1"/>
        <v>0</v>
      </c>
      <c r="U34" s="12">
        <f t="shared" si="2"/>
        <v>0</v>
      </c>
      <c r="V34" s="13"/>
    </row>
    <row r="35" spans="1:22" s="9" customFormat="1" ht="45" x14ac:dyDescent="0.25">
      <c r="A35" s="8" t="s">
        <v>20</v>
      </c>
      <c r="B35" s="8">
        <v>34</v>
      </c>
      <c r="C35" s="8">
        <v>4</v>
      </c>
      <c r="D35" s="8">
        <v>714</v>
      </c>
      <c r="E35" s="8" t="s">
        <v>21</v>
      </c>
      <c r="F35" s="8" t="s">
        <v>52</v>
      </c>
      <c r="G35" s="8" t="s">
        <v>52</v>
      </c>
      <c r="H35" s="8">
        <v>7</v>
      </c>
      <c r="I35" s="8" t="s">
        <v>42</v>
      </c>
      <c r="J35" s="8" t="s">
        <v>81</v>
      </c>
      <c r="K35" s="8" t="s">
        <v>25</v>
      </c>
      <c r="L35" s="8"/>
      <c r="M35" s="8"/>
      <c r="N35" s="8"/>
      <c r="Q35" s="13"/>
      <c r="R35" s="13"/>
      <c r="S35" s="12">
        <f t="shared" si="0"/>
        <v>0</v>
      </c>
      <c r="T35" s="12">
        <f t="shared" si="1"/>
        <v>0</v>
      </c>
      <c r="U35" s="12">
        <f t="shared" si="2"/>
        <v>0</v>
      </c>
      <c r="V35" s="13"/>
    </row>
    <row r="36" spans="1:22" s="9" customFormat="1" ht="240" x14ac:dyDescent="0.25">
      <c r="A36" s="8" t="s">
        <v>20</v>
      </c>
      <c r="B36" s="8">
        <v>35</v>
      </c>
      <c r="C36" s="8">
        <v>142</v>
      </c>
      <c r="D36" s="8">
        <v>12327</v>
      </c>
      <c r="E36" s="8" t="s">
        <v>21</v>
      </c>
      <c r="F36" s="8" t="s">
        <v>85</v>
      </c>
      <c r="G36" s="8" t="s">
        <v>85</v>
      </c>
      <c r="H36" s="8">
        <v>6</v>
      </c>
      <c r="I36" s="8" t="s">
        <v>23</v>
      </c>
      <c r="J36" s="8" t="s">
        <v>86</v>
      </c>
      <c r="K36" s="8" t="s">
        <v>25</v>
      </c>
      <c r="L36" s="8"/>
      <c r="M36" s="8"/>
      <c r="N36" s="8" t="s">
        <v>83</v>
      </c>
      <c r="Q36" s="13"/>
      <c r="R36" s="13"/>
      <c r="S36" s="12">
        <f t="shared" si="0"/>
        <v>0</v>
      </c>
      <c r="T36" s="12">
        <f t="shared" si="1"/>
        <v>0</v>
      </c>
      <c r="U36" s="12">
        <f t="shared" si="2"/>
        <v>0</v>
      </c>
      <c r="V36" s="13"/>
    </row>
    <row r="37" spans="1:22" s="9" customFormat="1" ht="75" x14ac:dyDescent="0.25">
      <c r="A37" s="8" t="s">
        <v>20</v>
      </c>
      <c r="B37" s="8">
        <v>36</v>
      </c>
      <c r="C37" s="8">
        <v>142</v>
      </c>
      <c r="D37" s="8">
        <v>12327</v>
      </c>
      <c r="E37" s="8" t="s">
        <v>21</v>
      </c>
      <c r="F37" s="8" t="s">
        <v>85</v>
      </c>
      <c r="G37" s="8" t="s">
        <v>85</v>
      </c>
      <c r="H37" s="8">
        <v>1</v>
      </c>
      <c r="I37" s="8" t="s">
        <v>42</v>
      </c>
      <c r="J37" s="8" t="s">
        <v>87</v>
      </c>
      <c r="K37" s="8" t="s">
        <v>25</v>
      </c>
      <c r="L37" s="8"/>
      <c r="M37" s="8"/>
      <c r="N37" s="8"/>
      <c r="Q37" s="13"/>
      <c r="R37" s="13"/>
      <c r="S37" s="12">
        <f t="shared" si="0"/>
        <v>0</v>
      </c>
      <c r="T37" s="12">
        <f t="shared" si="1"/>
        <v>0</v>
      </c>
      <c r="U37" s="12">
        <f t="shared" si="2"/>
        <v>0</v>
      </c>
      <c r="V37" s="13"/>
    </row>
    <row r="38" spans="1:22" s="9" customFormat="1" ht="240" x14ac:dyDescent="0.25">
      <c r="A38" s="8" t="s">
        <v>20</v>
      </c>
      <c r="B38" s="8">
        <v>37</v>
      </c>
      <c r="C38" s="8">
        <v>142</v>
      </c>
      <c r="D38" s="8">
        <v>12327</v>
      </c>
      <c r="E38" s="8" t="s">
        <v>21</v>
      </c>
      <c r="F38" s="8" t="s">
        <v>85</v>
      </c>
      <c r="G38" s="8" t="s">
        <v>85</v>
      </c>
      <c r="H38" s="8">
        <v>5</v>
      </c>
      <c r="I38" s="8" t="s">
        <v>23</v>
      </c>
      <c r="J38" s="8" t="s">
        <v>88</v>
      </c>
      <c r="K38" s="8" t="s">
        <v>25</v>
      </c>
      <c r="L38" s="8"/>
      <c r="M38" s="8"/>
      <c r="N38" s="8" t="s">
        <v>74</v>
      </c>
      <c r="Q38" s="13"/>
      <c r="R38" s="13"/>
      <c r="S38" s="12">
        <f t="shared" si="0"/>
        <v>0</v>
      </c>
      <c r="T38" s="12">
        <f t="shared" si="1"/>
        <v>0</v>
      </c>
      <c r="U38" s="12">
        <f t="shared" si="2"/>
        <v>0</v>
      </c>
      <c r="V38" s="13"/>
    </row>
    <row r="39" spans="1:22" s="9" customFormat="1" ht="240" x14ac:dyDescent="0.25">
      <c r="A39" s="8" t="s">
        <v>20</v>
      </c>
      <c r="B39" s="8">
        <v>38</v>
      </c>
      <c r="C39" s="8">
        <v>142</v>
      </c>
      <c r="D39" s="8">
        <v>12327</v>
      </c>
      <c r="E39" s="8" t="s">
        <v>21</v>
      </c>
      <c r="F39" s="8" t="s">
        <v>85</v>
      </c>
      <c r="G39" s="8" t="s">
        <v>85</v>
      </c>
      <c r="H39" s="8">
        <v>4</v>
      </c>
      <c r="I39" s="8" t="s">
        <v>23</v>
      </c>
      <c r="J39" s="8" t="s">
        <v>89</v>
      </c>
      <c r="K39" s="8" t="s">
        <v>25</v>
      </c>
      <c r="L39" s="8"/>
      <c r="M39" s="8"/>
      <c r="N39" s="8" t="s">
        <v>65</v>
      </c>
      <c r="Q39" s="13"/>
      <c r="R39" s="13"/>
      <c r="S39" s="12">
        <f t="shared" si="0"/>
        <v>0</v>
      </c>
      <c r="T39" s="12">
        <f t="shared" si="1"/>
        <v>0</v>
      </c>
      <c r="U39" s="12">
        <f t="shared" si="2"/>
        <v>0</v>
      </c>
      <c r="V39" s="13"/>
    </row>
    <row r="40" spans="1:22" s="9" customFormat="1" ht="240" x14ac:dyDescent="0.25">
      <c r="A40" s="8" t="s">
        <v>20</v>
      </c>
      <c r="B40" s="8">
        <v>39</v>
      </c>
      <c r="C40" s="8">
        <v>142</v>
      </c>
      <c r="D40" s="8">
        <v>12327</v>
      </c>
      <c r="E40" s="8" t="s">
        <v>21</v>
      </c>
      <c r="F40" s="8" t="s">
        <v>85</v>
      </c>
      <c r="G40" s="8" t="s">
        <v>85</v>
      </c>
      <c r="H40" s="8">
        <v>6</v>
      </c>
      <c r="I40" s="8" t="s">
        <v>23</v>
      </c>
      <c r="J40" s="8" t="s">
        <v>90</v>
      </c>
      <c r="K40" s="8" t="s">
        <v>25</v>
      </c>
      <c r="L40" s="8"/>
      <c r="M40" s="8"/>
      <c r="N40" s="8" t="s">
        <v>65</v>
      </c>
      <c r="Q40" s="13"/>
      <c r="R40" s="13"/>
      <c r="S40" s="12">
        <f t="shared" si="0"/>
        <v>0</v>
      </c>
      <c r="T40" s="12">
        <f t="shared" si="1"/>
        <v>0</v>
      </c>
      <c r="U40" s="12">
        <f t="shared" si="2"/>
        <v>0</v>
      </c>
      <c r="V40" s="13"/>
    </row>
    <row r="41" spans="1:22" s="9" customFormat="1" ht="225" x14ac:dyDescent="0.25">
      <c r="A41" s="8" t="s">
        <v>20</v>
      </c>
      <c r="B41" s="8">
        <v>40</v>
      </c>
      <c r="C41" s="8">
        <v>142</v>
      </c>
      <c r="D41" s="8">
        <v>12327</v>
      </c>
      <c r="E41" s="8" t="s">
        <v>21</v>
      </c>
      <c r="F41" s="8" t="s">
        <v>85</v>
      </c>
      <c r="G41" s="8" t="s">
        <v>85</v>
      </c>
      <c r="H41" s="8">
        <v>1</v>
      </c>
      <c r="I41" s="8" t="s">
        <v>23</v>
      </c>
      <c r="J41" s="8" t="s">
        <v>91</v>
      </c>
      <c r="K41" s="8" t="s">
        <v>25</v>
      </c>
      <c r="L41" s="8"/>
      <c r="M41" s="8"/>
      <c r="N41" s="8" t="s">
        <v>83</v>
      </c>
      <c r="Q41" s="13"/>
      <c r="R41" s="13"/>
      <c r="S41" s="12">
        <f t="shared" si="0"/>
        <v>0</v>
      </c>
      <c r="T41" s="12">
        <f t="shared" si="1"/>
        <v>0</v>
      </c>
      <c r="U41" s="12">
        <f t="shared" si="2"/>
        <v>0</v>
      </c>
      <c r="V41" s="13"/>
    </row>
    <row r="42" spans="1:22" s="9" customFormat="1" ht="120" x14ac:dyDescent="0.25">
      <c r="A42" s="8" t="s">
        <v>92</v>
      </c>
      <c r="B42" s="8">
        <v>41</v>
      </c>
      <c r="C42" s="8">
        <v>146</v>
      </c>
      <c r="D42" s="8">
        <v>12062</v>
      </c>
      <c r="E42" s="8" t="s">
        <v>21</v>
      </c>
      <c r="F42" s="8" t="s">
        <v>93</v>
      </c>
      <c r="G42" s="8" t="s">
        <v>93</v>
      </c>
      <c r="H42" s="8">
        <v>12</v>
      </c>
      <c r="I42" s="8" t="s">
        <v>23</v>
      </c>
      <c r="J42" s="8" t="s">
        <v>94</v>
      </c>
      <c r="K42" s="8" t="s">
        <v>95</v>
      </c>
      <c r="L42" s="8" t="s">
        <v>96</v>
      </c>
      <c r="M42" s="8"/>
      <c r="N42" s="8" t="s">
        <v>97</v>
      </c>
      <c r="Q42" s="13"/>
      <c r="R42" s="13"/>
      <c r="S42" s="12">
        <f t="shared" si="0"/>
        <v>0</v>
      </c>
      <c r="T42" s="12">
        <f t="shared" si="1"/>
        <v>0</v>
      </c>
      <c r="U42" s="12">
        <f t="shared" si="2"/>
        <v>0</v>
      </c>
      <c r="V42" s="13"/>
    </row>
    <row r="43" spans="1:22" s="9" customFormat="1" ht="135" x14ac:dyDescent="0.25">
      <c r="A43" s="8" t="s">
        <v>92</v>
      </c>
      <c r="B43" s="8">
        <v>42</v>
      </c>
      <c r="C43" s="8">
        <v>139</v>
      </c>
      <c r="D43" s="8">
        <v>12581</v>
      </c>
      <c r="E43" s="8" t="s">
        <v>21</v>
      </c>
      <c r="F43" s="8" t="s">
        <v>98</v>
      </c>
      <c r="G43" s="8" t="s">
        <v>98</v>
      </c>
      <c r="H43" s="8">
        <v>1</v>
      </c>
      <c r="I43" s="8" t="s">
        <v>99</v>
      </c>
      <c r="J43" s="8" t="s">
        <v>100</v>
      </c>
      <c r="K43" s="8" t="s">
        <v>25</v>
      </c>
      <c r="L43" s="16" t="s">
        <v>101</v>
      </c>
      <c r="M43" s="17"/>
      <c r="N43" s="18"/>
      <c r="Q43" s="13"/>
      <c r="R43" s="13"/>
      <c r="S43" s="12">
        <f t="shared" si="0"/>
        <v>0</v>
      </c>
      <c r="T43" s="12">
        <f t="shared" si="1"/>
        <v>0</v>
      </c>
      <c r="U43" s="12">
        <f t="shared" si="2"/>
        <v>0</v>
      </c>
      <c r="V43" s="13"/>
    </row>
    <row r="44" spans="1:22" s="9" customFormat="1" ht="300" x14ac:dyDescent="0.25">
      <c r="A44" s="8" t="s">
        <v>92</v>
      </c>
      <c r="B44" s="8">
        <v>43</v>
      </c>
      <c r="C44" s="8">
        <v>139</v>
      </c>
      <c r="D44" s="8">
        <v>12581</v>
      </c>
      <c r="E44" s="8" t="s">
        <v>21</v>
      </c>
      <c r="F44" s="8" t="s">
        <v>98</v>
      </c>
      <c r="G44" s="8" t="s">
        <v>98</v>
      </c>
      <c r="H44" s="8">
        <v>12</v>
      </c>
      <c r="I44" s="8" t="s">
        <v>23</v>
      </c>
      <c r="J44" s="8" t="s">
        <v>102</v>
      </c>
      <c r="K44" s="8" t="s">
        <v>95</v>
      </c>
      <c r="L44" s="16" t="s">
        <v>101</v>
      </c>
      <c r="M44" s="17"/>
      <c r="N44" s="18"/>
      <c r="Q44" s="13"/>
      <c r="R44" s="13"/>
      <c r="S44" s="12">
        <f t="shared" si="0"/>
        <v>0</v>
      </c>
      <c r="T44" s="12">
        <f t="shared" si="1"/>
        <v>0</v>
      </c>
      <c r="U44" s="12">
        <f t="shared" si="2"/>
        <v>0</v>
      </c>
      <c r="V44" s="13"/>
    </row>
    <row r="45" spans="1:22" s="9" customFormat="1" ht="75" x14ac:dyDescent="0.25">
      <c r="A45" s="8" t="s">
        <v>92</v>
      </c>
      <c r="B45" s="8">
        <v>44</v>
      </c>
      <c r="C45" s="8">
        <v>153</v>
      </c>
      <c r="D45" s="8">
        <v>11643</v>
      </c>
      <c r="E45" s="8" t="s">
        <v>21</v>
      </c>
      <c r="F45" s="8" t="s">
        <v>34</v>
      </c>
      <c r="G45" s="8" t="s">
        <v>34</v>
      </c>
      <c r="H45" s="8">
        <v>1</v>
      </c>
      <c r="I45" s="8" t="s">
        <v>103</v>
      </c>
      <c r="J45" s="8" t="s">
        <v>104</v>
      </c>
      <c r="K45" s="8" t="s">
        <v>25</v>
      </c>
      <c r="L45" s="8"/>
      <c r="M45" s="8"/>
      <c r="N45" s="8"/>
      <c r="Q45" s="13"/>
      <c r="R45" s="13"/>
      <c r="S45" s="12">
        <f t="shared" si="0"/>
        <v>0</v>
      </c>
      <c r="T45" s="12">
        <f t="shared" si="1"/>
        <v>0</v>
      </c>
      <c r="U45" s="12">
        <f t="shared" si="2"/>
        <v>0</v>
      </c>
      <c r="V45" s="13"/>
    </row>
    <row r="46" spans="1:22" s="9" customFormat="1" ht="90" x14ac:dyDescent="0.25">
      <c r="A46" s="8" t="s">
        <v>92</v>
      </c>
      <c r="B46" s="8">
        <v>45</v>
      </c>
      <c r="C46" s="19">
        <v>92</v>
      </c>
      <c r="D46" s="19">
        <v>5646</v>
      </c>
      <c r="E46" s="19" t="s">
        <v>27</v>
      </c>
      <c r="F46" s="19" t="s">
        <v>105</v>
      </c>
      <c r="G46" s="8" t="s">
        <v>105</v>
      </c>
      <c r="H46" s="8">
        <v>24</v>
      </c>
      <c r="I46" s="8" t="s">
        <v>23</v>
      </c>
      <c r="J46" s="8" t="s">
        <v>106</v>
      </c>
      <c r="K46" s="8" t="s">
        <v>95</v>
      </c>
      <c r="L46" s="8" t="s">
        <v>107</v>
      </c>
      <c r="M46" s="8"/>
      <c r="N46" s="8" t="s">
        <v>108</v>
      </c>
      <c r="Q46" s="13"/>
      <c r="R46" s="13"/>
      <c r="S46" s="12">
        <f t="shared" si="0"/>
        <v>0</v>
      </c>
      <c r="T46" s="12">
        <f t="shared" si="1"/>
        <v>0</v>
      </c>
      <c r="U46" s="12">
        <f t="shared" si="2"/>
        <v>0</v>
      </c>
      <c r="V46" s="13"/>
    </row>
    <row r="47" spans="1:22" s="9" customFormat="1" ht="75" x14ac:dyDescent="0.25">
      <c r="A47" s="8" t="s">
        <v>92</v>
      </c>
      <c r="B47" s="8">
        <v>46</v>
      </c>
      <c r="C47" s="19">
        <v>92</v>
      </c>
      <c r="D47" s="19">
        <v>5646</v>
      </c>
      <c r="E47" s="19" t="s">
        <v>27</v>
      </c>
      <c r="F47" s="19" t="s">
        <v>105</v>
      </c>
      <c r="G47" s="8" t="s">
        <v>105</v>
      </c>
      <c r="H47" s="8">
        <v>12</v>
      </c>
      <c r="I47" s="8" t="s">
        <v>23</v>
      </c>
      <c r="J47" s="8" t="s">
        <v>109</v>
      </c>
      <c r="K47" s="8" t="s">
        <v>95</v>
      </c>
      <c r="L47" s="8" t="s">
        <v>107</v>
      </c>
      <c r="M47" s="8"/>
      <c r="N47" s="8" t="s">
        <v>97</v>
      </c>
      <c r="Q47" s="13"/>
      <c r="R47" s="13"/>
      <c r="S47" s="12">
        <f t="shared" si="0"/>
        <v>0</v>
      </c>
      <c r="T47" s="12">
        <f t="shared" si="1"/>
        <v>0</v>
      </c>
      <c r="U47" s="12">
        <f t="shared" si="2"/>
        <v>0</v>
      </c>
      <c r="V47" s="13"/>
    </row>
    <row r="48" spans="1:22" s="9" customFormat="1" ht="135" x14ac:dyDescent="0.25">
      <c r="A48" s="8" t="s">
        <v>92</v>
      </c>
      <c r="B48" s="8">
        <v>47</v>
      </c>
      <c r="C48" s="8">
        <v>151</v>
      </c>
      <c r="D48" s="8">
        <v>11638</v>
      </c>
      <c r="E48" s="8" t="s">
        <v>21</v>
      </c>
      <c r="F48" s="8" t="s">
        <v>110</v>
      </c>
      <c r="G48" s="8" t="s">
        <v>110</v>
      </c>
      <c r="H48" s="8">
        <v>1</v>
      </c>
      <c r="I48" s="8" t="s">
        <v>111</v>
      </c>
      <c r="J48" s="8" t="s">
        <v>112</v>
      </c>
      <c r="K48" s="8" t="s">
        <v>25</v>
      </c>
      <c r="L48" s="8"/>
      <c r="M48" s="8" t="s">
        <v>113</v>
      </c>
      <c r="N48" s="8"/>
      <c r="Q48" s="13"/>
      <c r="R48" s="13"/>
      <c r="S48" s="12">
        <f t="shared" si="0"/>
        <v>0</v>
      </c>
      <c r="T48" s="12">
        <f t="shared" si="1"/>
        <v>0</v>
      </c>
      <c r="U48" s="12">
        <f t="shared" si="2"/>
        <v>0</v>
      </c>
      <c r="V48" s="13"/>
    </row>
    <row r="49" spans="1:22" s="9" customFormat="1" ht="60" x14ac:dyDescent="0.25">
      <c r="A49" s="8" t="s">
        <v>92</v>
      </c>
      <c r="B49" s="8">
        <v>48</v>
      </c>
      <c r="C49" s="8">
        <v>151</v>
      </c>
      <c r="D49" s="8">
        <v>11638</v>
      </c>
      <c r="E49" s="8" t="s">
        <v>21</v>
      </c>
      <c r="F49" s="8" t="s">
        <v>110</v>
      </c>
      <c r="G49" s="8" t="s">
        <v>110</v>
      </c>
      <c r="H49" s="8">
        <v>2</v>
      </c>
      <c r="I49" s="8" t="s">
        <v>42</v>
      </c>
      <c r="J49" s="8" t="s">
        <v>114</v>
      </c>
      <c r="K49" s="8" t="s">
        <v>25</v>
      </c>
      <c r="L49" s="8"/>
      <c r="M49" s="8" t="s">
        <v>113</v>
      </c>
      <c r="N49" s="8"/>
      <c r="Q49" s="13"/>
      <c r="R49" s="13"/>
      <c r="S49" s="12">
        <f t="shared" si="0"/>
        <v>0</v>
      </c>
      <c r="T49" s="12">
        <f t="shared" si="1"/>
        <v>0</v>
      </c>
      <c r="U49" s="12">
        <f t="shared" si="2"/>
        <v>0</v>
      </c>
      <c r="V49" s="13"/>
    </row>
    <row r="50" spans="1:22" s="9" customFormat="1" ht="285" x14ac:dyDescent="0.25">
      <c r="A50" s="8" t="s">
        <v>92</v>
      </c>
      <c r="B50" s="8">
        <v>49</v>
      </c>
      <c r="C50" s="8">
        <v>114</v>
      </c>
      <c r="D50" s="8">
        <v>6670</v>
      </c>
      <c r="E50" s="8" t="s">
        <v>21</v>
      </c>
      <c r="F50" s="8" t="s">
        <v>115</v>
      </c>
      <c r="G50" s="8" t="s">
        <v>115</v>
      </c>
      <c r="H50" s="8">
        <v>1</v>
      </c>
      <c r="I50" s="8" t="s">
        <v>116</v>
      </c>
      <c r="J50" s="8" t="s">
        <v>117</v>
      </c>
      <c r="K50" s="8" t="s">
        <v>25</v>
      </c>
      <c r="L50" s="8"/>
      <c r="M50" s="8"/>
      <c r="N50" s="8"/>
      <c r="Q50" s="13"/>
      <c r="R50" s="13"/>
      <c r="S50" s="12">
        <f t="shared" si="0"/>
        <v>0</v>
      </c>
      <c r="T50" s="12">
        <f t="shared" si="1"/>
        <v>0</v>
      </c>
      <c r="U50" s="12">
        <f t="shared" si="2"/>
        <v>0</v>
      </c>
      <c r="V50" s="13"/>
    </row>
    <row r="51" spans="1:22" s="9" customFormat="1" ht="150" x14ac:dyDescent="0.25">
      <c r="A51" s="8" t="s">
        <v>92</v>
      </c>
      <c r="B51" s="8">
        <v>50</v>
      </c>
      <c r="C51" s="8">
        <v>34</v>
      </c>
      <c r="D51" s="8">
        <v>1306</v>
      </c>
      <c r="E51" s="8" t="s">
        <v>21</v>
      </c>
      <c r="F51" s="8" t="s">
        <v>52</v>
      </c>
      <c r="G51" s="8" t="s">
        <v>52</v>
      </c>
      <c r="H51" s="8">
        <v>1</v>
      </c>
      <c r="I51" s="8" t="s">
        <v>42</v>
      </c>
      <c r="J51" s="8" t="s">
        <v>118</v>
      </c>
      <c r="K51" s="8" t="s">
        <v>25</v>
      </c>
      <c r="L51" s="8" t="s">
        <v>119</v>
      </c>
      <c r="M51" s="8"/>
      <c r="N51" s="8" t="s">
        <v>83</v>
      </c>
      <c r="Q51" s="13"/>
      <c r="R51" s="13"/>
      <c r="S51" s="12">
        <f t="shared" si="0"/>
        <v>0</v>
      </c>
      <c r="T51" s="12">
        <f t="shared" si="1"/>
        <v>0</v>
      </c>
      <c r="U51" s="12">
        <f t="shared" si="2"/>
        <v>0</v>
      </c>
      <c r="V51" s="13"/>
    </row>
    <row r="52" spans="1:22" s="9" customFormat="1" ht="45" x14ac:dyDescent="0.25">
      <c r="A52" s="8" t="s">
        <v>92</v>
      </c>
      <c r="B52" s="8">
        <v>51</v>
      </c>
      <c r="C52" s="8">
        <v>34</v>
      </c>
      <c r="D52" s="8">
        <v>1306</v>
      </c>
      <c r="E52" s="8" t="s">
        <v>21</v>
      </c>
      <c r="F52" s="8" t="s">
        <v>52</v>
      </c>
      <c r="G52" s="8" t="s">
        <v>52</v>
      </c>
      <c r="H52" s="8">
        <v>1</v>
      </c>
      <c r="I52" s="8" t="s">
        <v>42</v>
      </c>
      <c r="J52" s="8" t="s">
        <v>120</v>
      </c>
      <c r="K52" s="8" t="s">
        <v>25</v>
      </c>
      <c r="L52" s="8"/>
      <c r="M52" s="8"/>
      <c r="N52" s="8"/>
      <c r="Q52" s="13"/>
      <c r="R52" s="13"/>
      <c r="S52" s="12">
        <f t="shared" si="0"/>
        <v>0</v>
      </c>
      <c r="T52" s="12">
        <f t="shared" si="1"/>
        <v>0</v>
      </c>
      <c r="U52" s="12">
        <f t="shared" si="2"/>
        <v>0</v>
      </c>
      <c r="V52" s="13"/>
    </row>
    <row r="53" spans="1:22" s="9" customFormat="1" ht="60" x14ac:dyDescent="0.25">
      <c r="A53" s="8" t="s">
        <v>92</v>
      </c>
      <c r="B53" s="8">
        <v>52</v>
      </c>
      <c r="C53" s="8">
        <v>34</v>
      </c>
      <c r="D53" s="8">
        <v>1306</v>
      </c>
      <c r="E53" s="8" t="s">
        <v>21</v>
      </c>
      <c r="F53" s="8" t="s">
        <v>52</v>
      </c>
      <c r="G53" s="8" t="s">
        <v>52</v>
      </c>
      <c r="H53" s="8">
        <v>1</v>
      </c>
      <c r="I53" s="8" t="s">
        <v>42</v>
      </c>
      <c r="J53" s="8" t="s">
        <v>121</v>
      </c>
      <c r="K53" s="8" t="s">
        <v>25</v>
      </c>
      <c r="L53" s="8"/>
      <c r="M53" s="8"/>
      <c r="N53" s="8"/>
      <c r="Q53" s="13"/>
      <c r="R53" s="13"/>
      <c r="S53" s="12">
        <f t="shared" si="0"/>
        <v>0</v>
      </c>
      <c r="T53" s="12">
        <f t="shared" si="1"/>
        <v>0</v>
      </c>
      <c r="U53" s="12">
        <f t="shared" si="2"/>
        <v>0</v>
      </c>
      <c r="V53" s="13"/>
    </row>
    <row r="54" spans="1:22" s="9" customFormat="1" ht="165" x14ac:dyDescent="0.25">
      <c r="A54" s="8" t="s">
        <v>92</v>
      </c>
      <c r="B54" s="8">
        <v>53</v>
      </c>
      <c r="C54" s="8">
        <v>34</v>
      </c>
      <c r="D54" s="8">
        <v>1306</v>
      </c>
      <c r="E54" s="8" t="s">
        <v>21</v>
      </c>
      <c r="F54" s="8" t="s">
        <v>52</v>
      </c>
      <c r="G54" s="8" t="s">
        <v>52</v>
      </c>
      <c r="H54" s="8">
        <v>1</v>
      </c>
      <c r="I54" s="8" t="s">
        <v>42</v>
      </c>
      <c r="J54" s="8" t="s">
        <v>122</v>
      </c>
      <c r="K54" s="8" t="s">
        <v>25</v>
      </c>
      <c r="L54" s="8"/>
      <c r="M54" s="8"/>
      <c r="N54" s="8"/>
      <c r="Q54" s="13"/>
      <c r="R54" s="13"/>
      <c r="S54" s="12">
        <f t="shared" si="0"/>
        <v>0</v>
      </c>
      <c r="T54" s="12">
        <f t="shared" si="1"/>
        <v>0</v>
      </c>
      <c r="U54" s="12">
        <f t="shared" si="2"/>
        <v>0</v>
      </c>
      <c r="V54" s="13"/>
    </row>
    <row r="55" spans="1:22" s="9" customFormat="1" ht="150" x14ac:dyDescent="0.25">
      <c r="A55" s="8" t="s">
        <v>92</v>
      </c>
      <c r="B55" s="8">
        <v>54</v>
      </c>
      <c r="C55" s="8">
        <v>34</v>
      </c>
      <c r="D55" s="8">
        <v>1306</v>
      </c>
      <c r="E55" s="8" t="s">
        <v>21</v>
      </c>
      <c r="F55" s="8" t="s">
        <v>52</v>
      </c>
      <c r="G55" s="8" t="s">
        <v>52</v>
      </c>
      <c r="H55" s="8">
        <v>1</v>
      </c>
      <c r="I55" s="8" t="s">
        <v>42</v>
      </c>
      <c r="J55" s="8" t="s">
        <v>123</v>
      </c>
      <c r="K55" s="8" t="s">
        <v>25</v>
      </c>
      <c r="L55" s="8" t="s">
        <v>119</v>
      </c>
      <c r="M55" s="8"/>
      <c r="N55" s="8"/>
      <c r="Q55" s="13"/>
      <c r="R55" s="13"/>
      <c r="S55" s="12">
        <f t="shared" si="0"/>
        <v>0</v>
      </c>
      <c r="T55" s="12">
        <f t="shared" si="1"/>
        <v>0</v>
      </c>
      <c r="U55" s="12">
        <f t="shared" si="2"/>
        <v>0</v>
      </c>
      <c r="V55" s="13"/>
    </row>
    <row r="56" spans="1:22" s="9" customFormat="1" ht="45" x14ac:dyDescent="0.25">
      <c r="A56" s="8" t="s">
        <v>92</v>
      </c>
      <c r="B56" s="8">
        <v>55</v>
      </c>
      <c r="C56" s="8">
        <v>34</v>
      </c>
      <c r="D56" s="8">
        <v>1306</v>
      </c>
      <c r="E56" s="8" t="s">
        <v>21</v>
      </c>
      <c r="F56" s="8" t="s">
        <v>52</v>
      </c>
      <c r="G56" s="8" t="s">
        <v>52</v>
      </c>
      <c r="H56" s="8">
        <v>1</v>
      </c>
      <c r="I56" s="8" t="s">
        <v>42</v>
      </c>
      <c r="J56" s="8" t="s">
        <v>124</v>
      </c>
      <c r="K56" s="8" t="s">
        <v>25</v>
      </c>
      <c r="L56" s="8"/>
      <c r="M56" s="8"/>
      <c r="N56" s="8"/>
      <c r="Q56" s="13"/>
      <c r="R56" s="13"/>
      <c r="S56" s="12">
        <f t="shared" si="0"/>
        <v>0</v>
      </c>
      <c r="T56" s="12">
        <f t="shared" si="1"/>
        <v>0</v>
      </c>
      <c r="U56" s="12">
        <f t="shared" si="2"/>
        <v>0</v>
      </c>
      <c r="V56" s="13"/>
    </row>
    <row r="57" spans="1:22" s="9" customFormat="1" ht="60" x14ac:dyDescent="0.25">
      <c r="A57" s="8" t="s">
        <v>92</v>
      </c>
      <c r="B57" s="8">
        <v>56</v>
      </c>
      <c r="C57" s="8">
        <v>34</v>
      </c>
      <c r="D57" s="8">
        <v>1306</v>
      </c>
      <c r="E57" s="8" t="s">
        <v>21</v>
      </c>
      <c r="F57" s="8" t="s">
        <v>52</v>
      </c>
      <c r="G57" s="8" t="s">
        <v>52</v>
      </c>
      <c r="H57" s="8">
        <v>1</v>
      </c>
      <c r="I57" s="8" t="s">
        <v>42</v>
      </c>
      <c r="J57" s="8" t="s">
        <v>125</v>
      </c>
      <c r="K57" s="8" t="s">
        <v>25</v>
      </c>
      <c r="L57" s="8"/>
      <c r="M57" s="8"/>
      <c r="N57" s="8"/>
      <c r="Q57" s="13"/>
      <c r="R57" s="13"/>
      <c r="S57" s="12">
        <f t="shared" si="0"/>
        <v>0</v>
      </c>
      <c r="T57" s="12">
        <f t="shared" si="1"/>
        <v>0</v>
      </c>
      <c r="U57" s="12">
        <f t="shared" si="2"/>
        <v>0</v>
      </c>
      <c r="V57" s="13"/>
    </row>
    <row r="58" spans="1:22" s="9" customFormat="1" ht="165" x14ac:dyDescent="0.25">
      <c r="A58" s="8" t="s">
        <v>92</v>
      </c>
      <c r="B58" s="8">
        <v>57</v>
      </c>
      <c r="C58" s="8">
        <v>34</v>
      </c>
      <c r="D58" s="8">
        <v>1306</v>
      </c>
      <c r="E58" s="8" t="s">
        <v>21</v>
      </c>
      <c r="F58" s="8" t="s">
        <v>52</v>
      </c>
      <c r="G58" s="8" t="s">
        <v>52</v>
      </c>
      <c r="H58" s="8">
        <v>1</v>
      </c>
      <c r="I58" s="8" t="s">
        <v>42</v>
      </c>
      <c r="J58" s="8" t="s">
        <v>122</v>
      </c>
      <c r="K58" s="8" t="s">
        <v>25</v>
      </c>
      <c r="L58" s="8"/>
      <c r="M58" s="8"/>
      <c r="N58" s="8" t="s">
        <v>126</v>
      </c>
      <c r="Q58" s="13"/>
      <c r="R58" s="13"/>
      <c r="S58" s="12">
        <f t="shared" si="0"/>
        <v>0</v>
      </c>
      <c r="T58" s="12">
        <f t="shared" si="1"/>
        <v>0</v>
      </c>
      <c r="U58" s="12">
        <f t="shared" si="2"/>
        <v>0</v>
      </c>
      <c r="V58" s="13"/>
    </row>
    <row r="59" spans="1:22" s="9" customFormat="1" ht="165" x14ac:dyDescent="0.25">
      <c r="A59" s="8" t="s">
        <v>92</v>
      </c>
      <c r="B59" s="8">
        <v>58</v>
      </c>
      <c r="C59" s="8">
        <v>8</v>
      </c>
      <c r="D59" s="8">
        <v>719</v>
      </c>
      <c r="E59" s="8" t="s">
        <v>21</v>
      </c>
      <c r="F59" s="8" t="s">
        <v>52</v>
      </c>
      <c r="G59" s="8" t="s">
        <v>52</v>
      </c>
      <c r="H59" s="8">
        <v>12</v>
      </c>
      <c r="I59" s="8" t="s">
        <v>23</v>
      </c>
      <c r="J59" s="8" t="s">
        <v>127</v>
      </c>
      <c r="K59" s="8" t="s">
        <v>95</v>
      </c>
      <c r="L59" s="8" t="s">
        <v>119</v>
      </c>
      <c r="M59" s="8"/>
      <c r="N59" s="8" t="s">
        <v>128</v>
      </c>
      <c r="Q59" s="13"/>
      <c r="R59" s="13"/>
      <c r="S59" s="12">
        <f t="shared" si="0"/>
        <v>0</v>
      </c>
      <c r="T59" s="12">
        <f t="shared" si="1"/>
        <v>0</v>
      </c>
      <c r="U59" s="12">
        <f t="shared" si="2"/>
        <v>0</v>
      </c>
      <c r="V59" s="13"/>
    </row>
    <row r="60" spans="1:22" s="9" customFormat="1" ht="210" x14ac:dyDescent="0.25">
      <c r="A60" s="8" t="s">
        <v>92</v>
      </c>
      <c r="B60" s="8">
        <v>59</v>
      </c>
      <c r="C60" s="8">
        <v>3</v>
      </c>
      <c r="D60" s="8">
        <v>168</v>
      </c>
      <c r="E60" s="8" t="s">
        <v>21</v>
      </c>
      <c r="F60" s="8" t="s">
        <v>115</v>
      </c>
      <c r="G60" s="8" t="s">
        <v>115</v>
      </c>
      <c r="H60" s="8">
        <v>12</v>
      </c>
      <c r="I60" s="8" t="s">
        <v>23</v>
      </c>
      <c r="J60" s="8" t="s">
        <v>129</v>
      </c>
      <c r="K60" s="8" t="s">
        <v>95</v>
      </c>
      <c r="L60" s="8" t="s">
        <v>130</v>
      </c>
      <c r="M60" s="8"/>
      <c r="N60" s="8" t="s">
        <v>131</v>
      </c>
      <c r="Q60" s="13"/>
      <c r="R60" s="13"/>
      <c r="S60" s="12">
        <f t="shared" si="0"/>
        <v>0</v>
      </c>
      <c r="T60" s="12">
        <f t="shared" si="1"/>
        <v>0</v>
      </c>
      <c r="U60" s="12">
        <f t="shared" si="2"/>
        <v>0</v>
      </c>
      <c r="V60" s="13"/>
    </row>
    <row r="61" spans="1:22" s="9" customFormat="1" ht="180" x14ac:dyDescent="0.25">
      <c r="A61" s="8" t="s">
        <v>92</v>
      </c>
      <c r="B61" s="8">
        <v>60</v>
      </c>
      <c r="C61" s="8">
        <v>10</v>
      </c>
      <c r="D61" s="8">
        <v>820</v>
      </c>
      <c r="E61" s="8" t="s">
        <v>21</v>
      </c>
      <c r="F61" s="8" t="s">
        <v>132</v>
      </c>
      <c r="G61" s="8" t="s">
        <v>132</v>
      </c>
      <c r="H61" s="8">
        <v>12</v>
      </c>
      <c r="I61" s="8" t="s">
        <v>23</v>
      </c>
      <c r="J61" s="8" t="s">
        <v>133</v>
      </c>
      <c r="K61" s="8" t="s">
        <v>95</v>
      </c>
      <c r="L61" s="8" t="s">
        <v>134</v>
      </c>
      <c r="M61" s="8"/>
      <c r="N61" s="8" t="s">
        <v>97</v>
      </c>
      <c r="Q61" s="13"/>
      <c r="R61" s="13"/>
      <c r="S61" s="12">
        <f t="shared" si="0"/>
        <v>0</v>
      </c>
      <c r="T61" s="12">
        <f t="shared" si="1"/>
        <v>0</v>
      </c>
      <c r="U61" s="12">
        <f t="shared" si="2"/>
        <v>0</v>
      </c>
      <c r="V61" s="13"/>
    </row>
    <row r="62" spans="1:22" s="9" customFormat="1" ht="165" x14ac:dyDescent="0.25">
      <c r="A62" s="8" t="s">
        <v>92</v>
      </c>
      <c r="B62" s="8">
        <v>61</v>
      </c>
      <c r="C62" s="8">
        <v>17</v>
      </c>
      <c r="D62" s="8">
        <v>923</v>
      </c>
      <c r="E62" s="8" t="s">
        <v>21</v>
      </c>
      <c r="F62" s="8" t="s">
        <v>135</v>
      </c>
      <c r="G62" s="8" t="s">
        <v>135</v>
      </c>
      <c r="H62" s="8">
        <v>12</v>
      </c>
      <c r="I62" s="8" t="s">
        <v>23</v>
      </c>
      <c r="J62" s="8" t="s">
        <v>136</v>
      </c>
      <c r="K62" s="8" t="s">
        <v>95</v>
      </c>
      <c r="L62" s="8" t="s">
        <v>137</v>
      </c>
      <c r="M62" s="8"/>
      <c r="N62" s="8" t="s">
        <v>97</v>
      </c>
      <c r="Q62" s="13"/>
      <c r="R62" s="13"/>
      <c r="S62" s="12">
        <f t="shared" si="0"/>
        <v>0</v>
      </c>
      <c r="T62" s="12">
        <f t="shared" si="1"/>
        <v>0</v>
      </c>
      <c r="U62" s="12">
        <f t="shared" si="2"/>
        <v>0</v>
      </c>
      <c r="V62" s="13"/>
    </row>
    <row r="63" spans="1:22" s="9" customFormat="1" ht="150" x14ac:dyDescent="0.25">
      <c r="A63" s="8" t="s">
        <v>92</v>
      </c>
      <c r="B63" s="8">
        <v>62</v>
      </c>
      <c r="C63" s="8">
        <v>14</v>
      </c>
      <c r="D63" s="8">
        <v>872</v>
      </c>
      <c r="E63" s="8" t="s">
        <v>21</v>
      </c>
      <c r="F63" s="8" t="s">
        <v>138</v>
      </c>
      <c r="G63" s="8" t="s">
        <v>138</v>
      </c>
      <c r="H63" s="8">
        <v>12</v>
      </c>
      <c r="I63" s="8" t="s">
        <v>23</v>
      </c>
      <c r="J63" s="8" t="s">
        <v>139</v>
      </c>
      <c r="K63" s="8" t="s">
        <v>95</v>
      </c>
      <c r="L63" s="8" t="s">
        <v>96</v>
      </c>
      <c r="M63" s="8"/>
      <c r="N63" s="8" t="s">
        <v>140</v>
      </c>
      <c r="Q63" s="13"/>
      <c r="R63" s="13"/>
      <c r="S63" s="12">
        <f t="shared" si="0"/>
        <v>0</v>
      </c>
      <c r="T63" s="12">
        <f t="shared" si="1"/>
        <v>0</v>
      </c>
      <c r="U63" s="12">
        <f t="shared" si="2"/>
        <v>0</v>
      </c>
      <c r="V63" s="13"/>
    </row>
    <row r="64" spans="1:22" s="9" customFormat="1" ht="75" x14ac:dyDescent="0.25">
      <c r="A64" s="8" t="s">
        <v>92</v>
      </c>
      <c r="B64" s="8">
        <v>63</v>
      </c>
      <c r="C64" s="8">
        <v>29</v>
      </c>
      <c r="D64" s="8">
        <v>1246</v>
      </c>
      <c r="E64" s="8" t="s">
        <v>21</v>
      </c>
      <c r="F64" s="8" t="s">
        <v>141</v>
      </c>
      <c r="G64" s="8" t="s">
        <v>141</v>
      </c>
      <c r="H64" s="8">
        <v>1</v>
      </c>
      <c r="I64" s="8" t="s">
        <v>103</v>
      </c>
      <c r="J64" s="8" t="s">
        <v>142</v>
      </c>
      <c r="K64" s="8" t="s">
        <v>25</v>
      </c>
      <c r="L64" s="8"/>
      <c r="M64" s="8"/>
      <c r="N64" s="8"/>
      <c r="Q64" s="13"/>
      <c r="R64" s="13"/>
      <c r="S64" s="12">
        <f t="shared" si="0"/>
        <v>0</v>
      </c>
      <c r="T64" s="12">
        <f t="shared" si="1"/>
        <v>0</v>
      </c>
      <c r="U64" s="12">
        <f t="shared" si="2"/>
        <v>0</v>
      </c>
      <c r="V64" s="13"/>
    </row>
    <row r="65" spans="1:22" s="9" customFormat="1" ht="120" x14ac:dyDescent="0.25">
      <c r="A65" s="8" t="s">
        <v>92</v>
      </c>
      <c r="B65" s="8">
        <v>64</v>
      </c>
      <c r="C65" s="8">
        <v>29</v>
      </c>
      <c r="D65" s="8">
        <v>1246</v>
      </c>
      <c r="E65" s="8" t="s">
        <v>21</v>
      </c>
      <c r="F65" s="8" t="s">
        <v>141</v>
      </c>
      <c r="G65" s="8" t="s">
        <v>141</v>
      </c>
      <c r="H65" s="8">
        <v>12</v>
      </c>
      <c r="I65" s="8" t="s">
        <v>23</v>
      </c>
      <c r="J65" s="8" t="s">
        <v>143</v>
      </c>
      <c r="K65" s="8" t="s">
        <v>95</v>
      </c>
      <c r="L65" s="8"/>
      <c r="M65" s="8"/>
      <c r="N65" s="8"/>
      <c r="Q65" s="13"/>
      <c r="R65" s="13"/>
      <c r="S65" s="12">
        <f t="shared" si="0"/>
        <v>0</v>
      </c>
      <c r="T65" s="12">
        <f t="shared" si="1"/>
        <v>0</v>
      </c>
      <c r="U65" s="12">
        <f t="shared" si="2"/>
        <v>0</v>
      </c>
      <c r="V65" s="13"/>
    </row>
    <row r="66" spans="1:22" s="9" customFormat="1" ht="45" x14ac:dyDescent="0.25">
      <c r="A66" s="8" t="s">
        <v>92</v>
      </c>
      <c r="B66" s="8">
        <v>65</v>
      </c>
      <c r="C66" s="8">
        <v>27</v>
      </c>
      <c r="D66" s="8">
        <v>1196</v>
      </c>
      <c r="E66" s="8" t="s">
        <v>21</v>
      </c>
      <c r="F66" s="8" t="s">
        <v>115</v>
      </c>
      <c r="G66" s="8" t="s">
        <v>115</v>
      </c>
      <c r="H66" s="8">
        <v>1</v>
      </c>
      <c r="I66" s="8"/>
      <c r="J66" s="8" t="s">
        <v>144</v>
      </c>
      <c r="K66" s="8" t="s">
        <v>25</v>
      </c>
      <c r="L66" s="8"/>
      <c r="M66" s="8"/>
      <c r="N66" s="8"/>
      <c r="Q66" s="13"/>
      <c r="R66" s="13"/>
      <c r="S66" s="12">
        <f t="shared" si="0"/>
        <v>0</v>
      </c>
      <c r="T66" s="12">
        <f t="shared" si="1"/>
        <v>0</v>
      </c>
      <c r="U66" s="12">
        <f t="shared" si="2"/>
        <v>0</v>
      </c>
      <c r="V66" s="13"/>
    </row>
    <row r="67" spans="1:22" s="9" customFormat="1" ht="60" x14ac:dyDescent="0.25">
      <c r="A67" s="8" t="s">
        <v>92</v>
      </c>
      <c r="B67" s="8">
        <v>66</v>
      </c>
      <c r="C67" s="8">
        <v>27</v>
      </c>
      <c r="D67" s="8">
        <v>1196</v>
      </c>
      <c r="E67" s="8" t="s">
        <v>21</v>
      </c>
      <c r="F67" s="8" t="s">
        <v>115</v>
      </c>
      <c r="G67" s="8" t="s">
        <v>115</v>
      </c>
      <c r="H67" s="8">
        <v>1</v>
      </c>
      <c r="I67" s="8"/>
      <c r="J67" s="8" t="s">
        <v>145</v>
      </c>
      <c r="K67" s="8" t="s">
        <v>25</v>
      </c>
      <c r="L67" s="8"/>
      <c r="M67" s="8"/>
      <c r="N67" s="8"/>
      <c r="Q67" s="13"/>
      <c r="R67" s="13"/>
      <c r="S67" s="12">
        <f t="shared" ref="S67:S91" si="3">R67*H67</f>
        <v>0</v>
      </c>
      <c r="T67" s="12">
        <f t="shared" ref="T67:T91" si="4">S67*0.16</f>
        <v>0</v>
      </c>
      <c r="U67" s="12">
        <f t="shared" ref="U67:U91" si="5">T67+S67</f>
        <v>0</v>
      </c>
      <c r="V67" s="13"/>
    </row>
    <row r="68" spans="1:22" s="9" customFormat="1" ht="60" x14ac:dyDescent="0.25">
      <c r="A68" s="8" t="s">
        <v>92</v>
      </c>
      <c r="B68" s="8">
        <v>67</v>
      </c>
      <c r="C68" s="8">
        <v>27</v>
      </c>
      <c r="D68" s="8">
        <v>1196</v>
      </c>
      <c r="E68" s="8" t="s">
        <v>21</v>
      </c>
      <c r="F68" s="8" t="s">
        <v>115</v>
      </c>
      <c r="G68" s="8" t="s">
        <v>115</v>
      </c>
      <c r="H68" s="8">
        <v>6</v>
      </c>
      <c r="I68" s="8"/>
      <c r="J68" s="8" t="s">
        <v>146</v>
      </c>
      <c r="K68" s="8" t="s">
        <v>25</v>
      </c>
      <c r="L68" s="8"/>
      <c r="M68" s="8"/>
      <c r="N68" s="8"/>
      <c r="Q68" s="13"/>
      <c r="R68" s="13"/>
      <c r="S68" s="12">
        <f t="shared" si="3"/>
        <v>0</v>
      </c>
      <c r="T68" s="12">
        <f t="shared" si="4"/>
        <v>0</v>
      </c>
      <c r="U68" s="12">
        <f t="shared" si="5"/>
        <v>0</v>
      </c>
      <c r="V68" s="13"/>
    </row>
    <row r="69" spans="1:22" s="9" customFormat="1" ht="45" x14ac:dyDescent="0.25">
      <c r="A69" s="8" t="s">
        <v>92</v>
      </c>
      <c r="B69" s="8">
        <v>68</v>
      </c>
      <c r="C69" s="8">
        <v>27</v>
      </c>
      <c r="D69" s="8">
        <v>1196</v>
      </c>
      <c r="E69" s="8" t="s">
        <v>21</v>
      </c>
      <c r="F69" s="8" t="s">
        <v>115</v>
      </c>
      <c r="G69" s="8" t="s">
        <v>115</v>
      </c>
      <c r="H69" s="8">
        <v>4</v>
      </c>
      <c r="I69" s="8"/>
      <c r="J69" s="8" t="s">
        <v>147</v>
      </c>
      <c r="K69" s="8" t="s">
        <v>25</v>
      </c>
      <c r="L69" s="8"/>
      <c r="M69" s="8"/>
      <c r="N69" s="8"/>
      <c r="Q69" s="13"/>
      <c r="R69" s="13"/>
      <c r="S69" s="12">
        <f t="shared" si="3"/>
        <v>0</v>
      </c>
      <c r="T69" s="12">
        <f t="shared" si="4"/>
        <v>0</v>
      </c>
      <c r="U69" s="12">
        <f t="shared" si="5"/>
        <v>0</v>
      </c>
      <c r="V69" s="13"/>
    </row>
    <row r="70" spans="1:22" s="9" customFormat="1" ht="45" x14ac:dyDescent="0.25">
      <c r="A70" s="8" t="s">
        <v>92</v>
      </c>
      <c r="B70" s="8">
        <v>69</v>
      </c>
      <c r="C70" s="8">
        <v>27</v>
      </c>
      <c r="D70" s="8">
        <v>1196</v>
      </c>
      <c r="E70" s="8" t="s">
        <v>21</v>
      </c>
      <c r="F70" s="8" t="s">
        <v>115</v>
      </c>
      <c r="G70" s="8" t="s">
        <v>115</v>
      </c>
      <c r="H70" s="8">
        <v>1</v>
      </c>
      <c r="I70" s="8"/>
      <c r="J70" s="8" t="s">
        <v>148</v>
      </c>
      <c r="K70" s="8" t="s">
        <v>25</v>
      </c>
      <c r="L70" s="8"/>
      <c r="M70" s="8"/>
      <c r="N70" s="8"/>
      <c r="Q70" s="13"/>
      <c r="R70" s="13"/>
      <c r="S70" s="12">
        <f t="shared" si="3"/>
        <v>0</v>
      </c>
      <c r="T70" s="12">
        <f t="shared" si="4"/>
        <v>0</v>
      </c>
      <c r="U70" s="12">
        <f t="shared" si="5"/>
        <v>0</v>
      </c>
      <c r="V70" s="13"/>
    </row>
    <row r="71" spans="1:22" s="9" customFormat="1" ht="60" x14ac:dyDescent="0.25">
      <c r="A71" s="8" t="s">
        <v>92</v>
      </c>
      <c r="B71" s="8">
        <v>70</v>
      </c>
      <c r="C71" s="8">
        <v>27</v>
      </c>
      <c r="D71" s="8">
        <v>1196</v>
      </c>
      <c r="E71" s="8" t="s">
        <v>21</v>
      </c>
      <c r="F71" s="8" t="s">
        <v>115</v>
      </c>
      <c r="G71" s="8" t="s">
        <v>115</v>
      </c>
      <c r="H71" s="8">
        <v>1</v>
      </c>
      <c r="I71" s="8"/>
      <c r="J71" s="8" t="s">
        <v>149</v>
      </c>
      <c r="K71" s="8" t="s">
        <v>25</v>
      </c>
      <c r="L71" s="8"/>
      <c r="M71" s="8"/>
      <c r="N71" s="8"/>
      <c r="Q71" s="13"/>
      <c r="R71" s="13"/>
      <c r="S71" s="12">
        <f t="shared" si="3"/>
        <v>0</v>
      </c>
      <c r="T71" s="12">
        <f t="shared" si="4"/>
        <v>0</v>
      </c>
      <c r="U71" s="12">
        <f t="shared" si="5"/>
        <v>0</v>
      </c>
      <c r="V71" s="13"/>
    </row>
    <row r="72" spans="1:22" s="9" customFormat="1" ht="60" x14ac:dyDescent="0.25">
      <c r="A72" s="8" t="s">
        <v>92</v>
      </c>
      <c r="B72" s="8">
        <v>71</v>
      </c>
      <c r="C72" s="8">
        <v>27</v>
      </c>
      <c r="D72" s="8">
        <v>1196</v>
      </c>
      <c r="E72" s="8" t="s">
        <v>21</v>
      </c>
      <c r="F72" s="8" t="s">
        <v>115</v>
      </c>
      <c r="G72" s="8" t="s">
        <v>115</v>
      </c>
      <c r="H72" s="8">
        <v>6</v>
      </c>
      <c r="I72" s="8"/>
      <c r="J72" s="8" t="s">
        <v>150</v>
      </c>
      <c r="K72" s="8" t="s">
        <v>25</v>
      </c>
      <c r="L72" s="8"/>
      <c r="M72" s="8"/>
      <c r="N72" s="8"/>
      <c r="Q72" s="13"/>
      <c r="R72" s="13"/>
      <c r="S72" s="12">
        <f t="shared" si="3"/>
        <v>0</v>
      </c>
      <c r="T72" s="12">
        <f t="shared" si="4"/>
        <v>0</v>
      </c>
      <c r="U72" s="12">
        <f t="shared" si="5"/>
        <v>0</v>
      </c>
      <c r="V72" s="13"/>
    </row>
    <row r="73" spans="1:22" s="9" customFormat="1" ht="45" x14ac:dyDescent="0.25">
      <c r="A73" s="8" t="s">
        <v>92</v>
      </c>
      <c r="B73" s="8">
        <v>72</v>
      </c>
      <c r="C73" s="8">
        <v>27</v>
      </c>
      <c r="D73" s="8">
        <v>1196</v>
      </c>
      <c r="E73" s="8" t="s">
        <v>21</v>
      </c>
      <c r="F73" s="8" t="s">
        <v>115</v>
      </c>
      <c r="G73" s="8" t="s">
        <v>115</v>
      </c>
      <c r="H73" s="8">
        <v>4</v>
      </c>
      <c r="I73" s="8"/>
      <c r="J73" s="8" t="s">
        <v>151</v>
      </c>
      <c r="K73" s="8" t="s">
        <v>25</v>
      </c>
      <c r="L73" s="8"/>
      <c r="M73" s="8"/>
      <c r="N73" s="8"/>
      <c r="Q73" s="13"/>
      <c r="R73" s="13"/>
      <c r="S73" s="12">
        <f t="shared" si="3"/>
        <v>0</v>
      </c>
      <c r="T73" s="12">
        <f t="shared" si="4"/>
        <v>0</v>
      </c>
      <c r="U73" s="12">
        <f t="shared" si="5"/>
        <v>0</v>
      </c>
      <c r="V73" s="13"/>
    </row>
    <row r="74" spans="1:22" s="9" customFormat="1" ht="75" x14ac:dyDescent="0.25">
      <c r="A74" s="8" t="s">
        <v>92</v>
      </c>
      <c r="B74" s="8">
        <v>73</v>
      </c>
      <c r="C74" s="8">
        <v>65</v>
      </c>
      <c r="D74" s="8">
        <v>1214</v>
      </c>
      <c r="E74" s="8" t="s">
        <v>27</v>
      </c>
      <c r="F74" s="8" t="s">
        <v>152</v>
      </c>
      <c r="G74" s="8" t="s">
        <v>152</v>
      </c>
      <c r="H74" s="8">
        <v>1</v>
      </c>
      <c r="I74" s="8" t="s">
        <v>103</v>
      </c>
      <c r="J74" s="8" t="s">
        <v>153</v>
      </c>
      <c r="K74" s="8" t="s">
        <v>25</v>
      </c>
      <c r="L74" s="8"/>
      <c r="M74" s="8"/>
      <c r="N74" s="8"/>
      <c r="Q74" s="13"/>
      <c r="R74" s="13"/>
      <c r="S74" s="12">
        <f t="shared" si="3"/>
        <v>0</v>
      </c>
      <c r="T74" s="12">
        <f t="shared" si="4"/>
        <v>0</v>
      </c>
      <c r="U74" s="12">
        <f t="shared" si="5"/>
        <v>0</v>
      </c>
      <c r="V74" s="13"/>
    </row>
    <row r="75" spans="1:22" s="9" customFormat="1" ht="90" x14ac:dyDescent="0.25">
      <c r="A75" s="8" t="s">
        <v>154</v>
      </c>
      <c r="B75" s="8">
        <v>74</v>
      </c>
      <c r="C75" s="8">
        <v>113</v>
      </c>
      <c r="D75" s="8">
        <v>6612</v>
      </c>
      <c r="E75" s="8" t="s">
        <v>21</v>
      </c>
      <c r="F75" s="8" t="s">
        <v>85</v>
      </c>
      <c r="G75" s="8" t="s">
        <v>85</v>
      </c>
      <c r="H75" s="8">
        <v>1</v>
      </c>
      <c r="I75" s="8" t="s">
        <v>155</v>
      </c>
      <c r="J75" s="8" t="s">
        <v>156</v>
      </c>
      <c r="K75" s="8" t="s">
        <v>25</v>
      </c>
      <c r="L75" s="8"/>
      <c r="M75" s="8"/>
      <c r="N75" s="8" t="s">
        <v>157</v>
      </c>
      <c r="Q75" s="13"/>
      <c r="R75" s="13"/>
      <c r="S75" s="12">
        <f t="shared" si="3"/>
        <v>0</v>
      </c>
      <c r="T75" s="12">
        <f t="shared" si="4"/>
        <v>0</v>
      </c>
      <c r="U75" s="12">
        <f t="shared" si="5"/>
        <v>0</v>
      </c>
      <c r="V75" s="13"/>
    </row>
    <row r="76" spans="1:22" s="9" customFormat="1" ht="90" x14ac:dyDescent="0.25">
      <c r="A76" s="8" t="s">
        <v>154</v>
      </c>
      <c r="B76" s="8">
        <v>75</v>
      </c>
      <c r="C76" s="8">
        <v>113</v>
      </c>
      <c r="D76" s="8">
        <v>6612</v>
      </c>
      <c r="E76" s="8" t="s">
        <v>21</v>
      </c>
      <c r="F76" s="8" t="s">
        <v>85</v>
      </c>
      <c r="G76" s="8" t="s">
        <v>85</v>
      </c>
      <c r="H76" s="8">
        <v>65</v>
      </c>
      <c r="I76" s="8" t="s">
        <v>155</v>
      </c>
      <c r="J76" s="8" t="s">
        <v>158</v>
      </c>
      <c r="K76" s="8" t="s">
        <v>25</v>
      </c>
      <c r="L76" s="8"/>
      <c r="M76" s="8"/>
      <c r="N76" s="8" t="s">
        <v>159</v>
      </c>
      <c r="Q76" s="13"/>
      <c r="R76" s="13"/>
      <c r="S76" s="12">
        <f t="shared" si="3"/>
        <v>0</v>
      </c>
      <c r="T76" s="12">
        <f t="shared" si="4"/>
        <v>0</v>
      </c>
      <c r="U76" s="12">
        <f t="shared" si="5"/>
        <v>0</v>
      </c>
      <c r="V76" s="13"/>
    </row>
    <row r="77" spans="1:22" s="9" customFormat="1" ht="90" x14ac:dyDescent="0.25">
      <c r="A77" s="8" t="s">
        <v>154</v>
      </c>
      <c r="B77" s="8">
        <v>76</v>
      </c>
      <c r="C77" s="8">
        <v>113</v>
      </c>
      <c r="D77" s="8">
        <v>6612</v>
      </c>
      <c r="E77" s="8" t="s">
        <v>21</v>
      </c>
      <c r="F77" s="8" t="s">
        <v>85</v>
      </c>
      <c r="G77" s="8" t="s">
        <v>85</v>
      </c>
      <c r="H77" s="8">
        <v>5</v>
      </c>
      <c r="I77" s="8" t="s">
        <v>155</v>
      </c>
      <c r="J77" s="8" t="s">
        <v>160</v>
      </c>
      <c r="K77" s="8" t="s">
        <v>25</v>
      </c>
      <c r="L77" s="8"/>
      <c r="M77" s="8"/>
      <c r="N77" s="8" t="s">
        <v>161</v>
      </c>
      <c r="Q77" s="13"/>
      <c r="R77" s="13"/>
      <c r="S77" s="12">
        <f t="shared" si="3"/>
        <v>0</v>
      </c>
      <c r="T77" s="12">
        <f t="shared" si="4"/>
        <v>0</v>
      </c>
      <c r="U77" s="12">
        <f t="shared" si="5"/>
        <v>0</v>
      </c>
      <c r="V77" s="13"/>
    </row>
    <row r="78" spans="1:22" s="9" customFormat="1" ht="90" x14ac:dyDescent="0.25">
      <c r="A78" s="8" t="s">
        <v>154</v>
      </c>
      <c r="B78" s="8">
        <v>77</v>
      </c>
      <c r="C78" s="8">
        <v>113</v>
      </c>
      <c r="D78" s="8">
        <v>6612</v>
      </c>
      <c r="E78" s="8" t="s">
        <v>21</v>
      </c>
      <c r="F78" s="8" t="s">
        <v>85</v>
      </c>
      <c r="G78" s="8" t="s">
        <v>85</v>
      </c>
      <c r="H78" s="8">
        <v>4</v>
      </c>
      <c r="I78" s="8" t="s">
        <v>155</v>
      </c>
      <c r="J78" s="8" t="s">
        <v>162</v>
      </c>
      <c r="K78" s="8" t="s">
        <v>25</v>
      </c>
      <c r="L78" s="8"/>
      <c r="M78" s="8"/>
      <c r="N78" s="8" t="s">
        <v>161</v>
      </c>
      <c r="Q78" s="13"/>
      <c r="R78" s="13"/>
      <c r="S78" s="12">
        <f t="shared" si="3"/>
        <v>0</v>
      </c>
      <c r="T78" s="12">
        <f t="shared" si="4"/>
        <v>0</v>
      </c>
      <c r="U78" s="12">
        <f t="shared" si="5"/>
        <v>0</v>
      </c>
      <c r="V78" s="13"/>
    </row>
    <row r="79" spans="1:22" s="9" customFormat="1" ht="90" x14ac:dyDescent="0.25">
      <c r="A79" s="8" t="s">
        <v>154</v>
      </c>
      <c r="B79" s="8">
        <v>78</v>
      </c>
      <c r="C79" s="8">
        <v>113</v>
      </c>
      <c r="D79" s="8">
        <v>6612</v>
      </c>
      <c r="E79" s="8" t="s">
        <v>21</v>
      </c>
      <c r="F79" s="8" t="s">
        <v>85</v>
      </c>
      <c r="G79" s="8" t="s">
        <v>85</v>
      </c>
      <c r="H79" s="8">
        <v>9</v>
      </c>
      <c r="I79" s="8" t="s">
        <v>155</v>
      </c>
      <c r="J79" s="8" t="s">
        <v>163</v>
      </c>
      <c r="K79" s="8" t="s">
        <v>25</v>
      </c>
      <c r="L79" s="8"/>
      <c r="M79" s="8"/>
      <c r="N79" s="8" t="s">
        <v>164</v>
      </c>
      <c r="Q79" s="13"/>
      <c r="R79" s="13"/>
      <c r="S79" s="12">
        <f t="shared" si="3"/>
        <v>0</v>
      </c>
      <c r="T79" s="12">
        <f t="shared" si="4"/>
        <v>0</v>
      </c>
      <c r="U79" s="12">
        <f t="shared" si="5"/>
        <v>0</v>
      </c>
      <c r="V79" s="13"/>
    </row>
    <row r="80" spans="1:22" s="9" customFormat="1" ht="60" x14ac:dyDescent="0.25">
      <c r="A80" s="8" t="s">
        <v>154</v>
      </c>
      <c r="B80" s="8">
        <v>79</v>
      </c>
      <c r="C80" s="8">
        <v>140</v>
      </c>
      <c r="D80" s="8">
        <v>12275</v>
      </c>
      <c r="E80" s="8" t="s">
        <v>21</v>
      </c>
      <c r="F80" s="8" t="s">
        <v>165</v>
      </c>
      <c r="G80" s="8" t="s">
        <v>165</v>
      </c>
      <c r="H80" s="8">
        <v>30</v>
      </c>
      <c r="I80" s="8" t="s">
        <v>155</v>
      </c>
      <c r="J80" s="8" t="s">
        <v>166</v>
      </c>
      <c r="K80" s="8" t="s">
        <v>25</v>
      </c>
      <c r="L80" s="8"/>
      <c r="M80" s="8"/>
      <c r="N80" s="8" t="s">
        <v>159</v>
      </c>
      <c r="Q80" s="13"/>
      <c r="R80" s="13"/>
      <c r="S80" s="12">
        <f t="shared" si="3"/>
        <v>0</v>
      </c>
      <c r="T80" s="12">
        <f t="shared" si="4"/>
        <v>0</v>
      </c>
      <c r="U80" s="12">
        <f t="shared" si="5"/>
        <v>0</v>
      </c>
      <c r="V80" s="13"/>
    </row>
    <row r="81" spans="1:22" s="9" customFormat="1" ht="60" x14ac:dyDescent="0.25">
      <c r="A81" s="8" t="s">
        <v>154</v>
      </c>
      <c r="B81" s="8">
        <v>80</v>
      </c>
      <c r="C81" s="8">
        <v>11</v>
      </c>
      <c r="D81" s="8">
        <v>865</v>
      </c>
      <c r="E81" s="8" t="s">
        <v>21</v>
      </c>
      <c r="F81" s="8" t="s">
        <v>167</v>
      </c>
      <c r="G81" s="8" t="s">
        <v>167</v>
      </c>
      <c r="H81" s="8">
        <v>7</v>
      </c>
      <c r="I81" s="8" t="s">
        <v>23</v>
      </c>
      <c r="J81" s="8" t="s">
        <v>168</v>
      </c>
      <c r="K81" s="8" t="s">
        <v>25</v>
      </c>
      <c r="L81" s="8"/>
      <c r="M81" s="8"/>
      <c r="N81" s="8" t="s">
        <v>159</v>
      </c>
      <c r="Q81" s="13"/>
      <c r="R81" s="13"/>
      <c r="S81" s="12">
        <f t="shared" si="3"/>
        <v>0</v>
      </c>
      <c r="T81" s="12">
        <f t="shared" si="4"/>
        <v>0</v>
      </c>
      <c r="U81" s="12">
        <f t="shared" si="5"/>
        <v>0</v>
      </c>
      <c r="V81" s="13"/>
    </row>
    <row r="82" spans="1:22" s="9" customFormat="1" ht="60" x14ac:dyDescent="0.25">
      <c r="A82" s="8" t="s">
        <v>154</v>
      </c>
      <c r="B82" s="8">
        <v>81</v>
      </c>
      <c r="C82" s="8">
        <v>11</v>
      </c>
      <c r="D82" s="8">
        <v>865</v>
      </c>
      <c r="E82" s="8" t="s">
        <v>21</v>
      </c>
      <c r="F82" s="8" t="s">
        <v>167</v>
      </c>
      <c r="G82" s="8" t="s">
        <v>167</v>
      </c>
      <c r="H82" s="8">
        <v>3</v>
      </c>
      <c r="I82" s="8" t="s">
        <v>23</v>
      </c>
      <c r="J82" s="8" t="s">
        <v>169</v>
      </c>
      <c r="K82" s="8" t="s">
        <v>25</v>
      </c>
      <c r="L82" s="8"/>
      <c r="M82" s="8"/>
      <c r="N82" s="8" t="s">
        <v>161</v>
      </c>
      <c r="Q82" s="13"/>
      <c r="R82" s="13"/>
      <c r="S82" s="12">
        <f t="shared" si="3"/>
        <v>0</v>
      </c>
      <c r="T82" s="12">
        <f t="shared" si="4"/>
        <v>0</v>
      </c>
      <c r="U82" s="12">
        <f t="shared" si="5"/>
        <v>0</v>
      </c>
      <c r="V82" s="13"/>
    </row>
    <row r="83" spans="1:22" s="9" customFormat="1" ht="60" x14ac:dyDescent="0.25">
      <c r="A83" s="8" t="s">
        <v>154</v>
      </c>
      <c r="B83" s="8">
        <v>82</v>
      </c>
      <c r="C83" s="8">
        <v>11</v>
      </c>
      <c r="D83" s="8">
        <v>865</v>
      </c>
      <c r="E83" s="8" t="s">
        <v>21</v>
      </c>
      <c r="F83" s="8" t="s">
        <v>167</v>
      </c>
      <c r="G83" s="8" t="s">
        <v>167</v>
      </c>
      <c r="H83" s="8">
        <v>2</v>
      </c>
      <c r="I83" s="8" t="s">
        <v>23</v>
      </c>
      <c r="J83" s="8" t="s">
        <v>170</v>
      </c>
      <c r="K83" s="8" t="s">
        <v>25</v>
      </c>
      <c r="L83" s="8"/>
      <c r="M83" s="8"/>
      <c r="N83" s="8" t="s">
        <v>171</v>
      </c>
      <c r="Q83" s="13"/>
      <c r="R83" s="13"/>
      <c r="S83" s="12">
        <f t="shared" si="3"/>
        <v>0</v>
      </c>
      <c r="T83" s="12">
        <f t="shared" si="4"/>
        <v>0</v>
      </c>
      <c r="U83" s="12">
        <f t="shared" si="5"/>
        <v>0</v>
      </c>
      <c r="V83" s="13"/>
    </row>
    <row r="84" spans="1:22" s="9" customFormat="1" ht="60" x14ac:dyDescent="0.25">
      <c r="A84" s="8" t="s">
        <v>154</v>
      </c>
      <c r="B84" s="8">
        <v>83</v>
      </c>
      <c r="C84" s="8">
        <v>11</v>
      </c>
      <c r="D84" s="8">
        <v>865</v>
      </c>
      <c r="E84" s="8" t="s">
        <v>21</v>
      </c>
      <c r="F84" s="8" t="s">
        <v>167</v>
      </c>
      <c r="G84" s="8" t="s">
        <v>167</v>
      </c>
      <c r="H84" s="8">
        <v>2</v>
      </c>
      <c r="I84" s="8" t="s">
        <v>23</v>
      </c>
      <c r="J84" s="8" t="s">
        <v>172</v>
      </c>
      <c r="K84" s="8" t="s">
        <v>25</v>
      </c>
      <c r="L84" s="8"/>
      <c r="M84" s="8"/>
      <c r="N84" s="8" t="s">
        <v>164</v>
      </c>
      <c r="Q84" s="13"/>
      <c r="R84" s="13"/>
      <c r="S84" s="12">
        <f t="shared" si="3"/>
        <v>0</v>
      </c>
      <c r="T84" s="12">
        <f t="shared" si="4"/>
        <v>0</v>
      </c>
      <c r="U84" s="12">
        <f t="shared" si="5"/>
        <v>0</v>
      </c>
      <c r="V84" s="13"/>
    </row>
    <row r="85" spans="1:22" s="9" customFormat="1" ht="60" x14ac:dyDescent="0.25">
      <c r="A85" s="8" t="s">
        <v>154</v>
      </c>
      <c r="B85" s="8">
        <v>84</v>
      </c>
      <c r="C85" s="8">
        <v>11</v>
      </c>
      <c r="D85" s="8">
        <v>865</v>
      </c>
      <c r="E85" s="8" t="s">
        <v>21</v>
      </c>
      <c r="F85" s="8" t="s">
        <v>167</v>
      </c>
      <c r="G85" s="8" t="s">
        <v>167</v>
      </c>
      <c r="H85" s="8">
        <v>3</v>
      </c>
      <c r="I85" s="8" t="s">
        <v>173</v>
      </c>
      <c r="J85" s="8" t="s">
        <v>174</v>
      </c>
      <c r="K85" s="8" t="s">
        <v>25</v>
      </c>
      <c r="L85" s="8"/>
      <c r="M85" s="8"/>
      <c r="N85" s="8" t="s">
        <v>159</v>
      </c>
      <c r="Q85" s="13"/>
      <c r="R85" s="13"/>
      <c r="S85" s="12">
        <f t="shared" si="3"/>
        <v>0</v>
      </c>
      <c r="T85" s="12">
        <f t="shared" si="4"/>
        <v>0</v>
      </c>
      <c r="U85" s="12">
        <f t="shared" si="5"/>
        <v>0</v>
      </c>
      <c r="V85" s="13"/>
    </row>
    <row r="86" spans="1:22" s="9" customFormat="1" ht="60" x14ac:dyDescent="0.25">
      <c r="A86" s="8" t="s">
        <v>154</v>
      </c>
      <c r="B86" s="8">
        <v>85</v>
      </c>
      <c r="C86" s="8">
        <v>16</v>
      </c>
      <c r="D86" s="8">
        <v>880</v>
      </c>
      <c r="E86" s="8" t="s">
        <v>21</v>
      </c>
      <c r="F86" s="8" t="s">
        <v>165</v>
      </c>
      <c r="G86" s="8" t="s">
        <v>165</v>
      </c>
      <c r="H86" s="8">
        <v>4</v>
      </c>
      <c r="I86" s="8" t="s">
        <v>23</v>
      </c>
      <c r="J86" s="8" t="s">
        <v>168</v>
      </c>
      <c r="K86" s="8" t="s">
        <v>25</v>
      </c>
      <c r="L86" s="8"/>
      <c r="M86" s="8"/>
      <c r="N86" s="8" t="s">
        <v>159</v>
      </c>
      <c r="Q86" s="13"/>
      <c r="R86" s="13"/>
      <c r="S86" s="12">
        <f t="shared" si="3"/>
        <v>0</v>
      </c>
      <c r="T86" s="12">
        <f t="shared" si="4"/>
        <v>0</v>
      </c>
      <c r="U86" s="12">
        <f t="shared" si="5"/>
        <v>0</v>
      </c>
      <c r="V86" s="13"/>
    </row>
    <row r="87" spans="1:22" s="9" customFormat="1" ht="60" x14ac:dyDescent="0.25">
      <c r="A87" s="8" t="s">
        <v>154</v>
      </c>
      <c r="B87" s="8">
        <v>86</v>
      </c>
      <c r="C87" s="8">
        <v>16</v>
      </c>
      <c r="D87" s="8">
        <v>880</v>
      </c>
      <c r="E87" s="8" t="s">
        <v>21</v>
      </c>
      <c r="F87" s="8" t="s">
        <v>165</v>
      </c>
      <c r="G87" s="8" t="s">
        <v>165</v>
      </c>
      <c r="H87" s="8">
        <v>6</v>
      </c>
      <c r="I87" s="8" t="s">
        <v>173</v>
      </c>
      <c r="J87" s="8" t="s">
        <v>175</v>
      </c>
      <c r="K87" s="8" t="s">
        <v>25</v>
      </c>
      <c r="L87" s="8"/>
      <c r="M87" s="8"/>
      <c r="N87" s="8" t="s">
        <v>159</v>
      </c>
      <c r="Q87" s="13"/>
      <c r="R87" s="13"/>
      <c r="S87" s="12">
        <f t="shared" si="3"/>
        <v>0</v>
      </c>
      <c r="T87" s="12">
        <f t="shared" si="4"/>
        <v>0</v>
      </c>
      <c r="U87" s="12">
        <f t="shared" si="5"/>
        <v>0</v>
      </c>
      <c r="V87" s="13"/>
    </row>
    <row r="88" spans="1:22" s="9" customFormat="1" ht="45" x14ac:dyDescent="0.25">
      <c r="A88" s="8" t="s">
        <v>154</v>
      </c>
      <c r="B88" s="8">
        <v>87</v>
      </c>
      <c r="C88" s="8">
        <v>147</v>
      </c>
      <c r="D88" s="8">
        <v>12214</v>
      </c>
      <c r="E88" s="8" t="s">
        <v>21</v>
      </c>
      <c r="F88" s="8" t="s">
        <v>34</v>
      </c>
      <c r="G88" s="8" t="s">
        <v>34</v>
      </c>
      <c r="H88" s="8">
        <v>4</v>
      </c>
      <c r="I88" s="8" t="s">
        <v>23</v>
      </c>
      <c r="J88" s="8" t="s">
        <v>176</v>
      </c>
      <c r="K88" s="8" t="s">
        <v>25</v>
      </c>
      <c r="L88" s="8"/>
      <c r="M88" s="8"/>
      <c r="N88" s="8" t="s">
        <v>159</v>
      </c>
      <c r="Q88" s="13"/>
      <c r="R88" s="13"/>
      <c r="S88" s="12">
        <f t="shared" si="3"/>
        <v>0</v>
      </c>
      <c r="T88" s="12">
        <f t="shared" si="4"/>
        <v>0</v>
      </c>
      <c r="U88" s="12">
        <f t="shared" si="5"/>
        <v>0</v>
      </c>
      <c r="V88" s="13"/>
    </row>
    <row r="89" spans="1:22" s="9" customFormat="1" ht="45" x14ac:dyDescent="0.25">
      <c r="A89" s="8" t="s">
        <v>154</v>
      </c>
      <c r="B89" s="8">
        <v>88</v>
      </c>
      <c r="C89" s="8">
        <v>147</v>
      </c>
      <c r="D89" s="8">
        <v>12214</v>
      </c>
      <c r="E89" s="8" t="s">
        <v>21</v>
      </c>
      <c r="F89" s="8" t="s">
        <v>34</v>
      </c>
      <c r="G89" s="8" t="s">
        <v>34</v>
      </c>
      <c r="H89" s="8">
        <v>27</v>
      </c>
      <c r="I89" s="8" t="s">
        <v>23</v>
      </c>
      <c r="J89" s="8" t="s">
        <v>177</v>
      </c>
      <c r="K89" s="8" t="s">
        <v>25</v>
      </c>
      <c r="L89" s="8"/>
      <c r="M89" s="8"/>
      <c r="N89" s="8" t="s">
        <v>161</v>
      </c>
      <c r="Q89" s="13"/>
      <c r="R89" s="13"/>
      <c r="S89" s="12">
        <f t="shared" si="3"/>
        <v>0</v>
      </c>
      <c r="T89" s="12">
        <f t="shared" si="4"/>
        <v>0</v>
      </c>
      <c r="U89" s="12">
        <f t="shared" si="5"/>
        <v>0</v>
      </c>
      <c r="V89" s="13"/>
    </row>
    <row r="90" spans="1:22" s="9" customFormat="1" ht="45" x14ac:dyDescent="0.25">
      <c r="A90" s="8" t="s">
        <v>154</v>
      </c>
      <c r="B90" s="8">
        <v>89</v>
      </c>
      <c r="C90" s="8">
        <v>147</v>
      </c>
      <c r="D90" s="8">
        <v>12214</v>
      </c>
      <c r="E90" s="8" t="s">
        <v>21</v>
      </c>
      <c r="F90" s="8" t="s">
        <v>34</v>
      </c>
      <c r="G90" s="8" t="s">
        <v>34</v>
      </c>
      <c r="H90" s="8">
        <v>1</v>
      </c>
      <c r="I90" s="8" t="s">
        <v>23</v>
      </c>
      <c r="J90" s="8" t="s">
        <v>178</v>
      </c>
      <c r="K90" s="8" t="s">
        <v>25</v>
      </c>
      <c r="L90" s="8"/>
      <c r="M90" s="8"/>
      <c r="N90" s="8" t="s">
        <v>161</v>
      </c>
      <c r="Q90" s="13"/>
      <c r="R90" s="13"/>
      <c r="S90" s="12">
        <f t="shared" si="3"/>
        <v>0</v>
      </c>
      <c r="T90" s="12">
        <f t="shared" si="4"/>
        <v>0</v>
      </c>
      <c r="U90" s="12">
        <f t="shared" si="5"/>
        <v>0</v>
      </c>
      <c r="V90" s="13"/>
    </row>
    <row r="91" spans="1:22" ht="45" x14ac:dyDescent="0.25">
      <c r="A91" s="8" t="s">
        <v>154</v>
      </c>
      <c r="B91" s="8">
        <v>90</v>
      </c>
      <c r="C91" s="8">
        <v>147</v>
      </c>
      <c r="D91" s="8">
        <v>12214</v>
      </c>
      <c r="E91" s="8" t="s">
        <v>21</v>
      </c>
      <c r="F91" s="8" t="s">
        <v>34</v>
      </c>
      <c r="G91" s="8" t="s">
        <v>34</v>
      </c>
      <c r="H91" s="8">
        <v>3</v>
      </c>
      <c r="I91" s="8" t="s">
        <v>23</v>
      </c>
      <c r="J91" s="8" t="s">
        <v>179</v>
      </c>
      <c r="K91" s="8" t="s">
        <v>25</v>
      </c>
      <c r="L91" s="8"/>
      <c r="M91" s="8"/>
      <c r="N91" s="8" t="s">
        <v>164</v>
      </c>
      <c r="Q91" s="13"/>
      <c r="R91" s="13"/>
      <c r="S91" s="12">
        <f t="shared" si="3"/>
        <v>0</v>
      </c>
      <c r="T91" s="12">
        <f t="shared" si="4"/>
        <v>0</v>
      </c>
      <c r="U91" s="12">
        <f t="shared" si="5"/>
        <v>0</v>
      </c>
      <c r="V91" s="13"/>
    </row>
    <row r="92" spans="1:22" x14ac:dyDescent="0.25">
      <c r="Q92" s="21"/>
      <c r="R92" s="21"/>
      <c r="S92" s="22"/>
      <c r="T92" s="22"/>
      <c r="U92" s="22"/>
      <c r="V92" s="21"/>
    </row>
    <row r="93" spans="1:22" x14ac:dyDescent="0.25">
      <c r="Q93" s="21"/>
      <c r="R93" s="21"/>
      <c r="S93" s="22"/>
      <c r="T93" s="22"/>
      <c r="U93" s="22"/>
      <c r="V93" s="21"/>
    </row>
    <row r="94" spans="1:22" x14ac:dyDescent="0.25">
      <c r="Q94" s="21"/>
      <c r="R94" s="21"/>
      <c r="S94" s="22"/>
      <c r="T94" s="22"/>
      <c r="U94" s="22"/>
      <c r="V94" s="21"/>
    </row>
    <row r="95" spans="1:22" x14ac:dyDescent="0.25">
      <c r="Q95" s="21"/>
      <c r="R95" s="21"/>
      <c r="S95" s="22"/>
      <c r="T95" s="22"/>
      <c r="U95" s="22"/>
      <c r="V95" s="21"/>
    </row>
    <row r="96" spans="1:22" x14ac:dyDescent="0.25">
      <c r="Q96" s="21"/>
      <c r="R96" s="21"/>
      <c r="S96" s="22"/>
      <c r="T96" s="22"/>
      <c r="U96" s="22"/>
      <c r="V96" s="21"/>
    </row>
    <row r="97" spans="17:22" x14ac:dyDescent="0.25">
      <c r="Q97" s="21"/>
      <c r="R97" s="21"/>
      <c r="S97" s="22"/>
      <c r="T97" s="22"/>
      <c r="U97" s="22"/>
      <c r="V97" s="21"/>
    </row>
    <row r="98" spans="17:22" x14ac:dyDescent="0.25">
      <c r="Q98" s="21"/>
      <c r="R98" s="21"/>
      <c r="S98" s="22"/>
      <c r="T98" s="22"/>
      <c r="U98" s="22"/>
      <c r="V98" s="21"/>
    </row>
    <row r="99" spans="17:22" x14ac:dyDescent="0.25">
      <c r="Q99" s="21"/>
      <c r="R99" s="21"/>
      <c r="S99" s="22"/>
      <c r="T99" s="22"/>
      <c r="U99" s="22"/>
      <c r="V99" s="21"/>
    </row>
    <row r="100" spans="17:22" x14ac:dyDescent="0.25">
      <c r="Q100" s="21"/>
      <c r="R100" s="21"/>
      <c r="S100" s="22"/>
      <c r="T100" s="22"/>
      <c r="U100" s="22"/>
      <c r="V100" s="21"/>
    </row>
    <row r="101" spans="17:22" x14ac:dyDescent="0.25">
      <c r="Q101" s="21"/>
      <c r="R101" s="21"/>
      <c r="S101" s="22"/>
      <c r="T101" s="22"/>
      <c r="U101" s="22"/>
      <c r="V101" s="21"/>
    </row>
    <row r="102" spans="17:22" x14ac:dyDescent="0.25">
      <c r="Q102" s="21"/>
      <c r="R102" s="21"/>
      <c r="S102" s="22"/>
      <c r="T102" s="22"/>
      <c r="U102" s="22"/>
      <c r="V102" s="21"/>
    </row>
    <row r="103" spans="17:22" x14ac:dyDescent="0.25">
      <c r="Q103" s="23"/>
      <c r="R103" s="23"/>
      <c r="S103" s="22"/>
      <c r="T103" s="22"/>
      <c r="U103" s="22"/>
      <c r="V103" s="23"/>
    </row>
    <row r="104" spans="17:22" x14ac:dyDescent="0.25">
      <c r="Q104" s="23"/>
      <c r="R104" s="23"/>
      <c r="S104" s="22"/>
      <c r="T104" s="22"/>
      <c r="U104" s="22"/>
      <c r="V104" s="23"/>
    </row>
    <row r="105" spans="17:22" x14ac:dyDescent="0.25">
      <c r="Q105" s="23"/>
      <c r="R105" s="23"/>
      <c r="S105" s="22"/>
      <c r="T105" s="22"/>
      <c r="U105" s="22"/>
      <c r="V105" s="23"/>
    </row>
    <row r="106" spans="17:22" x14ac:dyDescent="0.25">
      <c r="Q106" s="23"/>
      <c r="R106" s="23"/>
      <c r="S106" s="22"/>
      <c r="T106" s="22"/>
      <c r="U106" s="22"/>
      <c r="V106" s="23"/>
    </row>
    <row r="107" spans="17:22" x14ac:dyDescent="0.25">
      <c r="Q107" s="23"/>
      <c r="R107" s="23"/>
      <c r="S107" s="22"/>
      <c r="T107" s="22"/>
      <c r="U107" s="22"/>
      <c r="V107" s="23"/>
    </row>
    <row r="108" spans="17:22" x14ac:dyDescent="0.25">
      <c r="Q108" s="23"/>
      <c r="R108" s="23"/>
      <c r="S108" s="22"/>
      <c r="T108" s="22"/>
      <c r="U108" s="22"/>
      <c r="V108" s="23"/>
    </row>
    <row r="109" spans="17:22" x14ac:dyDescent="0.25">
      <c r="Q109" s="23"/>
      <c r="R109" s="23"/>
      <c r="S109" s="22"/>
      <c r="T109" s="22"/>
      <c r="U109" s="22"/>
      <c r="V109" s="23"/>
    </row>
    <row r="110" spans="17:22" x14ac:dyDescent="0.25">
      <c r="Q110" s="23"/>
      <c r="R110" s="23"/>
      <c r="S110" s="22"/>
      <c r="T110" s="22"/>
      <c r="U110" s="22"/>
      <c r="V110" s="23"/>
    </row>
    <row r="111" spans="17:22" x14ac:dyDescent="0.25">
      <c r="Q111" s="23"/>
      <c r="R111" s="23"/>
      <c r="S111" s="22"/>
      <c r="T111" s="22"/>
      <c r="U111" s="22"/>
      <c r="V111" s="23"/>
    </row>
    <row r="112" spans="17:22" x14ac:dyDescent="0.25">
      <c r="Q112" s="21"/>
      <c r="R112" s="21"/>
      <c r="S112" s="22"/>
      <c r="T112" s="22"/>
      <c r="U112" s="22"/>
      <c r="V112" s="21"/>
    </row>
    <row r="113" spans="17:22" x14ac:dyDescent="0.25">
      <c r="Q113" s="21"/>
      <c r="R113" s="21"/>
      <c r="S113" s="22"/>
      <c r="T113" s="22"/>
      <c r="U113" s="22"/>
      <c r="V113" s="21"/>
    </row>
    <row r="114" spans="17:22" x14ac:dyDescent="0.25">
      <c r="Q114" s="21"/>
      <c r="R114" s="21"/>
      <c r="S114" s="22"/>
      <c r="T114" s="22"/>
      <c r="U114" s="22"/>
      <c r="V114" s="21"/>
    </row>
    <row r="115" spans="17:22" x14ac:dyDescent="0.25">
      <c r="Q115" s="21"/>
      <c r="R115" s="21"/>
      <c r="S115" s="22"/>
      <c r="T115" s="22"/>
      <c r="U115" s="22"/>
      <c r="V115" s="21"/>
    </row>
    <row r="116" spans="17:22" x14ac:dyDescent="0.25">
      <c r="Q116" s="21"/>
      <c r="R116" s="21"/>
      <c r="S116" s="22"/>
      <c r="T116" s="22"/>
      <c r="U116" s="22"/>
      <c r="V116" s="21"/>
    </row>
    <row r="117" spans="17:22" x14ac:dyDescent="0.25">
      <c r="Q117" s="21"/>
      <c r="R117" s="21"/>
      <c r="S117" s="22"/>
      <c r="T117" s="22"/>
      <c r="U117" s="22"/>
      <c r="V117" s="21"/>
    </row>
    <row r="118" spans="17:22" x14ac:dyDescent="0.25">
      <c r="Q118" s="21"/>
      <c r="R118" s="21"/>
      <c r="S118" s="22"/>
      <c r="T118" s="22"/>
      <c r="U118" s="22"/>
      <c r="V118" s="21"/>
    </row>
    <row r="119" spans="17:22" x14ac:dyDescent="0.25">
      <c r="Q119" s="21"/>
      <c r="R119" s="21"/>
      <c r="S119" s="22"/>
      <c r="T119" s="22"/>
      <c r="U119" s="22"/>
      <c r="V119" s="21"/>
    </row>
    <row r="120" spans="17:22" x14ac:dyDescent="0.25">
      <c r="Q120" s="21"/>
      <c r="R120" s="21"/>
      <c r="S120" s="22"/>
      <c r="T120" s="22"/>
      <c r="U120" s="22"/>
      <c r="V120" s="21"/>
    </row>
    <row r="121" spans="17:22" x14ac:dyDescent="0.25">
      <c r="Q121" s="21"/>
      <c r="R121" s="21"/>
      <c r="S121" s="22"/>
      <c r="T121" s="22"/>
      <c r="U121" s="22"/>
      <c r="V121" s="21"/>
    </row>
    <row r="122" spans="17:22" x14ac:dyDescent="0.25">
      <c r="Q122" s="21"/>
      <c r="R122" s="21"/>
      <c r="S122" s="22"/>
      <c r="T122" s="22"/>
      <c r="U122" s="22"/>
      <c r="V122" s="21"/>
    </row>
  </sheetData>
  <autoFilter ref="A1:P91" xr:uid="{DFF5CDBA-C723-449B-8D16-FC70E9BC3838}"/>
  <mergeCells count="3">
    <mergeCell ref="M16:M18"/>
    <mergeCell ref="L43:N43"/>
    <mergeCell ref="L44:N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bases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Marino</dc:creator>
  <cp:lastModifiedBy>Abraham Marino</cp:lastModifiedBy>
  <dcterms:created xsi:type="dcterms:W3CDTF">2026-09-14T16:21:55Z</dcterms:created>
  <dcterms:modified xsi:type="dcterms:W3CDTF">2026-09-14T16:22:25Z</dcterms:modified>
</cp:coreProperties>
</file>